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dc768ada4e8a7a7e/Desktop/"/>
    </mc:Choice>
  </mc:AlternateContent>
  <xr:revisionPtr revIDLastSave="0" documentId="8_{0190343E-7371-4D36-AEE2-B0BA62D4794E}" xr6:coauthVersionLast="47" xr6:coauthVersionMax="47" xr10:uidLastSave="{00000000-0000-0000-0000-000000000000}"/>
  <bookViews>
    <workbookView xWindow="-120" yWindow="-120" windowWidth="20730" windowHeight="11040" activeTab="3"/>
  </bookViews>
  <sheets>
    <sheet name="nascarr" sheetId="1" r:id="rId1"/>
    <sheet name="Working Sheet" sheetId="2" r:id="rId2"/>
    <sheet name="Pivot Table" sheetId="3" r:id="rId3"/>
    <sheet name="nascarr (Edit)" sheetId="4" r:id="rId4"/>
  </sheets>
  <definedNames>
    <definedName name="_xlnm._FilterDatabase" localSheetId="1" hidden="1">'Working Sheet'!$A$1:$T$899</definedName>
    <definedName name="Slicer_roadTrk">#N/A</definedName>
  </definedNames>
  <calcPr calcId="0"/>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2" i="2"/>
</calcChain>
</file>

<file path=xl/sharedStrings.xml><?xml version="1.0" encoding="utf-8"?>
<sst xmlns="http://schemas.openxmlformats.org/spreadsheetml/2006/main" count="4545" uniqueCount="88">
  <si>
    <t>serRace</t>
  </si>
  <si>
    <t>year</t>
  </si>
  <si>
    <t>yrRacr</t>
  </si>
  <si>
    <t>numCars</t>
  </si>
  <si>
    <t>prize</t>
  </si>
  <si>
    <t>cpi</t>
  </si>
  <si>
    <t>speRho</t>
  </si>
  <si>
    <t>kenTau</t>
  </si>
  <si>
    <t>trkLen</t>
  </si>
  <si>
    <t>laps</t>
  </si>
  <si>
    <t>roadTrk</t>
  </si>
  <si>
    <t>cauFlag</t>
  </si>
  <si>
    <t>leadChng</t>
  </si>
  <si>
    <t>winTime</t>
  </si>
  <si>
    <t>lat</t>
  </si>
  <si>
    <t>long</t>
  </si>
  <si>
    <t>trkID</t>
  </si>
  <si>
    <t>track</t>
  </si>
  <si>
    <t>RIV</t>
  </si>
  <si>
    <t>Riverside International Raceway</t>
  </si>
  <si>
    <t>DAY</t>
  </si>
  <si>
    <t>Daytona International Speedway</t>
  </si>
  <si>
    <t>RIC</t>
  </si>
  <si>
    <t>Richmond International Raceway</t>
  </si>
  <si>
    <t>NC</t>
  </si>
  <si>
    <t>North Carolina Speedway</t>
  </si>
  <si>
    <t>BRI</t>
  </si>
  <si>
    <t>Bristol Motor Speedway</t>
  </si>
  <si>
    <t>ATL</t>
  </si>
  <si>
    <t>Atlanta Motor Speedway</t>
  </si>
  <si>
    <t>NW</t>
  </si>
  <si>
    <t>North Wilkesboro Speedway</t>
  </si>
  <si>
    <t>DAR</t>
  </si>
  <si>
    <t>Darlington Raceway</t>
  </si>
  <si>
    <t>MAR</t>
  </si>
  <si>
    <t>Martinsville Speedway</t>
  </si>
  <si>
    <t>TAL</t>
  </si>
  <si>
    <t>Talladega Superspeedway</t>
  </si>
  <si>
    <t>NAS</t>
  </si>
  <si>
    <t>Nashville Speedway</t>
  </si>
  <si>
    <t>DOV</t>
  </si>
  <si>
    <t>Dover International Speedway</t>
  </si>
  <si>
    <t>CHA</t>
  </si>
  <si>
    <t>Lowe's Motor Speedway</t>
  </si>
  <si>
    <t>MIC</t>
  </si>
  <si>
    <t>Michigan International Speedway</t>
  </si>
  <si>
    <t>POC</t>
  </si>
  <si>
    <t>Pocono Raceway</t>
  </si>
  <si>
    <t>ONT</t>
  </si>
  <si>
    <t>Ontario Motor Speedway</t>
  </si>
  <si>
    <t>TEX</t>
  </si>
  <si>
    <t>Texas Motor Speedway</t>
  </si>
  <si>
    <t>WG</t>
  </si>
  <si>
    <t>Watkins Glen International</t>
  </si>
  <si>
    <t>PHX</t>
  </si>
  <si>
    <t>Phoenix International Raceway</t>
  </si>
  <si>
    <t>INF</t>
  </si>
  <si>
    <t>Infineon Raceway</t>
  </si>
  <si>
    <t>NH</t>
  </si>
  <si>
    <t>New Hampshire International Speedway</t>
  </si>
  <si>
    <t>IND</t>
  </si>
  <si>
    <t>Indianapolis Motor Speedway</t>
  </si>
  <si>
    <t>CAL</t>
  </si>
  <si>
    <t>California Speedway</t>
  </si>
  <si>
    <t>LV</t>
  </si>
  <si>
    <t>Las Vegas Motor Speedway</t>
  </si>
  <si>
    <t>HOM</t>
  </si>
  <si>
    <t>Homestead-Miami Speedway</t>
  </si>
  <si>
    <t>CHI</t>
  </si>
  <si>
    <t>Chicagoland Speedway</t>
  </si>
  <si>
    <t>KAN</t>
  </si>
  <si>
    <t>Kansas Speedway</t>
  </si>
  <si>
    <t>Road Course</t>
  </si>
  <si>
    <t>Oval</t>
  </si>
  <si>
    <t>Rockingham Speedway</t>
  </si>
  <si>
    <t>Sonoma Raceway</t>
  </si>
  <si>
    <t>ROC</t>
  </si>
  <si>
    <t>SON</t>
  </si>
  <si>
    <t>cauTypeRace</t>
  </si>
  <si>
    <t>trkType</t>
  </si>
  <si>
    <t>Row Labels</t>
  </si>
  <si>
    <t>Intermediate Track</t>
  </si>
  <si>
    <t>Short Track</t>
  </si>
  <si>
    <t>Superspeedway</t>
  </si>
  <si>
    <t>Grand Total</t>
  </si>
  <si>
    <t>Sum of prize</t>
  </si>
  <si>
    <t>Average of prize</t>
  </si>
  <si>
    <t>NASCAR Prize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</si>
</sst>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6" formatCode="&quot;$&quot;#,##0"/>
    <numFmt numFmtId="171"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6"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171" fontId="0" fillId="0" borderId="0" xfId="0" applyNumberFormat="1"/>
    <xf numFmtId="171" fontId="0" fillId="0" borderId="0" xfId="1" applyNumberFormat="1" applyFont="1"/>
    <xf numFmtId="10" fontId="0" fillId="0" borderId="0" xfId="0" applyNumberFormat="1"/>
    <xf numFmtId="0" fontId="0" fillId="33" borderId="0" xfId="0" applyFill="1" applyAlignment="1">
      <alignment horizontal="center"/>
    </xf>
    <xf numFmtId="0" fontId="18"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92">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14" formatCode="0.00%"/>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14" formatCode="0.00%"/>
    </dxf>
    <dxf>
      <numFmt numFmtId="171" formatCode="_(&quot;$&quot;* #,##0_);_(&quot;$&quot;* \(#,##0\);_(&quot;$&quot;* &quot;-&quot;??_);_(@_)"/>
    </dxf>
    <dxf>
      <numFmt numFmtId="14" formatCode="0.00%"/>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14" formatCode="0.00%"/>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2" formatCode="0.00"/>
    </dxf>
    <dxf>
      <numFmt numFmtId="171" formatCode="_(&quot;$&quot;* #,##0_);_(&quot;$&quot;* \(#,##0\);_(&quot;$&quot;* &quot;-&quot;??_);_(@_)"/>
    </dxf>
    <dxf>
      <numFmt numFmtId="171" formatCode="_(&quot;$&quot;* #,##0_);_(&quot;$&quot;* \(#,##0\);_(&quot;$&quot;* &quot;-&quot;??_);_(@_)"/>
    </dxf>
    <dxf>
      <numFmt numFmtId="171" formatCode="_(&quot;$&quot;* #,##0_);_(&quot;$&quot;* \(#,##0\);_(&quot;$&quot;* &quot;-&quot;??_);_(@_)"/>
    </dxf>
    <dxf>
      <numFmt numFmtId="170" formatCode="_(&quot;$&quot;* #,##0.0_);_(&quot;$&quot;* \(#,##0.0\);_(&quot;$&quot;* &quot;-&quot;??_);_(@_)"/>
    </dxf>
    <dxf>
      <numFmt numFmtId="170" formatCode="_(&quot;$&quot;* #,##0.0_);_(&quot;$&quot;* \(#,##0.0\);_(&quot;$&quot;* &quot;-&quot;??_);_(@_)"/>
    </dxf>
    <dxf>
      <numFmt numFmtId="34" formatCode="_(&quot;$&quot;* #,##0.00_);_(&quot;$&quot;* \(#,##0.00\);_(&quot;$&quot;* &quot;-&quot;??_);_(@_)"/>
    </dxf>
    <dxf>
      <numFmt numFmtId="34" formatCode="_(&quot;$&quot;* #,##0.00_);_(&quot;$&quot;* \(#,##0.00\);_(&quot;$&quot;* &quot;-&quot;??_);_(@_)"/>
    </dxf>
    <dxf>
      <numFmt numFmtId="172" formatCode="_(&quot;$&quot;* #,##0.000_);_(&quot;$&quot;* \(#,##0.000\);_(&quot;$&quot;* &quot;-&quot;??_);_(@_)"/>
    </dxf>
    <dxf>
      <numFmt numFmtId="172" formatCode="_(&quot;$&quot;* #,##0.000_);_(&quot;$&quot;* \(#,##0.000\);_(&quot;$&quot;* &quot;-&quot;??_);_(@_)"/>
    </dxf>
    <dxf>
      <numFmt numFmtId="34" formatCode="_(&quot;$&quot;* #,##0.00_);_(&quot;$&quot;* \(#,##0.00\);_(&quot;$&quot;* &quot;-&quot;??_);_(@_)"/>
    </dxf>
    <dxf>
      <numFmt numFmtId="34" formatCode="_(&quot;$&quot;* #,##0.00_);_(&quot;$&quot;* \(#,##0.00\);_(&quot;$&quot;* &quot;-&quot;??_);_(@_)"/>
    </dxf>
    <dxf>
      <numFmt numFmtId="13" formatCode="0%"/>
    </dxf>
    <dxf>
      <numFmt numFmtId="13" formatCode="0%"/>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0" formatCode="_(&quot;$&quot;* #,##0.0_);_(&quot;$&quot;* \(#,##0.0\);_(&quot;$&quot;* &quot;-&quot;??_);_(@_)"/>
    </dxf>
    <dxf>
      <numFmt numFmtId="170" formatCode="_(&quot;$&quot;* #,##0.0_);_(&quot;$&quot;* \(#,##0.0\);_(&quot;$&quot;* &quot;-&quot;??_);_(@_)"/>
    </dxf>
    <dxf>
      <numFmt numFmtId="34" formatCode="_(&quot;$&quot;* #,##0.00_);_(&quot;$&quot;* \(#,##0.00\);_(&quot;$&quot;* &quot;-&quot;??_);_(@_)"/>
    </dxf>
    <dxf>
      <numFmt numFmtId="34" formatCode="_(&quot;$&quot;* #,##0.00_);_(&quot;$&quot;* \(#,##0.00\);_(&quot;$&quot;* &quot;-&quot;??_);_(@_)"/>
    </dxf>
    <dxf>
      <numFmt numFmtId="172" formatCode="_(&quot;$&quot;* #,##0.000_);_(&quot;$&quot;* \(#,##0.000\);_(&quot;$&quot;* &quot;-&quot;??_);_(@_)"/>
    </dxf>
    <dxf>
      <numFmt numFmtId="172" formatCode="_(&quot;$&quot;* #,##0.000_);_(&quot;$&quot;* \(#,##0.000\);_(&quot;$&quot;* &quot;-&quot;??_);_(@_)"/>
    </dxf>
    <dxf>
      <numFmt numFmtId="34" formatCode="_(&quot;$&quot;* #,##0.00_);_(&quot;$&quot;* \(#,##0.00\);_(&quot;$&quot;* &quot;-&quot;??_);_(@_)"/>
    </dxf>
    <dxf>
      <numFmt numFmtId="34" formatCode="_(&quot;$&quot;* #,##0.00_);_(&quot;$&quot;* \(#,##0.00\);_(&quot;$&quot;* &quot;-&quot;??_);_(@_)"/>
    </dxf>
    <dxf>
      <numFmt numFmtId="171"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[nascarr (Edit).xlsx]Pivot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Average</a:t>
            </a:r>
            <a:r>
              <a:rPr lang="en-US" baseline="0"/>
              <a:t> Prize Money at Different Tracks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Table'!$A$6:$A$9</c:f>
              <c:strCache>
                <c:ptCount val="3"/>
                <c:pt idx="0">
                  <c:v>SON</c:v>
                </c:pt>
                <c:pt idx="1">
                  <c:v>WG</c:v>
                </c:pt>
                <c:pt idx="2">
                  <c:v>RIV</c:v>
                </c:pt>
              </c:strCache>
            </c:strRef>
          </c:cat>
          <c:val>
            <c:numRef>
              <c:f>'Pivot Table'!$B$6:$B$9</c:f>
              <c:numCache>
                <c:formatCode>_("$"* #,##0_);_("$"* \(#,##0\);_("$"* "-"??_);_(@_)</c:formatCode>
                <c:ptCount val="3"/>
                <c:pt idx="0">
                  <c:v>1484448.6666666667</c:v>
                </c:pt>
                <c:pt idx="1">
                  <c:v>1139527.1666666667</c:v>
                </c:pt>
                <c:pt idx="2">
                  <c:v>182095.82142857142</c:v>
                </c:pt>
              </c:numCache>
            </c:numRef>
          </c:val>
          <c:extLst>
            <c:ext xmlns:c16="http://schemas.microsoft.com/office/drawing/2014/chart" uri="{C3380CC4-5D6E-409C-BE32-E72D297353CC}">
              <c16:uniqueId val="{00000003-8A85-4146-9A9F-523014FBEB09}"/>
            </c:ext>
          </c:extLst>
        </c:ser>
        <c:dLbls>
          <c:showLegendKey val="0"/>
          <c:showVal val="0"/>
          <c:showCatName val="0"/>
          <c:showSerName val="0"/>
          <c:showPercent val="0"/>
          <c:showBubbleSize val="0"/>
        </c:dLbls>
        <c:gapWidth val="100"/>
        <c:overlap val="-24"/>
        <c:axId val="1298548479"/>
        <c:axId val="1298565119"/>
      </c:barChart>
      <c:catAx>
        <c:axId val="1298548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565119"/>
        <c:crosses val="autoZero"/>
        <c:auto val="1"/>
        <c:lblAlgn val="ctr"/>
        <c:lblOffset val="100"/>
        <c:noMultiLvlLbl val="0"/>
      </c:catAx>
      <c:valAx>
        <c:axId val="1298565119"/>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54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[nascarr (Edit).xlsx]Pivot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Prize Money from</a:t>
            </a:r>
            <a:r>
              <a:rPr lang="en-US" baseline="0"/>
              <a:t> 1975 to 2003</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Table'!$A$22:$A$51</c:f>
              <c:strCache>
                <c:ptCount val="2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strCache>
            </c:strRef>
          </c:cat>
          <c:val>
            <c:numRef>
              <c:f>'Pivot Table'!$B$22:$B$51</c:f>
              <c:numCache>
                <c:formatCode>_("$"* #,##0_);_("$"* \(#,##0\);_("$"* "-"??_);_(@_)</c:formatCode>
                <c:ptCount val="29"/>
                <c:pt idx="0">
                  <c:v>149845</c:v>
                </c:pt>
                <c:pt idx="1">
                  <c:v>203570</c:v>
                </c:pt>
                <c:pt idx="2">
                  <c:v>213365</c:v>
                </c:pt>
                <c:pt idx="3">
                  <c:v>217945</c:v>
                </c:pt>
                <c:pt idx="4">
                  <c:v>270545</c:v>
                </c:pt>
                <c:pt idx="5">
                  <c:v>285460</c:v>
                </c:pt>
                <c:pt idx="6">
                  <c:v>488818</c:v>
                </c:pt>
                <c:pt idx="7">
                  <c:v>383970</c:v>
                </c:pt>
                <c:pt idx="8">
                  <c:v>410145</c:v>
                </c:pt>
                <c:pt idx="9">
                  <c:v>471125</c:v>
                </c:pt>
                <c:pt idx="10">
                  <c:v>519050</c:v>
                </c:pt>
                <c:pt idx="11">
                  <c:v>924705</c:v>
                </c:pt>
                <c:pt idx="12">
                  <c:v>944125</c:v>
                </c:pt>
                <c:pt idx="13">
                  <c:v>682935</c:v>
                </c:pt>
                <c:pt idx="14">
                  <c:v>788199</c:v>
                </c:pt>
                <c:pt idx="15">
                  <c:v>847947</c:v>
                </c:pt>
                <c:pt idx="16">
                  <c:v>900705</c:v>
                </c:pt>
                <c:pt idx="17">
                  <c:v>1066700</c:v>
                </c:pt>
                <c:pt idx="18">
                  <c:v>1298925</c:v>
                </c:pt>
                <c:pt idx="19">
                  <c:v>1378180</c:v>
                </c:pt>
                <c:pt idx="20">
                  <c:v>1771120</c:v>
                </c:pt>
                <c:pt idx="21">
                  <c:v>1987070</c:v>
                </c:pt>
                <c:pt idx="22">
                  <c:v>2649377</c:v>
                </c:pt>
                <c:pt idx="23">
                  <c:v>3215095</c:v>
                </c:pt>
                <c:pt idx="24">
                  <c:v>3369695</c:v>
                </c:pt>
                <c:pt idx="25">
                  <c:v>4141855</c:v>
                </c:pt>
                <c:pt idx="26">
                  <c:v>5450705</c:v>
                </c:pt>
                <c:pt idx="27">
                  <c:v>6100086</c:v>
                </c:pt>
                <c:pt idx="28">
                  <c:v>6745640</c:v>
                </c:pt>
              </c:numCache>
            </c:numRef>
          </c:val>
          <c:smooth val="0"/>
          <c:extLst>
            <c:ext xmlns:c16="http://schemas.microsoft.com/office/drawing/2014/chart" uri="{C3380CC4-5D6E-409C-BE32-E72D297353CC}">
              <c16:uniqueId val="{00000000-9BBC-48FD-A691-41483CEE4875}"/>
            </c:ext>
          </c:extLst>
        </c:ser>
        <c:dLbls>
          <c:showLegendKey val="0"/>
          <c:showVal val="0"/>
          <c:showCatName val="0"/>
          <c:showSerName val="0"/>
          <c:showPercent val="0"/>
          <c:showBubbleSize val="0"/>
        </c:dLbls>
        <c:marker val="1"/>
        <c:smooth val="0"/>
        <c:axId val="1299971967"/>
        <c:axId val="1299961567"/>
      </c:lineChart>
      <c:catAx>
        <c:axId val="1299971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9961567"/>
        <c:crosses val="autoZero"/>
        <c:auto val="1"/>
        <c:lblAlgn val="ctr"/>
        <c:lblOffset val="100"/>
        <c:noMultiLvlLbl val="0"/>
      </c:catAx>
      <c:valAx>
        <c:axId val="1299961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997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[nascarr (Edit).xlsx]Pivot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Prize</a:t>
            </a:r>
            <a:r>
              <a:rPr lang="en-US" baseline="0"/>
              <a:t> Money at Different Type of Tracks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Table'!$A$56:$A$60</c:f>
              <c:strCache>
                <c:ptCount val="4"/>
                <c:pt idx="0">
                  <c:v>Intermediate Track</c:v>
                </c:pt>
                <c:pt idx="1">
                  <c:v>Superspeedway</c:v>
                </c:pt>
                <c:pt idx="2">
                  <c:v>Short Track</c:v>
                </c:pt>
                <c:pt idx="3">
                  <c:v>Road Course</c:v>
                </c:pt>
              </c:strCache>
            </c:strRef>
          </c:cat>
          <c:val>
            <c:numRef>
              <c:f>'Pivot Table'!$B$56:$B$60</c:f>
              <c:numCache>
                <c:formatCode>0.00%</c:formatCode>
                <c:ptCount val="4"/>
                <c:pt idx="0">
                  <c:v>0.52036151846425938</c:v>
                </c:pt>
                <c:pt idx="1">
                  <c:v>0.27073484269900544</c:v>
                </c:pt>
                <c:pt idx="2">
                  <c:v>0.15704768109889547</c:v>
                </c:pt>
                <c:pt idx="3">
                  <c:v>5.1855957737839742E-2</c:v>
                </c:pt>
              </c:numCache>
            </c:numRef>
          </c:val>
          <c:extLst>
            <c:ext xmlns:c16="http://schemas.microsoft.com/office/drawing/2014/chart" uri="{C3380CC4-5D6E-409C-BE32-E72D297353CC}">
              <c16:uniqueId val="{00000000-7F05-4BDC-ACF2-56015FBEAF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[nascarr (Edit).xlsx]Pivot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Average</a:t>
            </a:r>
            <a:r>
              <a:rPr lang="en-US" baseline="0"/>
              <a:t> Prize Money at Different Tracks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Table'!$A$6:$A$9</c:f>
              <c:strCache>
                <c:ptCount val="3"/>
                <c:pt idx="0">
                  <c:v>SON</c:v>
                </c:pt>
                <c:pt idx="1">
                  <c:v>WG</c:v>
                </c:pt>
                <c:pt idx="2">
                  <c:v>RIV</c:v>
                </c:pt>
              </c:strCache>
            </c:strRef>
          </c:cat>
          <c:val>
            <c:numRef>
              <c:f>'Pivot Table'!$B$6:$B$9</c:f>
              <c:numCache>
                <c:formatCode>_("$"* #,##0_);_("$"* \(#,##0\);_("$"* "-"??_);_(@_)</c:formatCode>
                <c:ptCount val="3"/>
                <c:pt idx="0">
                  <c:v>1484448.6666666667</c:v>
                </c:pt>
                <c:pt idx="1">
                  <c:v>1139527.1666666667</c:v>
                </c:pt>
                <c:pt idx="2">
                  <c:v>182095.82142857142</c:v>
                </c:pt>
              </c:numCache>
            </c:numRef>
          </c:val>
          <c:extLst>
            <c:ext xmlns:c16="http://schemas.microsoft.com/office/drawing/2014/chart" uri="{C3380CC4-5D6E-409C-BE32-E72D297353CC}">
              <c16:uniqueId val="{00000000-94EE-4AD5-945E-0AE1ED4D9C23}"/>
            </c:ext>
          </c:extLst>
        </c:ser>
        <c:dLbls>
          <c:showLegendKey val="0"/>
          <c:showVal val="0"/>
          <c:showCatName val="0"/>
          <c:showSerName val="0"/>
          <c:showPercent val="0"/>
          <c:showBubbleSize val="0"/>
        </c:dLbls>
        <c:gapWidth val="100"/>
        <c:overlap val="-24"/>
        <c:axId val="1298548479"/>
        <c:axId val="1298565119"/>
      </c:barChart>
      <c:catAx>
        <c:axId val="1298548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565119"/>
        <c:crosses val="autoZero"/>
        <c:auto val="1"/>
        <c:lblAlgn val="ctr"/>
        <c:lblOffset val="100"/>
        <c:noMultiLvlLbl val="0"/>
      </c:catAx>
      <c:valAx>
        <c:axId val="1298565119"/>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54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[nascarr (Edit).xlsx]Pivot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Prize</a:t>
            </a:r>
            <a:r>
              <a:rPr lang="en-US" baseline="0"/>
              <a:t> Money at Different Type of Tracks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Table'!$B$55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34-4439-A012-5326718243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34-4439-A012-5326718243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34-4439-A012-5326718243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334-4439-A012-5326718243A7}"/>
              </c:ext>
            </c:extLst>
          </c:dPt>
          <c:cat>
            <c:strRef>
              <c:f>'Pivot Table'!$A$56:$A$60</c:f>
              <c:strCache>
                <c:ptCount val="4"/>
                <c:pt idx="0">
                  <c:v>Intermediate Track</c:v>
                </c:pt>
                <c:pt idx="1">
                  <c:v>Superspeedway</c:v>
                </c:pt>
                <c:pt idx="2">
                  <c:v>Short Track</c:v>
                </c:pt>
                <c:pt idx="3">
                  <c:v>Road Course</c:v>
                </c:pt>
              </c:strCache>
            </c:strRef>
          </c:cat>
          <c:val>
            <c:numRef>
              <c:f>'Pivot Table'!$B$56:$B$60</c:f>
              <c:numCache>
                <c:formatCode>0.00%</c:formatCode>
                <c:ptCount val="4"/>
                <c:pt idx="0">
                  <c:v>0.52036151846425938</c:v>
                </c:pt>
                <c:pt idx="1">
                  <c:v>0.27073484269900544</c:v>
                </c:pt>
                <c:pt idx="2">
                  <c:v>0.15704768109889547</c:v>
                </c:pt>
                <c:pt idx="3">
                  <c:v>5.1855957737839742E-2</c:v>
                </c:pt>
              </c:numCache>
            </c:numRef>
          </c:val>
          <c:extLst>
            <c:ext xmlns:c16="http://schemas.microsoft.com/office/drawing/2014/chart" uri="{C3380CC4-5D6E-409C-BE32-E72D297353CC}">
              <c16:uniqueId val="{00000008-6334-4439-A012-5326718243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[nascarr (Edit).xlsx]Pivot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Prize Money from</a:t>
            </a:r>
            <a:r>
              <a:rPr lang="en-US" baseline="0"/>
              <a:t> 1975 to 2003</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Table'!$A$22:$A$51</c:f>
              <c:strCache>
                <c:ptCount val="29"/>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strCache>
            </c:strRef>
          </c:cat>
          <c:val>
            <c:numRef>
              <c:f>'Pivot Table'!$B$22:$B$51</c:f>
              <c:numCache>
                <c:formatCode>_("$"* #,##0_);_("$"* \(#,##0\);_("$"* "-"??_);_(@_)</c:formatCode>
                <c:ptCount val="29"/>
                <c:pt idx="0">
                  <c:v>149845</c:v>
                </c:pt>
                <c:pt idx="1">
                  <c:v>203570</c:v>
                </c:pt>
                <c:pt idx="2">
                  <c:v>213365</c:v>
                </c:pt>
                <c:pt idx="3">
                  <c:v>217945</c:v>
                </c:pt>
                <c:pt idx="4">
                  <c:v>270545</c:v>
                </c:pt>
                <c:pt idx="5">
                  <c:v>285460</c:v>
                </c:pt>
                <c:pt idx="6">
                  <c:v>488818</c:v>
                </c:pt>
                <c:pt idx="7">
                  <c:v>383970</c:v>
                </c:pt>
                <c:pt idx="8">
                  <c:v>410145</c:v>
                </c:pt>
                <c:pt idx="9">
                  <c:v>471125</c:v>
                </c:pt>
                <c:pt idx="10">
                  <c:v>519050</c:v>
                </c:pt>
                <c:pt idx="11">
                  <c:v>924705</c:v>
                </c:pt>
                <c:pt idx="12">
                  <c:v>944125</c:v>
                </c:pt>
                <c:pt idx="13">
                  <c:v>682935</c:v>
                </c:pt>
                <c:pt idx="14">
                  <c:v>788199</c:v>
                </c:pt>
                <c:pt idx="15">
                  <c:v>847947</c:v>
                </c:pt>
                <c:pt idx="16">
                  <c:v>900705</c:v>
                </c:pt>
                <c:pt idx="17">
                  <c:v>1066700</c:v>
                </c:pt>
                <c:pt idx="18">
                  <c:v>1298925</c:v>
                </c:pt>
                <c:pt idx="19">
                  <c:v>1378180</c:v>
                </c:pt>
                <c:pt idx="20">
                  <c:v>1771120</c:v>
                </c:pt>
                <c:pt idx="21">
                  <c:v>1987070</c:v>
                </c:pt>
                <c:pt idx="22">
                  <c:v>2649377</c:v>
                </c:pt>
                <c:pt idx="23">
                  <c:v>3215095</c:v>
                </c:pt>
                <c:pt idx="24">
                  <c:v>3369695</c:v>
                </c:pt>
                <c:pt idx="25">
                  <c:v>4141855</c:v>
                </c:pt>
                <c:pt idx="26">
                  <c:v>5450705</c:v>
                </c:pt>
                <c:pt idx="27">
                  <c:v>6100086</c:v>
                </c:pt>
                <c:pt idx="28">
                  <c:v>6745640</c:v>
                </c:pt>
              </c:numCache>
            </c:numRef>
          </c:val>
          <c:smooth val="0"/>
          <c:extLst>
            <c:ext xmlns:c16="http://schemas.microsoft.com/office/drawing/2014/chart" uri="{C3380CC4-5D6E-409C-BE32-E72D297353CC}">
              <c16:uniqueId val="{00000000-58C4-43AC-93E9-5299C0E6BEC8}"/>
            </c:ext>
          </c:extLst>
        </c:ser>
        <c:dLbls>
          <c:showLegendKey val="0"/>
          <c:showVal val="0"/>
          <c:showCatName val="0"/>
          <c:showSerName val="0"/>
          <c:showPercent val="0"/>
          <c:showBubbleSize val="0"/>
        </c:dLbls>
        <c:marker val="1"/>
        <c:smooth val="0"/>
        <c:axId val="1299971967"/>
        <c:axId val="1299961567"/>
      </c:lineChart>
      <c:catAx>
        <c:axId val="1299971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9961567"/>
        <c:crosses val="autoZero"/>
        <c:auto val="1"/>
        <c:lblAlgn val="ctr"/>
        <c:lblOffset val="100"/>
        <c:noMultiLvlLbl val="0"/>
      </c:catAx>
      <c:valAx>
        <c:axId val="1299961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997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4</xdr:row>
      <xdr:rowOff>4762</xdr:rowOff>
    </xdr:from>
    <xdr:to>
      <xdr:col>7</xdr:col>
      <xdr:colOff>38100</xdr:colOff>
      <xdr:row>18</xdr:row>
      <xdr:rowOff>80962</xdr:rowOff>
    </xdr:to>
    <xdr:graphicFrame macro="">
      <xdr:nvGraphicFramePr>
        <xdr:cNvPr id="2" name="Chart 1">
          <a:extLst>
            <a:ext uri="{FF2B5EF4-FFF2-40B4-BE49-F238E27FC236}">
              <a16:creationId xmlns:a16="http://schemas.microsoft.com/office/drawing/2014/main" id="{83E662CA-B1AE-7077-9D68-340291858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942974</xdr:colOff>
      <xdr:row>20</xdr:row>
      <xdr:rowOff>4762</xdr:rowOff>
    </xdr:from>
    <xdr:to>
      <xdr:col>11</xdr:col>
      <xdr:colOff>476250</xdr:colOff>
      <xdr:row>35</xdr:row>
      <xdr:rowOff>19050</xdr:rowOff>
    </xdr:to>
    <xdr:graphicFrame macro="">
      <xdr:nvGraphicFramePr>
        <xdr:cNvPr id="4" name="Chart 3">
          <a:extLst>
            <a:ext uri="{FF2B5EF4-FFF2-40B4-BE49-F238E27FC236}">
              <a16:creationId xmlns:a16="http://schemas.microsoft.com/office/drawing/2014/main" id="{54BE2067-639C-265A-A92D-F90932FFD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54</xdr:row>
      <xdr:rowOff>4762</xdr:rowOff>
    </xdr:from>
    <xdr:to>
      <xdr:col>7</xdr:col>
      <xdr:colOff>28575</xdr:colOff>
      <xdr:row>68</xdr:row>
      <xdr:rowOff>80962</xdr:rowOff>
    </xdr:to>
    <xdr:graphicFrame macro="">
      <xdr:nvGraphicFramePr>
        <xdr:cNvPr id="5" name="Chart 4">
          <a:extLst>
            <a:ext uri="{FF2B5EF4-FFF2-40B4-BE49-F238E27FC236}">
              <a16:creationId xmlns:a16="http://schemas.microsoft.com/office/drawing/2014/main" id="{2851DB80-B700-68E6-CB9C-20821702D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9</xdr:row>
      <xdr:rowOff>183356</xdr:rowOff>
    </xdr:from>
    <xdr:to>
      <xdr:col>9</xdr:col>
      <xdr:colOff>590550</xdr:colOff>
      <xdr:row>24</xdr:row>
      <xdr:rowOff>69056</xdr:rowOff>
    </xdr:to>
    <xdr:graphicFrame macro="">
      <xdr:nvGraphicFramePr>
        <xdr:cNvPr id="2" name="Chart 1">
          <a:extLst>
            <a:ext uri="{FF2B5EF4-FFF2-40B4-BE49-F238E27FC236}">
              <a16:creationId xmlns:a16="http://schemas.microsoft.com/office/drawing/2014/main" id="{0A9FDBCE-4252-4705-8F56-3C6583D1D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9</xdr:row>
      <xdr:rowOff>183356</xdr:rowOff>
    </xdr:from>
    <xdr:to>
      <xdr:col>17</xdr:col>
      <xdr:colOff>295275</xdr:colOff>
      <xdr:row>24</xdr:row>
      <xdr:rowOff>69056</xdr:rowOff>
    </xdr:to>
    <xdr:graphicFrame macro="">
      <xdr:nvGraphicFramePr>
        <xdr:cNvPr id="4" name="Chart 3">
          <a:extLst>
            <a:ext uri="{FF2B5EF4-FFF2-40B4-BE49-F238E27FC236}">
              <a16:creationId xmlns:a16="http://schemas.microsoft.com/office/drawing/2014/main" id="{9D056D44-C9DB-457F-8798-71F858942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24</xdr:row>
      <xdr:rowOff>66675</xdr:rowOff>
    </xdr:from>
    <xdr:to>
      <xdr:col>15</xdr:col>
      <xdr:colOff>247650</xdr:colOff>
      <xdr:row>38</xdr:row>
      <xdr:rowOff>142875</xdr:rowOff>
    </xdr:to>
    <xdr:graphicFrame macro="">
      <xdr:nvGraphicFramePr>
        <xdr:cNvPr id="5" name="Chart 4">
          <a:extLst>
            <a:ext uri="{FF2B5EF4-FFF2-40B4-BE49-F238E27FC236}">
              <a16:creationId xmlns:a16="http://schemas.microsoft.com/office/drawing/2014/main" id="{3E1CAFD6-CFFB-46C2-B0D2-61082FF38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xdr:rowOff>
    </xdr:from>
    <xdr:to>
      <xdr:col>2</xdr:col>
      <xdr:colOff>266700</xdr:colOff>
      <xdr:row>14</xdr:row>
      <xdr:rowOff>171451</xdr:rowOff>
    </xdr:to>
    <mc:AlternateContent xmlns:mc="http://schemas.openxmlformats.org/markup-compatibility/2006">
      <mc:Choice xmlns:a14="http://schemas.microsoft.com/office/drawing/2010/main" Requires="a14">
        <xdr:graphicFrame macro="">
          <xdr:nvGraphicFramePr>
            <xdr:cNvPr id="8" name="roadTrk">
              <a:extLst>
                <a:ext uri="{FF2B5EF4-FFF2-40B4-BE49-F238E27FC236}">
                  <a16:creationId xmlns:a16="http://schemas.microsoft.com/office/drawing/2014/main" id="{577199AA-741D-4F92-25FA-9302EFE5978D}"/>
                </a:ext>
              </a:extLst>
            </xdr:cNvPr>
            <xdr:cNvGraphicFramePr/>
          </xdr:nvGraphicFramePr>
          <xdr:xfrm>
            <a:off x="0" y="0"/>
            <a:ext cx="0" cy="0"/>
          </xdr:xfrm>
          <a:graphic>
            <a:graphicData uri="http://schemas.microsoft.com/office/drawing/2010/slicer">
              <sle:slicer xmlns:sle="http://schemas.microsoft.com/office/drawing/2010/slicer" name="roadTrk"/>
            </a:graphicData>
          </a:graphic>
        </xdr:graphicFrame>
      </mc:Choice>
      <mc:Fallback>
        <xdr:sp macro="" textlink="">
          <xdr:nvSpPr>
            <xdr:cNvPr id="0" name=""/>
            <xdr:cNvSpPr>
              <a:spLocks noTextEdit="1"/>
            </xdr:cNvSpPr>
          </xdr:nvSpPr>
          <xdr:spPr>
            <a:xfrm>
              <a:off x="0" y="1905001"/>
              <a:ext cx="14859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Boone" refreshedDate="44856.623913773146" createdVersion="8" refreshedVersion="8" minRefreshableVersion="3" recordCount="898">
  <cacheSource type="worksheet">
    <worksheetSource ref="A1:T899" sheet="Working Sheet"/>
  </cacheSource>
  <cacheFields count="20">
    <cacheField name="serRace" numFmtId="0">
      <sharedItems containsSemiMixedTypes="0" containsString="0" containsNumber="1" containsInteger="1" minValue="1" maxValue="898"/>
    </cacheField>
    <cacheField name="year" numFmtId="0">
      <sharedItems containsSemiMixedTypes="0" containsString="0" containsNumber="1" containsInteger="1" minValue="1975" maxValue="2003" count="29">
        <n v="1975"/>
        <n v="1976"/>
        <n v="1977"/>
        <n v="1978"/>
        <n v="1979"/>
        <n v="1980"/>
        <n v="1981"/>
        <n v="1982"/>
        <n v="1983"/>
        <n v="1984"/>
        <n v="1985"/>
        <n v="1986"/>
        <n v="1987"/>
        <n v="1988"/>
        <n v="1989"/>
        <n v="1990"/>
        <n v="1991"/>
        <n v="1992"/>
        <n v="1993"/>
        <n v="1994"/>
        <n v="1995"/>
        <n v="1996"/>
        <n v="1997"/>
        <n v="1998"/>
        <n v="1999"/>
        <n v="2000"/>
        <n v="2001"/>
        <n v="2002"/>
        <n v="2003"/>
      </sharedItems>
    </cacheField>
    <cacheField name="yrRacr" numFmtId="0">
      <sharedItems containsSemiMixedTypes="0" containsString="0" containsNumber="1" containsInteger="1" minValue="1" maxValue="36"/>
    </cacheField>
    <cacheField name="numCars" numFmtId="0">
      <sharedItems containsSemiMixedTypes="0" containsString="0" containsNumber="1" containsInteger="1" minValue="22" maxValue="50"/>
    </cacheField>
    <cacheField name="prize" numFmtId="166">
      <sharedItems containsSemiMixedTypes="0" containsString="0" containsNumber="1" containsInteger="1" minValue="28885" maxValue="9678524"/>
    </cacheField>
    <cacheField name="cpi" numFmtId="0">
      <sharedItems containsSemiMixedTypes="0" containsString="0" containsNumber="1" minValue="52.1" maxValue="185.2"/>
    </cacheField>
    <cacheField name="speRho" numFmtId="0">
      <sharedItems containsSemiMixedTypes="0" containsString="0" containsNumber="1" minValue="-0.37680000000000002" maxValue="0.89770000000000005"/>
    </cacheField>
    <cacheField name="kenTau" numFmtId="0">
      <sharedItems containsSemiMixedTypes="0" containsString="0" containsNumber="1" minValue="-0.26690000000000003" maxValue="0.72870000000000001"/>
    </cacheField>
    <cacheField name="trkLen" numFmtId="0">
      <sharedItems containsSemiMixedTypes="0" containsString="0" containsNumber="1" minValue="0.52600000000000002" maxValue="2.66"/>
    </cacheField>
    <cacheField name="trkType" numFmtId="0">
      <sharedItems count="4">
        <s v="Road Course"/>
        <s v="Superspeedway"/>
        <s v="Short Track"/>
        <s v="Intermediate Track"/>
      </sharedItems>
    </cacheField>
    <cacheField name="laps" numFmtId="0">
      <sharedItems containsSemiMixedTypes="0" containsString="0" containsNumber="1" containsInteger="1" minValue="51" maxValue="500"/>
    </cacheField>
    <cacheField name="roadTrk" numFmtId="0">
      <sharedItems count="2">
        <s v="Road Course"/>
        <s v="Oval"/>
      </sharedItems>
    </cacheField>
    <cacheField name="cauFlag" numFmtId="0">
      <sharedItems containsSemiMixedTypes="0" containsString="0" containsNumber="1" containsInteger="1" minValue="0" maxValue="20"/>
    </cacheField>
    <cacheField name="cauTypeRace" numFmtId="0">
      <sharedItems count="3">
        <s v="Caution Standard Race"/>
        <s v="Caution Fest Race"/>
        <s v="Caution Free Race"/>
      </sharedItems>
    </cacheField>
    <cacheField name="leadChng" numFmtId="0">
      <sharedItems containsSemiMixedTypes="0" containsString="0" containsNumber="1" containsInteger="1" minValue="1" maxValue="75"/>
    </cacheField>
    <cacheField name="winTime" numFmtId="0">
      <sharedItems containsSemiMixedTypes="0" containsString="0" containsNumber="1" minValue="84.25" maxValue="306.77999999999997"/>
    </cacheField>
    <cacheField name="lat" numFmtId="0">
      <sharedItems containsSemiMixedTypes="0" containsString="0" containsNumber="1" minValue="25.47" maxValue="43.29"/>
    </cacheField>
    <cacheField name="long" numFmtId="0">
      <sharedItems containsSemiMixedTypes="0" containsString="0" containsNumber="1" minValue="71.47" maxValue="122.46"/>
    </cacheField>
    <cacheField name="trkID" numFmtId="0">
      <sharedItems count="27">
        <s v="RIV"/>
        <s v="DAY"/>
        <s v="RIC"/>
        <s v="ROC"/>
        <s v="BRI"/>
        <s v="ATL"/>
        <s v="NW"/>
        <s v="DAR"/>
        <s v="MAR"/>
        <s v="TAL"/>
        <s v="NAS"/>
        <s v="DOV"/>
        <s v="CHA"/>
        <s v="MIC"/>
        <s v="POC"/>
        <s v="ONT"/>
        <s v="TEX"/>
        <s v="WG"/>
        <s v="PHX"/>
        <s v="SON"/>
        <s v="NH"/>
        <s v="IND"/>
        <s v="CAL"/>
        <s v="LV"/>
        <s v="HOM"/>
        <s v="CHI"/>
        <s v="KAN"/>
      </sharedItems>
    </cacheField>
    <cacheField name="track" numFmtId="0">
      <sharedItems count="27">
        <s v="Riverside International Raceway"/>
        <s v="Daytona International Speedway"/>
        <s v="Richmond International Raceway"/>
        <s v="Rockingham Speedway"/>
        <s v="Bristol Motor Speedway"/>
        <s v="Atlanta Motor Speedway"/>
        <s v="North Wilkesboro Speedway"/>
        <s v="Darlington Raceway"/>
        <s v="Martinsville Speedway"/>
        <s v="Talladega Superspeedway"/>
        <s v="Nashville Speedway"/>
        <s v="Dover International Speedway"/>
        <s v="Lowe's Motor Speedway"/>
        <s v="Michigan International Speedway"/>
        <s v="Pocono Raceway"/>
        <s v="Ontario Motor Speedway"/>
        <s v="Texas Motor Speedway"/>
        <s v="Watkins Glen International"/>
        <s v="Phoenix International Raceway"/>
        <s v="Sonoma Raceway"/>
        <s v="New Hampshire International Speedway"/>
        <s v="Indianapolis Motor Speedway"/>
        <s v="California Speedway"/>
        <s v="Las Vegas Motor Speedway"/>
        <s v="Homestead-Miami Speedway"/>
        <s v="Chicagoland Speedway"/>
        <s v="Kansas Speedway"/>
      </sharedItems>
    </cacheField>
  </cacheFields>
  <extLst>
    <ext xmlns:x14="http://schemas.microsoft.com/office/spreadsheetml/2009/9/main" uri="{725AE2AE-9491-48be-B2B4-4EB974FC3084}">
      <x14:pivotCacheDefinition pivotCacheId="625739775"/>
    </ext>
  </extLst>
</pivotCacheDefinition>
</file>

<file path=xl/pivotCache/pivotCacheRecords1.xml><?xml version="1.0" encoding="utf-8"?>
<pivotCacheRecords xmlns="http://schemas.openxmlformats.org/spreadsheetml/2006/main" xmlns:r="http://schemas.openxmlformats.org/officeDocument/2006/relationships" count="898">
  <r>
    <n v="1"/>
    <x v="0"/>
    <n v="1"/>
    <n v="35"/>
    <n v="77495"/>
    <n v="52.1"/>
    <n v="-3.8399999999999997E-2"/>
    <n v="-1.5100000000000001E-2"/>
    <n v="2.54"/>
    <x v="0"/>
    <n v="191"/>
    <x v="0"/>
    <n v="5"/>
    <x v="0"/>
    <n v="13"/>
    <n v="304.43"/>
    <n v="34.03"/>
    <n v="117.4"/>
    <x v="0"/>
    <x v="0"/>
  </r>
  <r>
    <n v="2"/>
    <x v="0"/>
    <n v="2"/>
    <n v="40"/>
    <n v="210000"/>
    <n v="52.5"/>
    <n v="0.26019999999999999"/>
    <n v="0.19739999999999999"/>
    <n v="2.5"/>
    <x v="1"/>
    <n v="200"/>
    <x v="1"/>
    <n v="3"/>
    <x v="0"/>
    <n v="19"/>
    <n v="195.25"/>
    <n v="29.2"/>
    <n v="81.06"/>
    <x v="1"/>
    <x v="1"/>
  </r>
  <r>
    <n v="3"/>
    <x v="0"/>
    <n v="3"/>
    <n v="22"/>
    <n v="30365"/>
    <n v="52.5"/>
    <n v="0.6996"/>
    <n v="0.56710000000000005"/>
    <n v="0.75"/>
    <x v="2"/>
    <n v="500"/>
    <x v="1"/>
    <n v="7"/>
    <x v="0"/>
    <n v="2"/>
    <n v="217.05"/>
    <n v="37.56"/>
    <n v="77.48"/>
    <x v="2"/>
    <x v="2"/>
  </r>
  <r>
    <n v="4"/>
    <x v="0"/>
    <n v="4"/>
    <n v="31"/>
    <n v="76350"/>
    <n v="52.7"/>
    <n v="-0.1157"/>
    <n v="-5.8099999999999999E-2"/>
    <n v="1.0169999999999999"/>
    <x v="3"/>
    <n v="492"/>
    <x v="1"/>
    <n v="4"/>
    <x v="0"/>
    <n v="15"/>
    <n v="255.32"/>
    <n v="34.94"/>
    <n v="79.77"/>
    <x v="3"/>
    <x v="3"/>
  </r>
  <r>
    <n v="5"/>
    <x v="0"/>
    <n v="5"/>
    <n v="23"/>
    <n v="28885"/>
    <n v="52.7"/>
    <n v="0.57999999999999996"/>
    <n v="0.45450000000000002"/>
    <n v="0.53300000000000003"/>
    <x v="2"/>
    <n v="500"/>
    <x v="1"/>
    <n v="2"/>
    <x v="0"/>
    <n v="6"/>
    <n v="284.75"/>
    <n v="36.590000000000003"/>
    <n v="82.19"/>
    <x v="4"/>
    <x v="4"/>
  </r>
  <r>
    <n v="6"/>
    <x v="0"/>
    <n v="6"/>
    <n v="36"/>
    <n v="96000"/>
    <n v="52.7"/>
    <n v="0.1295"/>
    <n v="0.13969999999999999"/>
    <n v="1.54"/>
    <x v="3"/>
    <n v="328"/>
    <x v="1"/>
    <n v="5"/>
    <x v="0"/>
    <n v="22"/>
    <n v="224.37"/>
    <n v="33.39"/>
    <n v="84.28"/>
    <x v="5"/>
    <x v="5"/>
  </r>
  <r>
    <n v="7"/>
    <x v="0"/>
    <n v="7"/>
    <n v="28"/>
    <n v="30685"/>
    <n v="52.9"/>
    <n v="0.83420000000000005"/>
    <n v="0.64019999999999999"/>
    <n v="0.625"/>
    <x v="2"/>
    <n v="400"/>
    <x v="1"/>
    <n v="4"/>
    <x v="0"/>
    <n v="15"/>
    <n v="166.65"/>
    <n v="36.159999999999997"/>
    <n v="81.150000000000006"/>
    <x v="6"/>
    <x v="6"/>
  </r>
  <r>
    <n v="8"/>
    <x v="0"/>
    <n v="8"/>
    <n v="36"/>
    <n v="85465"/>
    <n v="52.9"/>
    <n v="0.4834"/>
    <n v="0.35560000000000003"/>
    <n v="1.3660000000000001"/>
    <x v="3"/>
    <n v="367"/>
    <x v="1"/>
    <n v="11"/>
    <x v="1"/>
    <n v="22"/>
    <n v="255.78"/>
    <n v="34.299999999999997"/>
    <n v="79.88"/>
    <x v="7"/>
    <x v="7"/>
  </r>
  <r>
    <n v="9"/>
    <x v="0"/>
    <n v="9"/>
    <n v="30"/>
    <n v="55925"/>
    <n v="52.9"/>
    <n v="0.58399999999999996"/>
    <n v="0.43909999999999999"/>
    <n v="0.52600000000000002"/>
    <x v="2"/>
    <n v="500"/>
    <x v="1"/>
    <n v="4"/>
    <x v="0"/>
    <n v="18"/>
    <n v="227.77"/>
    <n v="36.69"/>
    <n v="79.87"/>
    <x v="8"/>
    <x v="8"/>
  </r>
  <r>
    <n v="10"/>
    <x v="0"/>
    <n v="10"/>
    <n v="50"/>
    <n v="144675"/>
    <n v="53.2"/>
    <n v="0.27350000000000002"/>
    <n v="0.17710000000000001"/>
    <n v="2.66"/>
    <x v="1"/>
    <n v="188"/>
    <x v="1"/>
    <n v="5"/>
    <x v="0"/>
    <n v="51"/>
    <n v="207"/>
    <n v="33.44"/>
    <n v="86.11"/>
    <x v="9"/>
    <x v="9"/>
  </r>
  <r>
    <n v="11"/>
    <x v="0"/>
    <n v="11"/>
    <n v="28"/>
    <n v="29070"/>
    <n v="53.2"/>
    <n v="0.70220000000000005"/>
    <n v="0.52380000000000004"/>
    <n v="0.625"/>
    <x v="2"/>
    <n v="420"/>
    <x v="1"/>
    <n v="1"/>
    <x v="0"/>
    <n v="2"/>
    <n v="159.6"/>
    <n v="36.17"/>
    <n v="86.79"/>
    <x v="10"/>
    <x v="10"/>
  </r>
  <r>
    <n v="12"/>
    <x v="0"/>
    <n v="12"/>
    <n v="35"/>
    <n v="73350"/>
    <n v="53.2"/>
    <n v="0.26919999999999999"/>
    <n v="0.1933"/>
    <n v="1"/>
    <x v="3"/>
    <n v="500"/>
    <x v="1"/>
    <n v="8"/>
    <x v="0"/>
    <n v="19"/>
    <n v="297.57"/>
    <n v="39.159999999999997"/>
    <n v="75.52"/>
    <x v="11"/>
    <x v="11"/>
  </r>
  <r>
    <n v="13"/>
    <x v="0"/>
    <n v="13"/>
    <n v="40"/>
    <n v="140725"/>
    <n v="53.2"/>
    <n v="0.35099999999999998"/>
    <n v="0.27439999999999998"/>
    <n v="1.5"/>
    <x v="3"/>
    <n v="400"/>
    <x v="1"/>
    <n v="3"/>
    <x v="0"/>
    <n v="17"/>
    <n v="247.72"/>
    <n v="35.26"/>
    <n v="80.77"/>
    <x v="12"/>
    <x v="12"/>
  </r>
  <r>
    <n v="14"/>
    <x v="0"/>
    <n v="14"/>
    <n v="35"/>
    <n v="72350"/>
    <n v="53.6"/>
    <n v="0.31509999999999999"/>
    <n v="0.1966"/>
    <n v="2.54"/>
    <x v="0"/>
    <n v="153"/>
    <x v="0"/>
    <n v="3"/>
    <x v="0"/>
    <n v="14"/>
    <n v="238.07"/>
    <n v="34.03"/>
    <n v="117.4"/>
    <x v="0"/>
    <x v="0"/>
  </r>
  <r>
    <n v="15"/>
    <x v="0"/>
    <n v="15"/>
    <n v="36"/>
    <n v="71555"/>
    <n v="53.6"/>
    <n v="0.38840000000000002"/>
    <n v="0.29520000000000002"/>
    <n v="2"/>
    <x v="3"/>
    <n v="200"/>
    <x v="1"/>
    <n v="5"/>
    <x v="0"/>
    <n v="44"/>
    <n v="182.65"/>
    <n v="42.1"/>
    <n v="84.24"/>
    <x v="13"/>
    <x v="13"/>
  </r>
  <r>
    <n v="16"/>
    <x v="0"/>
    <n v="16"/>
    <n v="40"/>
    <n v="99200"/>
    <n v="54.2"/>
    <n v="0.29120000000000001"/>
    <n v="0.19739999999999999"/>
    <n v="2.5"/>
    <x v="1"/>
    <n v="160"/>
    <x v="1"/>
    <n v="3"/>
    <x v="0"/>
    <n v="16"/>
    <n v="151.53"/>
    <n v="29.2"/>
    <n v="81.06"/>
    <x v="1"/>
    <x v="1"/>
  </r>
  <r>
    <n v="17"/>
    <x v="0"/>
    <n v="17"/>
    <n v="30"/>
    <n v="29495"/>
    <n v="54.2"/>
    <n v="0.36849999999999999"/>
    <n v="0.25979999999999998"/>
    <n v="0.625"/>
    <x v="2"/>
    <n v="420"/>
    <x v="1"/>
    <n v="2"/>
    <x v="0"/>
    <n v="5"/>
    <n v="167.27"/>
    <n v="36.17"/>
    <n v="86.79"/>
    <x v="10"/>
    <x v="10"/>
  </r>
  <r>
    <n v="18"/>
    <x v="0"/>
    <n v="18"/>
    <n v="35"/>
    <n v="72975"/>
    <n v="54.3"/>
    <n v="0.18210000000000001"/>
    <n v="0.17979999999999999"/>
    <n v="2.5"/>
    <x v="1"/>
    <n v="200"/>
    <x v="1"/>
    <n v="5"/>
    <x v="0"/>
    <n v="43"/>
    <n v="269.83"/>
    <n v="41.05"/>
    <n v="75.459999999999994"/>
    <x v="14"/>
    <x v="14"/>
  </r>
  <r>
    <n v="19"/>
    <x v="0"/>
    <n v="19"/>
    <n v="50"/>
    <n v="126195"/>
    <n v="54.3"/>
    <n v="0.1125"/>
    <n v="0.10199999999999999"/>
    <n v="2.66"/>
    <x v="1"/>
    <n v="188"/>
    <x v="1"/>
    <n v="8"/>
    <x v="0"/>
    <n v="60"/>
    <n v="229.23"/>
    <n v="33.44"/>
    <n v="86.11"/>
    <x v="9"/>
    <x v="9"/>
  </r>
  <r>
    <n v="20"/>
    <x v="0"/>
    <n v="20"/>
    <n v="36"/>
    <n v="75300"/>
    <n v="54.3"/>
    <n v="0.21540000000000001"/>
    <n v="0.14599999999999999"/>
    <n v="2"/>
    <x v="3"/>
    <n v="200"/>
    <x v="1"/>
    <n v="6"/>
    <x v="0"/>
    <n v="25"/>
    <n v="223.08"/>
    <n v="42.1"/>
    <n v="84.24"/>
    <x v="13"/>
    <x v="13"/>
  </r>
  <r>
    <n v="21"/>
    <x v="0"/>
    <n v="21"/>
    <n v="40"/>
    <n v="125755"/>
    <n v="54.6"/>
    <n v="7.9000000000000001E-2"/>
    <n v="5.8999999999999997E-2"/>
    <n v="1.3660000000000001"/>
    <x v="3"/>
    <n v="367"/>
    <x v="1"/>
    <n v="10"/>
    <x v="1"/>
    <n v="20"/>
    <n v="257.47000000000003"/>
    <n v="34.299999999999997"/>
    <n v="79.88"/>
    <x v="7"/>
    <x v="7"/>
  </r>
  <r>
    <n v="22"/>
    <x v="0"/>
    <n v="22"/>
    <n v="37"/>
    <n v="72770"/>
    <n v="54.6"/>
    <n v="8.4199999999999997E-2"/>
    <n v="6.9099999999999995E-2"/>
    <n v="1"/>
    <x v="3"/>
    <n v="500"/>
    <x v="1"/>
    <n v="5"/>
    <x v="0"/>
    <n v="18"/>
    <n v="269.37"/>
    <n v="39.159999999999997"/>
    <n v="75.52"/>
    <x v="11"/>
    <x v="11"/>
  </r>
  <r>
    <n v="23"/>
    <x v="0"/>
    <n v="23"/>
    <n v="30"/>
    <n v="33305"/>
    <n v="54.6"/>
    <n v="0.73660000000000003"/>
    <n v="0.57240000000000002"/>
    <n v="0.625"/>
    <x v="2"/>
    <n v="400"/>
    <x v="1"/>
    <n v="7"/>
    <x v="0"/>
    <n v="11"/>
    <n v="168.57"/>
    <n v="36.159999999999997"/>
    <n v="81.150000000000006"/>
    <x v="6"/>
    <x v="6"/>
  </r>
  <r>
    <n v="24"/>
    <x v="0"/>
    <n v="24"/>
    <n v="30"/>
    <n v="58050"/>
    <n v="54.6"/>
    <n v="0.1671"/>
    <n v="0.14480000000000001"/>
    <n v="0.52600000000000002"/>
    <x v="2"/>
    <n v="500"/>
    <x v="1"/>
    <n v="7"/>
    <x v="0"/>
    <n v="19"/>
    <n v="208.13"/>
    <n v="36.69"/>
    <n v="79.87"/>
    <x v="8"/>
    <x v="8"/>
  </r>
  <r>
    <n v="25"/>
    <x v="0"/>
    <n v="25"/>
    <n v="42"/>
    <n v="135925"/>
    <n v="54.9"/>
    <n v="6.0699999999999997E-2"/>
    <n v="6.8500000000000005E-2"/>
    <n v="1.5"/>
    <x v="3"/>
    <n v="334"/>
    <x v="1"/>
    <n v="7"/>
    <x v="0"/>
    <n v="29"/>
    <n v="227.37"/>
    <n v="35.26"/>
    <n v="80.77"/>
    <x v="12"/>
    <x v="12"/>
  </r>
  <r>
    <n v="26"/>
    <x v="0"/>
    <n v="26"/>
    <n v="28"/>
    <n v="35120"/>
    <n v="54.9"/>
    <n v="-8.7599999999999997E-2"/>
    <n v="-0.10050000000000001"/>
    <n v="0.75"/>
    <x v="2"/>
    <n v="500"/>
    <x v="1"/>
    <n v="4"/>
    <x v="0"/>
    <n v="10"/>
    <n v="208.57"/>
    <n v="37.56"/>
    <n v="77.48"/>
    <x v="2"/>
    <x v="2"/>
  </r>
  <r>
    <n v="27"/>
    <x v="0"/>
    <n v="27"/>
    <n v="37"/>
    <n v="86770"/>
    <n v="54.9"/>
    <n v="0.38190000000000002"/>
    <n v="0.29730000000000001"/>
    <n v="1.0169999999999999"/>
    <x v="3"/>
    <n v="492"/>
    <x v="1"/>
    <n v="4"/>
    <x v="0"/>
    <n v="15"/>
    <n v="249.92"/>
    <n v="34.94"/>
    <n v="79.77"/>
    <x v="3"/>
    <x v="3"/>
  </r>
  <r>
    <n v="28"/>
    <x v="0"/>
    <n v="28"/>
    <n v="30"/>
    <n v="33220"/>
    <n v="55.3"/>
    <n v="0.45269999999999999"/>
    <n v="0.34250000000000003"/>
    <n v="0.53300000000000003"/>
    <x v="2"/>
    <n v="500"/>
    <x v="1"/>
    <n v="5"/>
    <x v="0"/>
    <n v="12"/>
    <n v="164.82"/>
    <n v="36.590000000000003"/>
    <n v="82.19"/>
    <x v="4"/>
    <x v="4"/>
  </r>
  <r>
    <n v="29"/>
    <x v="0"/>
    <n v="29"/>
    <n v="36"/>
    <n v="87690"/>
    <n v="55.3"/>
    <n v="0.4713"/>
    <n v="0.32700000000000001"/>
    <n v="1.54"/>
    <x v="3"/>
    <n v="328"/>
    <x v="1"/>
    <n v="2"/>
    <x v="0"/>
    <n v="17"/>
    <n v="228.67"/>
    <n v="33.39"/>
    <n v="84.28"/>
    <x v="5"/>
    <x v="5"/>
  </r>
  <r>
    <n v="30"/>
    <x v="0"/>
    <n v="30"/>
    <n v="40"/>
    <n v="119275"/>
    <n v="55.3"/>
    <n v="0.40620000000000001"/>
    <n v="0.28460000000000002"/>
    <n v="2.5"/>
    <x v="1"/>
    <n v="200"/>
    <x v="1"/>
    <n v="1"/>
    <x v="0"/>
    <n v="20"/>
    <n v="213.2"/>
    <n v="34.06"/>
    <n v="117.65"/>
    <x v="15"/>
    <x v="15"/>
  </r>
  <r>
    <n v="31"/>
    <x v="1"/>
    <n v="1"/>
    <n v="35"/>
    <n v="115445"/>
    <n v="55.6"/>
    <n v="0.21290000000000001"/>
    <n v="0.1462"/>
    <n v="2.54"/>
    <x v="0"/>
    <n v="191"/>
    <x v="0"/>
    <n v="5"/>
    <x v="0"/>
    <n v="17"/>
    <n v="302.73"/>
    <n v="34.03"/>
    <n v="117.4"/>
    <x v="0"/>
    <x v="0"/>
  </r>
  <r>
    <n v="32"/>
    <x v="1"/>
    <n v="2"/>
    <n v="42"/>
    <n v="309930"/>
    <n v="55.8"/>
    <n v="-5.8700000000000002E-2"/>
    <n v="-4.07E-2"/>
    <n v="2.5"/>
    <x v="1"/>
    <n v="200"/>
    <x v="1"/>
    <n v="7"/>
    <x v="0"/>
    <n v="36"/>
    <n v="197.13"/>
    <n v="29.2"/>
    <n v="81.06"/>
    <x v="1"/>
    <x v="1"/>
  </r>
  <r>
    <n v="33"/>
    <x v="1"/>
    <n v="3"/>
    <n v="36"/>
    <n v="115995"/>
    <n v="55.8"/>
    <n v="0.35980000000000001"/>
    <n v="0.26350000000000001"/>
    <n v="1.0169999999999999"/>
    <x v="3"/>
    <n v="492"/>
    <x v="1"/>
    <n v="5"/>
    <x v="0"/>
    <n v="13"/>
    <n v="264.13"/>
    <n v="34.94"/>
    <n v="79.77"/>
    <x v="3"/>
    <x v="3"/>
  </r>
  <r>
    <n v="34"/>
    <x v="1"/>
    <n v="4"/>
    <n v="30"/>
    <n v="59060"/>
    <n v="55.9"/>
    <n v="0.1061"/>
    <n v="4.8300000000000003E-2"/>
    <n v="0.75"/>
    <x v="2"/>
    <n v="400"/>
    <x v="1"/>
    <n v="0"/>
    <x v="2"/>
    <n v="19"/>
    <n v="178.7"/>
    <n v="37.56"/>
    <n v="77.48"/>
    <x v="2"/>
    <x v="2"/>
  </r>
  <r>
    <n v="35"/>
    <x v="1"/>
    <n v="5"/>
    <n v="30"/>
    <n v="69390"/>
    <n v="55.9"/>
    <n v="0.1244"/>
    <n v="0.12180000000000001"/>
    <n v="0.53300000000000003"/>
    <x v="2"/>
    <n v="400"/>
    <x v="1"/>
    <n v="6"/>
    <x v="0"/>
    <n v="16"/>
    <n v="146.4"/>
    <n v="36.590000000000003"/>
    <n v="82.19"/>
    <x v="4"/>
    <x v="4"/>
  </r>
  <r>
    <n v="36"/>
    <x v="1"/>
    <n v="6"/>
    <n v="36"/>
    <n v="117775"/>
    <n v="55.9"/>
    <n v="0.28849999999999998"/>
    <n v="0.22539999999999999"/>
    <n v="1.54"/>
    <x v="3"/>
    <n v="328"/>
    <x v="1"/>
    <n v="8"/>
    <x v="0"/>
    <n v="33"/>
    <n v="232.37"/>
    <n v="33.39"/>
    <n v="84.28"/>
    <x v="5"/>
    <x v="5"/>
  </r>
  <r>
    <n v="37"/>
    <x v="1"/>
    <n v="7"/>
    <n v="28"/>
    <n v="54430"/>
    <n v="56.1"/>
    <n v="0.6119"/>
    <n v="0.47620000000000001"/>
    <n v="0.625"/>
    <x v="2"/>
    <n v="400"/>
    <x v="1"/>
    <n v="2"/>
    <x v="0"/>
    <n v="8"/>
    <n v="154.87"/>
    <n v="36.159999999999997"/>
    <n v="81.150000000000006"/>
    <x v="6"/>
    <x v="6"/>
  </r>
  <r>
    <n v="38"/>
    <x v="1"/>
    <n v="8"/>
    <n v="36"/>
    <n v="115130"/>
    <n v="56.1"/>
    <n v="-8.8000000000000005E-3"/>
    <n v="-9.4999999999999998E-3"/>
    <n v="1.3660000000000001"/>
    <x v="3"/>
    <n v="367"/>
    <x v="1"/>
    <n v="8"/>
    <x v="0"/>
    <n v="32"/>
    <n v="244.6"/>
    <n v="34.299999999999997"/>
    <n v="79.88"/>
    <x v="7"/>
    <x v="7"/>
  </r>
  <r>
    <n v="39"/>
    <x v="1"/>
    <n v="9"/>
    <n v="30"/>
    <n v="79950"/>
    <n v="56.1"/>
    <n v="0.30719999999999997"/>
    <n v="0.25519999999999998"/>
    <n v="0.52600000000000002"/>
    <x v="2"/>
    <n v="500"/>
    <x v="1"/>
    <n v="6"/>
    <x v="0"/>
    <n v="11"/>
    <n v="219.9"/>
    <n v="36.69"/>
    <n v="79.87"/>
    <x v="8"/>
    <x v="8"/>
  </r>
  <r>
    <n v="40"/>
    <x v="1"/>
    <n v="10"/>
    <n v="40"/>
    <n v="177490"/>
    <n v="56.5"/>
    <n v="0.28499999999999998"/>
    <n v="0.18970000000000001"/>
    <n v="2.66"/>
    <x v="1"/>
    <n v="188"/>
    <x v="1"/>
    <n v="3"/>
    <x v="0"/>
    <n v="24"/>
    <n v="176.62"/>
    <n v="33.44"/>
    <n v="86.11"/>
    <x v="9"/>
    <x v="9"/>
  </r>
  <r>
    <n v="41"/>
    <x v="1"/>
    <n v="11"/>
    <n v="30"/>
    <n v="47890"/>
    <n v="56.5"/>
    <n v="0.77529999999999999"/>
    <n v="0.60460000000000003"/>
    <n v="0.625"/>
    <x v="2"/>
    <n v="420"/>
    <x v="1"/>
    <n v="5"/>
    <x v="0"/>
    <n v="16"/>
    <n v="177.72"/>
    <n v="36.17"/>
    <n v="86.79"/>
    <x v="10"/>
    <x v="10"/>
  </r>
  <r>
    <n v="42"/>
    <x v="1"/>
    <n v="12"/>
    <n v="39"/>
    <n v="98765"/>
    <n v="56.5"/>
    <n v="0.34429999999999999"/>
    <n v="0.25509999999999999"/>
    <n v="1"/>
    <x v="3"/>
    <n v="500"/>
    <x v="1"/>
    <n v="6"/>
    <x v="0"/>
    <n v="17"/>
    <n v="259.88"/>
    <n v="39.159999999999997"/>
    <n v="75.52"/>
    <x v="11"/>
    <x v="11"/>
  </r>
  <r>
    <n v="43"/>
    <x v="1"/>
    <n v="13"/>
    <n v="40"/>
    <n v="206655"/>
    <n v="56.5"/>
    <n v="0.53700000000000003"/>
    <n v="0.40260000000000001"/>
    <n v="1.5"/>
    <x v="3"/>
    <n v="400"/>
    <x v="1"/>
    <n v="7"/>
    <x v="0"/>
    <n v="37"/>
    <n v="262.10000000000002"/>
    <n v="35.26"/>
    <n v="80.77"/>
    <x v="12"/>
    <x v="12"/>
  </r>
  <r>
    <n v="44"/>
    <x v="1"/>
    <n v="14"/>
    <n v="35"/>
    <n v="88125"/>
    <n v="56.8"/>
    <n v="0.61760000000000004"/>
    <n v="0.4723"/>
    <n v="2.54"/>
    <x v="0"/>
    <n v="95"/>
    <x v="0"/>
    <n v="1"/>
    <x v="0"/>
    <n v="7"/>
    <n v="140.52000000000001"/>
    <n v="34.03"/>
    <n v="117.4"/>
    <x v="0"/>
    <x v="0"/>
  </r>
  <r>
    <n v="45"/>
    <x v="1"/>
    <n v="15"/>
    <n v="36"/>
    <n v="98455"/>
    <n v="56.8"/>
    <n v="0.43190000000000001"/>
    <n v="0.29520000000000002"/>
    <n v="2"/>
    <x v="3"/>
    <n v="200"/>
    <x v="1"/>
    <n v="3"/>
    <x v="0"/>
    <n v="17"/>
    <n v="170.03"/>
    <n v="42.1"/>
    <n v="84.24"/>
    <x v="13"/>
    <x v="13"/>
  </r>
  <r>
    <n v="46"/>
    <x v="1"/>
    <n v="16"/>
    <n v="40"/>
    <n v="135545"/>
    <n v="57.1"/>
    <n v="0.2576"/>
    <n v="0.18210000000000001"/>
    <n v="2.5"/>
    <x v="1"/>
    <n v="160"/>
    <x v="1"/>
    <n v="2"/>
    <x v="0"/>
    <n v="41"/>
    <n v="149.1"/>
    <n v="29.2"/>
    <n v="81.06"/>
    <x v="1"/>
    <x v="1"/>
  </r>
  <r>
    <n v="47"/>
    <x v="1"/>
    <n v="17"/>
    <n v="30"/>
    <n v="53150"/>
    <n v="57.1"/>
    <n v="0.43630000000000002"/>
    <n v="0.25519999999999998"/>
    <n v="0.625"/>
    <x v="2"/>
    <n v="420"/>
    <x v="1"/>
    <n v="3"/>
    <x v="0"/>
    <n v="9"/>
    <n v="172.82"/>
    <n v="36.17"/>
    <n v="86.79"/>
    <x v="10"/>
    <x v="10"/>
  </r>
  <r>
    <n v="48"/>
    <x v="1"/>
    <n v="18"/>
    <n v="40"/>
    <n v="108295"/>
    <n v="57.4"/>
    <n v="0.433"/>
    <n v="0.3231"/>
    <n v="2.5"/>
    <x v="1"/>
    <n v="200"/>
    <x v="1"/>
    <n v="7"/>
    <x v="0"/>
    <n v="48"/>
    <n v="258.89999999999998"/>
    <n v="41.05"/>
    <n v="75.459999999999994"/>
    <x v="14"/>
    <x v="14"/>
  </r>
  <r>
    <n v="49"/>
    <x v="1"/>
    <n v="19"/>
    <n v="40"/>
    <n v="158950"/>
    <n v="57.4"/>
    <n v="-0.22009999999999999"/>
    <n v="-0.1487"/>
    <n v="2.66"/>
    <x v="1"/>
    <n v="188"/>
    <x v="1"/>
    <n v="3"/>
    <x v="0"/>
    <n v="58"/>
    <n v="190.45"/>
    <n v="33.44"/>
    <n v="86.11"/>
    <x v="9"/>
    <x v="9"/>
  </r>
  <r>
    <n v="50"/>
    <x v="1"/>
    <n v="20"/>
    <n v="36"/>
    <n v="111525"/>
    <n v="57.4"/>
    <n v="0.35859999999999997"/>
    <n v="0.27300000000000002"/>
    <n v="2"/>
    <x v="3"/>
    <n v="200"/>
    <x v="1"/>
    <n v="4"/>
    <x v="0"/>
    <n v="34"/>
    <n v="171.33"/>
    <n v="42.1"/>
    <n v="84.24"/>
    <x v="13"/>
    <x v="13"/>
  </r>
  <r>
    <n v="51"/>
    <x v="1"/>
    <n v="21"/>
    <n v="30"/>
    <n v="60600"/>
    <n v="57.4"/>
    <n v="0.85450000000000004"/>
    <n v="0.69199999999999995"/>
    <n v="0.53300000000000003"/>
    <x v="2"/>
    <n v="400"/>
    <x v="1"/>
    <n v="2"/>
    <x v="0"/>
    <n v="1"/>
    <n v="128.97999999999999"/>
    <n v="36.590000000000003"/>
    <n v="82.19"/>
    <x v="4"/>
    <x v="4"/>
  </r>
  <r>
    <n v="52"/>
    <x v="1"/>
    <n v="22"/>
    <n v="40"/>
    <n v="161375"/>
    <n v="57.6"/>
    <n v="0.56320000000000003"/>
    <n v="0.41539999999999999"/>
    <n v="1.3660000000000001"/>
    <x v="3"/>
    <n v="367"/>
    <x v="1"/>
    <n v="8"/>
    <x v="0"/>
    <n v="31"/>
    <n v="249.55"/>
    <n v="34.299999999999997"/>
    <n v="79.88"/>
    <x v="7"/>
    <x v="7"/>
  </r>
  <r>
    <n v="53"/>
    <x v="1"/>
    <n v="23"/>
    <n v="30"/>
    <n v="64085"/>
    <n v="57.6"/>
    <n v="0.49409999999999998"/>
    <n v="0.42070000000000002"/>
    <n v="0.75"/>
    <x v="2"/>
    <n v="400"/>
    <x v="1"/>
    <n v="2"/>
    <x v="0"/>
    <n v="12"/>
    <n v="166.78"/>
    <n v="37.56"/>
    <n v="77.48"/>
    <x v="2"/>
    <x v="2"/>
  </r>
  <r>
    <n v="54"/>
    <x v="1"/>
    <n v="24"/>
    <n v="37"/>
    <n v="105205"/>
    <n v="57.6"/>
    <n v="0.25819999999999999"/>
    <n v="0.19220000000000001"/>
    <n v="1"/>
    <x v="3"/>
    <n v="500"/>
    <x v="1"/>
    <n v="2"/>
    <x v="0"/>
    <n v="21"/>
    <n v="259.2"/>
    <n v="39.159999999999997"/>
    <n v="75.52"/>
    <x v="11"/>
    <x v="11"/>
  </r>
  <r>
    <n v="55"/>
    <x v="1"/>
    <n v="25"/>
    <n v="30"/>
    <n v="87700"/>
    <n v="57.6"/>
    <n v="0.45140000000000002"/>
    <n v="0.34710000000000002"/>
    <n v="0.52600000000000002"/>
    <x v="2"/>
    <n v="340"/>
    <x v="1"/>
    <n v="3"/>
    <x v="0"/>
    <n v="7"/>
    <n v="142.37"/>
    <n v="36.69"/>
    <n v="79.87"/>
    <x v="8"/>
    <x v="8"/>
  </r>
  <r>
    <n v="56"/>
    <x v="1"/>
    <n v="26"/>
    <n v="30"/>
    <n v="60210"/>
    <n v="57.9"/>
    <n v="0.3362"/>
    <n v="0.2276"/>
    <n v="0.625"/>
    <x v="2"/>
    <n v="400"/>
    <x v="1"/>
    <n v="2"/>
    <x v="0"/>
    <n v="5"/>
    <n v="155.63"/>
    <n v="36.159999999999997"/>
    <n v="81.150000000000006"/>
    <x v="6"/>
    <x v="6"/>
  </r>
  <r>
    <n v="57"/>
    <x v="1"/>
    <n v="27"/>
    <n v="40"/>
    <n v="180415"/>
    <n v="57.9"/>
    <n v="0.37940000000000002"/>
    <n v="0.2641"/>
    <n v="1.5"/>
    <x v="3"/>
    <n v="334"/>
    <x v="1"/>
    <n v="3"/>
    <x v="0"/>
    <n v="26"/>
    <n v="212.85"/>
    <n v="35.26"/>
    <n v="80.77"/>
    <x v="12"/>
    <x v="12"/>
  </r>
  <r>
    <n v="58"/>
    <x v="1"/>
    <n v="28"/>
    <n v="36"/>
    <n v="114820"/>
    <n v="57.9"/>
    <n v="0.47049999999999997"/>
    <n v="0.36509999999999998"/>
    <n v="1.0169999999999999"/>
    <x v="3"/>
    <n v="492"/>
    <x v="1"/>
    <n v="6"/>
    <x v="0"/>
    <n v="15"/>
    <n v="255.03"/>
    <n v="34.94"/>
    <n v="79.77"/>
    <x v="3"/>
    <x v="3"/>
  </r>
  <r>
    <n v="59"/>
    <x v="1"/>
    <n v="29"/>
    <n v="36"/>
    <n v="121925"/>
    <n v="58"/>
    <n v="0.39410000000000001"/>
    <n v="0.2571"/>
    <n v="1.54"/>
    <x v="3"/>
    <n v="328"/>
    <x v="1"/>
    <n v="4"/>
    <x v="0"/>
    <n v="17"/>
    <n v="235.12"/>
    <n v="33.39"/>
    <n v="84.28"/>
    <x v="5"/>
    <x v="5"/>
  </r>
  <r>
    <n v="60"/>
    <x v="1"/>
    <n v="30"/>
    <n v="40"/>
    <n v="142889"/>
    <n v="58"/>
    <n v="0.1724"/>
    <n v="0.1462"/>
    <n v="2.5"/>
    <x v="1"/>
    <n v="200"/>
    <x v="1"/>
    <n v="2"/>
    <x v="0"/>
    <n v="4"/>
    <n v="218.82"/>
    <n v="34.06"/>
    <n v="117.65"/>
    <x v="15"/>
    <x v="15"/>
  </r>
  <r>
    <n v="61"/>
    <x v="2"/>
    <n v="1"/>
    <n v="35"/>
    <n v="117315"/>
    <n v="58.5"/>
    <n v="0.5333"/>
    <n v="0.42859999999999998"/>
    <n v="2.54"/>
    <x v="0"/>
    <n v="119"/>
    <x v="0"/>
    <n v="0"/>
    <x v="2"/>
    <n v="3"/>
    <n v="174.77"/>
    <n v="34.03"/>
    <n v="117.4"/>
    <x v="0"/>
    <x v="0"/>
  </r>
  <r>
    <n v="62"/>
    <x v="2"/>
    <n v="2"/>
    <n v="42"/>
    <n v="332825"/>
    <n v="59.1"/>
    <n v="0.1673"/>
    <n v="0.108"/>
    <n v="2.5"/>
    <x v="1"/>
    <n v="200"/>
    <x v="1"/>
    <n v="6"/>
    <x v="0"/>
    <n v="30"/>
    <n v="195.8"/>
    <n v="29.2"/>
    <n v="81.06"/>
    <x v="1"/>
    <x v="1"/>
  </r>
  <r>
    <n v="63"/>
    <x v="2"/>
    <n v="3"/>
    <n v="30"/>
    <n v="64485"/>
    <n v="59.1"/>
    <n v="0.69340000000000002"/>
    <n v="0.49890000000000001"/>
    <n v="0.75"/>
    <x v="2"/>
    <n v="245"/>
    <x v="1"/>
    <n v="4"/>
    <x v="0"/>
    <n v="9"/>
    <n v="109.02"/>
    <n v="37.56"/>
    <n v="77.48"/>
    <x v="2"/>
    <x v="2"/>
  </r>
  <r>
    <n v="64"/>
    <x v="2"/>
    <n v="4"/>
    <n v="36"/>
    <n v="111210"/>
    <n v="59.5"/>
    <n v="0.39"/>
    <n v="0.28570000000000001"/>
    <n v="1.0169999999999999"/>
    <x v="3"/>
    <n v="492"/>
    <x v="1"/>
    <n v="11"/>
    <x v="1"/>
    <n v="30"/>
    <n v="306.77999999999997"/>
    <n v="34.94"/>
    <n v="79.77"/>
    <x v="3"/>
    <x v="3"/>
  </r>
  <r>
    <n v="65"/>
    <x v="2"/>
    <n v="5"/>
    <n v="42"/>
    <n v="134640"/>
    <n v="59.5"/>
    <n v="0.53649999999999998"/>
    <n v="0.3891"/>
    <n v="1.54"/>
    <x v="3"/>
    <n v="328"/>
    <x v="1"/>
    <n v="2"/>
    <x v="0"/>
    <n v="15"/>
    <n v="207.87"/>
    <n v="33.39"/>
    <n v="84.28"/>
    <x v="5"/>
    <x v="5"/>
  </r>
  <r>
    <n v="66"/>
    <x v="2"/>
    <n v="6"/>
    <n v="29"/>
    <n v="60765"/>
    <n v="59.5"/>
    <n v="0.59950000000000003"/>
    <n v="0.46310000000000001"/>
    <n v="0.625"/>
    <x v="2"/>
    <n v="400"/>
    <x v="1"/>
    <n v="6"/>
    <x v="0"/>
    <n v="12"/>
    <n v="168.63"/>
    <n v="36.159999999999997"/>
    <n v="81.150000000000006"/>
    <x v="6"/>
    <x v="6"/>
  </r>
  <r>
    <n v="67"/>
    <x v="2"/>
    <n v="7"/>
    <n v="36"/>
    <n v="127460"/>
    <n v="60"/>
    <n v="0.62929999999999997"/>
    <n v="0.4667"/>
    <n v="1.3660000000000001"/>
    <x v="3"/>
    <n v="367"/>
    <x v="1"/>
    <n v="6"/>
    <x v="0"/>
    <n v="28"/>
    <n v="233.5"/>
    <n v="34.299999999999997"/>
    <n v="79.88"/>
    <x v="7"/>
    <x v="7"/>
  </r>
  <r>
    <n v="68"/>
    <x v="2"/>
    <n v="8"/>
    <n v="30"/>
    <n v="73440"/>
    <n v="60"/>
    <n v="0.5101"/>
    <n v="0.35170000000000001"/>
    <n v="0.53300000000000003"/>
    <x v="2"/>
    <n v="500"/>
    <x v="1"/>
    <n v="2"/>
    <x v="0"/>
    <n v="5"/>
    <n v="158.33000000000001"/>
    <n v="36.590000000000003"/>
    <n v="82.19"/>
    <x v="4"/>
    <x v="4"/>
  </r>
  <r>
    <n v="69"/>
    <x v="2"/>
    <n v="9"/>
    <n v="30"/>
    <n v="90350"/>
    <n v="60"/>
    <n v="0.34639999999999999"/>
    <n v="0.26440000000000002"/>
    <n v="0.52600000000000002"/>
    <x v="2"/>
    <n v="384"/>
    <x v="1"/>
    <n v="3"/>
    <x v="0"/>
    <n v="8"/>
    <n v="156.57"/>
    <n v="36.69"/>
    <n v="79.87"/>
    <x v="8"/>
    <x v="8"/>
  </r>
  <r>
    <n v="70"/>
    <x v="2"/>
    <n v="10"/>
    <n v="41"/>
    <n v="194930"/>
    <n v="60.3"/>
    <n v="0.43309999999999998"/>
    <n v="0.31709999999999999"/>
    <n v="2.66"/>
    <x v="1"/>
    <n v="188"/>
    <x v="1"/>
    <n v="6"/>
    <x v="0"/>
    <n v="63"/>
    <n v="181.98"/>
    <n v="33.44"/>
    <n v="86.11"/>
    <x v="9"/>
    <x v="9"/>
  </r>
  <r>
    <n v="71"/>
    <x v="2"/>
    <n v="11"/>
    <n v="30"/>
    <n v="50350"/>
    <n v="60.3"/>
    <n v="0.65700000000000003"/>
    <n v="0.49890000000000001"/>
    <n v="0.625"/>
    <x v="2"/>
    <n v="420"/>
    <x v="1"/>
    <n v="3"/>
    <x v="0"/>
    <n v="3"/>
    <n v="171.67"/>
    <n v="36.17"/>
    <n v="86.79"/>
    <x v="10"/>
    <x v="10"/>
  </r>
  <r>
    <n v="72"/>
    <x v="2"/>
    <n v="12"/>
    <n v="36"/>
    <n v="99565"/>
    <n v="60.3"/>
    <n v="0.69269999999999998"/>
    <n v="0.50790000000000002"/>
    <n v="1"/>
    <x v="3"/>
    <n v="500"/>
    <x v="1"/>
    <n v="2"/>
    <x v="0"/>
    <n v="11"/>
    <n v="243.25"/>
    <n v="39.159999999999997"/>
    <n v="75.52"/>
    <x v="11"/>
    <x v="11"/>
  </r>
  <r>
    <n v="73"/>
    <x v="2"/>
    <n v="13"/>
    <n v="40"/>
    <n v="252851"/>
    <n v="60.3"/>
    <n v="0.53879999999999995"/>
    <n v="0.39739999999999998"/>
    <n v="1.5"/>
    <x v="3"/>
    <n v="400"/>
    <x v="1"/>
    <n v="6"/>
    <x v="0"/>
    <n v="25"/>
    <n v="261.48"/>
    <n v="35.26"/>
    <n v="80.77"/>
    <x v="12"/>
    <x v="12"/>
  </r>
  <r>
    <n v="74"/>
    <x v="2"/>
    <n v="14"/>
    <n v="35"/>
    <n v="96050"/>
    <n v="60.7"/>
    <n v="0.309"/>
    <n v="0.22689999999999999"/>
    <n v="2.54"/>
    <x v="0"/>
    <n v="95"/>
    <x v="0"/>
    <n v="1"/>
    <x v="0"/>
    <n v="7"/>
    <n v="142.19999999999999"/>
    <n v="34.03"/>
    <n v="117.4"/>
    <x v="0"/>
    <x v="0"/>
  </r>
  <r>
    <n v="75"/>
    <x v="2"/>
    <n v="15"/>
    <n v="36"/>
    <n v="110705"/>
    <n v="60.7"/>
    <n v="0.44040000000000001"/>
    <n v="0.3175"/>
    <n v="2"/>
    <x v="3"/>
    <n v="200"/>
    <x v="1"/>
    <n v="4"/>
    <x v="0"/>
    <n v="19"/>
    <n v="177.73"/>
    <n v="42.1"/>
    <n v="84.24"/>
    <x v="13"/>
    <x v="13"/>
  </r>
  <r>
    <n v="76"/>
    <x v="2"/>
    <n v="16"/>
    <n v="41"/>
    <n v="143385"/>
    <n v="61"/>
    <n v="0.43519999999999998"/>
    <n v="0.3024"/>
    <n v="2.5"/>
    <x v="1"/>
    <n v="160"/>
    <x v="1"/>
    <n v="2"/>
    <x v="0"/>
    <n v="34"/>
    <n v="168.17"/>
    <n v="29.2"/>
    <n v="81.06"/>
    <x v="1"/>
    <x v="1"/>
  </r>
  <r>
    <n v="77"/>
    <x v="2"/>
    <n v="17"/>
    <n v="30"/>
    <n v="51175"/>
    <n v="61"/>
    <n v="0.37040000000000001"/>
    <n v="0.31950000000000001"/>
    <n v="0.625"/>
    <x v="2"/>
    <n v="420"/>
    <x v="1"/>
    <n v="10"/>
    <x v="1"/>
    <n v="7"/>
    <n v="190.12"/>
    <n v="36.17"/>
    <n v="86.79"/>
    <x v="10"/>
    <x v="10"/>
  </r>
  <r>
    <n v="78"/>
    <x v="2"/>
    <n v="18"/>
    <n v="35"/>
    <n v="98250"/>
    <n v="61"/>
    <n v="0.55969999999999998"/>
    <n v="0.43190000000000001"/>
    <n v="2.5"/>
    <x v="1"/>
    <n v="200"/>
    <x v="1"/>
    <n v="4"/>
    <x v="0"/>
    <n v="47"/>
    <n v="233.68"/>
    <n v="41.05"/>
    <n v="75.459999999999994"/>
    <x v="14"/>
    <x v="14"/>
  </r>
  <r>
    <n v="79"/>
    <x v="2"/>
    <n v="19"/>
    <n v="40"/>
    <n v="169390"/>
    <n v="61.2"/>
    <n v="0.26919999999999999"/>
    <n v="0.17949999999999999"/>
    <n v="2.66"/>
    <x v="1"/>
    <n v="188"/>
    <x v="1"/>
    <n v="5"/>
    <x v="0"/>
    <n v="49"/>
    <n v="184.62"/>
    <n v="33.44"/>
    <n v="86.11"/>
    <x v="9"/>
    <x v="9"/>
  </r>
  <r>
    <n v="80"/>
    <x v="2"/>
    <n v="20"/>
    <n v="36"/>
    <n v="101000"/>
    <n v="61.2"/>
    <n v="0.64429999999999998"/>
    <n v="0.48249999999999998"/>
    <n v="2"/>
    <x v="3"/>
    <n v="200"/>
    <x v="1"/>
    <n v="5"/>
    <x v="0"/>
    <n v="31"/>
    <n v="173.98"/>
    <n v="42.1"/>
    <n v="84.24"/>
    <x v="13"/>
    <x v="13"/>
  </r>
  <r>
    <n v="81"/>
    <x v="2"/>
    <n v="21"/>
    <n v="29"/>
    <n v="56000"/>
    <n v="61.2"/>
    <n v="0.42409999999999998"/>
    <n v="0.33500000000000002"/>
    <n v="0.53300000000000003"/>
    <x v="2"/>
    <n v="400"/>
    <x v="1"/>
    <n v="6"/>
    <x v="0"/>
    <n v="14"/>
    <n v="160.44999999999999"/>
    <n v="36.590000000000003"/>
    <n v="82.19"/>
    <x v="4"/>
    <x v="4"/>
  </r>
  <r>
    <n v="82"/>
    <x v="2"/>
    <n v="22"/>
    <n v="40"/>
    <n v="170525"/>
    <n v="61.4"/>
    <n v="0.29420000000000002"/>
    <n v="0.2"/>
    <n v="1.3660000000000001"/>
    <x v="3"/>
    <n v="367"/>
    <x v="1"/>
    <n v="6"/>
    <x v="0"/>
    <n v="32"/>
    <n v="281.64999999999998"/>
    <n v="34.299999999999997"/>
    <n v="79.88"/>
    <x v="7"/>
    <x v="7"/>
  </r>
  <r>
    <n v="83"/>
    <x v="2"/>
    <n v="23"/>
    <n v="28"/>
    <n v="59710"/>
    <n v="61.4"/>
    <n v="0.60209999999999997"/>
    <n v="0.43390000000000001"/>
    <n v="0.75"/>
    <x v="2"/>
    <n v="400"/>
    <x v="1"/>
    <n v="5"/>
    <x v="0"/>
    <n v="12"/>
    <n v="161.30000000000001"/>
    <n v="37.56"/>
    <n v="77.48"/>
    <x v="2"/>
    <x v="2"/>
  </r>
  <r>
    <n v="84"/>
    <x v="2"/>
    <n v="24"/>
    <n v="40"/>
    <n v="100450"/>
    <n v="61.4"/>
    <n v="0.66400000000000003"/>
    <n v="0.50509999999999999"/>
    <n v="1"/>
    <x v="3"/>
    <n v="500"/>
    <x v="1"/>
    <n v="3"/>
    <x v="0"/>
    <n v="9"/>
    <n v="261.52999999999997"/>
    <n v="39.159999999999997"/>
    <n v="75.52"/>
    <x v="11"/>
    <x v="11"/>
  </r>
  <r>
    <n v="85"/>
    <x v="2"/>
    <n v="25"/>
    <n v="30"/>
    <n v="88600"/>
    <n v="61.4"/>
    <n v="0.3095"/>
    <n v="0.23680000000000001"/>
    <n v="0.52600000000000002"/>
    <x v="2"/>
    <n v="500"/>
    <x v="1"/>
    <n v="9"/>
    <x v="0"/>
    <n v="13"/>
    <n v="214.85"/>
    <n v="36.69"/>
    <n v="79.87"/>
    <x v="8"/>
    <x v="8"/>
  </r>
  <r>
    <n v="86"/>
    <x v="2"/>
    <n v="26"/>
    <n v="26"/>
    <n v="59055"/>
    <n v="61.6"/>
    <n v="0.65469999999999995"/>
    <n v="0.55079999999999996"/>
    <n v="0.625"/>
    <x v="2"/>
    <n v="400"/>
    <x v="1"/>
    <n v="3"/>
    <x v="0"/>
    <n v="9"/>
    <n v="172.98"/>
    <n v="36.159999999999997"/>
    <n v="81.150000000000006"/>
    <x v="6"/>
    <x v="6"/>
  </r>
  <r>
    <n v="87"/>
    <x v="2"/>
    <n v="27"/>
    <n v="41"/>
    <n v="190445"/>
    <n v="61.6"/>
    <n v="0.42749999999999999"/>
    <n v="0.2878"/>
    <n v="1.5"/>
    <x v="3"/>
    <n v="334"/>
    <x v="1"/>
    <n v="4"/>
    <x v="0"/>
    <n v="18"/>
    <n v="210.53"/>
    <n v="35.26"/>
    <n v="80.77"/>
    <x v="12"/>
    <x v="12"/>
  </r>
  <r>
    <n v="88"/>
    <x v="2"/>
    <n v="28"/>
    <n v="36"/>
    <n v="112600"/>
    <n v="61.6"/>
    <n v="0.41"/>
    <n v="0.2984"/>
    <n v="1.0169999999999999"/>
    <x v="3"/>
    <n v="492"/>
    <x v="1"/>
    <n v="9"/>
    <x v="0"/>
    <n v="24"/>
    <n v="264.32"/>
    <n v="34.94"/>
    <n v="79.77"/>
    <x v="3"/>
    <x v="3"/>
  </r>
  <r>
    <n v="89"/>
    <x v="2"/>
    <n v="29"/>
    <n v="40"/>
    <n v="137050"/>
    <n v="61.9"/>
    <n v="0.42680000000000001"/>
    <n v="0.32050000000000001"/>
    <n v="1.54"/>
    <x v="3"/>
    <n v="268"/>
    <x v="1"/>
    <n v="5"/>
    <x v="0"/>
    <n v="12"/>
    <n v="222.38"/>
    <n v="33.39"/>
    <n v="84.28"/>
    <x v="5"/>
    <x v="5"/>
  </r>
  <r>
    <n v="90"/>
    <x v="2"/>
    <n v="30"/>
    <n v="42"/>
    <n v="136825"/>
    <n v="61.9"/>
    <n v="0.43730000000000002"/>
    <n v="0.31480000000000002"/>
    <n v="2.5"/>
    <x v="1"/>
    <n v="200"/>
    <x v="1"/>
    <n v="5"/>
    <x v="0"/>
    <n v="37"/>
    <n v="233.83"/>
    <n v="34.06"/>
    <n v="117.65"/>
    <x v="15"/>
    <x v="15"/>
  </r>
  <r>
    <n v="91"/>
    <x v="3"/>
    <n v="1"/>
    <n v="35"/>
    <n v="115195"/>
    <n v="62.5"/>
    <n v="0.312"/>
    <n v="0.21679999999999999"/>
    <n v="2.54"/>
    <x v="0"/>
    <n v="119"/>
    <x v="0"/>
    <n v="4"/>
    <x v="0"/>
    <n v="12"/>
    <n v="182.92"/>
    <n v="34.03"/>
    <n v="117.4"/>
    <x v="0"/>
    <x v="0"/>
  </r>
  <r>
    <n v="92"/>
    <x v="3"/>
    <n v="2"/>
    <n v="41"/>
    <n v="375215"/>
    <n v="62.9"/>
    <n v="0.1188"/>
    <n v="8.5400000000000004E-2"/>
    <n v="2.5"/>
    <x v="1"/>
    <n v="200"/>
    <x v="1"/>
    <n v="5"/>
    <x v="0"/>
    <n v="37"/>
    <n v="187.82"/>
    <n v="29.2"/>
    <n v="81.06"/>
    <x v="1"/>
    <x v="1"/>
  </r>
  <r>
    <n v="93"/>
    <x v="3"/>
    <n v="3"/>
    <n v="30"/>
    <n v="67285"/>
    <n v="62.9"/>
    <n v="0.70550000000000002"/>
    <n v="0.51719999999999999"/>
    <n v="0.75"/>
    <x v="2"/>
    <n v="400"/>
    <x v="1"/>
    <n v="5"/>
    <x v="0"/>
    <n v="10"/>
    <n v="161.97999999999999"/>
    <n v="37.56"/>
    <n v="77.48"/>
    <x v="2"/>
    <x v="2"/>
  </r>
  <r>
    <n v="94"/>
    <x v="3"/>
    <n v="4"/>
    <n v="36"/>
    <n v="111010"/>
    <n v="63.4"/>
    <n v="0.29649999999999999"/>
    <n v="0.20949999999999999"/>
    <n v="1.0169999999999999"/>
    <x v="3"/>
    <n v="492"/>
    <x v="1"/>
    <n v="8"/>
    <x v="0"/>
    <n v="24"/>
    <n v="257.3"/>
    <n v="34.94"/>
    <n v="79.77"/>
    <x v="3"/>
    <x v="3"/>
  </r>
  <r>
    <n v="95"/>
    <x v="3"/>
    <n v="5"/>
    <n v="40"/>
    <n v="170500"/>
    <n v="63.4"/>
    <n v="0.251"/>
    <n v="0.16919999999999999"/>
    <n v="1.54"/>
    <x v="3"/>
    <n v="328"/>
    <x v="1"/>
    <n v="4"/>
    <x v="0"/>
    <n v="9"/>
    <n v="210.17"/>
    <n v="33.39"/>
    <n v="84.28"/>
    <x v="5"/>
    <x v="5"/>
  </r>
  <r>
    <n v="96"/>
    <x v="3"/>
    <n v="6"/>
    <n v="29"/>
    <n v="84300"/>
    <n v="63.9"/>
    <n v="0.23599999999999999"/>
    <n v="0.16750000000000001"/>
    <n v="0.53300000000000003"/>
    <x v="2"/>
    <n v="500"/>
    <x v="1"/>
    <n v="4"/>
    <x v="0"/>
    <n v="13"/>
    <n v="173.05"/>
    <n v="36.590000000000003"/>
    <n v="82.19"/>
    <x v="4"/>
    <x v="4"/>
  </r>
  <r>
    <n v="97"/>
    <x v="3"/>
    <n v="7"/>
    <n v="36"/>
    <n v="129600"/>
    <n v="63.9"/>
    <n v="0.33150000000000002"/>
    <n v="0.25080000000000002"/>
    <n v="1.3660000000000001"/>
    <x v="3"/>
    <n v="367"/>
    <x v="1"/>
    <n v="7"/>
    <x v="0"/>
    <n v="24"/>
    <n v="235.83"/>
    <n v="34.299999999999997"/>
    <n v="79.88"/>
    <x v="7"/>
    <x v="7"/>
  </r>
  <r>
    <n v="98"/>
    <x v="3"/>
    <n v="8"/>
    <n v="29"/>
    <n v="64515"/>
    <n v="63.9"/>
    <n v="0.5837"/>
    <n v="0.4138"/>
    <n v="0.625"/>
    <x v="2"/>
    <n v="400"/>
    <x v="1"/>
    <n v="4"/>
    <x v="0"/>
    <n v="18"/>
    <n v="162.43"/>
    <n v="36.159999999999997"/>
    <n v="81.150000000000006"/>
    <x v="6"/>
    <x v="6"/>
  </r>
  <r>
    <n v="99"/>
    <x v="3"/>
    <n v="9"/>
    <n v="30"/>
    <n v="94300"/>
    <n v="63.9"/>
    <n v="0.38550000000000001"/>
    <n v="0.27360000000000001"/>
    <n v="0.52600000000000002"/>
    <x v="2"/>
    <n v="500"/>
    <x v="1"/>
    <n v="4"/>
    <x v="0"/>
    <n v="6"/>
    <n v="202.38"/>
    <n v="36.69"/>
    <n v="79.87"/>
    <x v="8"/>
    <x v="8"/>
  </r>
  <r>
    <n v="100"/>
    <x v="3"/>
    <n v="10"/>
    <n v="41"/>
    <n v="205645"/>
    <n v="64.5"/>
    <n v="0.2213"/>
    <n v="0.161"/>
    <n v="2.66"/>
    <x v="1"/>
    <n v="188"/>
    <x v="1"/>
    <n v="5"/>
    <x v="0"/>
    <n v="44"/>
    <n v="192.72"/>
    <n v="33.44"/>
    <n v="86.11"/>
    <x v="9"/>
    <x v="9"/>
  </r>
  <r>
    <n v="101"/>
    <x v="3"/>
    <n v="11"/>
    <n v="40"/>
    <n v="107650"/>
    <n v="64.5"/>
    <n v="0.70109999999999995"/>
    <n v="0.53849999999999998"/>
    <n v="1"/>
    <x v="3"/>
    <n v="500"/>
    <x v="1"/>
    <n v="6"/>
    <x v="0"/>
    <n v="16"/>
    <n v="261.63"/>
    <n v="39.159999999999997"/>
    <n v="75.52"/>
    <x v="11"/>
    <x v="11"/>
  </r>
  <r>
    <n v="102"/>
    <x v="3"/>
    <n v="12"/>
    <n v="40"/>
    <n v="280095"/>
    <n v="64.5"/>
    <n v="0.16400000000000001"/>
    <n v="0.1103"/>
    <n v="1.5"/>
    <x v="3"/>
    <n v="400"/>
    <x v="1"/>
    <n v="6"/>
    <x v="0"/>
    <n v="43"/>
    <n v="260.2"/>
    <n v="35.26"/>
    <n v="80.77"/>
    <x v="12"/>
    <x v="12"/>
  </r>
  <r>
    <n v="103"/>
    <x v="3"/>
    <n v="13"/>
    <n v="30"/>
    <n v="53700"/>
    <n v="65.2"/>
    <n v="0.29299999999999998"/>
    <n v="0.23680000000000001"/>
    <n v="0.625"/>
    <x v="2"/>
    <n v="420"/>
    <x v="1"/>
    <n v="2"/>
    <x v="0"/>
    <n v="1"/>
    <n v="171.57"/>
    <n v="36.17"/>
    <n v="86.79"/>
    <x v="10"/>
    <x v="10"/>
  </r>
  <r>
    <n v="104"/>
    <x v="3"/>
    <n v="14"/>
    <n v="35"/>
    <n v="102750"/>
    <n v="65.2"/>
    <n v="0.4294"/>
    <n v="0.32440000000000002"/>
    <n v="2.54"/>
    <x v="0"/>
    <n v="95"/>
    <x v="0"/>
    <n v="1"/>
    <x v="0"/>
    <n v="10"/>
    <n v="143.16999999999999"/>
    <n v="34.03"/>
    <n v="117.4"/>
    <x v="0"/>
    <x v="0"/>
  </r>
  <r>
    <n v="105"/>
    <x v="3"/>
    <n v="15"/>
    <n v="35"/>
    <n v="123800"/>
    <n v="65.2"/>
    <n v="0.53449999999999998"/>
    <n v="0.42859999999999998"/>
    <n v="2"/>
    <x v="3"/>
    <n v="200"/>
    <x v="1"/>
    <n v="1"/>
    <x v="0"/>
    <n v="25"/>
    <n v="160.47"/>
    <n v="42.1"/>
    <n v="84.24"/>
    <x v="13"/>
    <x v="13"/>
  </r>
  <r>
    <n v="106"/>
    <x v="3"/>
    <n v="16"/>
    <n v="40"/>
    <n v="152660"/>
    <n v="65.7"/>
    <n v="-6.7900000000000002E-2"/>
    <n v="-5.3800000000000001E-2"/>
    <n v="2.5"/>
    <x v="1"/>
    <n v="160"/>
    <x v="1"/>
    <n v="4"/>
    <x v="0"/>
    <n v="29"/>
    <n v="155.5"/>
    <n v="29.2"/>
    <n v="81.06"/>
    <x v="1"/>
    <x v="1"/>
  </r>
  <r>
    <n v="107"/>
    <x v="3"/>
    <n v="17"/>
    <n v="30"/>
    <n v="56600"/>
    <n v="65.7"/>
    <n v="0.33929999999999999"/>
    <n v="0.26440000000000002"/>
    <n v="0.625"/>
    <x v="2"/>
    <n v="420"/>
    <x v="1"/>
    <n v="3"/>
    <x v="0"/>
    <n v="5"/>
    <n v="168.9"/>
    <n v="36.17"/>
    <n v="86.79"/>
    <x v="10"/>
    <x v="10"/>
  </r>
  <r>
    <n v="108"/>
    <x v="3"/>
    <n v="18"/>
    <n v="40"/>
    <n v="122300"/>
    <n v="65.7"/>
    <n v="0.51780000000000004"/>
    <n v="0.3795"/>
    <n v="2.5"/>
    <x v="1"/>
    <n v="200"/>
    <x v="1"/>
    <n v="1"/>
    <x v="0"/>
    <n v="37"/>
    <n v="210.47"/>
    <n v="41.05"/>
    <n v="75.459999999999994"/>
    <x v="14"/>
    <x v="14"/>
  </r>
  <r>
    <n v="109"/>
    <x v="3"/>
    <n v="19"/>
    <n v="41"/>
    <n v="180220"/>
    <n v="66"/>
    <n v="0.27400000000000002"/>
    <n v="0.222"/>
    <n v="2.66"/>
    <x v="1"/>
    <n v="188"/>
    <x v="1"/>
    <n v="4"/>
    <x v="0"/>
    <n v="67"/>
    <n v="171.45"/>
    <n v="33.44"/>
    <n v="86.11"/>
    <x v="9"/>
    <x v="9"/>
  </r>
  <r>
    <n v="110"/>
    <x v="3"/>
    <n v="20"/>
    <n v="36"/>
    <n v="119040"/>
    <n v="66"/>
    <n v="0.36399999999999999"/>
    <n v="0.23810000000000001"/>
    <n v="2"/>
    <x v="3"/>
    <n v="200"/>
    <x v="1"/>
    <n v="7"/>
    <x v="0"/>
    <n v="34"/>
    <n v="185.23"/>
    <n v="42.1"/>
    <n v="84.24"/>
    <x v="13"/>
    <x v="13"/>
  </r>
  <r>
    <n v="111"/>
    <x v="3"/>
    <n v="21"/>
    <n v="30"/>
    <n v="71580"/>
    <n v="66"/>
    <n v="0.60980000000000001"/>
    <n v="0.45750000000000002"/>
    <n v="0.53300000000000003"/>
    <x v="2"/>
    <n v="500"/>
    <x v="1"/>
    <n v="10"/>
    <x v="1"/>
    <n v="16"/>
    <n v="180.42"/>
    <n v="36.590000000000003"/>
    <n v="82.19"/>
    <x v="4"/>
    <x v="4"/>
  </r>
  <r>
    <n v="112"/>
    <x v="3"/>
    <n v="22"/>
    <n v="40"/>
    <n v="190375"/>
    <n v="66.5"/>
    <n v="3.7100000000000001E-2"/>
    <n v="2.8199999999999999E-2"/>
    <n v="1.3660000000000001"/>
    <x v="3"/>
    <n v="367"/>
    <x v="1"/>
    <n v="9"/>
    <x v="0"/>
    <n v="21"/>
    <n v="257.47000000000003"/>
    <n v="34.299999999999997"/>
    <n v="79.88"/>
    <x v="7"/>
    <x v="7"/>
  </r>
  <r>
    <n v="113"/>
    <x v="3"/>
    <n v="23"/>
    <n v="30"/>
    <n v="69735"/>
    <n v="66.5"/>
    <n v="0.66449999999999998"/>
    <n v="0.54020000000000001"/>
    <n v="0.75"/>
    <x v="2"/>
    <n v="400"/>
    <x v="1"/>
    <n v="5"/>
    <x v="0"/>
    <n v="15"/>
    <n v="163.47999999999999"/>
    <n v="37.56"/>
    <n v="77.48"/>
    <x v="2"/>
    <x v="2"/>
  </r>
  <r>
    <n v="114"/>
    <x v="3"/>
    <n v="24"/>
    <n v="37"/>
    <n v="108970"/>
    <n v="66.5"/>
    <n v="0.5403"/>
    <n v="0.43540000000000001"/>
    <n v="1"/>
    <x v="3"/>
    <n v="500"/>
    <x v="1"/>
    <n v="3"/>
    <x v="0"/>
    <n v="7"/>
    <n v="251.42"/>
    <n v="39.159999999999997"/>
    <n v="75.52"/>
    <x v="11"/>
    <x v="11"/>
  </r>
  <r>
    <n v="115"/>
    <x v="3"/>
    <n v="25"/>
    <n v="30"/>
    <n v="97300"/>
    <n v="66.5"/>
    <n v="0.47939999999999999"/>
    <n v="0.3241"/>
    <n v="0.52600000000000002"/>
    <x v="2"/>
    <n v="500"/>
    <x v="1"/>
    <n v="4"/>
    <x v="0"/>
    <n v="6"/>
    <n v="199.28"/>
    <n v="36.69"/>
    <n v="79.87"/>
    <x v="8"/>
    <x v="8"/>
  </r>
  <r>
    <n v="116"/>
    <x v="3"/>
    <n v="26"/>
    <n v="27"/>
    <n v="70610"/>
    <n v="67.099999999999994"/>
    <n v="0.86509999999999998"/>
    <n v="0.70940000000000003"/>
    <n v="0.625"/>
    <x v="2"/>
    <n v="400"/>
    <x v="1"/>
    <n v="1"/>
    <x v="0"/>
    <n v="1"/>
    <n v="153.30000000000001"/>
    <n v="36.159999999999997"/>
    <n v="81.150000000000006"/>
    <x v="6"/>
    <x v="6"/>
  </r>
  <r>
    <n v="117"/>
    <x v="3"/>
    <n v="27"/>
    <n v="40"/>
    <n v="199760"/>
    <n v="67.099999999999994"/>
    <n v="0.32590000000000002"/>
    <n v="0.23330000000000001"/>
    <n v="1.5"/>
    <x v="3"/>
    <n v="334"/>
    <x v="1"/>
    <n v="4"/>
    <x v="0"/>
    <n v="40"/>
    <n v="211.95"/>
    <n v="35.26"/>
    <n v="80.77"/>
    <x v="12"/>
    <x v="12"/>
  </r>
  <r>
    <n v="118"/>
    <x v="3"/>
    <n v="28"/>
    <n v="36"/>
    <n v="121300"/>
    <n v="67.099999999999994"/>
    <n v="0.5776"/>
    <n v="0.43490000000000001"/>
    <n v="1.0169999999999999"/>
    <x v="3"/>
    <n v="492"/>
    <x v="1"/>
    <n v="5"/>
    <x v="0"/>
    <n v="19"/>
    <n v="255.97"/>
    <n v="34.94"/>
    <n v="79.77"/>
    <x v="3"/>
    <x v="3"/>
  </r>
  <r>
    <n v="119"/>
    <x v="3"/>
    <n v="29"/>
    <n v="40"/>
    <n v="149375"/>
    <n v="67.400000000000006"/>
    <n v="0.42609999999999998"/>
    <n v="0.31280000000000002"/>
    <n v="1.54"/>
    <x v="3"/>
    <n v="328"/>
    <x v="1"/>
    <n v="7"/>
    <x v="0"/>
    <n v="25"/>
    <n v="240.95"/>
    <n v="33.39"/>
    <n v="84.28"/>
    <x v="5"/>
    <x v="5"/>
  </r>
  <r>
    <n v="120"/>
    <x v="3"/>
    <n v="30"/>
    <n v="40"/>
    <n v="146265"/>
    <n v="67.400000000000006"/>
    <n v="0.53259999999999996"/>
    <n v="0.42049999999999998"/>
    <n v="2.5"/>
    <x v="1"/>
    <n v="200"/>
    <x v="1"/>
    <n v="4"/>
    <x v="0"/>
    <n v="30"/>
    <n v="217.73"/>
    <n v="34.06"/>
    <n v="117.65"/>
    <x v="15"/>
    <x v="15"/>
  </r>
  <r>
    <n v="121"/>
    <x v="4"/>
    <n v="1"/>
    <n v="35"/>
    <n v="138920"/>
    <n v="68.3"/>
    <n v="0.43109999999999998"/>
    <n v="0.28399999999999997"/>
    <n v="2.54"/>
    <x v="0"/>
    <n v="119"/>
    <x v="0"/>
    <n v="0"/>
    <x v="2"/>
    <n v="13"/>
    <n v="173.5"/>
    <n v="34.03"/>
    <n v="117.4"/>
    <x v="0"/>
    <x v="0"/>
  </r>
  <r>
    <n v="122"/>
    <x v="4"/>
    <n v="2"/>
    <n v="41"/>
    <n v="538320"/>
    <n v="69.099999999999994"/>
    <n v="0.23"/>
    <n v="0.1439"/>
    <n v="2.5"/>
    <x v="1"/>
    <n v="200"/>
    <x v="1"/>
    <n v="7"/>
    <x v="0"/>
    <n v="36"/>
    <n v="208.37"/>
    <n v="29.2"/>
    <n v="81.06"/>
    <x v="1"/>
    <x v="1"/>
  </r>
  <r>
    <n v="123"/>
    <x v="4"/>
    <n v="3"/>
    <n v="35"/>
    <n v="137340"/>
    <n v="69.8"/>
    <n v="-5.8999999999999999E-3"/>
    <n v="1.5100000000000001E-2"/>
    <n v="1.0169999999999999"/>
    <x v="3"/>
    <n v="492"/>
    <x v="1"/>
    <n v="7"/>
    <x v="0"/>
    <n v="13"/>
    <n v="246.5"/>
    <n v="34.94"/>
    <n v="79.77"/>
    <x v="3"/>
    <x v="3"/>
  </r>
  <r>
    <n v="124"/>
    <x v="4"/>
    <n v="4"/>
    <n v="30"/>
    <n v="83660"/>
    <n v="69.8"/>
    <n v="0.64400000000000002"/>
    <n v="0.48049999999999998"/>
    <n v="0.75"/>
    <x v="2"/>
    <n v="400"/>
    <x v="1"/>
    <n v="2"/>
    <x v="0"/>
    <n v="3"/>
    <n v="155.58000000000001"/>
    <n v="37.56"/>
    <n v="77.48"/>
    <x v="2"/>
    <x v="2"/>
  </r>
  <r>
    <n v="125"/>
    <x v="4"/>
    <n v="5"/>
    <n v="40"/>
    <n v="195825"/>
    <n v="69.8"/>
    <n v="0.65890000000000004"/>
    <n v="0.48209999999999997"/>
    <n v="1.54"/>
    <x v="3"/>
    <n v="328"/>
    <x v="1"/>
    <n v="5"/>
    <x v="0"/>
    <n v="29"/>
    <n v="221.65"/>
    <n v="33.39"/>
    <n v="84.28"/>
    <x v="5"/>
    <x v="5"/>
  </r>
  <r>
    <n v="126"/>
    <x v="4"/>
    <n v="6"/>
    <n v="30"/>
    <n v="80375"/>
    <n v="69.8"/>
    <n v="0.8256"/>
    <n v="0.6552"/>
    <n v="0.625"/>
    <x v="2"/>
    <n v="400"/>
    <x v="1"/>
    <n v="4"/>
    <x v="0"/>
    <n v="20"/>
    <n v="169.68"/>
    <n v="36.159999999999997"/>
    <n v="81.150000000000006"/>
    <x v="6"/>
    <x v="6"/>
  </r>
  <r>
    <n v="127"/>
    <x v="4"/>
    <n v="7"/>
    <n v="30"/>
    <n v="99350"/>
    <n v="70.599999999999994"/>
    <n v="0.49769999999999998"/>
    <n v="0.36549999999999999"/>
    <n v="0.53300000000000003"/>
    <x v="2"/>
    <n v="500"/>
    <x v="1"/>
    <n v="6"/>
    <x v="0"/>
    <n v="9"/>
    <n v="175.65"/>
    <n v="36.590000000000003"/>
    <n v="82.19"/>
    <x v="4"/>
    <x v="4"/>
  </r>
  <r>
    <n v="128"/>
    <x v="4"/>
    <n v="8"/>
    <n v="36"/>
    <n v="162720"/>
    <n v="70.599999999999994"/>
    <n v="0.6391"/>
    <n v="0.4889"/>
    <n v="1.3660000000000001"/>
    <x v="3"/>
    <n v="367"/>
    <x v="1"/>
    <n v="6"/>
    <x v="0"/>
    <n v="25"/>
    <n v="247.12"/>
    <n v="34.299999999999997"/>
    <n v="79.88"/>
    <x v="7"/>
    <x v="7"/>
  </r>
  <r>
    <n v="129"/>
    <x v="4"/>
    <n v="9"/>
    <n v="30"/>
    <n v="111200"/>
    <n v="70.599999999999994"/>
    <n v="0.495"/>
    <n v="0.35630000000000001"/>
    <n v="0.52600000000000002"/>
    <x v="2"/>
    <n v="500"/>
    <x v="1"/>
    <n v="5"/>
    <x v="0"/>
    <n v="11"/>
    <n v="206.1"/>
    <n v="36.69"/>
    <n v="79.87"/>
    <x v="8"/>
    <x v="8"/>
  </r>
  <r>
    <n v="130"/>
    <x v="4"/>
    <n v="10"/>
    <n v="40"/>
    <n v="245715"/>
    <n v="71.5"/>
    <n v="0.15620000000000001"/>
    <n v="0.12820000000000001"/>
    <n v="2.66"/>
    <x v="1"/>
    <n v="188"/>
    <x v="1"/>
    <n v="4"/>
    <x v="0"/>
    <n v="21"/>
    <n v="193.87"/>
    <n v="33.44"/>
    <n v="86.11"/>
    <x v="9"/>
    <x v="9"/>
  </r>
  <r>
    <n v="131"/>
    <x v="4"/>
    <n v="11"/>
    <n v="28"/>
    <n v="70020"/>
    <n v="71.5"/>
    <n v="0.4647"/>
    <n v="0.36509999999999998"/>
    <n v="0.625"/>
    <x v="2"/>
    <n v="420"/>
    <x v="1"/>
    <n v="3"/>
    <x v="0"/>
    <n v="9"/>
    <n v="169.42"/>
    <n v="36.17"/>
    <n v="86.79"/>
    <x v="10"/>
    <x v="10"/>
  </r>
  <r>
    <n v="132"/>
    <x v="4"/>
    <n v="12"/>
    <n v="31"/>
    <n v="124040"/>
    <n v="71.5"/>
    <n v="0.5625"/>
    <n v="0.41510000000000002"/>
    <n v="1"/>
    <x v="3"/>
    <n v="500"/>
    <x v="1"/>
    <n v="6"/>
    <x v="0"/>
    <n v="26"/>
    <n v="269.62"/>
    <n v="39.159999999999997"/>
    <n v="75.52"/>
    <x v="11"/>
    <x v="11"/>
  </r>
  <r>
    <n v="133"/>
    <x v="4"/>
    <n v="13"/>
    <n v="41"/>
    <n v="322210"/>
    <n v="71.5"/>
    <n v="0.18479999999999999"/>
    <n v="0.14630000000000001"/>
    <n v="1.5"/>
    <x v="3"/>
    <n v="400"/>
    <x v="1"/>
    <n v="9"/>
    <x v="0"/>
    <n v="59"/>
    <n v="263.39999999999998"/>
    <n v="35.26"/>
    <n v="80.77"/>
    <x v="12"/>
    <x v="12"/>
  </r>
  <r>
    <n v="134"/>
    <x v="4"/>
    <n v="14"/>
    <n v="34"/>
    <n v="158200"/>
    <n v="72.3"/>
    <n v="0.64159999999999995"/>
    <n v="0.47949999999999998"/>
    <n v="1.5"/>
    <x v="3"/>
    <n v="200"/>
    <x v="1"/>
    <n v="1"/>
    <x v="0"/>
    <n v="22"/>
    <n v="153.63"/>
    <n v="32.74"/>
    <n v="97.32"/>
    <x v="16"/>
    <x v="16"/>
  </r>
  <r>
    <n v="135"/>
    <x v="4"/>
    <n v="15"/>
    <n v="35"/>
    <n v="131625"/>
    <n v="72.3"/>
    <n v="0.4118"/>
    <n v="0.31090000000000001"/>
    <n v="2.54"/>
    <x v="0"/>
    <n v="95"/>
    <x v="0"/>
    <n v="2"/>
    <x v="0"/>
    <n v="5"/>
    <n v="143.97"/>
    <n v="34.03"/>
    <n v="117.4"/>
    <x v="0"/>
    <x v="0"/>
  </r>
  <r>
    <n v="136"/>
    <x v="4"/>
    <n v="16"/>
    <n v="36"/>
    <n v="148505"/>
    <n v="72.3"/>
    <n v="0.51739999999999997"/>
    <n v="0.36830000000000002"/>
    <n v="2"/>
    <x v="3"/>
    <n v="200"/>
    <x v="1"/>
    <n v="6"/>
    <x v="0"/>
    <n v="46"/>
    <n v="176.73"/>
    <n v="42.1"/>
    <n v="84.24"/>
    <x v="13"/>
    <x v="13"/>
  </r>
  <r>
    <n v="137"/>
    <x v="4"/>
    <n v="17"/>
    <n v="41"/>
    <n v="179725"/>
    <n v="73.099999999999994"/>
    <n v="0.3009"/>
    <n v="0.2122"/>
    <n v="2.5"/>
    <x v="1"/>
    <n v="160"/>
    <x v="1"/>
    <n v="2"/>
    <x v="0"/>
    <n v="28"/>
    <n v="138.82"/>
    <n v="29.2"/>
    <n v="81.06"/>
    <x v="1"/>
    <x v="1"/>
  </r>
  <r>
    <n v="138"/>
    <x v="4"/>
    <n v="18"/>
    <n v="30"/>
    <n v="69205"/>
    <n v="73.099999999999994"/>
    <n v="0.46339999999999998"/>
    <n v="0.35170000000000001"/>
    <n v="0.625"/>
    <x v="2"/>
    <n v="420"/>
    <x v="1"/>
    <n v="3"/>
    <x v="0"/>
    <n v="2"/>
    <n v="162.85"/>
    <n v="36.17"/>
    <n v="86.79"/>
    <x v="10"/>
    <x v="10"/>
  </r>
  <r>
    <n v="139"/>
    <x v="4"/>
    <n v="19"/>
    <n v="39"/>
    <n v="137325"/>
    <n v="73.099999999999994"/>
    <n v="0.49490000000000001"/>
    <n v="0.37109999999999999"/>
    <n v="2.5"/>
    <x v="1"/>
    <n v="200"/>
    <x v="1"/>
    <n v="7"/>
    <x v="0"/>
    <n v="56"/>
    <n v="260.39999999999998"/>
    <n v="41.05"/>
    <n v="75.459999999999994"/>
    <x v="14"/>
    <x v="14"/>
  </r>
  <r>
    <n v="140"/>
    <x v="4"/>
    <n v="20"/>
    <n v="41"/>
    <n v="205750"/>
    <n v="73.8"/>
    <n v="0.2286"/>
    <n v="0.16589999999999999"/>
    <n v="2.66"/>
    <x v="1"/>
    <n v="188"/>
    <x v="1"/>
    <n v="5"/>
    <x v="0"/>
    <n v="34"/>
    <n v="186.1"/>
    <n v="33.44"/>
    <n v="86.11"/>
    <x v="9"/>
    <x v="9"/>
  </r>
  <r>
    <n v="141"/>
    <x v="4"/>
    <n v="21"/>
    <n v="36"/>
    <n v="142905"/>
    <n v="73.8"/>
    <n v="0.29370000000000002"/>
    <n v="0.22220000000000001"/>
    <n v="2"/>
    <x v="3"/>
    <n v="200"/>
    <x v="1"/>
    <n v="5"/>
    <x v="0"/>
    <n v="21"/>
    <n v="184.08"/>
    <n v="42.1"/>
    <n v="84.24"/>
    <x v="13"/>
    <x v="13"/>
  </r>
  <r>
    <n v="142"/>
    <x v="4"/>
    <n v="22"/>
    <n v="30"/>
    <n v="79830"/>
    <n v="73.8"/>
    <n v="0.73129999999999995"/>
    <n v="0.56779999999999997"/>
    <n v="0.53300000000000003"/>
    <x v="2"/>
    <n v="500"/>
    <x v="1"/>
    <n v="6"/>
    <x v="0"/>
    <n v="18"/>
    <n v="174.77"/>
    <n v="36.590000000000003"/>
    <n v="82.19"/>
    <x v="4"/>
    <x v="4"/>
  </r>
  <r>
    <n v="143"/>
    <x v="4"/>
    <n v="23"/>
    <n v="40"/>
    <n v="221200"/>
    <n v="74.599999999999994"/>
    <n v="0.60340000000000005"/>
    <n v="0.41789999999999999"/>
    <n v="1.3660000000000001"/>
    <x v="3"/>
    <n v="367"/>
    <x v="1"/>
    <n v="9"/>
    <x v="0"/>
    <n v="18"/>
    <n v="238.23"/>
    <n v="34.299999999999997"/>
    <n v="79.88"/>
    <x v="7"/>
    <x v="7"/>
  </r>
  <r>
    <n v="144"/>
    <x v="4"/>
    <n v="24"/>
    <n v="26"/>
    <n v="82035"/>
    <n v="74.599999999999994"/>
    <n v="0.78669999999999995"/>
    <n v="0.59379999999999999"/>
    <n v="0.75"/>
    <x v="2"/>
    <n v="400"/>
    <x v="1"/>
    <n v="2"/>
    <x v="0"/>
    <n v="6"/>
    <n v="161.38"/>
    <n v="37.56"/>
    <n v="77.48"/>
    <x v="2"/>
    <x v="2"/>
  </r>
  <r>
    <n v="145"/>
    <x v="4"/>
    <n v="25"/>
    <n v="36"/>
    <n v="125510"/>
    <n v="74.599999999999994"/>
    <n v="0.55649999999999999"/>
    <n v="0.43490000000000001"/>
    <n v="1"/>
    <x v="3"/>
    <n v="500"/>
    <x v="1"/>
    <n v="11"/>
    <x v="1"/>
    <n v="27"/>
    <n v="262.32"/>
    <n v="39.159999999999997"/>
    <n v="75.52"/>
    <x v="11"/>
    <x v="11"/>
  </r>
  <r>
    <n v="146"/>
    <x v="4"/>
    <n v="26"/>
    <n v="30"/>
    <n v="106050"/>
    <n v="74.599999999999994"/>
    <n v="0.47720000000000001"/>
    <n v="0.35170000000000001"/>
    <n v="0.52600000000000002"/>
    <x v="2"/>
    <n v="500"/>
    <x v="1"/>
    <n v="10"/>
    <x v="1"/>
    <n v="12"/>
    <n v="210.07"/>
    <n v="36.69"/>
    <n v="79.87"/>
    <x v="8"/>
    <x v="8"/>
  </r>
  <r>
    <n v="147"/>
    <x v="4"/>
    <n v="27"/>
    <n v="40"/>
    <n v="266680"/>
    <n v="75.2"/>
    <n v="0.40560000000000002"/>
    <n v="0.30259999999999998"/>
    <n v="1.5"/>
    <x v="3"/>
    <n v="334"/>
    <x v="1"/>
    <n v="8"/>
    <x v="0"/>
    <n v="28"/>
    <n v="223.88"/>
    <n v="35.26"/>
    <n v="80.77"/>
    <x v="12"/>
    <x v="12"/>
  </r>
  <r>
    <n v="148"/>
    <x v="4"/>
    <n v="28"/>
    <n v="29"/>
    <n v="77325"/>
    <n v="75.2"/>
    <n v="0.62219999999999998"/>
    <n v="0.44829999999999998"/>
    <n v="0.625"/>
    <x v="2"/>
    <n v="400"/>
    <x v="1"/>
    <n v="9"/>
    <x v="0"/>
    <n v="12"/>
    <n v="164.02"/>
    <n v="36.159999999999997"/>
    <n v="81.150000000000006"/>
    <x v="6"/>
    <x v="6"/>
  </r>
  <r>
    <n v="149"/>
    <x v="4"/>
    <n v="29"/>
    <n v="37"/>
    <n v="138750"/>
    <n v="75.2"/>
    <n v="0.30180000000000001"/>
    <n v="0.22220000000000001"/>
    <n v="1.0169999999999999"/>
    <x v="3"/>
    <n v="492"/>
    <x v="1"/>
    <n v="12"/>
    <x v="1"/>
    <n v="23"/>
    <n v="277.07"/>
    <n v="34.94"/>
    <n v="79.77"/>
    <x v="3"/>
    <x v="3"/>
  </r>
  <r>
    <n v="150"/>
    <x v="4"/>
    <n v="30"/>
    <n v="41"/>
    <n v="169725"/>
    <n v="75.900000000000006"/>
    <n v="0.46479999999999999"/>
    <n v="0.3659"/>
    <n v="1.54"/>
    <x v="3"/>
    <n v="328"/>
    <x v="1"/>
    <n v="5"/>
    <x v="0"/>
    <n v="25"/>
    <n v="213.77"/>
    <n v="33.39"/>
    <n v="84.28"/>
    <x v="5"/>
    <x v="5"/>
  </r>
  <r>
    <n v="151"/>
    <x v="4"/>
    <n v="31"/>
    <n v="37"/>
    <n v="170035"/>
    <n v="75.900000000000006"/>
    <n v="0.72619999999999996"/>
    <n v="0.5706"/>
    <n v="2.5"/>
    <x v="1"/>
    <n v="200"/>
    <x v="1"/>
    <n v="6"/>
    <x v="0"/>
    <n v="35"/>
    <n v="225.87"/>
    <n v="34.06"/>
    <n v="117.65"/>
    <x v="15"/>
    <x v="15"/>
  </r>
  <r>
    <n v="152"/>
    <x v="5"/>
    <n v="1"/>
    <n v="37"/>
    <n v="153520"/>
    <n v="77.8"/>
    <n v="0.3947"/>
    <n v="0.29430000000000001"/>
    <n v="2.54"/>
    <x v="0"/>
    <n v="119"/>
    <x v="0"/>
    <n v="2"/>
    <x v="0"/>
    <n v="5"/>
    <n v="196.97"/>
    <n v="34.03"/>
    <n v="117.4"/>
    <x v="0"/>
    <x v="0"/>
  </r>
  <r>
    <n v="153"/>
    <x v="5"/>
    <n v="2"/>
    <n v="42"/>
    <n v="604875"/>
    <n v="78.900000000000006"/>
    <n v="0.2576"/>
    <n v="0.18229999999999999"/>
    <n v="2.5"/>
    <x v="1"/>
    <n v="200"/>
    <x v="1"/>
    <n v="5"/>
    <x v="0"/>
    <n v="29"/>
    <n v="168.92"/>
    <n v="29.2"/>
    <n v="81.06"/>
    <x v="1"/>
    <x v="1"/>
  </r>
  <r>
    <n v="154"/>
    <x v="5"/>
    <n v="3"/>
    <n v="31"/>
    <n v="95185"/>
    <n v="78.900000000000006"/>
    <n v="0.19539999999999999"/>
    <n v="0.10539999999999999"/>
    <n v="0.75"/>
    <x v="2"/>
    <n v="400"/>
    <x v="1"/>
    <n v="9"/>
    <x v="0"/>
    <n v="19"/>
    <n v="192.13"/>
    <n v="37.56"/>
    <n v="77.48"/>
    <x v="2"/>
    <x v="2"/>
  </r>
  <r>
    <n v="155"/>
    <x v="5"/>
    <n v="4"/>
    <n v="38"/>
    <n v="148050"/>
    <n v="80.099999999999994"/>
    <n v="0.48899999999999999"/>
    <n v="0.34279999999999999"/>
    <n v="1.0169999999999999"/>
    <x v="3"/>
    <n v="492"/>
    <x v="1"/>
    <n v="12"/>
    <x v="1"/>
    <n v="18"/>
    <n v="276.10000000000002"/>
    <n v="34.94"/>
    <n v="79.77"/>
    <x v="3"/>
    <x v="3"/>
  </r>
  <r>
    <n v="156"/>
    <x v="5"/>
    <n v="5"/>
    <n v="42"/>
    <n v="208550"/>
    <n v="80.099999999999994"/>
    <n v="8.5999999999999993E-2"/>
    <n v="5.4600000000000003E-2"/>
    <n v="1.54"/>
    <x v="3"/>
    <n v="328"/>
    <x v="1"/>
    <n v="7"/>
    <x v="0"/>
    <n v="27"/>
    <n v="222.18"/>
    <n v="33.39"/>
    <n v="84.28"/>
    <x v="5"/>
    <x v="5"/>
  </r>
  <r>
    <n v="157"/>
    <x v="5"/>
    <n v="6"/>
    <n v="32"/>
    <n v="113250"/>
    <n v="80.099999999999994"/>
    <n v="0.7258"/>
    <n v="0.5605"/>
    <n v="0.53300000000000003"/>
    <x v="2"/>
    <n v="500"/>
    <x v="1"/>
    <n v="3"/>
    <x v="0"/>
    <n v="15"/>
    <n v="164.88"/>
    <n v="36.590000000000003"/>
    <n v="82.19"/>
    <x v="4"/>
    <x v="4"/>
  </r>
  <r>
    <n v="158"/>
    <x v="5"/>
    <n v="7"/>
    <n v="36"/>
    <n v="175225"/>
    <n v="81"/>
    <n v="0.25509999999999999"/>
    <n v="0.1968"/>
    <n v="1.3660000000000001"/>
    <x v="3"/>
    <n v="189"/>
    <x v="1"/>
    <n v="7"/>
    <x v="0"/>
    <n v="12"/>
    <n v="137.82"/>
    <n v="34.299999999999997"/>
    <n v="79.88"/>
    <x v="7"/>
    <x v="7"/>
  </r>
  <r>
    <n v="159"/>
    <x v="5"/>
    <n v="8"/>
    <n v="31"/>
    <n v="104690"/>
    <n v="81"/>
    <n v="0.42699999999999999"/>
    <n v="0.27739999999999998"/>
    <n v="0.625"/>
    <x v="2"/>
    <n v="400"/>
    <x v="1"/>
    <n v="5"/>
    <x v="0"/>
    <n v="9"/>
    <n v="157.07"/>
    <n v="36.159999999999997"/>
    <n v="81.150000000000006"/>
    <x v="6"/>
    <x v="6"/>
  </r>
  <r>
    <n v="160"/>
    <x v="5"/>
    <n v="9"/>
    <n v="32"/>
    <n v="124550"/>
    <n v="81"/>
    <n v="0.34489999999999998"/>
    <n v="0.254"/>
    <n v="0.52600000000000002"/>
    <x v="2"/>
    <n v="500"/>
    <x v="1"/>
    <n v="8"/>
    <x v="0"/>
    <n v="5"/>
    <n v="228.53"/>
    <n v="36.69"/>
    <n v="79.87"/>
    <x v="8"/>
    <x v="8"/>
  </r>
  <r>
    <n v="161"/>
    <x v="5"/>
    <n v="10"/>
    <n v="42"/>
    <n v="274650"/>
    <n v="81.8"/>
    <n v="0.24840000000000001"/>
    <n v="0.1661"/>
    <n v="2.66"/>
    <x v="1"/>
    <n v="188"/>
    <x v="1"/>
    <n v="6"/>
    <x v="0"/>
    <n v="40"/>
    <n v="176"/>
    <n v="33.44"/>
    <n v="86.11"/>
    <x v="9"/>
    <x v="9"/>
  </r>
  <r>
    <n v="162"/>
    <x v="5"/>
    <n v="11"/>
    <n v="30"/>
    <n v="86665"/>
    <n v="81.8"/>
    <n v="0.51319999999999999"/>
    <n v="0.36549999999999999"/>
    <n v="0.625"/>
    <x v="2"/>
    <n v="420"/>
    <x v="1"/>
    <n v="4"/>
    <x v="0"/>
    <n v="11"/>
    <n v="167.87"/>
    <n v="36.17"/>
    <n v="86.79"/>
    <x v="10"/>
    <x v="10"/>
  </r>
  <r>
    <n v="163"/>
    <x v="5"/>
    <n v="12"/>
    <n v="34"/>
    <n v="135725"/>
    <n v="81.8"/>
    <n v="0.4093"/>
    <n v="0.27629999999999999"/>
    <n v="1"/>
    <x v="3"/>
    <n v="500"/>
    <x v="1"/>
    <n v="9"/>
    <x v="0"/>
    <n v="17"/>
    <n v="263.47000000000003"/>
    <n v="39.159999999999997"/>
    <n v="75.52"/>
    <x v="11"/>
    <x v="11"/>
  </r>
  <r>
    <n v="164"/>
    <x v="5"/>
    <n v="13"/>
    <n v="42"/>
    <n v="332825"/>
    <n v="81.8"/>
    <n v="0.214"/>
    <n v="0.1452"/>
    <n v="1.5"/>
    <x v="3"/>
    <n v="400"/>
    <x v="1"/>
    <n v="14"/>
    <x v="1"/>
    <n v="47"/>
    <n v="301.85000000000002"/>
    <n v="35.26"/>
    <n v="80.77"/>
    <x v="12"/>
    <x v="12"/>
  </r>
  <r>
    <n v="165"/>
    <x v="5"/>
    <n v="14"/>
    <n v="31"/>
    <n v="155900"/>
    <n v="82.7"/>
    <n v="0.44679999999999997"/>
    <n v="0.2989"/>
    <n v="1.5"/>
    <x v="3"/>
    <n v="200"/>
    <x v="1"/>
    <n v="0"/>
    <x v="2"/>
    <n v="9"/>
    <n v="150.9"/>
    <n v="32.74"/>
    <n v="97.32"/>
    <x v="16"/>
    <x v="16"/>
  </r>
  <r>
    <n v="166"/>
    <x v="5"/>
    <n v="15"/>
    <n v="36"/>
    <n v="131940"/>
    <n v="82.7"/>
    <n v="0.51629999999999998"/>
    <n v="0.33329999999999999"/>
    <n v="2.54"/>
    <x v="0"/>
    <n v="95"/>
    <x v="0"/>
    <n v="5"/>
    <x v="0"/>
    <n v="20"/>
    <n v="146.63"/>
    <n v="34.03"/>
    <n v="117.4"/>
    <x v="0"/>
    <x v="0"/>
  </r>
  <r>
    <n v="167"/>
    <x v="5"/>
    <n v="16"/>
    <n v="37"/>
    <n v="158905"/>
    <n v="82.7"/>
    <n v="0.4884"/>
    <n v="0.33929999999999999"/>
    <n v="2"/>
    <x v="3"/>
    <n v="200"/>
    <x v="1"/>
    <n v="7"/>
    <x v="0"/>
    <n v="25"/>
    <n v="182.08"/>
    <n v="42.1"/>
    <n v="84.24"/>
    <x v="13"/>
    <x v="13"/>
  </r>
  <r>
    <n v="168"/>
    <x v="5"/>
    <n v="17"/>
    <n v="40"/>
    <n v="191030"/>
    <n v="82.7"/>
    <n v="0.1666"/>
    <n v="0.14099999999999999"/>
    <n v="2.5"/>
    <x v="1"/>
    <n v="160"/>
    <x v="1"/>
    <n v="3"/>
    <x v="0"/>
    <n v="40"/>
    <n v="138.35"/>
    <n v="29.2"/>
    <n v="81.06"/>
    <x v="1"/>
    <x v="1"/>
  </r>
  <r>
    <n v="169"/>
    <x v="5"/>
    <n v="18"/>
    <n v="30"/>
    <n v="85440"/>
    <n v="82.7"/>
    <n v="0.4118"/>
    <n v="0.30570000000000003"/>
    <n v="0.625"/>
    <x v="2"/>
    <n v="420"/>
    <x v="1"/>
    <n v="1"/>
    <x v="0"/>
    <n v="10"/>
    <n v="160.08000000000001"/>
    <n v="36.17"/>
    <n v="86.79"/>
    <x v="10"/>
    <x v="10"/>
  </r>
  <r>
    <n v="170"/>
    <x v="5"/>
    <n v="19"/>
    <n v="40"/>
    <n v="162980"/>
    <n v="82.7"/>
    <n v="0.52159999999999995"/>
    <n v="0.39229999999999998"/>
    <n v="2.5"/>
    <x v="1"/>
    <n v="200"/>
    <x v="1"/>
    <n v="5"/>
    <x v="0"/>
    <n v="49"/>
    <n v="241.17"/>
    <n v="41.05"/>
    <n v="75.459999999999994"/>
    <x v="14"/>
    <x v="14"/>
  </r>
  <r>
    <n v="171"/>
    <x v="5"/>
    <n v="20"/>
    <n v="41"/>
    <n v="221700"/>
    <n v="83.3"/>
    <n v="7.8700000000000006E-2"/>
    <n v="6.59E-2"/>
    <n v="2.66"/>
    <x v="1"/>
    <n v="188"/>
    <x v="1"/>
    <n v="5"/>
    <x v="0"/>
    <n v="36"/>
    <n v="179.78"/>
    <n v="33.44"/>
    <n v="86.11"/>
    <x v="9"/>
    <x v="9"/>
  </r>
  <r>
    <n v="172"/>
    <x v="5"/>
    <n v="21"/>
    <n v="37"/>
    <n v="150055"/>
    <n v="83.3"/>
    <n v="0.48149999999999998"/>
    <n v="0.3453"/>
    <n v="2"/>
    <x v="3"/>
    <n v="200"/>
    <x v="1"/>
    <n v="4"/>
    <x v="0"/>
    <n v="31"/>
    <n v="165.12"/>
    <n v="42.1"/>
    <n v="84.24"/>
    <x v="13"/>
    <x v="13"/>
  </r>
  <r>
    <n v="173"/>
    <x v="5"/>
    <n v="22"/>
    <n v="30"/>
    <n v="95480"/>
    <n v="83.3"/>
    <n v="0.66449999999999998"/>
    <n v="0.51719999999999999"/>
    <n v="0.53300000000000003"/>
    <x v="2"/>
    <n v="500"/>
    <x v="1"/>
    <n v="10"/>
    <x v="1"/>
    <n v="19"/>
    <n v="183.85"/>
    <n v="36.590000000000003"/>
    <n v="82.19"/>
    <x v="4"/>
    <x v="4"/>
  </r>
  <r>
    <n v="174"/>
    <x v="5"/>
    <n v="23"/>
    <n v="41"/>
    <n v="230600"/>
    <n v="84"/>
    <n v="0.3291"/>
    <n v="0.26829999999999998"/>
    <n v="1.3660000000000001"/>
    <x v="3"/>
    <n v="367"/>
    <x v="1"/>
    <n v="14"/>
    <x v="1"/>
    <n v="27"/>
    <n v="261.08"/>
    <n v="34.299999999999997"/>
    <n v="79.88"/>
    <x v="7"/>
    <x v="7"/>
  </r>
  <r>
    <n v="175"/>
    <x v="5"/>
    <n v="24"/>
    <n v="29"/>
    <n v="99875"/>
    <n v="84"/>
    <n v="0.57879999999999998"/>
    <n v="0.44829999999999998"/>
    <n v="0.75"/>
    <x v="2"/>
    <n v="400"/>
    <x v="1"/>
    <n v="7"/>
    <x v="0"/>
    <n v="18"/>
    <n v="163.16999999999999"/>
    <n v="37.56"/>
    <n v="77.48"/>
    <x v="2"/>
    <x v="2"/>
  </r>
  <r>
    <n v="176"/>
    <x v="5"/>
    <n v="25"/>
    <n v="40"/>
    <n v="143350"/>
    <n v="84"/>
    <n v="0.48420000000000002"/>
    <n v="0.3538"/>
    <n v="1"/>
    <x v="3"/>
    <n v="500"/>
    <x v="1"/>
    <n v="8"/>
    <x v="0"/>
    <n v="29"/>
    <n v="258.57"/>
    <n v="39.159999999999997"/>
    <n v="75.52"/>
    <x v="11"/>
    <x v="11"/>
  </r>
  <r>
    <n v="177"/>
    <x v="5"/>
    <n v="26"/>
    <n v="30"/>
    <n v="105515"/>
    <n v="84"/>
    <n v="0.46789999999999998"/>
    <n v="0.32869999999999999"/>
    <n v="0.625"/>
    <x v="2"/>
    <n v="400"/>
    <x v="1"/>
    <n v="8"/>
    <x v="0"/>
    <n v="14"/>
    <n v="198.65"/>
    <n v="36.159999999999997"/>
    <n v="81.150000000000006"/>
    <x v="6"/>
    <x v="6"/>
  </r>
  <r>
    <n v="178"/>
    <x v="5"/>
    <n v="27"/>
    <n v="31"/>
    <n v="125500"/>
    <n v="84"/>
    <n v="0.48060000000000003"/>
    <n v="0.3634"/>
    <n v="0.52600000000000002"/>
    <x v="2"/>
    <n v="500"/>
    <x v="1"/>
    <n v="17"/>
    <x v="1"/>
    <n v="25"/>
    <n v="226.55"/>
    <n v="36.69"/>
    <n v="79.87"/>
    <x v="8"/>
    <x v="8"/>
  </r>
  <r>
    <n v="179"/>
    <x v="5"/>
    <n v="28"/>
    <n v="41"/>
    <n v="286610"/>
    <n v="84.8"/>
    <n v="0.19689999999999999"/>
    <n v="0.1293"/>
    <n v="1.5"/>
    <x v="3"/>
    <n v="334"/>
    <x v="1"/>
    <n v="8"/>
    <x v="0"/>
    <n v="43"/>
    <n v="222.27"/>
    <n v="35.26"/>
    <n v="80.77"/>
    <x v="12"/>
    <x v="12"/>
  </r>
  <r>
    <n v="180"/>
    <x v="5"/>
    <n v="29"/>
    <n v="36"/>
    <n v="144850"/>
    <n v="84.8"/>
    <n v="5.79E-2"/>
    <n v="5.7099999999999998E-2"/>
    <n v="1.0169999999999999"/>
    <x v="3"/>
    <n v="492"/>
    <x v="1"/>
    <n v="9"/>
    <x v="0"/>
    <n v="35"/>
    <n v="262.98"/>
    <n v="34.94"/>
    <n v="79.77"/>
    <x v="3"/>
    <x v="3"/>
  </r>
  <r>
    <n v="181"/>
    <x v="5"/>
    <n v="30"/>
    <n v="40"/>
    <n v="179425"/>
    <n v="85.5"/>
    <n v="-3.3000000000000002E-2"/>
    <n v="-2.5999999999999999E-3"/>
    <n v="1.54"/>
    <x v="3"/>
    <n v="328"/>
    <x v="1"/>
    <n v="6"/>
    <x v="0"/>
    <n v="28"/>
    <n v="228.32"/>
    <n v="33.39"/>
    <n v="84.28"/>
    <x v="5"/>
    <x v="5"/>
  </r>
  <r>
    <n v="182"/>
    <x v="5"/>
    <n v="31"/>
    <n v="42"/>
    <n v="179835"/>
    <n v="85.5"/>
    <n v="0.47910000000000003"/>
    <n v="0.35659999999999997"/>
    <n v="2.5"/>
    <x v="1"/>
    <n v="200"/>
    <x v="1"/>
    <n v="6"/>
    <x v="0"/>
    <n v="25"/>
    <n v="231.77"/>
    <n v="34.06"/>
    <n v="117.65"/>
    <x v="15"/>
    <x v="15"/>
  </r>
  <r>
    <n v="183"/>
    <x v="6"/>
    <n v="1"/>
    <n v="36"/>
    <n v="162920"/>
    <n v="87"/>
    <n v="0.28370000000000001"/>
    <n v="0.20949999999999999"/>
    <n v="2.54"/>
    <x v="0"/>
    <n v="119"/>
    <x v="0"/>
    <n v="6"/>
    <x v="0"/>
    <n v="15"/>
    <n v="196.37"/>
    <n v="34.03"/>
    <n v="117.4"/>
    <x v="0"/>
    <x v="0"/>
  </r>
  <r>
    <n v="184"/>
    <x v="6"/>
    <n v="2"/>
    <n v="42"/>
    <n v="669155"/>
    <n v="87.9"/>
    <n v="0.13930000000000001"/>
    <n v="0.10100000000000001"/>
    <n v="2.5"/>
    <x v="1"/>
    <n v="200"/>
    <x v="1"/>
    <n v="4"/>
    <x v="0"/>
    <n v="49"/>
    <n v="176.87"/>
    <n v="29.2"/>
    <n v="81.06"/>
    <x v="1"/>
    <x v="1"/>
  </r>
  <r>
    <n v="185"/>
    <x v="6"/>
    <n v="3"/>
    <n v="30"/>
    <n v="114325"/>
    <n v="87.9"/>
    <n v="0.56169999999999998"/>
    <n v="0.3977"/>
    <n v="0.75"/>
    <x v="2"/>
    <n v="400"/>
    <x v="1"/>
    <n v="7"/>
    <x v="0"/>
    <n v="4"/>
    <n v="169.88"/>
    <n v="37.56"/>
    <n v="77.48"/>
    <x v="2"/>
    <x v="2"/>
  </r>
  <r>
    <n v="186"/>
    <x v="6"/>
    <n v="4"/>
    <n v="37"/>
    <n v="156730"/>
    <n v="88.5"/>
    <n v="0.39069999999999999"/>
    <n v="0.27329999999999999"/>
    <n v="1.0169999999999999"/>
    <x v="3"/>
    <n v="492"/>
    <x v="1"/>
    <n v="14"/>
    <x v="1"/>
    <n v="36"/>
    <n v="261.98"/>
    <n v="34.94"/>
    <n v="79.77"/>
    <x v="3"/>
    <x v="3"/>
  </r>
  <r>
    <n v="187"/>
    <x v="6"/>
    <n v="5"/>
    <n v="42"/>
    <n v="226875"/>
    <n v="88.5"/>
    <n v="0.14510000000000001"/>
    <n v="0.115"/>
    <n v="1.54"/>
    <x v="3"/>
    <n v="328"/>
    <x v="1"/>
    <n v="5"/>
    <x v="0"/>
    <n v="23"/>
    <n v="224.17"/>
    <n v="33.39"/>
    <n v="84.28"/>
    <x v="5"/>
    <x v="5"/>
  </r>
  <r>
    <n v="188"/>
    <x v="6"/>
    <n v="6"/>
    <n v="31"/>
    <n v="123400"/>
    <n v="88.5"/>
    <n v="0.4335"/>
    <n v="0.32900000000000001"/>
    <n v="0.53300000000000003"/>
    <x v="2"/>
    <n v="500"/>
    <x v="1"/>
    <n v="8"/>
    <x v="0"/>
    <n v="21"/>
    <n v="178.6"/>
    <n v="36.590000000000003"/>
    <n v="82.19"/>
    <x v="4"/>
    <x v="4"/>
  </r>
  <r>
    <n v="189"/>
    <x v="6"/>
    <n v="7"/>
    <n v="31"/>
    <n v="115690"/>
    <n v="89.1"/>
    <n v="0.57540000000000002"/>
    <n v="0.42799999999999999"/>
    <n v="0.625"/>
    <x v="2"/>
    <n v="400"/>
    <x v="1"/>
    <n v="10"/>
    <x v="1"/>
    <n v="12"/>
    <n v="175.68"/>
    <n v="36.159999999999997"/>
    <n v="81.150000000000006"/>
    <x v="6"/>
    <x v="6"/>
  </r>
  <r>
    <n v="190"/>
    <x v="6"/>
    <n v="8"/>
    <n v="36"/>
    <n v="177925"/>
    <n v="89.1"/>
    <n v="0.45610000000000001"/>
    <n v="0.3175"/>
    <n v="1.3660000000000001"/>
    <x v="3"/>
    <n v="367"/>
    <x v="1"/>
    <n v="6"/>
    <x v="0"/>
    <n v="20"/>
    <n v="237.4"/>
    <n v="34.299999999999997"/>
    <n v="79.88"/>
    <x v="7"/>
    <x v="7"/>
  </r>
  <r>
    <n v="191"/>
    <x v="6"/>
    <n v="9"/>
    <n v="31"/>
    <n v="141025"/>
    <n v="89.1"/>
    <n v="0.30159999999999998"/>
    <n v="0.2258"/>
    <n v="0.52600000000000002"/>
    <x v="2"/>
    <n v="500"/>
    <x v="1"/>
    <n v="5"/>
    <x v="0"/>
    <n v="13"/>
    <n v="210.35"/>
    <n v="36.69"/>
    <n v="79.87"/>
    <x v="8"/>
    <x v="8"/>
  </r>
  <r>
    <n v="192"/>
    <x v="6"/>
    <n v="10"/>
    <n v="40"/>
    <n v="295470"/>
    <n v="89.8"/>
    <n v="0.215"/>
    <n v="0.16669999999999999"/>
    <n v="2.66"/>
    <x v="1"/>
    <n v="188"/>
    <x v="1"/>
    <n v="7"/>
    <x v="0"/>
    <n v="43"/>
    <n v="200.87"/>
    <n v="33.44"/>
    <n v="86.11"/>
    <x v="9"/>
    <x v="9"/>
  </r>
  <r>
    <n v="193"/>
    <x v="6"/>
    <n v="11"/>
    <n v="27"/>
    <n v="101525"/>
    <n v="89.8"/>
    <n v="0.42309999999999998"/>
    <n v="0.29909999999999998"/>
    <n v="0.625"/>
    <x v="2"/>
    <n v="420"/>
    <x v="1"/>
    <n v="5"/>
    <x v="0"/>
    <n v="5"/>
    <n v="167.33"/>
    <n v="36.17"/>
    <n v="86.79"/>
    <x v="10"/>
    <x v="10"/>
  </r>
  <r>
    <n v="194"/>
    <x v="6"/>
    <n v="12"/>
    <n v="32"/>
    <n v="156750"/>
    <n v="89.8"/>
    <n v="0.41460000000000002"/>
    <n v="0.2823"/>
    <n v="1"/>
    <x v="3"/>
    <n v="500"/>
    <x v="1"/>
    <n v="2"/>
    <x v="0"/>
    <n v="12"/>
    <n v="257.3"/>
    <n v="39.159999999999997"/>
    <n v="75.52"/>
    <x v="11"/>
    <x v="11"/>
  </r>
  <r>
    <n v="195"/>
    <x v="6"/>
    <n v="13"/>
    <n v="42"/>
    <n v="357575"/>
    <n v="89.8"/>
    <n v="0.2555"/>
    <n v="0.18229999999999999"/>
    <n v="1.5"/>
    <x v="3"/>
    <n v="400"/>
    <x v="1"/>
    <n v="7"/>
    <x v="0"/>
    <n v="32"/>
    <n v="278.37"/>
    <n v="35.26"/>
    <n v="80.77"/>
    <x v="12"/>
    <x v="12"/>
  </r>
  <r>
    <n v="196"/>
    <x v="6"/>
    <n v="14"/>
    <n v="34"/>
    <n v="179075"/>
    <n v="90.6"/>
    <n v="0.59079999999999999"/>
    <n v="0.45450000000000002"/>
    <n v="1.5"/>
    <x v="3"/>
    <n v="200"/>
    <x v="1"/>
    <n v="5"/>
    <x v="0"/>
    <n v="35"/>
    <n v="181.17"/>
    <n v="32.74"/>
    <n v="97.32"/>
    <x v="16"/>
    <x v="16"/>
  </r>
  <r>
    <n v="197"/>
    <x v="6"/>
    <n v="15"/>
    <n v="36"/>
    <n v="149328"/>
    <n v="90.6"/>
    <n v="0.31119999999999998"/>
    <n v="0.23169999999999999"/>
    <n v="2.54"/>
    <x v="0"/>
    <n v="95"/>
    <x v="0"/>
    <n v="6"/>
    <x v="0"/>
    <n v="15"/>
    <n v="159.55000000000001"/>
    <n v="34.03"/>
    <n v="117.4"/>
    <x v="0"/>
    <x v="0"/>
  </r>
  <r>
    <n v="198"/>
    <x v="6"/>
    <n v="16"/>
    <n v="37"/>
    <n v="176030"/>
    <n v="90.6"/>
    <n v="0.441"/>
    <n v="0.31830000000000003"/>
    <n v="2"/>
    <x v="3"/>
    <n v="200"/>
    <x v="1"/>
    <n v="7"/>
    <x v="0"/>
    <n v="47"/>
    <n v="183.78"/>
    <n v="42.1"/>
    <n v="84.24"/>
    <x v="13"/>
    <x v="13"/>
  </r>
  <r>
    <n v="199"/>
    <x v="6"/>
    <n v="17"/>
    <n v="42"/>
    <n v="225825"/>
    <n v="91.6"/>
    <n v="0.2069"/>
    <n v="0.1336"/>
    <n v="2.5"/>
    <x v="1"/>
    <n v="160"/>
    <x v="1"/>
    <n v="6"/>
    <x v="0"/>
    <n v="36"/>
    <n v="168.32"/>
    <n v="29.2"/>
    <n v="81.06"/>
    <x v="1"/>
    <x v="1"/>
  </r>
  <r>
    <n v="200"/>
    <x v="6"/>
    <n v="18"/>
    <n v="30"/>
    <n v="103425"/>
    <n v="91.6"/>
    <n v="0.66669999999999996"/>
    <n v="0.44369999999999998"/>
    <n v="0.625"/>
    <x v="2"/>
    <n v="420"/>
    <x v="1"/>
    <n v="3"/>
    <x v="0"/>
    <n v="14"/>
    <n v="166.78"/>
    <n v="36.17"/>
    <n v="86.79"/>
    <x v="10"/>
    <x v="10"/>
  </r>
  <r>
    <n v="201"/>
    <x v="6"/>
    <n v="19"/>
    <n v="35"/>
    <n v="166100"/>
    <n v="91.6"/>
    <n v="0.60529999999999995"/>
    <n v="0.4924"/>
    <n v="2.5"/>
    <x v="1"/>
    <n v="200"/>
    <x v="1"/>
    <n v="6"/>
    <x v="0"/>
    <n v="27"/>
    <n v="251.87"/>
    <n v="41.05"/>
    <n v="75.459999999999994"/>
    <x v="14"/>
    <x v="14"/>
  </r>
  <r>
    <n v="202"/>
    <x v="6"/>
    <n v="20"/>
    <n v="42"/>
    <n v="254825"/>
    <n v="92.3"/>
    <n v="0.17199999999999999"/>
    <n v="0.1103"/>
    <n v="2.66"/>
    <x v="1"/>
    <n v="188"/>
    <x v="1"/>
    <n v="8"/>
    <x v="0"/>
    <n v="39"/>
    <n v="191.43"/>
    <n v="33.44"/>
    <n v="86.11"/>
    <x v="9"/>
    <x v="9"/>
  </r>
  <r>
    <n v="203"/>
    <x v="6"/>
    <n v="21"/>
    <n v="36"/>
    <n v="181185"/>
    <n v="92.3"/>
    <n v="0.53620000000000001"/>
    <n v="0.38100000000000001"/>
    <n v="2"/>
    <x v="3"/>
    <n v="200"/>
    <x v="1"/>
    <n v="9"/>
    <x v="0"/>
    <n v="65"/>
    <n v="194.4"/>
    <n v="42.1"/>
    <n v="84.24"/>
    <x v="13"/>
    <x v="13"/>
  </r>
  <r>
    <n v="204"/>
    <x v="6"/>
    <n v="22"/>
    <n v="30"/>
    <n v="117470"/>
    <n v="92.3"/>
    <n v="0.48699999999999999"/>
    <n v="0.34710000000000002"/>
    <n v="0.53300000000000003"/>
    <x v="2"/>
    <n v="500"/>
    <x v="1"/>
    <n v="7"/>
    <x v="0"/>
    <n v="11"/>
    <n v="188.73"/>
    <n v="36.590000000000003"/>
    <n v="82.19"/>
    <x v="4"/>
    <x v="4"/>
  </r>
  <r>
    <n v="205"/>
    <x v="6"/>
    <n v="23"/>
    <n v="40"/>
    <n v="251675"/>
    <n v="93.2"/>
    <n v="0.64470000000000005"/>
    <n v="0.44869999999999999"/>
    <n v="1.3660000000000001"/>
    <x v="3"/>
    <n v="367"/>
    <x v="1"/>
    <n v="8"/>
    <x v="0"/>
    <n v="23"/>
    <n v="237.95"/>
    <n v="34.299999999999997"/>
    <n v="79.88"/>
    <x v="7"/>
    <x v="7"/>
  </r>
  <r>
    <n v="206"/>
    <x v="6"/>
    <n v="24"/>
    <n v="32"/>
    <n v="124800"/>
    <n v="93.2"/>
    <n v="0.4637"/>
    <n v="0.3306"/>
    <n v="0.75"/>
    <x v="2"/>
    <n v="400"/>
    <x v="1"/>
    <n v="9"/>
    <x v="0"/>
    <n v="18"/>
    <n v="185.83"/>
    <n v="37.56"/>
    <n v="77.48"/>
    <x v="2"/>
    <x v="2"/>
  </r>
  <r>
    <n v="207"/>
    <x v="6"/>
    <n v="25"/>
    <n v="34"/>
    <n v="160080"/>
    <n v="93.2"/>
    <n v="0.67879999999999996"/>
    <n v="0.54369999999999996"/>
    <n v="1"/>
    <x v="3"/>
    <n v="500"/>
    <x v="1"/>
    <n v="4"/>
    <x v="0"/>
    <n v="17"/>
    <n v="250.92"/>
    <n v="39.159999999999997"/>
    <n v="75.52"/>
    <x v="11"/>
    <x v="11"/>
  </r>
  <r>
    <n v="208"/>
    <x v="6"/>
    <n v="26"/>
    <n v="30"/>
    <n v="146125"/>
    <n v="93.2"/>
    <n v="0.30009999999999998"/>
    <n v="0.21379999999999999"/>
    <n v="0.52600000000000002"/>
    <x v="2"/>
    <n v="500"/>
    <x v="1"/>
    <n v="11"/>
    <x v="1"/>
    <n v="14"/>
    <n v="225.15"/>
    <n v="36.69"/>
    <n v="79.87"/>
    <x v="8"/>
    <x v="8"/>
  </r>
  <r>
    <n v="209"/>
    <x v="6"/>
    <n v="27"/>
    <n v="30"/>
    <n v="125215"/>
    <n v="93.4"/>
    <n v="-4.4699999999999997E-2"/>
    <n v="-2.3E-3"/>
    <n v="0.625"/>
    <x v="2"/>
    <n v="400"/>
    <x v="1"/>
    <n v="8"/>
    <x v="0"/>
    <n v="10"/>
    <n v="161.13"/>
    <n v="36.159999999999997"/>
    <n v="81.150000000000006"/>
    <x v="6"/>
    <x v="6"/>
  </r>
  <r>
    <n v="210"/>
    <x v="6"/>
    <n v="28"/>
    <n v="41"/>
    <n v="306025"/>
    <n v="93.4"/>
    <n v="-2.1399999999999999E-2"/>
    <n v="9.7999999999999997E-3"/>
    <n v="1.5"/>
    <x v="3"/>
    <n v="334"/>
    <x v="1"/>
    <n v="12"/>
    <x v="1"/>
    <n v="27"/>
    <n v="255.87"/>
    <n v="35.26"/>
    <n v="80.77"/>
    <x v="12"/>
    <x v="12"/>
  </r>
  <r>
    <n v="211"/>
    <x v="6"/>
    <n v="29"/>
    <n v="37"/>
    <n v="164620"/>
    <n v="93.7"/>
    <n v="0.1166"/>
    <n v="8.4099999999999994E-2"/>
    <n v="1.0169999999999999"/>
    <x v="3"/>
    <n v="492"/>
    <x v="1"/>
    <n v="12"/>
    <x v="1"/>
    <n v="33"/>
    <n v="279.52999999999997"/>
    <n v="34.94"/>
    <n v="79.77"/>
    <x v="3"/>
    <x v="3"/>
  </r>
  <r>
    <n v="212"/>
    <x v="6"/>
    <n v="30"/>
    <n v="40"/>
    <n v="204410"/>
    <n v="93.7"/>
    <n v="0.1948"/>
    <n v="0.1462"/>
    <n v="1.54"/>
    <x v="3"/>
    <n v="328"/>
    <x v="1"/>
    <n v="7"/>
    <x v="0"/>
    <n v="36"/>
    <n v="229.72"/>
    <n v="33.39"/>
    <n v="84.28"/>
    <x v="5"/>
    <x v="5"/>
  </r>
  <r>
    <n v="213"/>
    <x v="6"/>
    <n v="31"/>
    <n v="40"/>
    <n v="176570"/>
    <n v="93.7"/>
    <n v="0.315"/>
    <n v="0.21279999999999999"/>
    <n v="2.54"/>
    <x v="0"/>
    <n v="119"/>
    <x v="0"/>
    <n v="7"/>
    <x v="0"/>
    <n v="19"/>
    <n v="196.32"/>
    <n v="34.03"/>
    <n v="117.4"/>
    <x v="0"/>
    <x v="0"/>
  </r>
  <r>
    <n v="214"/>
    <x v="7"/>
    <n v="1"/>
    <n v="42"/>
    <n v="801650"/>
    <n v="94.6"/>
    <n v="0.30149999999999999"/>
    <n v="0.22650000000000001"/>
    <n v="2.5"/>
    <x v="1"/>
    <n v="200"/>
    <x v="1"/>
    <n v="5"/>
    <x v="0"/>
    <n v="31"/>
    <n v="194.82"/>
    <n v="29.2"/>
    <n v="81.06"/>
    <x v="1"/>
    <x v="1"/>
  </r>
  <r>
    <n v="215"/>
    <x v="7"/>
    <n v="2"/>
    <n v="32"/>
    <n v="157000"/>
    <n v="94.6"/>
    <n v="0.37240000000000001"/>
    <n v="0.2661"/>
    <n v="0.75"/>
    <x v="2"/>
    <n v="250"/>
    <x v="1"/>
    <n v="6"/>
    <x v="0"/>
    <n v="11"/>
    <n v="111.5"/>
    <n v="37.56"/>
    <n v="77.48"/>
    <x v="2"/>
    <x v="2"/>
  </r>
  <r>
    <n v="216"/>
    <x v="7"/>
    <n v="3"/>
    <n v="30"/>
    <n v="145965"/>
    <n v="94.5"/>
    <n v="0.57020000000000004"/>
    <n v="0.41149999999999998"/>
    <n v="0.53300000000000003"/>
    <x v="2"/>
    <n v="500"/>
    <x v="1"/>
    <n v="3"/>
    <x v="0"/>
    <n v="10"/>
    <n v="170.07"/>
    <n v="36.590000000000003"/>
    <n v="82.19"/>
    <x v="4"/>
    <x v="4"/>
  </r>
  <r>
    <n v="217"/>
    <x v="7"/>
    <n v="4"/>
    <n v="39"/>
    <n v="301640"/>
    <n v="94.5"/>
    <n v="0.115"/>
    <n v="8.5000000000000006E-2"/>
    <n v="1.54"/>
    <x v="3"/>
    <n v="287"/>
    <x v="1"/>
    <n v="7"/>
    <x v="0"/>
    <n v="31"/>
    <n v="209.97"/>
    <n v="33.39"/>
    <n v="84.28"/>
    <x v="5"/>
    <x v="5"/>
  </r>
  <r>
    <n v="218"/>
    <x v="7"/>
    <n v="5"/>
    <n v="34"/>
    <n v="189315"/>
    <n v="94.5"/>
    <n v="0.2364"/>
    <n v="0.14799999999999999"/>
    <n v="1.0169999999999999"/>
    <x v="3"/>
    <n v="492"/>
    <x v="1"/>
    <n v="9"/>
    <x v="0"/>
    <n v="31"/>
    <n v="275.45"/>
    <n v="34.94"/>
    <n v="79.77"/>
    <x v="3"/>
    <x v="3"/>
  </r>
  <r>
    <n v="219"/>
    <x v="7"/>
    <n v="6"/>
    <n v="37"/>
    <n v="225728"/>
    <n v="94.9"/>
    <n v="-7.7100000000000002E-2"/>
    <n v="-3.3000000000000002E-2"/>
    <n v="1.3660000000000001"/>
    <x v="3"/>
    <n v="367"/>
    <x v="1"/>
    <n v="8"/>
    <x v="0"/>
    <n v="30"/>
    <n v="243.45"/>
    <n v="34.299999999999997"/>
    <n v="79.88"/>
    <x v="7"/>
    <x v="7"/>
  </r>
  <r>
    <n v="220"/>
    <x v="7"/>
    <n v="7"/>
    <n v="30"/>
    <n v="149840"/>
    <n v="94.9"/>
    <n v="0.55149999999999999"/>
    <n v="0.4345"/>
    <n v="0.625"/>
    <x v="2"/>
    <n v="400"/>
    <x v="1"/>
    <n v="6"/>
    <x v="0"/>
    <n v="9"/>
    <n v="153.62"/>
    <n v="36.159999999999997"/>
    <n v="81.150000000000006"/>
    <x v="6"/>
    <x v="6"/>
  </r>
  <r>
    <n v="221"/>
    <x v="7"/>
    <n v="8"/>
    <n v="31"/>
    <n v="170500"/>
    <n v="94.9"/>
    <n v="0.21329999999999999"/>
    <n v="0.1527"/>
    <n v="0.52600000000000002"/>
    <x v="2"/>
    <n v="500"/>
    <x v="1"/>
    <n v="9"/>
    <x v="0"/>
    <n v="14"/>
    <n v="210.2"/>
    <n v="36.69"/>
    <n v="79.87"/>
    <x v="8"/>
    <x v="8"/>
  </r>
  <r>
    <n v="222"/>
    <x v="7"/>
    <n v="9"/>
    <n v="40"/>
    <n v="334020"/>
    <n v="95.8"/>
    <n v="0.1749"/>
    <n v="0.1308"/>
    <n v="2.66"/>
    <x v="1"/>
    <n v="188"/>
    <x v="1"/>
    <n v="8"/>
    <x v="0"/>
    <n v="51"/>
    <n v="191.48"/>
    <n v="33.44"/>
    <n v="86.11"/>
    <x v="9"/>
    <x v="9"/>
  </r>
  <r>
    <n v="223"/>
    <x v="7"/>
    <n v="10"/>
    <n v="30"/>
    <n v="129655"/>
    <n v="95.8"/>
    <n v="0.33660000000000001"/>
    <n v="0.223"/>
    <n v="0.625"/>
    <x v="2"/>
    <n v="420"/>
    <x v="1"/>
    <n v="5"/>
    <x v="0"/>
    <n v="2"/>
    <n v="179.87"/>
    <n v="36.17"/>
    <n v="86.79"/>
    <x v="10"/>
    <x v="10"/>
  </r>
  <r>
    <n v="224"/>
    <x v="7"/>
    <n v="11"/>
    <n v="32"/>
    <n v="186795"/>
    <n v="95.8"/>
    <n v="0.39369999999999999"/>
    <n v="0.2742"/>
    <n v="1"/>
    <x v="3"/>
    <n v="500"/>
    <x v="1"/>
    <n v="6"/>
    <x v="0"/>
    <n v="9"/>
    <n v="249.72"/>
    <n v="39.159999999999997"/>
    <n v="75.52"/>
    <x v="11"/>
    <x v="11"/>
  </r>
  <r>
    <n v="225"/>
    <x v="7"/>
    <n v="12"/>
    <n v="42"/>
    <n v="395320"/>
    <n v="95.8"/>
    <n v="0.26619999999999999"/>
    <n v="0.1777"/>
    <n v="1.5"/>
    <x v="3"/>
    <n v="400"/>
    <x v="1"/>
    <n v="10"/>
    <x v="1"/>
    <n v="47"/>
    <n v="276.8"/>
    <n v="35.26"/>
    <n v="80.77"/>
    <x v="12"/>
    <x v="12"/>
  </r>
  <r>
    <n v="226"/>
    <x v="7"/>
    <n v="13"/>
    <n v="37"/>
    <n v="207125"/>
    <n v="97"/>
    <n v="0.46439999999999998"/>
    <n v="0.32729999999999998"/>
    <n v="2.5"/>
    <x v="1"/>
    <n v="200"/>
    <x v="1"/>
    <n v="7"/>
    <x v="0"/>
    <n v="44"/>
    <n v="264.13"/>
    <n v="41.05"/>
    <n v="75.459999999999994"/>
    <x v="14"/>
    <x v="14"/>
  </r>
  <r>
    <n v="227"/>
    <x v="7"/>
    <n v="14"/>
    <n v="36"/>
    <n v="180225"/>
    <n v="97"/>
    <n v="9.1399999999999995E-2"/>
    <n v="8.2500000000000004E-2"/>
    <n v="2.54"/>
    <x v="0"/>
    <n v="95"/>
    <x v="0"/>
    <n v="1"/>
    <x v="0"/>
    <n v="10"/>
    <n v="143.85"/>
    <n v="34.03"/>
    <n v="117.4"/>
    <x v="0"/>
    <x v="0"/>
  </r>
  <r>
    <n v="228"/>
    <x v="7"/>
    <n v="15"/>
    <n v="37"/>
    <n v="254385"/>
    <n v="97"/>
    <n v="0.47649999999999998"/>
    <n v="0.33629999999999999"/>
    <n v="2"/>
    <x v="3"/>
    <n v="200"/>
    <x v="1"/>
    <n v="3"/>
    <x v="0"/>
    <n v="24"/>
    <n v="203.22"/>
    <n v="42.1"/>
    <n v="84.24"/>
    <x v="13"/>
    <x v="13"/>
  </r>
  <r>
    <n v="229"/>
    <x v="7"/>
    <n v="16"/>
    <n v="40"/>
    <n v="292020"/>
    <n v="97.5"/>
    <n v="0.28110000000000002"/>
    <n v="0.1923"/>
    <n v="2.5"/>
    <x v="1"/>
    <n v="160"/>
    <x v="1"/>
    <n v="5"/>
    <x v="0"/>
    <n v="28"/>
    <n v="147.15"/>
    <n v="29.2"/>
    <n v="81.06"/>
    <x v="1"/>
    <x v="1"/>
  </r>
  <r>
    <n v="230"/>
    <x v="7"/>
    <n v="17"/>
    <n v="28"/>
    <n v="127655"/>
    <n v="97.5"/>
    <n v="0.4078"/>
    <n v="0.30690000000000001"/>
    <n v="0.625"/>
    <x v="2"/>
    <n v="420"/>
    <x v="1"/>
    <n v="5"/>
    <x v="0"/>
    <n v="3"/>
    <n v="173.58"/>
    <n v="36.17"/>
    <n v="86.79"/>
    <x v="10"/>
    <x v="10"/>
  </r>
  <r>
    <n v="231"/>
    <x v="7"/>
    <n v="18"/>
    <n v="36"/>
    <n v="211350"/>
    <n v="97.5"/>
    <n v="0.18820000000000001"/>
    <n v="0.1714"/>
    <n v="2.5"/>
    <x v="1"/>
    <n v="200"/>
    <x v="1"/>
    <n v="6"/>
    <x v="0"/>
    <n v="46"/>
    <n v="259.75"/>
    <n v="41.05"/>
    <n v="75.459999999999994"/>
    <x v="14"/>
    <x v="14"/>
  </r>
  <r>
    <n v="232"/>
    <x v="7"/>
    <n v="19"/>
    <n v="40"/>
    <n v="326015"/>
    <n v="97.7"/>
    <n v="0.62949999999999995"/>
    <n v="0.46150000000000002"/>
    <n v="2.66"/>
    <x v="1"/>
    <n v="188"/>
    <x v="1"/>
    <n v="5"/>
    <x v="0"/>
    <n v="38"/>
    <n v="178.43"/>
    <n v="33.44"/>
    <n v="86.11"/>
    <x v="9"/>
    <x v="9"/>
  </r>
  <r>
    <n v="233"/>
    <x v="7"/>
    <n v="20"/>
    <n v="38"/>
    <n v="222875"/>
    <n v="97.7"/>
    <n v="0.32400000000000001"/>
    <n v="0.23469999999999999"/>
    <n v="2"/>
    <x v="3"/>
    <n v="200"/>
    <x v="1"/>
    <n v="5"/>
    <x v="0"/>
    <n v="31"/>
    <n v="175.88"/>
    <n v="42.1"/>
    <n v="84.24"/>
    <x v="13"/>
    <x v="13"/>
  </r>
  <r>
    <n v="234"/>
    <x v="7"/>
    <n v="21"/>
    <n v="30"/>
    <n v="143510"/>
    <n v="97.7"/>
    <n v="0.55059999999999998"/>
    <n v="0.42070000000000002"/>
    <n v="0.53300000000000003"/>
    <x v="2"/>
    <n v="500"/>
    <x v="1"/>
    <n v="3"/>
    <x v="0"/>
    <n v="15"/>
    <n v="169.53"/>
    <n v="36.590000000000003"/>
    <n v="82.19"/>
    <x v="4"/>
    <x v="4"/>
  </r>
  <r>
    <n v="235"/>
    <x v="7"/>
    <n v="22"/>
    <n v="40"/>
    <n v="305370"/>
    <n v="97.9"/>
    <n v="0.13489999999999999"/>
    <n v="9.74E-2"/>
    <n v="1.3660000000000001"/>
    <x v="3"/>
    <n v="367"/>
    <x v="1"/>
    <n v="14"/>
    <x v="1"/>
    <n v="41"/>
    <n v="261.05"/>
    <n v="34.299999999999997"/>
    <n v="79.88"/>
    <x v="7"/>
    <x v="7"/>
  </r>
  <r>
    <n v="236"/>
    <x v="7"/>
    <n v="23"/>
    <n v="31"/>
    <n v="166275"/>
    <n v="97.9"/>
    <n v="0.4234"/>
    <n v="0.34620000000000001"/>
    <n v="0.75"/>
    <x v="2"/>
    <n v="400"/>
    <x v="1"/>
    <n v="2"/>
    <x v="0"/>
    <n v="6"/>
    <n v="157.19999999999999"/>
    <n v="37.56"/>
    <n v="77.48"/>
    <x v="2"/>
    <x v="2"/>
  </r>
  <r>
    <n v="237"/>
    <x v="7"/>
    <n v="24"/>
    <n v="35"/>
    <n v="188890"/>
    <n v="97.9"/>
    <n v="0.41339999999999999"/>
    <n v="0.28399999999999997"/>
    <n v="1"/>
    <x v="3"/>
    <n v="500"/>
    <x v="1"/>
    <n v="9"/>
    <x v="0"/>
    <n v="26"/>
    <n v="278.7"/>
    <n v="39.159999999999997"/>
    <n v="75.52"/>
    <x v="11"/>
    <x v="11"/>
  </r>
  <r>
    <n v="238"/>
    <x v="7"/>
    <n v="25"/>
    <n v="30"/>
    <n v="150215"/>
    <n v="98.2"/>
    <n v="0.5413"/>
    <n v="0.42070000000000002"/>
    <n v="0.625"/>
    <x v="2"/>
    <n v="400"/>
    <x v="1"/>
    <n v="4"/>
    <x v="0"/>
    <n v="4"/>
    <n v="152.94999999999999"/>
    <n v="36.159999999999997"/>
    <n v="81.150000000000006"/>
    <x v="6"/>
    <x v="6"/>
  </r>
  <r>
    <n v="239"/>
    <x v="7"/>
    <n v="26"/>
    <n v="40"/>
    <n v="321960"/>
    <n v="98.2"/>
    <n v="0.42959999999999998"/>
    <n v="0.31540000000000001"/>
    <n v="1.5"/>
    <x v="3"/>
    <n v="334"/>
    <x v="1"/>
    <n v="6"/>
    <x v="0"/>
    <n v="12"/>
    <n v="219.08"/>
    <n v="35.26"/>
    <n v="80.77"/>
    <x v="12"/>
    <x v="12"/>
  </r>
  <r>
    <n v="240"/>
    <x v="7"/>
    <n v="27"/>
    <n v="31"/>
    <n v="171925"/>
    <n v="98.2"/>
    <n v="0.41410000000000002"/>
    <n v="0.2989"/>
    <n v="0.52600000000000002"/>
    <x v="2"/>
    <n v="500"/>
    <x v="1"/>
    <n v="10"/>
    <x v="1"/>
    <n v="23"/>
    <n v="221.27"/>
    <n v="36.69"/>
    <n v="79.87"/>
    <x v="8"/>
    <x v="8"/>
  </r>
  <r>
    <n v="241"/>
    <x v="7"/>
    <n v="28"/>
    <n v="35"/>
    <n v="190290"/>
    <n v="98.2"/>
    <n v="0.23980000000000001"/>
    <n v="0.18990000000000001"/>
    <n v="1.0169999999999999"/>
    <x v="3"/>
    <n v="492"/>
    <x v="1"/>
    <n v="8"/>
    <x v="0"/>
    <n v="33"/>
    <n v="260.77999999999997"/>
    <n v="34.94"/>
    <n v="79.77"/>
    <x v="3"/>
    <x v="3"/>
  </r>
  <r>
    <n v="242"/>
    <x v="7"/>
    <n v="29"/>
    <n v="40"/>
    <n v="232318"/>
    <n v="98"/>
    <n v="0.37940000000000002"/>
    <n v="0.26669999999999999"/>
    <n v="1.54"/>
    <x v="3"/>
    <n v="328"/>
    <x v="1"/>
    <n v="10"/>
    <x v="1"/>
    <n v="45"/>
    <n v="228.85"/>
    <n v="33.39"/>
    <n v="84.28"/>
    <x v="5"/>
    <x v="5"/>
  </r>
  <r>
    <n v="243"/>
    <x v="7"/>
    <n v="30"/>
    <n v="42"/>
    <n v="203745"/>
    <n v="98"/>
    <n v="0.25890000000000002"/>
    <n v="0.1893"/>
    <n v="2.54"/>
    <x v="0"/>
    <n v="119"/>
    <x v="0"/>
    <n v="3"/>
    <x v="0"/>
    <n v="14"/>
    <n v="187.4"/>
    <n v="34.03"/>
    <n v="117.4"/>
    <x v="0"/>
    <x v="0"/>
  </r>
  <r>
    <n v="244"/>
    <x v="8"/>
    <n v="1"/>
    <n v="42"/>
    <n v="898197"/>
    <n v="97.9"/>
    <n v="-6.2300000000000001E-2"/>
    <n v="-4.2999999999999997E-2"/>
    <n v="2.5"/>
    <x v="1"/>
    <n v="200"/>
    <x v="1"/>
    <n v="6"/>
    <x v="0"/>
    <n v="58"/>
    <n v="192.33"/>
    <n v="29.2"/>
    <n v="81.06"/>
    <x v="1"/>
    <x v="1"/>
  </r>
  <r>
    <n v="245"/>
    <x v="8"/>
    <n v="2"/>
    <n v="32"/>
    <n v="161470"/>
    <n v="97.9"/>
    <n v="0.313"/>
    <n v="0.2339"/>
    <n v="0.75"/>
    <x v="2"/>
    <n v="400"/>
    <x v="1"/>
    <n v="5"/>
    <x v="0"/>
    <n v="15"/>
    <n v="163.44999999999999"/>
    <n v="37.56"/>
    <n v="77.48"/>
    <x v="2"/>
    <x v="2"/>
  </r>
  <r>
    <n v="246"/>
    <x v="8"/>
    <n v="3"/>
    <n v="35"/>
    <n v="199065"/>
    <n v="97.9"/>
    <n v="0.47210000000000002"/>
    <n v="0.30080000000000001"/>
    <n v="1.0169999999999999"/>
    <x v="3"/>
    <n v="492"/>
    <x v="1"/>
    <n v="10"/>
    <x v="1"/>
    <n v="30"/>
    <n v="265.55"/>
    <n v="34.94"/>
    <n v="79.77"/>
    <x v="3"/>
    <x v="3"/>
  </r>
  <r>
    <n v="247"/>
    <x v="8"/>
    <n v="4"/>
    <n v="41"/>
    <n v="256230"/>
    <n v="97.9"/>
    <n v="0.21929999999999999"/>
    <n v="0.2024"/>
    <n v="1.54"/>
    <x v="3"/>
    <n v="328"/>
    <x v="1"/>
    <n v="7"/>
    <x v="0"/>
    <n v="20"/>
    <n v="241.45"/>
    <n v="33.39"/>
    <n v="84.28"/>
    <x v="5"/>
    <x v="5"/>
  </r>
  <r>
    <n v="248"/>
    <x v="8"/>
    <n v="5"/>
    <n v="36"/>
    <n v="227335"/>
    <n v="98.6"/>
    <n v="0.2198"/>
    <n v="0.1492"/>
    <n v="1.3660000000000001"/>
    <x v="3"/>
    <n v="367"/>
    <x v="1"/>
    <n v="5"/>
    <x v="0"/>
    <n v="20"/>
    <n v="230.67"/>
    <n v="34.299999999999997"/>
    <n v="79.88"/>
    <x v="7"/>
    <x v="7"/>
  </r>
  <r>
    <n v="249"/>
    <x v="8"/>
    <n v="6"/>
    <n v="30"/>
    <n v="150835"/>
    <n v="98.6"/>
    <n v="0.30099999999999999"/>
    <n v="0.1724"/>
    <n v="0.625"/>
    <x v="2"/>
    <n v="400"/>
    <x v="1"/>
    <n v="7"/>
    <x v="0"/>
    <n v="12"/>
    <n v="164.05"/>
    <n v="36.159999999999997"/>
    <n v="81.150000000000006"/>
    <x v="6"/>
    <x v="6"/>
  </r>
  <r>
    <n v="250"/>
    <x v="8"/>
    <n v="7"/>
    <n v="32"/>
    <n v="173980"/>
    <n v="98.6"/>
    <n v="0.31519999999999998"/>
    <n v="0.2218"/>
    <n v="0.52600000000000002"/>
    <x v="2"/>
    <n v="500"/>
    <x v="1"/>
    <n v="9"/>
    <x v="0"/>
    <n v="13"/>
    <n v="237.43"/>
    <n v="36.69"/>
    <n v="79.87"/>
    <x v="8"/>
    <x v="8"/>
  </r>
  <r>
    <n v="251"/>
    <x v="8"/>
    <n v="8"/>
    <n v="42"/>
    <n v="362020"/>
    <n v="99.2"/>
    <n v="0.29620000000000002"/>
    <n v="0.1777"/>
    <n v="2.66"/>
    <x v="1"/>
    <n v="188"/>
    <x v="1"/>
    <n v="7"/>
    <x v="0"/>
    <n v="27"/>
    <n v="194.92"/>
    <n v="33.44"/>
    <n v="86.11"/>
    <x v="9"/>
    <x v="9"/>
  </r>
  <r>
    <n v="252"/>
    <x v="8"/>
    <n v="9"/>
    <n v="29"/>
    <n v="130070"/>
    <n v="99.2"/>
    <n v="0.58330000000000004"/>
    <n v="0.39410000000000001"/>
    <n v="0.625"/>
    <x v="2"/>
    <n v="420"/>
    <x v="1"/>
    <n v="5"/>
    <x v="0"/>
    <n v="2"/>
    <n v="212.38"/>
    <n v="36.17"/>
    <n v="86.79"/>
    <x v="10"/>
    <x v="10"/>
  </r>
  <r>
    <n v="253"/>
    <x v="8"/>
    <n v="10"/>
    <n v="36"/>
    <n v="191995"/>
    <n v="99.2"/>
    <n v="0.15340000000000001"/>
    <n v="0.1333"/>
    <n v="1"/>
    <x v="3"/>
    <n v="500"/>
    <x v="1"/>
    <n v="9"/>
    <x v="0"/>
    <n v="28"/>
    <n v="261.22000000000003"/>
    <n v="39.159999999999997"/>
    <n v="75.52"/>
    <x v="11"/>
    <x v="11"/>
  </r>
  <r>
    <n v="254"/>
    <x v="8"/>
    <n v="11"/>
    <n v="28"/>
    <n v="146100"/>
    <n v="99.2"/>
    <n v="0.37059999999999998"/>
    <n v="0.28570000000000001"/>
    <n v="0.53300000000000003"/>
    <x v="2"/>
    <n v="500"/>
    <x v="1"/>
    <n v="4"/>
    <x v="0"/>
    <n v="12"/>
    <n v="171.12"/>
    <n v="36.590000000000003"/>
    <n v="82.19"/>
    <x v="4"/>
    <x v="4"/>
  </r>
  <r>
    <n v="255"/>
    <x v="8"/>
    <n v="12"/>
    <n v="41"/>
    <n v="406945"/>
    <n v="99.2"/>
    <n v="7.9299999999999995E-2"/>
    <n v="6.0999999999999999E-2"/>
    <n v="1.5"/>
    <x v="3"/>
    <n v="400"/>
    <x v="1"/>
    <n v="5"/>
    <x v="0"/>
    <n v="23"/>
    <n v="255.85"/>
    <n v="35.26"/>
    <n v="80.77"/>
    <x v="12"/>
    <x v="12"/>
  </r>
  <r>
    <n v="256"/>
    <x v="8"/>
    <n v="13"/>
    <n v="37"/>
    <n v="187175"/>
    <n v="99.5"/>
    <n v="0.22"/>
    <n v="0.15620000000000001"/>
    <n v="2.54"/>
    <x v="0"/>
    <n v="95"/>
    <x v="0"/>
    <n v="5"/>
    <x v="0"/>
    <n v="12"/>
    <n v="169.58"/>
    <n v="34.03"/>
    <n v="117.4"/>
    <x v="0"/>
    <x v="0"/>
  </r>
  <r>
    <n v="257"/>
    <x v="8"/>
    <n v="14"/>
    <n v="38"/>
    <n v="240400"/>
    <n v="99.5"/>
    <n v="0.55549999999999999"/>
    <n v="0.41110000000000002"/>
    <n v="2.5"/>
    <x v="1"/>
    <n v="200"/>
    <x v="1"/>
    <n v="6"/>
    <x v="0"/>
    <n v="22"/>
    <n v="233.22"/>
    <n v="41.05"/>
    <n v="75.459999999999994"/>
    <x v="14"/>
    <x v="14"/>
  </r>
  <r>
    <n v="258"/>
    <x v="8"/>
    <n v="15"/>
    <n v="37"/>
    <n v="261695"/>
    <n v="99.5"/>
    <n v="0.48130000000000001"/>
    <n v="0.38140000000000002"/>
    <n v="2"/>
    <x v="3"/>
    <n v="200"/>
    <x v="1"/>
    <n v="5"/>
    <x v="0"/>
    <n v="15"/>
    <n v="173"/>
    <n v="42.1"/>
    <n v="84.24"/>
    <x v="13"/>
    <x v="13"/>
  </r>
  <r>
    <n v="259"/>
    <x v="8"/>
    <n v="16"/>
    <n v="40"/>
    <n v="266650"/>
    <n v="99.9"/>
    <n v="0.1225"/>
    <n v="0.1051"/>
    <n v="2.5"/>
    <x v="1"/>
    <n v="160"/>
    <x v="1"/>
    <n v="3"/>
    <x v="0"/>
    <n v="39"/>
    <n v="143.33000000000001"/>
    <n v="29.2"/>
    <n v="81.06"/>
    <x v="1"/>
    <x v="1"/>
  </r>
  <r>
    <n v="260"/>
    <x v="8"/>
    <n v="17"/>
    <n v="30"/>
    <n v="138770"/>
    <n v="99.9"/>
    <n v="0.58440000000000003"/>
    <n v="0.44369999999999998"/>
    <n v="0.625"/>
    <x v="2"/>
    <n v="420"/>
    <x v="1"/>
    <n v="4"/>
    <x v="0"/>
    <n v="12"/>
    <n v="175.2"/>
    <n v="36.17"/>
    <n v="86.79"/>
    <x v="10"/>
    <x v="10"/>
  </r>
  <r>
    <n v="261"/>
    <x v="8"/>
    <n v="18"/>
    <n v="40"/>
    <n v="249450"/>
    <n v="99.9"/>
    <n v="0.66439999999999999"/>
    <n v="0.52559999999999996"/>
    <n v="2.5"/>
    <x v="1"/>
    <n v="200"/>
    <x v="1"/>
    <n v="5"/>
    <x v="0"/>
    <n v="41"/>
    <n v="261.27999999999997"/>
    <n v="41.05"/>
    <n v="75.459999999999994"/>
    <x v="14"/>
    <x v="14"/>
  </r>
  <r>
    <n v="262"/>
    <x v="8"/>
    <n v="19"/>
    <n v="40"/>
    <n v="316430"/>
    <n v="99.9"/>
    <n v="0.45629999999999998"/>
    <n v="0.33079999999999998"/>
    <n v="2.66"/>
    <x v="1"/>
    <n v="188"/>
    <x v="1"/>
    <n v="2"/>
    <x v="0"/>
    <n v="46"/>
    <n v="175.87"/>
    <n v="33.44"/>
    <n v="86.11"/>
    <x v="9"/>
    <x v="9"/>
  </r>
  <r>
    <n v="263"/>
    <x v="8"/>
    <n v="20"/>
    <n v="37"/>
    <n v="244530"/>
    <n v="100.2"/>
    <n v="0.35489999999999999"/>
    <n v="0.2462"/>
    <n v="2"/>
    <x v="3"/>
    <n v="200"/>
    <x v="1"/>
    <n v="2"/>
    <x v="0"/>
    <n v="27"/>
    <n v="162.69999999999999"/>
    <n v="42.1"/>
    <n v="84.24"/>
    <x v="13"/>
    <x v="13"/>
  </r>
  <r>
    <n v="264"/>
    <x v="8"/>
    <n v="21"/>
    <n v="29"/>
    <n v="151645"/>
    <n v="100.2"/>
    <n v="0.49309999999999998"/>
    <n v="0.3695"/>
    <n v="0.53300000000000003"/>
    <x v="2"/>
    <n v="419"/>
    <x v="1"/>
    <n v="5"/>
    <x v="0"/>
    <n v="12"/>
    <n v="149.83000000000001"/>
    <n v="36.590000000000003"/>
    <n v="82.19"/>
    <x v="4"/>
    <x v="4"/>
  </r>
  <r>
    <n v="265"/>
    <x v="8"/>
    <n v="22"/>
    <n v="41"/>
    <n v="282325"/>
    <n v="100.7"/>
    <n v="0.51929999999999998"/>
    <n v="0.36099999999999999"/>
    <n v="1.3660000000000001"/>
    <x v="3"/>
    <n v="367"/>
    <x v="1"/>
    <n v="9"/>
    <x v="0"/>
    <n v="17"/>
    <n v="243.87"/>
    <n v="34.299999999999997"/>
    <n v="79.88"/>
    <x v="7"/>
    <x v="7"/>
  </r>
  <r>
    <n v="266"/>
    <x v="8"/>
    <n v="23"/>
    <n v="30"/>
    <n v="195180"/>
    <n v="100.7"/>
    <n v="0.38600000000000001"/>
    <n v="0.29199999999999998"/>
    <n v="0.75"/>
    <x v="2"/>
    <n v="400"/>
    <x v="1"/>
    <n v="4"/>
    <x v="0"/>
    <n v="6"/>
    <n v="163.87"/>
    <n v="37.56"/>
    <n v="77.48"/>
    <x v="2"/>
    <x v="2"/>
  </r>
  <r>
    <n v="267"/>
    <x v="8"/>
    <n v="24"/>
    <n v="36"/>
    <n v="200160"/>
    <n v="100.7"/>
    <n v="0.46229999999999999"/>
    <n v="0.3397"/>
    <n v="1"/>
    <x v="3"/>
    <n v="500"/>
    <x v="1"/>
    <n v="7"/>
    <x v="0"/>
    <n v="21"/>
    <n v="258.45"/>
    <n v="39.159999999999997"/>
    <n v="75.52"/>
    <x v="11"/>
    <x v="11"/>
  </r>
  <r>
    <n v="268"/>
    <x v="8"/>
    <n v="25"/>
    <n v="29"/>
    <n v="176845"/>
    <n v="100.7"/>
    <n v="0.38369999999999999"/>
    <n v="0.27589999999999998"/>
    <n v="0.52600000000000002"/>
    <x v="2"/>
    <n v="500"/>
    <x v="1"/>
    <n v="6"/>
    <x v="0"/>
    <n v="6"/>
    <n v="207.27"/>
    <n v="36.69"/>
    <n v="79.87"/>
    <x v="8"/>
    <x v="8"/>
  </r>
  <r>
    <n v="269"/>
    <x v="8"/>
    <n v="26"/>
    <n v="30"/>
    <n v="154655"/>
    <n v="101"/>
    <n v="0.89770000000000005"/>
    <n v="0.72870000000000001"/>
    <n v="0.625"/>
    <x v="2"/>
    <n v="400"/>
    <x v="1"/>
    <n v="1"/>
    <x v="0"/>
    <n v="8"/>
    <n v="148.93"/>
    <n v="36.159999999999997"/>
    <n v="81.150000000000006"/>
    <x v="6"/>
    <x v="6"/>
  </r>
  <r>
    <n v="270"/>
    <x v="8"/>
    <n v="27"/>
    <n v="40"/>
    <n v="352420"/>
    <n v="101"/>
    <n v="0.55669999999999997"/>
    <n v="0.3846"/>
    <n v="1.5"/>
    <x v="3"/>
    <n v="334"/>
    <x v="1"/>
    <n v="8"/>
    <x v="0"/>
    <n v="30"/>
    <n v="214.72"/>
    <n v="35.26"/>
    <n v="80.77"/>
    <x v="12"/>
    <x v="12"/>
  </r>
  <r>
    <n v="271"/>
    <x v="8"/>
    <n v="28"/>
    <n v="36"/>
    <n v="205505"/>
    <n v="101"/>
    <n v="4.8599999999999997E-2"/>
    <n v="1.5900000000000001E-2"/>
    <n v="1.0169999999999999"/>
    <x v="3"/>
    <n v="492"/>
    <x v="1"/>
    <n v="10"/>
    <x v="1"/>
    <n v="36"/>
    <n v="251.6"/>
    <n v="34.94"/>
    <n v="79.77"/>
    <x v="3"/>
    <x v="3"/>
  </r>
  <r>
    <n v="272"/>
    <x v="8"/>
    <n v="29"/>
    <n v="39"/>
    <n v="251970"/>
    <n v="101.2"/>
    <n v="0.17349999999999999"/>
    <n v="0.1363"/>
    <n v="1.54"/>
    <x v="3"/>
    <n v="328"/>
    <x v="1"/>
    <n v="6"/>
    <x v="0"/>
    <n v="28"/>
    <n v="217.62"/>
    <n v="33.39"/>
    <n v="84.28"/>
    <x v="5"/>
    <x v="5"/>
  </r>
  <r>
    <n v="273"/>
    <x v="8"/>
    <n v="30"/>
    <n v="42"/>
    <n v="222970"/>
    <n v="101.2"/>
    <n v="0.2253"/>
    <n v="0.15210000000000001"/>
    <n v="2.54"/>
    <x v="0"/>
    <n v="119"/>
    <x v="0"/>
    <n v="5"/>
    <x v="0"/>
    <n v="13"/>
    <n v="195.15"/>
    <n v="34.03"/>
    <n v="117.4"/>
    <x v="0"/>
    <x v="0"/>
  </r>
  <r>
    <n v="274"/>
    <x v="9"/>
    <n v="1"/>
    <n v="42"/>
    <n v="994380"/>
    <n v="102.4"/>
    <n v="0.2472"/>
    <n v="0.17069999999999999"/>
    <n v="2.5"/>
    <x v="1"/>
    <n v="200"/>
    <x v="1"/>
    <n v="7"/>
    <x v="0"/>
    <n v="34"/>
    <n v="198.68"/>
    <n v="29.2"/>
    <n v="81.06"/>
    <x v="1"/>
    <x v="1"/>
  </r>
  <r>
    <n v="275"/>
    <x v="9"/>
    <n v="2"/>
    <n v="32"/>
    <n v="193310"/>
    <n v="102.4"/>
    <n v="0.54730000000000001"/>
    <n v="0.4274"/>
    <n v="0.75"/>
    <x v="2"/>
    <n v="400"/>
    <x v="1"/>
    <n v="9"/>
    <x v="0"/>
    <n v="11"/>
    <n v="169.52"/>
    <n v="37.56"/>
    <n v="77.48"/>
    <x v="2"/>
    <x v="2"/>
  </r>
  <r>
    <n v="276"/>
    <x v="9"/>
    <n v="3"/>
    <n v="36"/>
    <n v="233455"/>
    <n v="102.6"/>
    <n v="0.4955"/>
    <n v="0.32700000000000001"/>
    <n v="1.0169999999999999"/>
    <x v="3"/>
    <n v="492"/>
    <x v="1"/>
    <n v="6"/>
    <x v="0"/>
    <n v="23"/>
    <n v="244.22"/>
    <n v="34.94"/>
    <n v="79.77"/>
    <x v="3"/>
    <x v="3"/>
  </r>
  <r>
    <n v="277"/>
    <x v="9"/>
    <n v="4"/>
    <n v="40"/>
    <n v="288665"/>
    <n v="102.6"/>
    <n v="0.61029999999999995"/>
    <n v="0.42820000000000003"/>
    <n v="1.54"/>
    <x v="3"/>
    <n v="328"/>
    <x v="1"/>
    <n v="3"/>
    <x v="0"/>
    <n v="20"/>
    <n v="206.65"/>
    <n v="33.39"/>
    <n v="84.28"/>
    <x v="5"/>
    <x v="5"/>
  </r>
  <r>
    <n v="278"/>
    <x v="9"/>
    <n v="5"/>
    <n v="30"/>
    <n v="169340"/>
    <n v="103.1"/>
    <n v="0.41620000000000001"/>
    <n v="0.25519999999999998"/>
    <n v="0.53300000000000003"/>
    <x v="2"/>
    <n v="500"/>
    <x v="1"/>
    <n v="4"/>
    <x v="0"/>
    <n v="17"/>
    <n v="170.17"/>
    <n v="36.590000000000003"/>
    <n v="82.19"/>
    <x v="4"/>
    <x v="4"/>
  </r>
  <r>
    <n v="279"/>
    <x v="9"/>
    <n v="6"/>
    <n v="31"/>
    <n v="179540"/>
    <n v="103.1"/>
    <n v="0.4758"/>
    <n v="0.3075"/>
    <n v="0.625"/>
    <x v="2"/>
    <n v="400"/>
    <x v="1"/>
    <n v="5"/>
    <x v="0"/>
    <n v="13"/>
    <n v="153.33000000000001"/>
    <n v="36.159999999999997"/>
    <n v="81.150000000000006"/>
    <x v="6"/>
    <x v="6"/>
  </r>
  <r>
    <n v="280"/>
    <x v="9"/>
    <n v="7"/>
    <n v="38"/>
    <n v="253768"/>
    <n v="103.1"/>
    <n v="0.26229999999999998"/>
    <n v="0.1636"/>
    <n v="1.3660000000000001"/>
    <x v="3"/>
    <n v="367"/>
    <x v="1"/>
    <n v="9"/>
    <x v="0"/>
    <n v="19"/>
    <n v="250.82"/>
    <n v="34.299999999999997"/>
    <n v="79.88"/>
    <x v="7"/>
    <x v="7"/>
  </r>
  <r>
    <n v="281"/>
    <x v="9"/>
    <n v="8"/>
    <n v="31"/>
    <n v="200335"/>
    <n v="103.1"/>
    <n v="0.44440000000000002"/>
    <n v="0.30320000000000003"/>
    <n v="0.52600000000000002"/>
    <x v="2"/>
    <n v="500"/>
    <x v="1"/>
    <n v="11"/>
    <x v="1"/>
    <n v="13"/>
    <n v="215.38"/>
    <n v="36.69"/>
    <n v="79.87"/>
    <x v="8"/>
    <x v="8"/>
  </r>
  <r>
    <n v="282"/>
    <x v="9"/>
    <n v="9"/>
    <n v="40"/>
    <n v="403250"/>
    <n v="103.4"/>
    <n v="0.31459999999999999"/>
    <n v="0.24099999999999999"/>
    <n v="2.66"/>
    <x v="1"/>
    <n v="188"/>
    <x v="1"/>
    <n v="4"/>
    <x v="0"/>
    <n v="75"/>
    <n v="173.45"/>
    <n v="33.44"/>
    <n v="86.11"/>
    <x v="9"/>
    <x v="9"/>
  </r>
  <r>
    <n v="283"/>
    <x v="9"/>
    <n v="10"/>
    <n v="30"/>
    <n v="183150"/>
    <n v="103.4"/>
    <n v="0.7379"/>
    <n v="0.55400000000000005"/>
    <n v="0.625"/>
    <x v="2"/>
    <n v="420"/>
    <x v="1"/>
    <n v="7"/>
    <x v="0"/>
    <n v="13"/>
    <n v="175.25"/>
    <n v="36.17"/>
    <n v="86.79"/>
    <x v="10"/>
    <x v="10"/>
  </r>
  <r>
    <n v="284"/>
    <x v="9"/>
    <n v="11"/>
    <n v="36"/>
    <n v="221625"/>
    <n v="103.4"/>
    <n v="0.6623"/>
    <n v="0.48249999999999998"/>
    <n v="1"/>
    <x v="3"/>
    <n v="500"/>
    <x v="1"/>
    <n v="6"/>
    <x v="0"/>
    <n v="26"/>
    <n v="252.7"/>
    <n v="39.159999999999997"/>
    <n v="75.52"/>
    <x v="11"/>
    <x v="11"/>
  </r>
  <r>
    <n v="285"/>
    <x v="9"/>
    <n v="12"/>
    <n v="42"/>
    <n v="461945"/>
    <n v="103.4"/>
    <n v="0.40560000000000002"/>
    <n v="0.29149999999999998"/>
    <n v="1.5"/>
    <x v="3"/>
    <n v="400"/>
    <x v="1"/>
    <n v="5"/>
    <x v="0"/>
    <n v="22"/>
    <n v="278.57"/>
    <n v="35.26"/>
    <n v="80.77"/>
    <x v="12"/>
    <x v="12"/>
  </r>
  <r>
    <n v="286"/>
    <x v="9"/>
    <n v="13"/>
    <n v="40"/>
    <n v="221020"/>
    <n v="103.7"/>
    <n v="0.48139999999999999"/>
    <n v="0.33589999999999998"/>
    <n v="2.54"/>
    <x v="0"/>
    <n v="95"/>
    <x v="0"/>
    <n v="4"/>
    <x v="0"/>
    <n v="10"/>
    <n v="145.12"/>
    <n v="34.03"/>
    <n v="117.4"/>
    <x v="0"/>
    <x v="0"/>
  </r>
  <r>
    <n v="287"/>
    <x v="9"/>
    <n v="14"/>
    <n v="39"/>
    <n v="288700"/>
    <n v="103.7"/>
    <n v="0.76739999999999997"/>
    <n v="0.55740000000000001"/>
    <n v="2.5"/>
    <x v="1"/>
    <n v="200"/>
    <x v="1"/>
    <n v="3"/>
    <x v="0"/>
    <n v="32"/>
    <n v="217.13"/>
    <n v="41.05"/>
    <n v="75.459999999999994"/>
    <x v="14"/>
    <x v="14"/>
  </r>
  <r>
    <n v="288"/>
    <x v="9"/>
    <n v="15"/>
    <n v="40"/>
    <n v="318690"/>
    <n v="103.7"/>
    <n v="0.4824"/>
    <n v="0.34620000000000001"/>
    <n v="2"/>
    <x v="3"/>
    <n v="200"/>
    <x v="1"/>
    <n v="6"/>
    <x v="0"/>
    <n v="20"/>
    <n v="178.17"/>
    <n v="42.1"/>
    <n v="84.24"/>
    <x v="13"/>
    <x v="13"/>
  </r>
  <r>
    <n v="289"/>
    <x v="9"/>
    <n v="16"/>
    <n v="42"/>
    <n v="336590"/>
    <n v="104.1"/>
    <n v="0.49659999999999999"/>
    <n v="0.3473"/>
    <n v="2.5"/>
    <x v="1"/>
    <n v="160"/>
    <x v="1"/>
    <n v="3"/>
    <x v="0"/>
    <n v="29"/>
    <n v="140.18"/>
    <n v="29.2"/>
    <n v="81.06"/>
    <x v="1"/>
    <x v="1"/>
  </r>
  <r>
    <n v="290"/>
    <x v="9"/>
    <n v="17"/>
    <n v="30"/>
    <n v="169600"/>
    <n v="104.1"/>
    <n v="0.38690000000000002"/>
    <n v="0.25059999999999999"/>
    <n v="0.625"/>
    <x v="2"/>
    <n v="420"/>
    <x v="1"/>
    <n v="3"/>
    <x v="0"/>
    <n v="13"/>
    <n v="185.63"/>
    <n v="36.17"/>
    <n v="86.79"/>
    <x v="10"/>
    <x v="10"/>
  </r>
  <r>
    <n v="291"/>
    <x v="9"/>
    <n v="18"/>
    <n v="40"/>
    <n v="290525"/>
    <n v="104.1"/>
    <n v="0.59040000000000004"/>
    <n v="0.4128"/>
    <n v="2.5"/>
    <x v="1"/>
    <n v="200"/>
    <x v="1"/>
    <n v="9"/>
    <x v="0"/>
    <n v="27"/>
    <n v="247.22"/>
    <n v="41.05"/>
    <n v="75.459999999999994"/>
    <x v="14"/>
    <x v="14"/>
  </r>
  <r>
    <n v="292"/>
    <x v="9"/>
    <n v="19"/>
    <n v="40"/>
    <n v="352500"/>
    <n v="104.1"/>
    <n v="0.60940000000000005"/>
    <n v="0.43330000000000002"/>
    <n v="2.66"/>
    <x v="1"/>
    <n v="188"/>
    <x v="1"/>
    <n v="7"/>
    <x v="0"/>
    <n v="68"/>
    <n v="192.98"/>
    <n v="33.44"/>
    <n v="86.11"/>
    <x v="9"/>
    <x v="9"/>
  </r>
  <r>
    <n v="293"/>
    <x v="9"/>
    <n v="20"/>
    <n v="40"/>
    <n v="295840"/>
    <n v="104.5"/>
    <n v="0.4899"/>
    <n v="0.37440000000000001"/>
    <n v="2"/>
    <x v="3"/>
    <n v="200"/>
    <x v="1"/>
    <n v="0"/>
    <x v="2"/>
    <n v="7"/>
    <n v="155.97999999999999"/>
    <n v="42.1"/>
    <n v="84.24"/>
    <x v="13"/>
    <x v="13"/>
  </r>
  <r>
    <n v="294"/>
    <x v="9"/>
    <n v="21"/>
    <n v="30"/>
    <n v="188575"/>
    <n v="104.5"/>
    <n v="3.3099999999999997E-2"/>
    <n v="1.15E-2"/>
    <n v="0.53300000000000003"/>
    <x v="2"/>
    <n v="500"/>
    <x v="1"/>
    <n v="12"/>
    <x v="1"/>
    <n v="12"/>
    <n v="187.32"/>
    <n v="36.590000000000003"/>
    <n v="82.19"/>
    <x v="4"/>
    <x v="4"/>
  </r>
  <r>
    <n v="295"/>
    <x v="9"/>
    <n v="22"/>
    <n v="41"/>
    <n v="319085"/>
    <n v="105"/>
    <n v="0.3483"/>
    <n v="0.23169999999999999"/>
    <n v="1.3660000000000001"/>
    <x v="3"/>
    <n v="367"/>
    <x v="1"/>
    <n v="8"/>
    <x v="0"/>
    <n v="17"/>
    <n v="234.5"/>
    <n v="34.299999999999997"/>
    <n v="79.88"/>
    <x v="7"/>
    <x v="7"/>
  </r>
  <r>
    <n v="296"/>
    <x v="9"/>
    <n v="23"/>
    <n v="30"/>
    <n v="204015"/>
    <n v="105"/>
    <n v="0.51549999999999996"/>
    <n v="0.38850000000000001"/>
    <n v="0.75"/>
    <x v="2"/>
    <n v="400"/>
    <x v="1"/>
    <n v="9"/>
    <x v="0"/>
    <n v="9"/>
    <n v="173.95"/>
    <n v="37.56"/>
    <n v="77.48"/>
    <x v="2"/>
    <x v="2"/>
  </r>
  <r>
    <n v="297"/>
    <x v="9"/>
    <n v="24"/>
    <n v="40"/>
    <n v="240560"/>
    <n v="105"/>
    <n v="0.45629999999999998"/>
    <n v="0.34620000000000001"/>
    <n v="1"/>
    <x v="3"/>
    <n v="500"/>
    <x v="1"/>
    <n v="10"/>
    <x v="1"/>
    <n v="19"/>
    <n v="268.2"/>
    <n v="39.159999999999997"/>
    <n v="75.52"/>
    <x v="11"/>
    <x v="11"/>
  </r>
  <r>
    <n v="298"/>
    <x v="9"/>
    <n v="25"/>
    <n v="31"/>
    <n v="213040"/>
    <n v="105"/>
    <n v="0.26169999999999999"/>
    <n v="0.18279999999999999"/>
    <n v="0.52600000000000002"/>
    <x v="2"/>
    <n v="500"/>
    <x v="1"/>
    <n v="8"/>
    <x v="0"/>
    <n v="11"/>
    <n v="208.92"/>
    <n v="36.69"/>
    <n v="79.87"/>
    <x v="8"/>
    <x v="8"/>
  </r>
  <r>
    <n v="299"/>
    <x v="9"/>
    <n v="26"/>
    <n v="41"/>
    <n v="405500"/>
    <n v="105.3"/>
    <n v="0.3901"/>
    <n v="0.27560000000000001"/>
    <n v="1.5"/>
    <x v="3"/>
    <n v="334"/>
    <x v="1"/>
    <n v="3"/>
    <x v="0"/>
    <n v="22"/>
    <n v="201.93"/>
    <n v="35.26"/>
    <n v="80.77"/>
    <x v="12"/>
    <x v="12"/>
  </r>
  <r>
    <n v="300"/>
    <x v="9"/>
    <n v="27"/>
    <n v="30"/>
    <n v="184605"/>
    <n v="105.3"/>
    <n v="0.5635"/>
    <n v="0.4299"/>
    <n v="0.625"/>
    <x v="2"/>
    <n v="400"/>
    <x v="1"/>
    <n v="7"/>
    <x v="0"/>
    <n v="7"/>
    <n v="165.7"/>
    <n v="36.159999999999997"/>
    <n v="81.150000000000006"/>
    <x v="6"/>
    <x v="6"/>
  </r>
  <r>
    <n v="301"/>
    <x v="9"/>
    <n v="28"/>
    <n v="40"/>
    <n v="238455"/>
    <n v="105.3"/>
    <n v="0.46739999999999998"/>
    <n v="0.33329999999999999"/>
    <n v="1.0169999999999999"/>
    <x v="3"/>
    <n v="492"/>
    <x v="1"/>
    <n v="10"/>
    <x v="1"/>
    <n v="28"/>
    <n v="266.58"/>
    <n v="34.94"/>
    <n v="79.77"/>
    <x v="3"/>
    <x v="3"/>
  </r>
  <r>
    <n v="302"/>
    <x v="9"/>
    <n v="29"/>
    <n v="40"/>
    <n v="278345"/>
    <n v="105.3"/>
    <n v="0.39019999999999999"/>
    <n v="0.28970000000000001"/>
    <n v="1.54"/>
    <x v="3"/>
    <n v="328"/>
    <x v="1"/>
    <n v="7"/>
    <x v="0"/>
    <n v="26"/>
    <n v="222.52"/>
    <n v="33.39"/>
    <n v="84.28"/>
    <x v="5"/>
    <x v="5"/>
  </r>
  <r>
    <n v="303"/>
    <x v="9"/>
    <n v="30"/>
    <n v="41"/>
    <n v="250105"/>
    <n v="105.3"/>
    <n v="0.49790000000000001"/>
    <n v="0.35610000000000003"/>
    <n v="2.54"/>
    <x v="0"/>
    <n v="119"/>
    <x v="0"/>
    <n v="4"/>
    <x v="0"/>
    <n v="12"/>
    <n v="190.02"/>
    <n v="34.03"/>
    <n v="117.4"/>
    <x v="0"/>
    <x v="0"/>
  </r>
  <r>
    <n v="304"/>
    <x v="10"/>
    <n v="1"/>
    <n v="40"/>
    <n v="1097925"/>
    <n v="106"/>
    <n v="4.7500000000000001E-2"/>
    <n v="6.4100000000000004E-2"/>
    <n v="2.5"/>
    <x v="1"/>
    <n v="200"/>
    <x v="1"/>
    <n v="5"/>
    <x v="0"/>
    <n v="22"/>
    <n v="174.15"/>
    <n v="29.2"/>
    <n v="81.06"/>
    <x v="1"/>
    <x v="1"/>
  </r>
  <r>
    <n v="305"/>
    <x v="10"/>
    <n v="2"/>
    <n v="30"/>
    <n v="204200"/>
    <n v="106"/>
    <n v="0.54710000000000003"/>
    <n v="0.42530000000000001"/>
    <n v="0.75"/>
    <x v="2"/>
    <n v="400"/>
    <x v="1"/>
    <n v="10"/>
    <x v="1"/>
    <n v="9"/>
    <n v="191.45"/>
    <n v="37.56"/>
    <n v="77.48"/>
    <x v="2"/>
    <x v="2"/>
  </r>
  <r>
    <n v="306"/>
    <x v="10"/>
    <n v="3"/>
    <n v="40"/>
    <n v="287570"/>
    <n v="106.4"/>
    <n v="0.47560000000000002"/>
    <n v="0.33079999999999998"/>
    <n v="1.0169999999999999"/>
    <x v="3"/>
    <n v="492"/>
    <x v="1"/>
    <n v="10"/>
    <x v="1"/>
    <n v="29"/>
    <n v="261.17"/>
    <n v="34.94"/>
    <n v="79.77"/>
    <x v="3"/>
    <x v="3"/>
  </r>
  <r>
    <n v="307"/>
    <x v="10"/>
    <n v="4"/>
    <n v="41"/>
    <n v="319205"/>
    <n v="106.4"/>
    <n v="0.33379999999999999"/>
    <n v="0.25369999999999998"/>
    <n v="1.54"/>
    <x v="3"/>
    <n v="328"/>
    <x v="1"/>
    <n v="6"/>
    <x v="0"/>
    <n v="17"/>
    <n v="213.53"/>
    <n v="33.39"/>
    <n v="84.28"/>
    <x v="5"/>
    <x v="5"/>
  </r>
  <r>
    <n v="308"/>
    <x v="10"/>
    <n v="5"/>
    <n v="30"/>
    <n v="192570"/>
    <n v="106.9"/>
    <n v="0.33079999999999998"/>
    <n v="0.2092"/>
    <n v="0.53300000000000003"/>
    <x v="2"/>
    <n v="500"/>
    <x v="1"/>
    <n v="14"/>
    <x v="1"/>
    <n v="18"/>
    <n v="195.5"/>
    <n v="36.590000000000003"/>
    <n v="82.19"/>
    <x v="4"/>
    <x v="4"/>
  </r>
  <r>
    <n v="309"/>
    <x v="10"/>
    <n v="6"/>
    <n v="40"/>
    <n v="279575"/>
    <n v="106.9"/>
    <n v="0.46850000000000003"/>
    <n v="0.34620000000000001"/>
    <n v="1.3660000000000001"/>
    <x v="3"/>
    <n v="367"/>
    <x v="1"/>
    <n v="7"/>
    <x v="0"/>
    <n v="22"/>
    <n v="238.17"/>
    <n v="34.299999999999997"/>
    <n v="79.88"/>
    <x v="7"/>
    <x v="7"/>
  </r>
  <r>
    <n v="310"/>
    <x v="10"/>
    <n v="7"/>
    <n v="30"/>
    <n v="195115"/>
    <n v="106.9"/>
    <n v="0.73619999999999997"/>
    <n v="0.57240000000000002"/>
    <n v="0.625"/>
    <x v="2"/>
    <n v="400"/>
    <x v="1"/>
    <n v="6"/>
    <x v="0"/>
    <n v="10"/>
    <n v="159.88"/>
    <n v="36.159999999999997"/>
    <n v="81.150000000000006"/>
    <x v="6"/>
    <x v="6"/>
  </r>
  <r>
    <n v="311"/>
    <x v="10"/>
    <n v="8"/>
    <n v="30"/>
    <n v="223075"/>
    <n v="106.9"/>
    <n v="0.17510000000000001"/>
    <n v="0.18160000000000001"/>
    <n v="0.52600000000000002"/>
    <x v="2"/>
    <n v="500"/>
    <x v="1"/>
    <n v="10"/>
    <x v="1"/>
    <n v="12"/>
    <n v="216.1"/>
    <n v="36.69"/>
    <n v="79.87"/>
    <x v="8"/>
    <x v="8"/>
  </r>
  <r>
    <n v="312"/>
    <x v="10"/>
    <n v="9"/>
    <n v="39"/>
    <n v="424850"/>
    <n v="107.3"/>
    <n v="0.2984"/>
    <n v="0.21190000000000001"/>
    <n v="2.66"/>
    <x v="1"/>
    <n v="188"/>
    <x v="1"/>
    <n v="2"/>
    <x v="0"/>
    <n v="28"/>
    <n v="161.07"/>
    <n v="33.44"/>
    <n v="86.11"/>
    <x v="9"/>
    <x v="9"/>
  </r>
  <r>
    <n v="313"/>
    <x v="10"/>
    <n v="10"/>
    <n v="32"/>
    <n v="277775"/>
    <n v="107.3"/>
    <n v="0.55869999999999997"/>
    <n v="0.379"/>
    <n v="1"/>
    <x v="3"/>
    <n v="500"/>
    <x v="1"/>
    <n v="5"/>
    <x v="0"/>
    <n v="7"/>
    <n v="243.72"/>
    <n v="39.159999999999997"/>
    <n v="75.52"/>
    <x v="11"/>
    <x v="11"/>
  </r>
  <r>
    <n v="314"/>
    <x v="10"/>
    <n v="11"/>
    <n v="42"/>
    <n v="517529"/>
    <n v="107.3"/>
    <n v="0.21659999999999999"/>
    <n v="0.12429999999999999"/>
    <n v="1.5"/>
    <x v="3"/>
    <n v="400"/>
    <x v="1"/>
    <n v="7"/>
    <x v="0"/>
    <n v="29"/>
    <n v="253.87"/>
    <n v="35.26"/>
    <n v="80.77"/>
    <x v="12"/>
    <x v="12"/>
  </r>
  <r>
    <n v="315"/>
    <x v="10"/>
    <n v="12"/>
    <n v="42"/>
    <n v="242275"/>
    <n v="107.6"/>
    <n v="0.46210000000000001"/>
    <n v="0.31940000000000002"/>
    <n v="2.54"/>
    <x v="0"/>
    <n v="95"/>
    <x v="0"/>
    <n v="3"/>
    <x v="0"/>
    <n v="10"/>
    <n v="143.22"/>
    <n v="34.03"/>
    <n v="117.4"/>
    <x v="0"/>
    <x v="0"/>
  </r>
  <r>
    <n v="316"/>
    <x v="10"/>
    <n v="13"/>
    <n v="40"/>
    <n v="317235"/>
    <n v="107.6"/>
    <n v="0.6"/>
    <n v="0.51029999999999998"/>
    <n v="2.5"/>
    <x v="1"/>
    <n v="200"/>
    <x v="1"/>
    <n v="3"/>
    <x v="0"/>
    <n v="13"/>
    <n v="215.87"/>
    <n v="41.05"/>
    <n v="75.459999999999994"/>
    <x v="14"/>
    <x v="14"/>
  </r>
  <r>
    <n v="317"/>
    <x v="10"/>
    <n v="14"/>
    <n v="37"/>
    <n v="328440"/>
    <n v="107.6"/>
    <n v="0.52090000000000003"/>
    <n v="0.37540000000000001"/>
    <n v="2"/>
    <x v="3"/>
    <n v="200"/>
    <x v="1"/>
    <n v="2"/>
    <x v="0"/>
    <n v="19"/>
    <n v="165.83"/>
    <n v="42.1"/>
    <n v="84.24"/>
    <x v="13"/>
    <x v="13"/>
  </r>
  <r>
    <n v="318"/>
    <x v="10"/>
    <n v="15"/>
    <n v="41"/>
    <n v="363225"/>
    <n v="107.8"/>
    <n v="0.3669"/>
    <n v="0.25119999999999998"/>
    <n v="2.5"/>
    <x v="1"/>
    <n v="160"/>
    <x v="1"/>
    <n v="6"/>
    <x v="0"/>
    <n v="19"/>
    <n v="151.19999999999999"/>
    <n v="29.2"/>
    <n v="81.06"/>
    <x v="1"/>
    <x v="1"/>
  </r>
  <r>
    <n v="319"/>
    <x v="10"/>
    <n v="16"/>
    <n v="40"/>
    <n v="315175"/>
    <n v="107.8"/>
    <n v="0.25629999999999997"/>
    <n v="0.23330000000000001"/>
    <n v="2.5"/>
    <x v="1"/>
    <n v="200"/>
    <x v="1"/>
    <n v="6"/>
    <x v="0"/>
    <n v="36"/>
    <n v="223.87"/>
    <n v="41.05"/>
    <n v="75.459999999999994"/>
    <x v="14"/>
    <x v="14"/>
  </r>
  <r>
    <n v="320"/>
    <x v="10"/>
    <n v="17"/>
    <n v="42"/>
    <n v="382205"/>
    <n v="107.8"/>
    <n v="0.20019999999999999"/>
    <n v="0.13589999999999999"/>
    <n v="2.66"/>
    <x v="1"/>
    <n v="188"/>
    <x v="1"/>
    <n v="7"/>
    <x v="0"/>
    <n v="30"/>
    <n v="201.68"/>
    <n v="33.44"/>
    <n v="86.11"/>
    <x v="9"/>
    <x v="9"/>
  </r>
  <r>
    <n v="321"/>
    <x v="10"/>
    <n v="18"/>
    <n v="40"/>
    <n v="320315"/>
    <n v="108"/>
    <n v="0.14169999999999999"/>
    <n v="0.14099999999999999"/>
    <n v="2"/>
    <x v="3"/>
    <n v="200"/>
    <x v="1"/>
    <n v="5"/>
    <x v="0"/>
    <n v="14"/>
    <n v="174.63"/>
    <n v="42.1"/>
    <n v="84.24"/>
    <x v="13"/>
    <x v="13"/>
  </r>
  <r>
    <n v="322"/>
    <x v="10"/>
    <n v="19"/>
    <n v="31"/>
    <n v="200835"/>
    <n v="108"/>
    <n v="0.33150000000000002"/>
    <n v="0.27310000000000001"/>
    <n v="0.53300000000000003"/>
    <x v="2"/>
    <n v="500"/>
    <x v="1"/>
    <n v="11"/>
    <x v="1"/>
    <n v="18"/>
    <n v="196.47"/>
    <n v="36.590000000000003"/>
    <n v="82.19"/>
    <x v="4"/>
    <x v="4"/>
  </r>
  <r>
    <n v="323"/>
    <x v="10"/>
    <n v="20"/>
    <n v="40"/>
    <n v="336725"/>
    <n v="108.3"/>
    <n v="0.24859999999999999"/>
    <n v="0.159"/>
    <n v="1.3660000000000001"/>
    <x v="3"/>
    <n v="367"/>
    <x v="1"/>
    <n v="14"/>
    <x v="1"/>
    <n v="20"/>
    <n v="248.53"/>
    <n v="34.299999999999997"/>
    <n v="79.88"/>
    <x v="7"/>
    <x v="7"/>
  </r>
  <r>
    <n v="324"/>
    <x v="10"/>
    <n v="21"/>
    <n v="30"/>
    <n v="207360"/>
    <n v="108.3"/>
    <n v="0.48209999999999997"/>
    <n v="0.3609"/>
    <n v="0.75"/>
    <x v="2"/>
    <n v="400"/>
    <x v="1"/>
    <n v="7"/>
    <x v="0"/>
    <n v="18"/>
    <n v="179.4"/>
    <n v="37.56"/>
    <n v="77.48"/>
    <x v="2"/>
    <x v="2"/>
  </r>
  <r>
    <n v="325"/>
    <x v="10"/>
    <n v="22"/>
    <n v="39"/>
    <n v="297180"/>
    <n v="108.3"/>
    <n v="0.46779999999999999"/>
    <n v="0.35220000000000001"/>
    <n v="1"/>
    <x v="3"/>
    <n v="500"/>
    <x v="1"/>
    <n v="6"/>
    <x v="0"/>
    <n v="17"/>
    <n v="248.88"/>
    <n v="39.159999999999997"/>
    <n v="75.52"/>
    <x v="11"/>
    <x v="11"/>
  </r>
  <r>
    <n v="326"/>
    <x v="10"/>
    <n v="23"/>
    <n v="31"/>
    <n v="221210"/>
    <n v="108.3"/>
    <n v="0.19309999999999999"/>
    <n v="0.1226"/>
    <n v="0.52600000000000002"/>
    <x v="2"/>
    <n v="500"/>
    <x v="1"/>
    <n v="12"/>
    <x v="1"/>
    <n v="11"/>
    <n v="223.22"/>
    <n v="36.69"/>
    <n v="79.87"/>
    <x v="8"/>
    <x v="8"/>
  </r>
  <r>
    <n v="327"/>
    <x v="10"/>
    <n v="24"/>
    <n v="31"/>
    <n v="194850"/>
    <n v="108.3"/>
    <n v="0.37940000000000002"/>
    <n v="0.28170000000000001"/>
    <n v="0.625"/>
    <x v="2"/>
    <n v="400"/>
    <x v="1"/>
    <n v="6"/>
    <x v="0"/>
    <n v="10"/>
    <n v="157.77000000000001"/>
    <n v="36.159999999999997"/>
    <n v="81.150000000000006"/>
    <x v="6"/>
    <x v="6"/>
  </r>
  <r>
    <n v="328"/>
    <x v="10"/>
    <n v="25"/>
    <n v="42"/>
    <n v="434965"/>
    <n v="108.7"/>
    <n v="0.4723"/>
    <n v="0.35659999999999997"/>
    <n v="1.5"/>
    <x v="3"/>
    <n v="334"/>
    <x v="1"/>
    <n v="6"/>
    <x v="0"/>
    <n v="15"/>
    <n v="219.8"/>
    <n v="35.26"/>
    <n v="80.77"/>
    <x v="12"/>
    <x v="12"/>
  </r>
  <r>
    <n v="329"/>
    <x v="10"/>
    <n v="26"/>
    <n v="40"/>
    <n v="293425"/>
    <n v="108.7"/>
    <n v="0.31109999999999999"/>
    <n v="0.21279999999999999"/>
    <n v="1.0169999999999999"/>
    <x v="3"/>
    <n v="492"/>
    <x v="1"/>
    <n v="10"/>
    <x v="1"/>
    <n v="27"/>
    <n v="253.68"/>
    <n v="34.94"/>
    <n v="79.77"/>
    <x v="3"/>
    <x v="3"/>
  </r>
  <r>
    <n v="330"/>
    <x v="10"/>
    <n v="27"/>
    <n v="42"/>
    <n v="305710"/>
    <n v="109"/>
    <n v="0.58789999999999998"/>
    <n v="0.41699999999999998"/>
    <n v="1.54"/>
    <x v="3"/>
    <n v="328"/>
    <x v="1"/>
    <n v="6"/>
    <x v="0"/>
    <n v="12"/>
    <n v="214.57"/>
    <n v="33.39"/>
    <n v="84.28"/>
    <x v="5"/>
    <x v="5"/>
  </r>
  <r>
    <n v="331"/>
    <x v="10"/>
    <n v="28"/>
    <n v="41"/>
    <n v="276775"/>
    <n v="109"/>
    <n v="0.60450000000000004"/>
    <n v="0.45850000000000002"/>
    <n v="2.54"/>
    <x v="0"/>
    <n v="119"/>
    <x v="0"/>
    <n v="3"/>
    <x v="0"/>
    <n v="14"/>
    <n v="178.05"/>
    <n v="34.03"/>
    <n v="117.4"/>
    <x v="0"/>
    <x v="0"/>
  </r>
  <r>
    <n v="332"/>
    <x v="11"/>
    <n v="1"/>
    <n v="42"/>
    <n v="1255255"/>
    <n v="109.3"/>
    <n v="0.2581"/>
    <n v="0.1731"/>
    <n v="2.5"/>
    <x v="1"/>
    <n v="200"/>
    <x v="1"/>
    <n v="8"/>
    <x v="0"/>
    <n v="27"/>
    <n v="202.53"/>
    <n v="29.2"/>
    <n v="81.06"/>
    <x v="1"/>
    <x v="1"/>
  </r>
  <r>
    <n v="333"/>
    <x v="11"/>
    <n v="2"/>
    <n v="31"/>
    <n v="225435"/>
    <n v="109.3"/>
    <n v="0.2117"/>
    <n v="0.13550000000000001"/>
    <n v="0.75"/>
    <x v="2"/>
    <n v="400"/>
    <x v="1"/>
    <n v="8"/>
    <x v="0"/>
    <n v="11"/>
    <n v="183.02"/>
    <n v="37.56"/>
    <n v="77.48"/>
    <x v="2"/>
    <x v="2"/>
  </r>
  <r>
    <n v="334"/>
    <x v="11"/>
    <n v="3"/>
    <n v="40"/>
    <n v="320430"/>
    <n v="108.8"/>
    <n v="0.57669999999999999"/>
    <n v="0.41789999999999999"/>
    <n v="1.0169999999999999"/>
    <x v="3"/>
    <n v="492"/>
    <x v="1"/>
    <n v="9"/>
    <x v="0"/>
    <n v="22"/>
    <n v="249.17"/>
    <n v="34.94"/>
    <n v="79.77"/>
    <x v="3"/>
    <x v="3"/>
  </r>
  <r>
    <n v="335"/>
    <x v="11"/>
    <n v="4"/>
    <n v="42"/>
    <n v="374605"/>
    <n v="108.8"/>
    <n v="0.50570000000000004"/>
    <n v="0.34029999999999999"/>
    <n v="1.54"/>
    <x v="3"/>
    <n v="328"/>
    <x v="1"/>
    <n v="9"/>
    <x v="0"/>
    <n v="18"/>
    <n v="226.7"/>
    <n v="33.39"/>
    <n v="84.28"/>
    <x v="5"/>
    <x v="5"/>
  </r>
  <r>
    <n v="336"/>
    <x v="11"/>
    <n v="5"/>
    <n v="32"/>
    <n v="199510"/>
    <n v="108.6"/>
    <n v="0.41089999999999999"/>
    <n v="0.2782"/>
    <n v="0.53300000000000003"/>
    <x v="2"/>
    <n v="500"/>
    <x v="1"/>
    <n v="7"/>
    <x v="0"/>
    <n v="14"/>
    <n v="178.17"/>
    <n v="36.590000000000003"/>
    <n v="82.19"/>
    <x v="4"/>
    <x v="4"/>
  </r>
  <r>
    <n v="337"/>
    <x v="11"/>
    <n v="6"/>
    <n v="40"/>
    <n v="304955"/>
    <n v="108.6"/>
    <n v="0.19309999999999999"/>
    <n v="0.1487"/>
    <n v="1.3660000000000001"/>
    <x v="3"/>
    <n v="367"/>
    <x v="1"/>
    <n v="11"/>
    <x v="1"/>
    <n v="17"/>
    <n v="233.18"/>
    <n v="34.299999999999997"/>
    <n v="79.88"/>
    <x v="7"/>
    <x v="7"/>
  </r>
  <r>
    <n v="338"/>
    <x v="11"/>
    <n v="7"/>
    <n v="30"/>
    <n v="215955"/>
    <n v="108.6"/>
    <n v="0.55859999999999999"/>
    <n v="0.46210000000000001"/>
    <n v="0.625"/>
    <x v="2"/>
    <n v="400"/>
    <x v="1"/>
    <n v="8"/>
    <x v="0"/>
    <n v="10"/>
    <n v="169.67"/>
    <n v="36.159999999999997"/>
    <n v="81.150000000000006"/>
    <x v="6"/>
    <x v="6"/>
  </r>
  <r>
    <n v="339"/>
    <x v="11"/>
    <n v="8"/>
    <n v="31"/>
    <n v="240910"/>
    <n v="108.6"/>
    <n v="-7.22E-2"/>
    <n v="-2.8000000000000001E-2"/>
    <n v="0.52600000000000002"/>
    <x v="2"/>
    <n v="500"/>
    <x v="1"/>
    <n v="7"/>
    <x v="0"/>
    <n v="15"/>
    <n v="205.25"/>
    <n v="36.69"/>
    <n v="79.87"/>
    <x v="8"/>
    <x v="8"/>
  </r>
  <r>
    <n v="340"/>
    <x v="11"/>
    <n v="9"/>
    <n v="42"/>
    <n v="499905"/>
    <n v="108.9"/>
    <n v="0.2077"/>
    <n v="0.16139999999999999"/>
    <n v="2.66"/>
    <x v="1"/>
    <n v="188"/>
    <x v="1"/>
    <n v="9"/>
    <x v="0"/>
    <n v="24"/>
    <n v="190.27"/>
    <n v="33.44"/>
    <n v="86.11"/>
    <x v="9"/>
    <x v="9"/>
  </r>
  <r>
    <n v="341"/>
    <x v="11"/>
    <n v="10"/>
    <n v="37"/>
    <n v="308675"/>
    <n v="108.9"/>
    <n v="0.67349999999999999"/>
    <n v="0.49249999999999999"/>
    <n v="1"/>
    <x v="3"/>
    <n v="500"/>
    <x v="1"/>
    <n v="8"/>
    <x v="0"/>
    <n v="29"/>
    <n v="260.85000000000002"/>
    <n v="39.159999999999997"/>
    <n v="75.52"/>
    <x v="11"/>
    <x v="11"/>
  </r>
  <r>
    <n v="342"/>
    <x v="11"/>
    <n v="11"/>
    <n v="41"/>
    <n v="562925"/>
    <n v="108.9"/>
    <n v="0.54930000000000001"/>
    <n v="0.42680000000000001"/>
    <n v="1.5"/>
    <x v="3"/>
    <n v="400"/>
    <x v="1"/>
    <n v="6"/>
    <x v="0"/>
    <n v="38"/>
    <n v="256.39999999999998"/>
    <n v="35.26"/>
    <n v="80.77"/>
    <x v="12"/>
    <x v="12"/>
  </r>
  <r>
    <n v="343"/>
    <x v="11"/>
    <n v="12"/>
    <n v="42"/>
    <n v="278425"/>
    <n v="109.5"/>
    <n v="0.51139999999999997"/>
    <n v="0.37980000000000003"/>
    <n v="2.54"/>
    <x v="0"/>
    <n v="95"/>
    <x v="0"/>
    <n v="3"/>
    <x v="0"/>
    <n v="14"/>
    <n v="142.12"/>
    <n v="34.03"/>
    <n v="117.4"/>
    <x v="0"/>
    <x v="0"/>
  </r>
  <r>
    <n v="344"/>
    <x v="11"/>
    <n v="13"/>
    <n v="40"/>
    <n v="337920"/>
    <n v="109.5"/>
    <n v="0.34320000000000001"/>
    <n v="0.25900000000000001"/>
    <n v="2.5"/>
    <x v="1"/>
    <n v="200"/>
    <x v="1"/>
    <n v="9"/>
    <x v="0"/>
    <n v="18"/>
    <n v="264.83"/>
    <n v="41.05"/>
    <n v="75.459999999999994"/>
    <x v="14"/>
    <x v="14"/>
  </r>
  <r>
    <n v="345"/>
    <x v="11"/>
    <n v="14"/>
    <n v="41"/>
    <n v="371004"/>
    <n v="109.5"/>
    <n v="0.55469999999999997"/>
    <n v="0.4073"/>
    <n v="2"/>
    <x v="3"/>
    <n v="200"/>
    <x v="1"/>
    <n v="8"/>
    <x v="0"/>
    <n v="34"/>
    <n v="172.85"/>
    <n v="42.1"/>
    <n v="84.24"/>
    <x v="13"/>
    <x v="13"/>
  </r>
  <r>
    <n v="346"/>
    <x v="11"/>
    <n v="15"/>
    <n v="42"/>
    <n v="413275"/>
    <n v="109.5"/>
    <n v="0.13150000000000001"/>
    <n v="8.2500000000000004E-2"/>
    <n v="2.5"/>
    <x v="1"/>
    <n v="160"/>
    <x v="1"/>
    <n v="8"/>
    <x v="0"/>
    <n v="31"/>
    <n v="181.93"/>
    <n v="29.2"/>
    <n v="81.06"/>
    <x v="1"/>
    <x v="1"/>
  </r>
  <r>
    <n v="347"/>
    <x v="11"/>
    <n v="16"/>
    <n v="40"/>
    <n v="342165"/>
    <n v="109.5"/>
    <n v="0.1159"/>
    <n v="7.6899999999999996E-2"/>
    <n v="2.5"/>
    <x v="1"/>
    <n v="150"/>
    <x v="1"/>
    <n v="8"/>
    <x v="0"/>
    <n v="20"/>
    <n v="181.13"/>
    <n v="41.05"/>
    <n v="75.459999999999994"/>
    <x v="14"/>
    <x v="14"/>
  </r>
  <r>
    <n v="348"/>
    <x v="11"/>
    <n v="17"/>
    <n v="40"/>
    <n v="407720"/>
    <n v="109.5"/>
    <n v="0.38200000000000001"/>
    <n v="0.25640000000000002"/>
    <n v="2.66"/>
    <x v="1"/>
    <n v="188"/>
    <x v="1"/>
    <n v="9"/>
    <x v="0"/>
    <n v="49"/>
    <n v="198.02"/>
    <n v="33.44"/>
    <n v="86.11"/>
    <x v="9"/>
    <x v="9"/>
  </r>
  <r>
    <n v="349"/>
    <x v="11"/>
    <n v="18"/>
    <n v="36"/>
    <n v="340910"/>
    <n v="109.7"/>
    <n v="0.51400000000000001"/>
    <n v="0.41899999999999998"/>
    <n v="2.4500000000000002"/>
    <x v="0"/>
    <n v="90"/>
    <x v="0"/>
    <n v="4"/>
    <x v="0"/>
    <n v="11"/>
    <n v="144.93"/>
    <n v="42.38"/>
    <n v="76.87"/>
    <x v="17"/>
    <x v="17"/>
  </r>
  <r>
    <n v="350"/>
    <x v="11"/>
    <n v="19"/>
    <n v="41"/>
    <n v="345585"/>
    <n v="109.7"/>
    <n v="0.44979999999999998"/>
    <n v="0.33410000000000001"/>
    <n v="2"/>
    <x v="3"/>
    <n v="200"/>
    <x v="1"/>
    <n v="5"/>
    <x v="0"/>
    <n v="23"/>
    <n v="177.28"/>
    <n v="42.1"/>
    <n v="84.24"/>
    <x v="13"/>
    <x v="13"/>
  </r>
  <r>
    <n v="351"/>
    <x v="11"/>
    <n v="20"/>
    <n v="30"/>
    <n v="223655"/>
    <n v="109.7"/>
    <n v="0.57730000000000004"/>
    <n v="0.4299"/>
    <n v="0.53300000000000003"/>
    <x v="2"/>
    <n v="500"/>
    <x v="1"/>
    <n v="6"/>
    <x v="0"/>
    <n v="15"/>
    <n v="183.93"/>
    <n v="36.590000000000003"/>
    <n v="82.19"/>
    <x v="4"/>
    <x v="4"/>
  </r>
  <r>
    <n v="352"/>
    <x v="11"/>
    <n v="21"/>
    <n v="40"/>
    <n v="373060"/>
    <n v="109.7"/>
    <n v="0.39340000000000003"/>
    <n v="0.2923"/>
    <n v="1.3660000000000001"/>
    <x v="3"/>
    <n v="367"/>
    <x v="1"/>
    <n v="12"/>
    <x v="1"/>
    <n v="16"/>
    <n v="248.45"/>
    <n v="34.299999999999997"/>
    <n v="79.88"/>
    <x v="7"/>
    <x v="7"/>
  </r>
  <r>
    <n v="353"/>
    <x v="11"/>
    <n v="22"/>
    <n v="29"/>
    <n v="228315"/>
    <n v="110.2"/>
    <n v="0.36799999999999999"/>
    <n v="0.25619999999999998"/>
    <n v="0.75"/>
    <x v="2"/>
    <n v="400"/>
    <x v="1"/>
    <n v="12"/>
    <x v="1"/>
    <n v="15"/>
    <n v="185.4"/>
    <n v="37.56"/>
    <n v="77.48"/>
    <x v="2"/>
    <x v="2"/>
  </r>
  <r>
    <n v="354"/>
    <x v="11"/>
    <n v="23"/>
    <n v="40"/>
    <n v="314100"/>
    <n v="110.2"/>
    <n v="0.3281"/>
    <n v="0.21029999999999999"/>
    <n v="1"/>
    <x v="3"/>
    <n v="500"/>
    <x v="1"/>
    <n v="13"/>
    <x v="1"/>
    <n v="27"/>
    <n v="262.39999999999998"/>
    <n v="39.159999999999997"/>
    <n v="75.52"/>
    <x v="11"/>
    <x v="11"/>
  </r>
  <r>
    <n v="355"/>
    <x v="11"/>
    <n v="24"/>
    <n v="30"/>
    <n v="249455"/>
    <n v="110.2"/>
    <n v="0.64939999999999998"/>
    <n v="0.45750000000000002"/>
    <n v="0.52600000000000002"/>
    <x v="2"/>
    <n v="500"/>
    <x v="1"/>
    <n v="12"/>
    <x v="1"/>
    <n v="15"/>
    <n v="215.6"/>
    <n v="36.69"/>
    <n v="79.87"/>
    <x v="8"/>
    <x v="8"/>
  </r>
  <r>
    <n v="356"/>
    <x v="11"/>
    <n v="25"/>
    <n v="30"/>
    <n v="221535"/>
    <n v="110.2"/>
    <n v="0.60040000000000004"/>
    <n v="0.42070000000000002"/>
    <n v="0.625"/>
    <x v="2"/>
    <n v="400"/>
    <x v="1"/>
    <n v="4"/>
    <x v="0"/>
    <n v="15"/>
    <n v="156.88"/>
    <n v="36.159999999999997"/>
    <n v="81.150000000000006"/>
    <x v="6"/>
    <x v="6"/>
  </r>
  <r>
    <n v="357"/>
    <x v="11"/>
    <n v="26"/>
    <n v="42"/>
    <n v="501965"/>
    <n v="110.3"/>
    <n v="0.45390000000000003"/>
    <n v="0.33100000000000002"/>
    <n v="1.5"/>
    <x v="3"/>
    <n v="334"/>
    <x v="1"/>
    <n v="6"/>
    <x v="0"/>
    <n v="26"/>
    <n v="227.03"/>
    <n v="35.26"/>
    <n v="80.77"/>
    <x v="12"/>
    <x v="12"/>
  </r>
  <r>
    <n v="358"/>
    <x v="11"/>
    <n v="27"/>
    <n v="40"/>
    <n v="314570"/>
    <n v="110.3"/>
    <n v="0.49569999999999997"/>
    <n v="0.4"/>
    <n v="1.0169999999999999"/>
    <x v="3"/>
    <n v="492"/>
    <x v="1"/>
    <n v="6"/>
    <x v="0"/>
    <n v="22"/>
    <n v="237.55"/>
    <n v="34.94"/>
    <n v="79.77"/>
    <x v="3"/>
    <x v="3"/>
  </r>
  <r>
    <n v="359"/>
    <x v="11"/>
    <n v="28"/>
    <n v="42"/>
    <n v="325940"/>
    <n v="110.4"/>
    <n v="0.25779999999999997"/>
    <n v="0.2056"/>
    <n v="1.54"/>
    <x v="3"/>
    <n v="328"/>
    <x v="1"/>
    <n v="2"/>
    <x v="0"/>
    <n v="19"/>
    <n v="196.38"/>
    <n v="33.39"/>
    <n v="84.28"/>
    <x v="5"/>
    <x v="5"/>
  </r>
  <r>
    <n v="360"/>
    <x v="11"/>
    <n v="29"/>
    <n v="42"/>
    <n v="305370"/>
    <n v="110.4"/>
    <n v="0.57199999999999995"/>
    <n v="0.40300000000000002"/>
    <n v="2.54"/>
    <x v="0"/>
    <n v="119"/>
    <x v="0"/>
    <n v="7"/>
    <x v="0"/>
    <n v="12"/>
    <n v="184.77"/>
    <n v="34.03"/>
    <n v="117.4"/>
    <x v="0"/>
    <x v="0"/>
  </r>
  <r>
    <n v="361"/>
    <x v="12"/>
    <n v="1"/>
    <n v="42"/>
    <n v="1301285"/>
    <n v="111.6"/>
    <n v="0.44009999999999999"/>
    <n v="0.31240000000000001"/>
    <n v="2.5"/>
    <x v="1"/>
    <n v="200"/>
    <x v="1"/>
    <n v="4"/>
    <x v="0"/>
    <n v="28"/>
    <n v="170.2"/>
    <n v="29.2"/>
    <n v="81.06"/>
    <x v="1"/>
    <x v="1"/>
  </r>
  <r>
    <n v="362"/>
    <x v="12"/>
    <n v="2"/>
    <n v="42"/>
    <n v="323405"/>
    <n v="112.1"/>
    <n v="0.56540000000000001"/>
    <n v="0.40770000000000001"/>
    <n v="1.0169999999999999"/>
    <x v="3"/>
    <n v="492"/>
    <x v="1"/>
    <n v="10"/>
    <x v="1"/>
    <n v="26"/>
    <n v="255.38"/>
    <n v="34.94"/>
    <n v="79.77"/>
    <x v="3"/>
    <x v="3"/>
  </r>
  <r>
    <n v="363"/>
    <x v="12"/>
    <n v="3"/>
    <n v="32"/>
    <n v="246615"/>
    <n v="112.1"/>
    <n v="0.37319999999999998"/>
    <n v="0.2782"/>
    <n v="0.75"/>
    <x v="2"/>
    <n v="400"/>
    <x v="1"/>
    <n v="6"/>
    <x v="0"/>
    <n v="12"/>
    <n v="159.57"/>
    <n v="37.56"/>
    <n v="77.48"/>
    <x v="2"/>
    <x v="2"/>
  </r>
  <r>
    <n v="364"/>
    <x v="12"/>
    <n v="4"/>
    <n v="41"/>
    <n v="383240"/>
    <n v="112.1"/>
    <n v="0.29899999999999999"/>
    <n v="0.2195"/>
    <n v="1.54"/>
    <x v="3"/>
    <n v="328"/>
    <x v="1"/>
    <n v="9"/>
    <x v="0"/>
    <n v="32"/>
    <n v="224.05"/>
    <n v="33.39"/>
    <n v="84.28"/>
    <x v="5"/>
    <x v="5"/>
  </r>
  <r>
    <n v="365"/>
    <x v="12"/>
    <n v="5"/>
    <n v="41"/>
    <n v="321685"/>
    <n v="112.1"/>
    <n v="0.41920000000000002"/>
    <n v="0.29509999999999997"/>
    <n v="1.3660000000000001"/>
    <x v="3"/>
    <n v="367"/>
    <x v="1"/>
    <n v="10"/>
    <x v="1"/>
    <n v="27"/>
    <n v="245.47"/>
    <n v="34.299999999999997"/>
    <n v="79.88"/>
    <x v="7"/>
    <x v="7"/>
  </r>
  <r>
    <n v="366"/>
    <x v="12"/>
    <n v="6"/>
    <n v="32"/>
    <n v="238475"/>
    <n v="112.7"/>
    <n v="0.42780000000000001"/>
    <n v="0.2823"/>
    <n v="0.625"/>
    <x v="2"/>
    <n v="400"/>
    <x v="1"/>
    <n v="8"/>
    <x v="0"/>
    <n v="11"/>
    <n v="159.4"/>
    <n v="36.159999999999997"/>
    <n v="81.150000000000006"/>
    <x v="6"/>
    <x v="6"/>
  </r>
  <r>
    <n v="367"/>
    <x v="12"/>
    <n v="7"/>
    <n v="30"/>
    <n v="229295"/>
    <n v="112.7"/>
    <n v="0.374"/>
    <n v="0.25519999999999998"/>
    <n v="0.53300000000000003"/>
    <x v="2"/>
    <n v="500"/>
    <x v="1"/>
    <n v="13"/>
    <x v="1"/>
    <n v="19"/>
    <n v="211.45"/>
    <n v="36.590000000000003"/>
    <n v="82.19"/>
    <x v="4"/>
    <x v="4"/>
  </r>
  <r>
    <n v="368"/>
    <x v="12"/>
    <n v="8"/>
    <n v="31"/>
    <n v="266605"/>
    <n v="112.7"/>
    <n v="0.2452"/>
    <n v="0.1656"/>
    <n v="0.52600000000000002"/>
    <x v="2"/>
    <n v="500"/>
    <x v="1"/>
    <n v="11"/>
    <x v="1"/>
    <n v="14"/>
    <n v="216.73"/>
    <n v="36.69"/>
    <n v="79.87"/>
    <x v="8"/>
    <x v="8"/>
  </r>
  <r>
    <n v="369"/>
    <x v="12"/>
    <n v="9"/>
    <n v="41"/>
    <n v="499350"/>
    <n v="113.1"/>
    <n v="0.27700000000000002"/>
    <n v="0.18540000000000001"/>
    <n v="2.66"/>
    <x v="1"/>
    <n v="178"/>
    <x v="1"/>
    <n v="9"/>
    <x v="0"/>
    <n v="18"/>
    <n v="184.2"/>
    <n v="33.44"/>
    <n v="86.11"/>
    <x v="9"/>
    <x v="9"/>
  </r>
  <r>
    <n v="370"/>
    <x v="12"/>
    <n v="10"/>
    <n v="42"/>
    <n v="592580"/>
    <n v="113.1"/>
    <n v="0.10979999999999999"/>
    <n v="8.7099999999999997E-2"/>
    <n v="1.5"/>
    <x v="3"/>
    <n v="400"/>
    <x v="1"/>
    <n v="12"/>
    <x v="1"/>
    <n v="23"/>
    <n v="273.8"/>
    <n v="35.26"/>
    <n v="80.77"/>
    <x v="12"/>
    <x v="12"/>
  </r>
  <r>
    <n v="371"/>
    <x v="12"/>
    <n v="11"/>
    <n v="39"/>
    <n v="330225"/>
    <n v="113.1"/>
    <n v="0.49840000000000001"/>
    <n v="0.36840000000000001"/>
    <n v="1"/>
    <x v="3"/>
    <n v="500"/>
    <x v="1"/>
    <n v="9"/>
    <x v="0"/>
    <n v="18"/>
    <n v="265.58"/>
    <n v="39.159999999999997"/>
    <n v="75.52"/>
    <x v="11"/>
    <x v="11"/>
  </r>
  <r>
    <n v="372"/>
    <x v="12"/>
    <n v="12"/>
    <n v="40"/>
    <n v="345820"/>
    <n v="113.5"/>
    <n v="0.28739999999999999"/>
    <n v="0.24360000000000001"/>
    <n v="2.5"/>
    <x v="1"/>
    <n v="200"/>
    <x v="1"/>
    <n v="9"/>
    <x v="0"/>
    <n v="19"/>
    <n v="245.57"/>
    <n v="41.05"/>
    <n v="75.459999999999994"/>
    <x v="14"/>
    <x v="14"/>
  </r>
  <r>
    <n v="373"/>
    <x v="12"/>
    <n v="13"/>
    <n v="41"/>
    <n v="281250"/>
    <n v="113.5"/>
    <n v="0.26429999999999998"/>
    <n v="0.2122"/>
    <n v="2.54"/>
    <x v="0"/>
    <n v="95"/>
    <x v="0"/>
    <n v="4"/>
    <x v="0"/>
    <n v="9"/>
    <n v="146.15"/>
    <n v="34.03"/>
    <n v="117.4"/>
    <x v="0"/>
    <x v="0"/>
  </r>
  <r>
    <n v="374"/>
    <x v="12"/>
    <n v="14"/>
    <n v="40"/>
    <n v="388155"/>
    <n v="113.5"/>
    <n v="0.37580000000000002"/>
    <n v="0.25900000000000001"/>
    <n v="2"/>
    <x v="3"/>
    <n v="200"/>
    <x v="1"/>
    <n v="5"/>
    <x v="0"/>
    <n v="13"/>
    <n v="161.66999999999999"/>
    <n v="42.1"/>
    <n v="84.24"/>
    <x v="13"/>
    <x v="13"/>
  </r>
  <r>
    <n v="375"/>
    <x v="12"/>
    <n v="15"/>
    <n v="41"/>
    <n v="414445"/>
    <n v="113.8"/>
    <n v="0.49459999999999998"/>
    <n v="0.32679999999999998"/>
    <n v="2.5"/>
    <x v="1"/>
    <n v="160"/>
    <x v="1"/>
    <n v="4"/>
    <x v="0"/>
    <n v="23"/>
    <n v="149"/>
    <n v="29.2"/>
    <n v="81.06"/>
    <x v="1"/>
    <x v="1"/>
  </r>
  <r>
    <n v="376"/>
    <x v="12"/>
    <n v="16"/>
    <n v="40"/>
    <n v="359485"/>
    <n v="113.8"/>
    <n v="8.8400000000000006E-2"/>
    <n v="7.9500000000000001E-2"/>
    <n v="2.5"/>
    <x v="1"/>
    <n v="200"/>
    <x v="1"/>
    <n v="9"/>
    <x v="0"/>
    <n v="35"/>
    <n v="246.42"/>
    <n v="41.05"/>
    <n v="75.459999999999994"/>
    <x v="14"/>
    <x v="14"/>
  </r>
  <r>
    <n v="377"/>
    <x v="12"/>
    <n v="17"/>
    <n v="40"/>
    <n v="428825"/>
    <n v="113.8"/>
    <n v="0.54410000000000003"/>
    <n v="0.40510000000000002"/>
    <n v="2.66"/>
    <x v="1"/>
    <n v="188"/>
    <x v="1"/>
    <n v="4"/>
    <x v="0"/>
    <n v="23"/>
    <n v="175.17"/>
    <n v="33.44"/>
    <n v="86.11"/>
    <x v="9"/>
    <x v="9"/>
  </r>
  <r>
    <n v="378"/>
    <x v="12"/>
    <n v="18"/>
    <n v="40"/>
    <n v="355550"/>
    <n v="114.4"/>
    <n v="0.56379999999999997"/>
    <n v="0.40510000000000002"/>
    <n v="2.4500000000000002"/>
    <x v="0"/>
    <n v="90"/>
    <x v="0"/>
    <n v="5"/>
    <x v="0"/>
    <n v="7"/>
    <n v="144.58000000000001"/>
    <n v="42.38"/>
    <n v="76.87"/>
    <x v="17"/>
    <x v="17"/>
  </r>
  <r>
    <n v="379"/>
    <x v="12"/>
    <n v="19"/>
    <n v="40"/>
    <n v="361990"/>
    <n v="114.4"/>
    <n v="0.43709999999999999"/>
    <n v="0.2949"/>
    <n v="2"/>
    <x v="3"/>
    <n v="200"/>
    <x v="1"/>
    <n v="5"/>
    <x v="0"/>
    <n v="16"/>
    <n v="173.1"/>
    <n v="42.1"/>
    <n v="84.24"/>
    <x v="13"/>
    <x v="13"/>
  </r>
  <r>
    <n v="380"/>
    <x v="12"/>
    <n v="20"/>
    <n v="30"/>
    <n v="243715"/>
    <n v="114.4"/>
    <n v="0.4042"/>
    <n v="0.28739999999999999"/>
    <n v="0.53300000000000003"/>
    <x v="2"/>
    <n v="500"/>
    <x v="1"/>
    <n v="8"/>
    <x v="0"/>
    <n v="12"/>
    <n v="176.93"/>
    <n v="36.590000000000003"/>
    <n v="82.19"/>
    <x v="4"/>
    <x v="4"/>
  </r>
  <r>
    <n v="381"/>
    <x v="12"/>
    <n v="21"/>
    <n v="40"/>
    <n v="381140"/>
    <n v="115"/>
    <n v="0.21879999999999999"/>
    <n v="0.17949999999999999"/>
    <n v="1.3660000000000001"/>
    <x v="3"/>
    <n v="202"/>
    <x v="1"/>
    <n v="5"/>
    <x v="0"/>
    <n v="13"/>
    <n v="143.32"/>
    <n v="34.299999999999997"/>
    <n v="79.88"/>
    <x v="7"/>
    <x v="7"/>
  </r>
  <r>
    <n v="382"/>
    <x v="12"/>
    <n v="22"/>
    <n v="30"/>
    <n v="245690"/>
    <n v="115"/>
    <n v="0.23780000000000001"/>
    <n v="0.154"/>
    <n v="0.75"/>
    <x v="2"/>
    <n v="400"/>
    <x v="1"/>
    <n v="12"/>
    <x v="1"/>
    <n v="13"/>
    <n v="193.93"/>
    <n v="37.56"/>
    <n v="77.48"/>
    <x v="2"/>
    <x v="2"/>
  </r>
  <r>
    <n v="383"/>
    <x v="12"/>
    <n v="23"/>
    <n v="40"/>
    <n v="334370"/>
    <n v="115"/>
    <n v="0.37669999999999998"/>
    <n v="0.26669999999999999"/>
    <n v="1"/>
    <x v="3"/>
    <n v="500"/>
    <x v="1"/>
    <n v="6"/>
    <x v="0"/>
    <n v="19"/>
    <n v="240.57"/>
    <n v="39.159999999999997"/>
    <n v="75.52"/>
    <x v="11"/>
    <x v="11"/>
  </r>
  <r>
    <n v="384"/>
    <x v="12"/>
    <n v="24"/>
    <n v="31"/>
    <n v="271125"/>
    <n v="115"/>
    <n v="0.49230000000000002"/>
    <n v="0.35909999999999997"/>
    <n v="0.52600000000000002"/>
    <x v="2"/>
    <n v="500"/>
    <x v="1"/>
    <n v="8"/>
    <x v="0"/>
    <n v="13"/>
    <n v="206.52"/>
    <n v="36.69"/>
    <n v="79.87"/>
    <x v="8"/>
    <x v="8"/>
  </r>
  <r>
    <n v="385"/>
    <x v="12"/>
    <n v="25"/>
    <n v="32"/>
    <n v="247620"/>
    <n v="115.3"/>
    <n v="0.62239999999999995"/>
    <n v="0.4274"/>
    <n v="0.625"/>
    <x v="2"/>
    <n v="400"/>
    <x v="1"/>
    <n v="4"/>
    <x v="0"/>
    <n v="5"/>
    <n v="156.16999999999999"/>
    <n v="36.159999999999997"/>
    <n v="81.150000000000006"/>
    <x v="6"/>
    <x v="6"/>
  </r>
  <r>
    <n v="386"/>
    <x v="12"/>
    <n v="26"/>
    <n v="42"/>
    <n v="523895"/>
    <n v="115.3"/>
    <n v="-0.1192"/>
    <n v="-8.9399999999999993E-2"/>
    <n v="1.5"/>
    <x v="3"/>
    <n v="334"/>
    <x v="1"/>
    <n v="7"/>
    <x v="0"/>
    <n v="29"/>
    <n v="234.03"/>
    <n v="35.26"/>
    <n v="80.77"/>
    <x v="12"/>
    <x v="12"/>
  </r>
  <r>
    <n v="387"/>
    <x v="12"/>
    <n v="27"/>
    <n v="42"/>
    <n v="347680"/>
    <n v="115.3"/>
    <n v="0.37540000000000001"/>
    <n v="0.29849999999999999"/>
    <n v="1.0169999999999999"/>
    <x v="3"/>
    <n v="492"/>
    <x v="1"/>
    <n v="8"/>
    <x v="0"/>
    <n v="35"/>
    <n v="253.87"/>
    <n v="34.94"/>
    <n v="79.77"/>
    <x v="3"/>
    <x v="3"/>
  </r>
  <r>
    <n v="388"/>
    <x v="12"/>
    <n v="28"/>
    <n v="42"/>
    <n v="307325"/>
    <n v="115.4"/>
    <n v="0.40510000000000002"/>
    <n v="0.27289999999999998"/>
    <n v="2.54"/>
    <x v="0"/>
    <n v="119"/>
    <x v="0"/>
    <n v="4"/>
    <x v="0"/>
    <n v="10"/>
    <n v="190.82"/>
    <n v="34.03"/>
    <n v="117.4"/>
    <x v="0"/>
    <x v="0"/>
  </r>
  <r>
    <n v="389"/>
    <x v="12"/>
    <n v="29"/>
    <n v="42"/>
    <n v="343940"/>
    <n v="115.4"/>
    <n v="0.20530000000000001"/>
    <n v="0.15679999999999999"/>
    <n v="1.54"/>
    <x v="3"/>
    <n v="328"/>
    <x v="1"/>
    <n v="5"/>
    <x v="0"/>
    <n v="12"/>
    <n v="215.42"/>
    <n v="33.39"/>
    <n v="84.28"/>
    <x v="5"/>
    <x v="5"/>
  </r>
  <r>
    <n v="390"/>
    <x v="13"/>
    <n v="1"/>
    <n v="42"/>
    <n v="1346270"/>
    <n v="116"/>
    <n v="0.48820000000000002"/>
    <n v="0.34960000000000002"/>
    <n v="2.5"/>
    <x v="1"/>
    <n v="200"/>
    <x v="1"/>
    <n v="7"/>
    <x v="0"/>
    <n v="26"/>
    <n v="218.13"/>
    <n v="29.2"/>
    <n v="81.06"/>
    <x v="1"/>
    <x v="1"/>
  </r>
  <r>
    <n v="391"/>
    <x v="13"/>
    <n v="2"/>
    <n v="32"/>
    <n v="275065"/>
    <n v="116"/>
    <n v="0.3226"/>
    <n v="0.2298"/>
    <n v="0.75"/>
    <x v="2"/>
    <n v="400"/>
    <x v="1"/>
    <n v="14"/>
    <x v="1"/>
    <n v="11"/>
    <n v="195.9"/>
    <n v="37.56"/>
    <n v="77.48"/>
    <x v="2"/>
    <x v="2"/>
  </r>
  <r>
    <n v="392"/>
    <x v="13"/>
    <n v="3"/>
    <n v="41"/>
    <n v="348530"/>
    <n v="116.5"/>
    <n v="0.45379999999999998"/>
    <n v="0.31709999999999999"/>
    <n v="1.0169999999999999"/>
    <x v="3"/>
    <n v="492"/>
    <x v="1"/>
    <n v="7"/>
    <x v="0"/>
    <n v="23"/>
    <n v="249.85"/>
    <n v="34.94"/>
    <n v="79.77"/>
    <x v="3"/>
    <x v="3"/>
  </r>
  <r>
    <n v="393"/>
    <x v="13"/>
    <n v="4"/>
    <n v="42"/>
    <n v="416355"/>
    <n v="116.5"/>
    <n v="0.3261"/>
    <n v="0.23810000000000001"/>
    <n v="1.54"/>
    <x v="3"/>
    <n v="328"/>
    <x v="1"/>
    <n v="7"/>
    <x v="0"/>
    <n v="19"/>
    <n v="217.7"/>
    <n v="33.39"/>
    <n v="84.28"/>
    <x v="5"/>
    <x v="5"/>
  </r>
  <r>
    <n v="394"/>
    <x v="13"/>
    <n v="5"/>
    <n v="41"/>
    <n v="357235"/>
    <n v="116.5"/>
    <n v="0.34739999999999999"/>
    <n v="0.26340000000000002"/>
    <n v="1.3660000000000001"/>
    <x v="3"/>
    <n v="367"/>
    <x v="1"/>
    <n v="8"/>
    <x v="0"/>
    <n v="18"/>
    <n v="229.57"/>
    <n v="34.299999999999997"/>
    <n v="79.88"/>
    <x v="7"/>
    <x v="7"/>
  </r>
  <r>
    <n v="395"/>
    <x v="13"/>
    <n v="6"/>
    <n v="32"/>
    <n v="267320"/>
    <n v="117.1"/>
    <n v="0.3402"/>
    <n v="0.2379"/>
    <n v="0.53300000000000003"/>
    <x v="2"/>
    <n v="500"/>
    <x v="1"/>
    <n v="12"/>
    <x v="1"/>
    <n v="11"/>
    <n v="192.38"/>
    <n v="36.590000000000003"/>
    <n v="82.19"/>
    <x v="4"/>
    <x v="4"/>
  </r>
  <r>
    <n v="396"/>
    <x v="13"/>
    <n v="7"/>
    <n v="32"/>
    <n v="260625"/>
    <n v="117.1"/>
    <n v="0.66200000000000003"/>
    <n v="0.5242"/>
    <n v="0.625"/>
    <x v="2"/>
    <n v="400"/>
    <x v="1"/>
    <n v="5"/>
    <x v="0"/>
    <n v="12"/>
    <n v="151.4"/>
    <n v="36.159999999999997"/>
    <n v="81.150000000000006"/>
    <x v="6"/>
    <x v="6"/>
  </r>
  <r>
    <n v="397"/>
    <x v="13"/>
    <n v="8"/>
    <n v="32"/>
    <n v="295315"/>
    <n v="117.1"/>
    <n v="1.9099999999999999E-2"/>
    <n v="-1.61E-2"/>
    <n v="0.52600000000000002"/>
    <x v="2"/>
    <n v="500"/>
    <x v="1"/>
    <n v="7"/>
    <x v="0"/>
    <n v="10"/>
    <n v="211.13"/>
    <n v="36.69"/>
    <n v="79.87"/>
    <x v="8"/>
    <x v="8"/>
  </r>
  <r>
    <n v="398"/>
    <x v="13"/>
    <n v="9"/>
    <n v="41"/>
    <n v="545910"/>
    <n v="117.5"/>
    <n v="0.53259999999999996"/>
    <n v="0.4073"/>
    <n v="2.66"/>
    <x v="1"/>
    <n v="188"/>
    <x v="1"/>
    <n v="7"/>
    <x v="0"/>
    <n v="23"/>
    <n v="191.67"/>
    <n v="33.44"/>
    <n v="86.11"/>
    <x v="9"/>
    <x v="9"/>
  </r>
  <r>
    <n v="399"/>
    <x v="13"/>
    <n v="10"/>
    <n v="41"/>
    <n v="624380"/>
    <n v="117.5"/>
    <n v="0.4728"/>
    <n v="0.33660000000000001"/>
    <n v="1.5"/>
    <x v="3"/>
    <n v="400"/>
    <x v="1"/>
    <n v="13"/>
    <x v="1"/>
    <n v="43"/>
    <n v="289.25"/>
    <n v="35.26"/>
    <n v="80.77"/>
    <x v="12"/>
    <x v="12"/>
  </r>
  <r>
    <n v="400"/>
    <x v="13"/>
    <n v="11"/>
    <n v="40"/>
    <n v="351000"/>
    <n v="118"/>
    <n v="0.43080000000000002"/>
    <n v="0.31540000000000001"/>
    <n v="1"/>
    <x v="3"/>
    <n v="500"/>
    <x v="1"/>
    <n v="7"/>
    <x v="0"/>
    <n v="25"/>
    <n v="252.68"/>
    <n v="39.159999999999997"/>
    <n v="75.52"/>
    <x v="11"/>
    <x v="11"/>
  </r>
  <r>
    <n v="401"/>
    <x v="13"/>
    <n v="12"/>
    <n v="43"/>
    <n v="312475"/>
    <n v="118"/>
    <n v="0.50049999999999994"/>
    <n v="0.3599"/>
    <n v="2.54"/>
    <x v="0"/>
    <n v="95"/>
    <x v="0"/>
    <n v="7"/>
    <x v="0"/>
    <n v="13"/>
    <n v="169.05"/>
    <n v="34.03"/>
    <n v="117.4"/>
    <x v="0"/>
    <x v="0"/>
  </r>
  <r>
    <n v="402"/>
    <x v="13"/>
    <n v="13"/>
    <n v="40"/>
    <n v="381000"/>
    <n v="118"/>
    <n v="0.35909999999999997"/>
    <n v="0.27179999999999999"/>
    <n v="2.5"/>
    <x v="1"/>
    <n v="200"/>
    <x v="1"/>
    <n v="6"/>
    <x v="0"/>
    <n v="16"/>
    <n v="237.82"/>
    <n v="41.05"/>
    <n v="75.459999999999994"/>
    <x v="14"/>
    <x v="14"/>
  </r>
  <r>
    <n v="403"/>
    <x v="13"/>
    <n v="14"/>
    <n v="41"/>
    <n v="431425"/>
    <n v="118"/>
    <n v="0.29549999999999998"/>
    <n v="0.2049"/>
    <n v="2"/>
    <x v="3"/>
    <n v="200"/>
    <x v="1"/>
    <n v="4"/>
    <x v="0"/>
    <n v="13"/>
    <n v="156.30000000000001"/>
    <n v="42.1"/>
    <n v="84.24"/>
    <x v="13"/>
    <x v="13"/>
  </r>
  <r>
    <n v="404"/>
    <x v="13"/>
    <n v="15"/>
    <n v="42"/>
    <n v="438225"/>
    <n v="118.5"/>
    <n v="0.32100000000000001"/>
    <n v="0.2334"/>
    <n v="2.5"/>
    <x v="1"/>
    <n v="160"/>
    <x v="1"/>
    <n v="3"/>
    <x v="0"/>
    <n v="21"/>
    <n v="146.97"/>
    <n v="29.2"/>
    <n v="81.06"/>
    <x v="1"/>
    <x v="1"/>
  </r>
  <r>
    <n v="405"/>
    <x v="13"/>
    <n v="16"/>
    <n v="40"/>
    <n v="368425"/>
    <n v="118.5"/>
    <n v="0.67789999999999995"/>
    <n v="0.49230000000000002"/>
    <n v="2.5"/>
    <x v="1"/>
    <n v="200"/>
    <x v="1"/>
    <n v="5"/>
    <x v="0"/>
    <n v="22"/>
    <n v="244.17"/>
    <n v="41.05"/>
    <n v="75.459999999999994"/>
    <x v="14"/>
    <x v="14"/>
  </r>
  <r>
    <n v="406"/>
    <x v="13"/>
    <n v="17"/>
    <n v="42"/>
    <n v="482095"/>
    <n v="118.5"/>
    <n v="0.25469999999999998"/>
    <n v="0.1893"/>
    <n v="2.66"/>
    <x v="1"/>
    <n v="188"/>
    <x v="1"/>
    <n v="8"/>
    <x v="0"/>
    <n v="30"/>
    <n v="194.2"/>
    <n v="33.44"/>
    <n v="86.11"/>
    <x v="9"/>
    <x v="9"/>
  </r>
  <r>
    <n v="407"/>
    <x v="13"/>
    <n v="18"/>
    <n v="40"/>
    <n v="370460"/>
    <n v="119"/>
    <n v="0.38440000000000002"/>
    <n v="0.26919999999999999"/>
    <n v="2.4500000000000002"/>
    <x v="0"/>
    <n v="90"/>
    <x v="0"/>
    <n v="8"/>
    <x v="0"/>
    <n v="13"/>
    <n v="176.95"/>
    <n v="42.38"/>
    <n v="76.87"/>
    <x v="17"/>
    <x v="17"/>
  </r>
  <r>
    <n v="408"/>
    <x v="13"/>
    <n v="19"/>
    <n v="42"/>
    <n v="417440"/>
    <n v="119"/>
    <n v="0.47560000000000002"/>
    <n v="0.31709999999999999"/>
    <n v="2"/>
    <x v="3"/>
    <n v="200"/>
    <x v="1"/>
    <n v="2"/>
    <x v="0"/>
    <n v="21"/>
    <n v="153"/>
    <n v="42.1"/>
    <n v="84.24"/>
    <x v="13"/>
    <x v="13"/>
  </r>
  <r>
    <n v="409"/>
    <x v="13"/>
    <n v="20"/>
    <n v="32"/>
    <n v="270150"/>
    <n v="119"/>
    <n v="0.40289999999999998"/>
    <n v="0.2661"/>
    <n v="0.53300000000000003"/>
    <x v="2"/>
    <n v="500"/>
    <x v="1"/>
    <n v="14"/>
    <x v="1"/>
    <n v="22"/>
    <n v="202.98"/>
    <n v="36.590000000000003"/>
    <n v="82.19"/>
    <x v="4"/>
    <x v="4"/>
  </r>
  <r>
    <n v="410"/>
    <x v="13"/>
    <n v="21"/>
    <n v="40"/>
    <n v="430345"/>
    <n v="119.8"/>
    <n v="0.43430000000000002"/>
    <n v="0.32819999999999999"/>
    <n v="1.3660000000000001"/>
    <x v="3"/>
    <n v="367"/>
    <x v="1"/>
    <n v="10"/>
    <x v="1"/>
    <n v="24"/>
    <n v="234.45"/>
    <n v="34.299999999999997"/>
    <n v="79.88"/>
    <x v="7"/>
    <x v="7"/>
  </r>
  <r>
    <n v="411"/>
    <x v="13"/>
    <n v="22"/>
    <n v="36"/>
    <n v="296185"/>
    <n v="119.8"/>
    <n v="0.12609999999999999"/>
    <n v="8.8900000000000007E-2"/>
    <n v="0.75"/>
    <x v="2"/>
    <n v="400"/>
    <x v="1"/>
    <n v="5"/>
    <x v="0"/>
    <n v="14"/>
    <n v="187.95"/>
    <n v="37.56"/>
    <n v="77.48"/>
    <x v="2"/>
    <x v="2"/>
  </r>
  <r>
    <n v="412"/>
    <x v="13"/>
    <n v="23"/>
    <n v="40"/>
    <n v="362100"/>
    <n v="119.8"/>
    <n v="0.31240000000000001"/>
    <n v="0.24099999999999999"/>
    <n v="1"/>
    <x v="3"/>
    <n v="500"/>
    <x v="1"/>
    <n v="14"/>
    <x v="1"/>
    <n v="22"/>
    <n v="274.35000000000002"/>
    <n v="39.159999999999997"/>
    <n v="75.52"/>
    <x v="11"/>
    <x v="11"/>
  </r>
  <r>
    <n v="413"/>
    <x v="13"/>
    <n v="24"/>
    <n v="32"/>
    <n v="292665"/>
    <n v="119.8"/>
    <n v="0.4047"/>
    <n v="0.2782"/>
    <n v="0.52600000000000002"/>
    <x v="2"/>
    <n v="500"/>
    <x v="1"/>
    <n v="11"/>
    <x v="1"/>
    <n v="12"/>
    <n v="210.43"/>
    <n v="36.69"/>
    <n v="79.87"/>
    <x v="8"/>
    <x v="8"/>
  </r>
  <r>
    <n v="414"/>
    <x v="13"/>
    <n v="25"/>
    <n v="42"/>
    <n v="541165"/>
    <n v="120.2"/>
    <n v="0.2772"/>
    <n v="0.1986"/>
    <n v="1.5"/>
    <x v="3"/>
    <n v="334"/>
    <x v="1"/>
    <n v="10"/>
    <x v="1"/>
    <n v="35"/>
    <n v="230.03"/>
    <n v="35.26"/>
    <n v="80.77"/>
    <x v="12"/>
    <x v="12"/>
  </r>
  <r>
    <n v="415"/>
    <x v="13"/>
    <n v="26"/>
    <n v="32"/>
    <n v="267450"/>
    <n v="120.2"/>
    <n v="0.3695"/>
    <n v="0.2339"/>
    <n v="0.625"/>
    <x v="2"/>
    <n v="400"/>
    <x v="1"/>
    <n v="9"/>
    <x v="0"/>
    <n v="15"/>
    <n v="159.25"/>
    <n v="36.159999999999997"/>
    <n v="81.150000000000006"/>
    <x v="6"/>
    <x v="6"/>
  </r>
  <r>
    <n v="416"/>
    <x v="13"/>
    <n v="27"/>
    <n v="40"/>
    <n v="374740"/>
    <n v="120.2"/>
    <n v="0.27239999999999998"/>
    <n v="0.22819999999999999"/>
    <n v="1.0169999999999999"/>
    <x v="3"/>
    <n v="492"/>
    <x v="1"/>
    <n v="11"/>
    <x v="1"/>
    <n v="18"/>
    <n v="269.12"/>
    <n v="34.94"/>
    <n v="79.77"/>
    <x v="3"/>
    <x v="3"/>
  </r>
  <r>
    <n v="417"/>
    <x v="13"/>
    <n v="28"/>
    <n v="43"/>
    <n v="368630"/>
    <n v="120.3"/>
    <n v="0.39319999999999999"/>
    <n v="0.26690000000000003"/>
    <n v="1"/>
    <x v="3"/>
    <n v="312"/>
    <x v="1"/>
    <n v="6"/>
    <x v="0"/>
    <n v="15"/>
    <n v="206.95"/>
    <n v="33.450000000000003"/>
    <n v="112.07"/>
    <x v="18"/>
    <x v="18"/>
  </r>
  <r>
    <n v="418"/>
    <x v="13"/>
    <n v="29"/>
    <n v="42"/>
    <n v="387785"/>
    <n v="120.3"/>
    <n v="0.41589999999999999"/>
    <n v="0.29149999999999998"/>
    <n v="1.54"/>
    <x v="3"/>
    <n v="328"/>
    <x v="1"/>
    <n v="9"/>
    <x v="0"/>
    <n v="33"/>
    <n v="232.15"/>
    <n v="33.39"/>
    <n v="84.28"/>
    <x v="5"/>
    <x v="5"/>
  </r>
  <r>
    <n v="419"/>
    <x v="14"/>
    <n v="1"/>
    <n v="42"/>
    <n v="1463292"/>
    <n v="121.6"/>
    <n v="0.41789999999999999"/>
    <n v="0.30780000000000002"/>
    <n v="2.5"/>
    <x v="1"/>
    <n v="200"/>
    <x v="1"/>
    <n v="7"/>
    <x v="0"/>
    <n v="30"/>
    <n v="202.07"/>
    <n v="29.2"/>
    <n v="81.06"/>
    <x v="1"/>
    <x v="1"/>
  </r>
  <r>
    <n v="420"/>
    <x v="14"/>
    <n v="2"/>
    <n v="42"/>
    <n v="386190"/>
    <n v="122.3"/>
    <n v="0.39810000000000001"/>
    <n v="0.27529999999999999"/>
    <n v="1.0169999999999999"/>
    <x v="3"/>
    <n v="492"/>
    <x v="1"/>
    <n v="10"/>
    <x v="1"/>
    <n v="29"/>
    <n v="260.77999999999997"/>
    <n v="34.94"/>
    <n v="79.77"/>
    <x v="3"/>
    <x v="3"/>
  </r>
  <r>
    <n v="421"/>
    <x v="14"/>
    <n v="3"/>
    <n v="42"/>
    <n v="435192"/>
    <n v="122.3"/>
    <n v="0.2"/>
    <n v="0.1452"/>
    <n v="1.54"/>
    <x v="3"/>
    <n v="328"/>
    <x v="1"/>
    <n v="6"/>
    <x v="0"/>
    <n v="29"/>
    <n v="214.43"/>
    <n v="33.39"/>
    <n v="84.28"/>
    <x v="5"/>
    <x v="5"/>
  </r>
  <r>
    <n v="422"/>
    <x v="14"/>
    <n v="4"/>
    <n v="36"/>
    <n v="312137"/>
    <n v="122.3"/>
    <n v="0.50529999999999997"/>
    <n v="0.36509999999999998"/>
    <n v="0.75"/>
    <x v="2"/>
    <n v="400"/>
    <x v="1"/>
    <n v="12"/>
    <x v="1"/>
    <n v="19"/>
    <n v="200.85"/>
    <n v="37.56"/>
    <n v="77.48"/>
    <x v="2"/>
    <x v="2"/>
  </r>
  <r>
    <n v="423"/>
    <x v="14"/>
    <n v="5"/>
    <n v="41"/>
    <n v="375542"/>
    <n v="123.1"/>
    <n v="0.39019999999999999"/>
    <n v="0.2732"/>
    <n v="1.3660000000000001"/>
    <x v="3"/>
    <n v="367"/>
    <x v="1"/>
    <n v="7"/>
    <x v="0"/>
    <n v="14"/>
    <n v="260.48"/>
    <n v="34.299999999999997"/>
    <n v="79.88"/>
    <x v="7"/>
    <x v="7"/>
  </r>
  <r>
    <n v="424"/>
    <x v="14"/>
    <n v="6"/>
    <n v="32"/>
    <n v="307027"/>
    <n v="123.1"/>
    <n v="0.154"/>
    <n v="8.4699999999999998E-2"/>
    <n v="0.53300000000000003"/>
    <x v="2"/>
    <n v="500"/>
    <x v="1"/>
    <n v="20"/>
    <x v="1"/>
    <n v="33"/>
    <n v="210.3"/>
    <n v="36.590000000000003"/>
    <n v="82.19"/>
    <x v="4"/>
    <x v="4"/>
  </r>
  <r>
    <n v="425"/>
    <x v="14"/>
    <n v="7"/>
    <n v="32"/>
    <n v="285037"/>
    <n v="123.1"/>
    <n v="0.38159999999999999"/>
    <n v="0.246"/>
    <n v="0.625"/>
    <x v="2"/>
    <n v="400"/>
    <x v="1"/>
    <n v="10"/>
    <x v="1"/>
    <n v="10"/>
    <n v="166.78"/>
    <n v="36.159999999999997"/>
    <n v="81.150000000000006"/>
    <x v="6"/>
    <x v="6"/>
  </r>
  <r>
    <n v="426"/>
    <x v="14"/>
    <n v="8"/>
    <n v="32"/>
    <n v="310092"/>
    <n v="123.1"/>
    <n v="0.21410000000000001"/>
    <n v="0.1169"/>
    <n v="0.52600000000000002"/>
    <x v="2"/>
    <n v="500"/>
    <x v="1"/>
    <n v="5"/>
    <x v="0"/>
    <n v="12"/>
    <n v="199.68"/>
    <n v="36.69"/>
    <n v="79.87"/>
    <x v="8"/>
    <x v="8"/>
  </r>
  <r>
    <n v="427"/>
    <x v="14"/>
    <n v="9"/>
    <n v="41"/>
    <n v="571534"/>
    <n v="123.8"/>
    <n v="0.71660000000000001"/>
    <n v="0.5171"/>
    <n v="2.66"/>
    <x v="1"/>
    <n v="188"/>
    <x v="1"/>
    <n v="7"/>
    <x v="0"/>
    <n v="28"/>
    <n v="192.5"/>
    <n v="33.44"/>
    <n v="86.11"/>
    <x v="9"/>
    <x v="9"/>
  </r>
  <r>
    <n v="428"/>
    <x v="14"/>
    <n v="10"/>
    <n v="42"/>
    <n v="660837"/>
    <n v="123.8"/>
    <n v="0.14449999999999999"/>
    <n v="8.48E-2"/>
    <n v="1.5"/>
    <x v="3"/>
    <n v="400"/>
    <x v="1"/>
    <n v="7"/>
    <x v="0"/>
    <n v="21"/>
    <n v="249.87"/>
    <n v="35.26"/>
    <n v="80.77"/>
    <x v="12"/>
    <x v="12"/>
  </r>
  <r>
    <n v="429"/>
    <x v="14"/>
    <n v="11"/>
    <n v="35"/>
    <n v="376707"/>
    <n v="124.1"/>
    <n v="0.51259999999999994"/>
    <n v="0.38150000000000001"/>
    <n v="1"/>
    <x v="3"/>
    <n v="500"/>
    <x v="1"/>
    <n v="6"/>
    <x v="0"/>
    <n v="19"/>
    <n v="246.57"/>
    <n v="39.159999999999997"/>
    <n v="75.52"/>
    <x v="11"/>
    <x v="11"/>
  </r>
  <r>
    <n v="430"/>
    <x v="14"/>
    <n v="12"/>
    <n v="42"/>
    <n v="396107"/>
    <n v="124.1"/>
    <n v="0.32250000000000001"/>
    <n v="0.24740000000000001"/>
    <n v="1.99"/>
    <x v="0"/>
    <n v="74"/>
    <x v="0"/>
    <n v="3"/>
    <x v="0"/>
    <n v="3"/>
    <n v="147.05000000000001"/>
    <n v="38.29"/>
    <n v="122.46"/>
    <x v="19"/>
    <x v="19"/>
  </r>
  <r>
    <n v="431"/>
    <x v="14"/>
    <n v="13"/>
    <n v="38"/>
    <n v="399282"/>
    <n v="124.1"/>
    <n v="0.32419999999999999"/>
    <n v="0.21479999999999999"/>
    <n v="2.5"/>
    <x v="1"/>
    <n v="200"/>
    <x v="1"/>
    <n v="6"/>
    <x v="0"/>
    <n v="23"/>
    <n v="228.45"/>
    <n v="41.05"/>
    <n v="75.459999999999994"/>
    <x v="14"/>
    <x v="14"/>
  </r>
  <r>
    <n v="432"/>
    <x v="14"/>
    <n v="14"/>
    <n v="40"/>
    <n v="481640"/>
    <n v="124.1"/>
    <n v="0.43409999999999999"/>
    <n v="0.3"/>
    <n v="2"/>
    <x v="3"/>
    <n v="200"/>
    <x v="1"/>
    <n v="5"/>
    <x v="0"/>
    <n v="12"/>
    <n v="172.63"/>
    <n v="42.1"/>
    <n v="84.24"/>
    <x v="13"/>
    <x v="13"/>
  </r>
  <r>
    <n v="433"/>
    <x v="14"/>
    <n v="15"/>
    <n v="40"/>
    <n v="455877"/>
    <n v="124.4"/>
    <n v="0.31630000000000003"/>
    <n v="0.21790000000000001"/>
    <n v="2.5"/>
    <x v="1"/>
    <n v="160"/>
    <x v="1"/>
    <n v="12"/>
    <x v="1"/>
    <n v="28"/>
    <n v="181.53"/>
    <n v="29.2"/>
    <n v="81.06"/>
    <x v="1"/>
    <x v="1"/>
  </r>
  <r>
    <n v="434"/>
    <x v="14"/>
    <n v="16"/>
    <n v="40"/>
    <n v="417632"/>
    <n v="124.4"/>
    <n v="0.28610000000000002"/>
    <n v="0.1769"/>
    <n v="2.5"/>
    <x v="1"/>
    <n v="200"/>
    <x v="1"/>
    <n v="9"/>
    <x v="0"/>
    <n v="28"/>
    <n v="254.57"/>
    <n v="41.05"/>
    <n v="75.459999999999994"/>
    <x v="14"/>
    <x v="14"/>
  </r>
  <r>
    <n v="435"/>
    <x v="14"/>
    <n v="17"/>
    <n v="41"/>
    <n v="506762"/>
    <n v="124.4"/>
    <n v="0.499"/>
    <n v="0.34389999999999998"/>
    <n v="2.66"/>
    <x v="1"/>
    <n v="188"/>
    <x v="1"/>
    <n v="6"/>
    <x v="0"/>
    <n v="49"/>
    <n v="190.68"/>
    <n v="33.44"/>
    <n v="86.11"/>
    <x v="9"/>
    <x v="9"/>
  </r>
  <r>
    <n v="436"/>
    <x v="14"/>
    <n v="18"/>
    <n v="40"/>
    <n v="392092"/>
    <n v="124.6"/>
    <n v="0.42359999999999998"/>
    <n v="0.30509999999999998"/>
    <n v="2.4500000000000002"/>
    <x v="0"/>
    <n v="90"/>
    <x v="0"/>
    <n v="6"/>
    <x v="0"/>
    <n v="13"/>
    <n v="150.28"/>
    <n v="42.38"/>
    <n v="76.87"/>
    <x v="17"/>
    <x v="17"/>
  </r>
  <r>
    <n v="437"/>
    <x v="14"/>
    <n v="19"/>
    <n v="40"/>
    <n v="453747"/>
    <n v="124.6"/>
    <n v="0.26319999999999999"/>
    <n v="0.18210000000000001"/>
    <n v="2"/>
    <x v="3"/>
    <n v="200"/>
    <x v="1"/>
    <n v="2"/>
    <x v="0"/>
    <n v="20"/>
    <n v="152.18"/>
    <n v="42.1"/>
    <n v="84.24"/>
    <x v="13"/>
    <x v="13"/>
  </r>
  <r>
    <n v="438"/>
    <x v="14"/>
    <n v="20"/>
    <n v="32"/>
    <n v="299957"/>
    <n v="124.6"/>
    <n v="0.29110000000000003"/>
    <n v="0.1774"/>
    <n v="0.53300000000000003"/>
    <x v="2"/>
    <n v="500"/>
    <x v="1"/>
    <n v="11"/>
    <x v="1"/>
    <n v="11"/>
    <n v="186.9"/>
    <n v="36.590000000000003"/>
    <n v="82.19"/>
    <x v="4"/>
    <x v="4"/>
  </r>
  <r>
    <n v="439"/>
    <x v="14"/>
    <n v="21"/>
    <n v="39"/>
    <n v="433347"/>
    <n v="125"/>
    <n v="0.69920000000000004"/>
    <n v="0.52769999999999995"/>
    <n v="1.3660000000000001"/>
    <x v="3"/>
    <n v="367"/>
    <x v="1"/>
    <n v="4"/>
    <x v="0"/>
    <n v="27"/>
    <n v="222.05"/>
    <n v="34.299999999999997"/>
    <n v="79.88"/>
    <x v="7"/>
    <x v="7"/>
  </r>
  <r>
    <n v="440"/>
    <x v="14"/>
    <n v="22"/>
    <n v="36"/>
    <n v="331942"/>
    <n v="125"/>
    <n v="0.42959999999999998"/>
    <n v="0.29210000000000003"/>
    <n v="0.75"/>
    <x v="2"/>
    <n v="400"/>
    <x v="1"/>
    <n v="14"/>
    <x v="1"/>
    <n v="9"/>
    <n v="203.67"/>
    <n v="37.56"/>
    <n v="77.48"/>
    <x v="2"/>
    <x v="2"/>
  </r>
  <r>
    <n v="441"/>
    <x v="14"/>
    <n v="23"/>
    <n v="40"/>
    <n v="382032"/>
    <n v="125"/>
    <n v="0.36420000000000002"/>
    <n v="0.27950000000000003"/>
    <n v="1"/>
    <x v="3"/>
    <n v="500"/>
    <x v="1"/>
    <n v="5"/>
    <x v="0"/>
    <n v="18"/>
    <n v="244.08"/>
    <n v="39.159999999999997"/>
    <n v="75.52"/>
    <x v="11"/>
    <x v="11"/>
  </r>
  <r>
    <n v="442"/>
    <x v="14"/>
    <n v="24"/>
    <n v="32"/>
    <n v="312937"/>
    <n v="125"/>
    <n v="0.26250000000000001"/>
    <n v="0.1734"/>
    <n v="0.52600000000000002"/>
    <x v="2"/>
    <n v="500"/>
    <x v="1"/>
    <n v="8"/>
    <x v="0"/>
    <n v="18"/>
    <n v="206.08"/>
    <n v="36.69"/>
    <n v="79.87"/>
    <x v="8"/>
    <x v="8"/>
  </r>
  <r>
    <n v="443"/>
    <x v="14"/>
    <n v="25"/>
    <n v="42"/>
    <n v="568772"/>
    <n v="125.6"/>
    <n v="0.50960000000000005"/>
    <n v="0.3659"/>
    <n v="1.5"/>
    <x v="3"/>
    <n v="334"/>
    <x v="1"/>
    <n v="4"/>
    <x v="0"/>
    <n v="19"/>
    <n v="200.58"/>
    <n v="35.26"/>
    <n v="80.77"/>
    <x v="12"/>
    <x v="12"/>
  </r>
  <r>
    <n v="444"/>
    <x v="14"/>
    <n v="26"/>
    <n v="32"/>
    <n v="276627"/>
    <n v="125.6"/>
    <n v="0.6532"/>
    <n v="0.4556"/>
    <n v="0.625"/>
    <x v="2"/>
    <n v="400"/>
    <x v="1"/>
    <n v="11"/>
    <x v="1"/>
    <n v="7"/>
    <n v="166.13"/>
    <n v="36.159999999999997"/>
    <n v="81.150000000000006"/>
    <x v="6"/>
    <x v="6"/>
  </r>
  <r>
    <n v="445"/>
    <x v="14"/>
    <n v="27"/>
    <n v="40"/>
    <n v="396372"/>
    <n v="125.6"/>
    <n v="0.53169999999999995"/>
    <n v="0.36919999999999997"/>
    <n v="1.0169999999999999"/>
    <x v="3"/>
    <n v="492"/>
    <x v="1"/>
    <n v="14"/>
    <x v="1"/>
    <n v="35"/>
    <n v="263.17"/>
    <n v="34.94"/>
    <n v="79.77"/>
    <x v="3"/>
    <x v="3"/>
  </r>
  <r>
    <n v="446"/>
    <x v="14"/>
    <n v="28"/>
    <n v="43"/>
    <n v="437267"/>
    <n v="125.9"/>
    <n v="0.35759999999999997"/>
    <n v="0.247"/>
    <n v="1"/>
    <x v="3"/>
    <n v="312"/>
    <x v="1"/>
    <n v="5"/>
    <x v="0"/>
    <n v="17"/>
    <n v="177.13"/>
    <n v="33.450000000000003"/>
    <n v="112.07"/>
    <x v="18"/>
    <x v="18"/>
  </r>
  <r>
    <n v="447"/>
    <x v="14"/>
    <n v="29"/>
    <n v="42"/>
    <n v="406117"/>
    <n v="125.9"/>
    <n v="0.36520000000000002"/>
    <n v="0.25900000000000001"/>
    <n v="1.54"/>
    <x v="3"/>
    <n v="328"/>
    <x v="1"/>
    <n v="8"/>
    <x v="0"/>
    <n v="21"/>
    <n v="213.6"/>
    <n v="33.39"/>
    <n v="84.28"/>
    <x v="5"/>
    <x v="5"/>
  </r>
  <r>
    <n v="448"/>
    <x v="15"/>
    <n v="1"/>
    <n v="42"/>
    <n v="1746392"/>
    <n v="128"/>
    <n v="0.2646"/>
    <n v="0.2056"/>
    <n v="2.5"/>
    <x v="1"/>
    <n v="200"/>
    <x v="1"/>
    <n v="3"/>
    <x v="0"/>
    <n v="26"/>
    <n v="180.98"/>
    <n v="29.2"/>
    <n v="81.06"/>
    <x v="1"/>
    <x v="1"/>
  </r>
  <r>
    <n v="449"/>
    <x v="15"/>
    <n v="2"/>
    <n v="36"/>
    <n v="349137"/>
    <n v="128"/>
    <n v="0.48749999999999999"/>
    <n v="0.35239999999999999"/>
    <n v="0.75"/>
    <x v="2"/>
    <n v="400"/>
    <x v="1"/>
    <n v="12"/>
    <x v="1"/>
    <n v="18"/>
    <n v="195.32"/>
    <n v="37.56"/>
    <n v="77.48"/>
    <x v="2"/>
    <x v="2"/>
  </r>
  <r>
    <n v="450"/>
    <x v="15"/>
    <n v="3"/>
    <n v="38"/>
    <n v="423607"/>
    <n v="128.69999999999999"/>
    <n v="0.36620000000000003"/>
    <n v="0.25459999999999999"/>
    <n v="1.0169999999999999"/>
    <x v="3"/>
    <n v="492"/>
    <x v="1"/>
    <n v="8"/>
    <x v="0"/>
    <n v="18"/>
    <n v="244.35"/>
    <n v="34.94"/>
    <n v="79.77"/>
    <x v="3"/>
    <x v="3"/>
  </r>
  <r>
    <n v="451"/>
    <x v="15"/>
    <n v="4"/>
    <n v="40"/>
    <n v="473317"/>
    <n v="128.69999999999999"/>
    <n v="0.45950000000000002"/>
    <n v="0.3256"/>
    <n v="1.54"/>
    <x v="3"/>
    <n v="328"/>
    <x v="1"/>
    <n v="3"/>
    <x v="0"/>
    <n v="21"/>
    <n v="190.97"/>
    <n v="33.39"/>
    <n v="84.28"/>
    <x v="5"/>
    <x v="5"/>
  </r>
  <r>
    <n v="452"/>
    <x v="15"/>
    <n v="5"/>
    <n v="40"/>
    <n v="415482"/>
    <n v="128.9"/>
    <n v="0.44390000000000002"/>
    <n v="0.3"/>
    <n v="1.3660000000000001"/>
    <x v="3"/>
    <n v="367"/>
    <x v="1"/>
    <n v="10"/>
    <x v="1"/>
    <n v="20"/>
    <n v="242.43"/>
    <n v="34.299999999999997"/>
    <n v="79.88"/>
    <x v="7"/>
    <x v="7"/>
  </r>
  <r>
    <n v="453"/>
    <x v="15"/>
    <n v="6"/>
    <n v="32"/>
    <n v="347877"/>
    <n v="128.9"/>
    <n v="0.48859999999999998"/>
    <n v="0.30649999999999999"/>
    <n v="0.53300000000000003"/>
    <x v="2"/>
    <n v="500"/>
    <x v="1"/>
    <n v="13"/>
    <x v="1"/>
    <n v="11"/>
    <n v="183.25"/>
    <n v="36.590000000000003"/>
    <n v="82.19"/>
    <x v="4"/>
    <x v="4"/>
  </r>
  <r>
    <n v="454"/>
    <x v="15"/>
    <n v="7"/>
    <n v="32"/>
    <n v="311757"/>
    <n v="128.9"/>
    <n v="0.47070000000000001"/>
    <n v="0.3105"/>
    <n v="0.625"/>
    <x v="2"/>
    <n v="400"/>
    <x v="1"/>
    <n v="10"/>
    <x v="1"/>
    <n v="5"/>
    <n v="178.77"/>
    <n v="36.159999999999997"/>
    <n v="81.150000000000006"/>
    <x v="6"/>
    <x v="6"/>
  </r>
  <r>
    <n v="455"/>
    <x v="15"/>
    <n v="8"/>
    <n v="32"/>
    <n v="382442"/>
    <n v="128.9"/>
    <n v="0.57989999999999997"/>
    <n v="0.44350000000000001"/>
    <n v="0.52600000000000002"/>
    <x v="2"/>
    <n v="500"/>
    <x v="1"/>
    <n v="10"/>
    <x v="1"/>
    <n v="12"/>
    <n v="203.82"/>
    <n v="36.69"/>
    <n v="79.87"/>
    <x v="8"/>
    <x v="8"/>
  </r>
  <r>
    <n v="456"/>
    <x v="15"/>
    <n v="9"/>
    <n v="40"/>
    <n v="607882"/>
    <n v="129.19999999999999"/>
    <n v="0.15909999999999999"/>
    <n v="0.1128"/>
    <n v="2.66"/>
    <x v="1"/>
    <n v="188"/>
    <x v="1"/>
    <n v="7"/>
    <x v="0"/>
    <n v="25"/>
    <n v="188.03"/>
    <n v="33.44"/>
    <n v="86.11"/>
    <x v="9"/>
    <x v="9"/>
  </r>
  <r>
    <n v="457"/>
    <x v="15"/>
    <n v="10"/>
    <n v="42"/>
    <n v="750725"/>
    <n v="129.19999999999999"/>
    <n v="0.44929999999999998"/>
    <n v="0.30549999999999999"/>
    <n v="1.5"/>
    <x v="3"/>
    <n v="400"/>
    <x v="1"/>
    <n v="11"/>
    <x v="1"/>
    <n v="15"/>
    <n v="261.52999999999997"/>
    <n v="35.26"/>
    <n v="80.77"/>
    <x v="12"/>
    <x v="12"/>
  </r>
  <r>
    <n v="458"/>
    <x v="15"/>
    <n v="11"/>
    <n v="36"/>
    <n v="410832"/>
    <n v="129.9"/>
    <n v="0.49270000000000003"/>
    <n v="0.34599999999999997"/>
    <n v="1"/>
    <x v="3"/>
    <n v="500"/>
    <x v="1"/>
    <n v="5"/>
    <x v="0"/>
    <n v="22"/>
    <n v="242.02"/>
    <n v="39.159999999999997"/>
    <n v="75.52"/>
    <x v="11"/>
    <x v="11"/>
  </r>
  <r>
    <n v="459"/>
    <x v="15"/>
    <n v="12"/>
    <n v="44"/>
    <n v="443457"/>
    <n v="129.9"/>
    <n v="0.26569999999999999"/>
    <n v="0.1691"/>
    <n v="1.99"/>
    <x v="0"/>
    <n v="74"/>
    <x v="0"/>
    <n v="9"/>
    <x v="0"/>
    <n v="8"/>
    <n v="161.58000000000001"/>
    <n v="38.29"/>
    <n v="122.46"/>
    <x v="19"/>
    <x v="19"/>
  </r>
  <r>
    <n v="460"/>
    <x v="15"/>
    <n v="13"/>
    <n v="40"/>
    <n v="442207"/>
    <n v="129.9"/>
    <n v="0.47149999999999997"/>
    <n v="0.30509999999999998"/>
    <n v="2.5"/>
    <x v="1"/>
    <n v="200"/>
    <x v="1"/>
    <n v="13"/>
    <x v="1"/>
    <n v="26"/>
    <n v="248.75"/>
    <n v="41.05"/>
    <n v="75.459999999999994"/>
    <x v="14"/>
    <x v="14"/>
  </r>
  <r>
    <n v="461"/>
    <x v="15"/>
    <n v="14"/>
    <n v="40"/>
    <n v="540972"/>
    <n v="129.9"/>
    <n v="0.60389999999999999"/>
    <n v="0.43080000000000002"/>
    <n v="2"/>
    <x v="3"/>
    <n v="200"/>
    <x v="1"/>
    <n v="4"/>
    <x v="0"/>
    <n v="16"/>
    <n v="159.77000000000001"/>
    <n v="42.1"/>
    <n v="84.24"/>
    <x v="13"/>
    <x v="13"/>
  </r>
  <r>
    <n v="462"/>
    <x v="15"/>
    <n v="15"/>
    <n v="40"/>
    <n v="496627"/>
    <n v="130.4"/>
    <n v="0.32050000000000001"/>
    <n v="0.23080000000000001"/>
    <n v="2.5"/>
    <x v="1"/>
    <n v="160"/>
    <x v="1"/>
    <n v="4"/>
    <x v="0"/>
    <n v="15"/>
    <n v="149.16999999999999"/>
    <n v="29.2"/>
    <n v="81.06"/>
    <x v="1"/>
    <x v="1"/>
  </r>
  <r>
    <n v="463"/>
    <x v="15"/>
    <n v="16"/>
    <n v="39"/>
    <n v="446307"/>
    <n v="130.4"/>
    <n v="0.49370000000000003"/>
    <n v="0.35220000000000001"/>
    <n v="2.5"/>
    <x v="1"/>
    <n v="200"/>
    <x v="1"/>
    <n v="10"/>
    <x v="1"/>
    <n v="22"/>
    <n v="241.8"/>
    <n v="41.05"/>
    <n v="75.459999999999994"/>
    <x v="14"/>
    <x v="14"/>
  </r>
  <r>
    <n v="464"/>
    <x v="15"/>
    <n v="17"/>
    <n v="42"/>
    <n v="620612"/>
    <n v="130.4"/>
    <n v="0.3362"/>
    <n v="0.2102"/>
    <n v="2.66"/>
    <x v="1"/>
    <n v="188"/>
    <x v="1"/>
    <n v="2"/>
    <x v="0"/>
    <n v="23"/>
    <n v="172.02"/>
    <n v="33.44"/>
    <n v="86.11"/>
    <x v="9"/>
    <x v="9"/>
  </r>
  <r>
    <n v="465"/>
    <x v="15"/>
    <n v="18"/>
    <n v="40"/>
    <n v="404490"/>
    <n v="131.6"/>
    <n v="0.62909999999999999"/>
    <n v="0.4667"/>
    <n v="2.4500000000000002"/>
    <x v="0"/>
    <n v="90"/>
    <x v="0"/>
    <n v="5"/>
    <x v="0"/>
    <n v="11"/>
    <n v="141.82"/>
    <n v="42.38"/>
    <n v="76.87"/>
    <x v="17"/>
    <x v="17"/>
  </r>
  <r>
    <n v="466"/>
    <x v="15"/>
    <n v="19"/>
    <n v="41"/>
    <n v="510797"/>
    <n v="131.6"/>
    <n v="0.47770000000000001"/>
    <n v="0.35849999999999999"/>
    <n v="2"/>
    <x v="3"/>
    <n v="200"/>
    <x v="1"/>
    <n v="6"/>
    <x v="0"/>
    <n v="23"/>
    <n v="172.88"/>
    <n v="42.1"/>
    <n v="84.24"/>
    <x v="13"/>
    <x v="13"/>
  </r>
  <r>
    <n v="467"/>
    <x v="15"/>
    <n v="20"/>
    <n v="32"/>
    <n v="355187"/>
    <n v="131.6"/>
    <n v="0.45119999999999999"/>
    <n v="0.2903"/>
    <n v="0.53300000000000003"/>
    <x v="2"/>
    <n v="500"/>
    <x v="1"/>
    <n v="10"/>
    <x v="1"/>
    <n v="9"/>
    <n v="174.22"/>
    <n v="36.590000000000003"/>
    <n v="82.19"/>
    <x v="4"/>
    <x v="4"/>
  </r>
  <r>
    <n v="468"/>
    <x v="15"/>
    <n v="21"/>
    <n v="40"/>
    <n v="508262"/>
    <n v="132.69999999999999"/>
    <n v="0.67490000000000006"/>
    <n v="0.53080000000000005"/>
    <n v="1.3660000000000001"/>
    <x v="3"/>
    <n v="367"/>
    <x v="1"/>
    <n v="10"/>
    <x v="1"/>
    <n v="20"/>
    <n v="244.27"/>
    <n v="34.299999999999997"/>
    <n v="79.88"/>
    <x v="7"/>
    <x v="7"/>
  </r>
  <r>
    <n v="469"/>
    <x v="15"/>
    <n v="22"/>
    <n v="36"/>
    <n v="353522"/>
    <n v="132.69999999999999"/>
    <n v="0.44350000000000001"/>
    <n v="0.2984"/>
    <n v="0.75"/>
    <x v="2"/>
    <n v="400"/>
    <x v="1"/>
    <n v="9"/>
    <x v="0"/>
    <n v="17"/>
    <n v="188.35"/>
    <n v="37.56"/>
    <n v="77.48"/>
    <x v="2"/>
    <x v="2"/>
  </r>
  <r>
    <n v="470"/>
    <x v="15"/>
    <n v="23"/>
    <n v="40"/>
    <n v="440032"/>
    <n v="132.69999999999999"/>
    <n v="0.58420000000000005"/>
    <n v="0.45639999999999997"/>
    <n v="1"/>
    <x v="3"/>
    <n v="500"/>
    <x v="1"/>
    <n v="6"/>
    <x v="0"/>
    <n v="11"/>
    <n v="238.2"/>
    <n v="39.159999999999997"/>
    <n v="75.52"/>
    <x v="11"/>
    <x v="11"/>
  </r>
  <r>
    <n v="471"/>
    <x v="15"/>
    <n v="24"/>
    <n v="31"/>
    <n v="334592"/>
    <n v="132.69999999999999"/>
    <n v="0.29189999999999999"/>
    <n v="0.20430000000000001"/>
    <n v="0.52600000000000002"/>
    <x v="2"/>
    <n v="500"/>
    <x v="1"/>
    <n v="11"/>
    <x v="1"/>
    <n v="16"/>
    <n v="206.58"/>
    <n v="36.69"/>
    <n v="79.87"/>
    <x v="8"/>
    <x v="8"/>
  </r>
  <r>
    <n v="472"/>
    <x v="15"/>
    <n v="25"/>
    <n v="32"/>
    <n v="316532"/>
    <n v="132.69999999999999"/>
    <n v="0.49669999999999997"/>
    <n v="0.3468"/>
    <n v="0.625"/>
    <x v="2"/>
    <n v="400"/>
    <x v="1"/>
    <n v="9"/>
    <x v="0"/>
    <n v="6"/>
    <n v="159.88"/>
    <n v="36.159999999999997"/>
    <n v="81.150000000000006"/>
    <x v="6"/>
    <x v="6"/>
  </r>
  <r>
    <n v="473"/>
    <x v="15"/>
    <n v="26"/>
    <n v="41"/>
    <n v="605297"/>
    <n v="133.5"/>
    <n v="8.6800000000000002E-2"/>
    <n v="7.8E-2"/>
    <n v="1.5"/>
    <x v="3"/>
    <n v="334"/>
    <x v="1"/>
    <n v="6"/>
    <x v="0"/>
    <n v="14"/>
    <n v="218.73"/>
    <n v="35.26"/>
    <n v="80.77"/>
    <x v="12"/>
    <x v="12"/>
  </r>
  <r>
    <n v="474"/>
    <x v="15"/>
    <n v="27"/>
    <n v="40"/>
    <n v="438622"/>
    <n v="133.5"/>
    <n v="0.52729999999999999"/>
    <n v="0.38719999999999999"/>
    <n v="1.0169999999999999"/>
    <x v="3"/>
    <n v="492"/>
    <x v="1"/>
    <n v="7"/>
    <x v="0"/>
    <n v="21"/>
    <n v="237.42"/>
    <n v="34.94"/>
    <n v="79.77"/>
    <x v="3"/>
    <x v="3"/>
  </r>
  <r>
    <n v="475"/>
    <x v="15"/>
    <n v="28"/>
    <n v="43"/>
    <n v="428807"/>
    <n v="133.80000000000001"/>
    <n v="0.4461"/>
    <n v="0.34"/>
    <n v="1"/>
    <x v="3"/>
    <n v="312"/>
    <x v="1"/>
    <n v="9"/>
    <x v="0"/>
    <n v="1"/>
    <n v="193.42"/>
    <n v="33.450000000000003"/>
    <n v="112.07"/>
    <x v="18"/>
    <x v="18"/>
  </r>
  <r>
    <n v="476"/>
    <x v="15"/>
    <n v="29"/>
    <n v="41"/>
    <n v="452375"/>
    <n v="133.80000000000001"/>
    <n v="0.69230000000000003"/>
    <n v="0.51219999999999999"/>
    <n v="1.54"/>
    <x v="3"/>
    <n v="328"/>
    <x v="1"/>
    <n v="3"/>
    <x v="0"/>
    <n v="19"/>
    <n v="212.57"/>
    <n v="33.39"/>
    <n v="84.28"/>
    <x v="5"/>
    <x v="5"/>
  </r>
  <r>
    <n v="477"/>
    <x v="16"/>
    <n v="1"/>
    <n v="42"/>
    <n v="1847065"/>
    <n v="134.80000000000001"/>
    <n v="0.28060000000000002"/>
    <n v="0.1986"/>
    <n v="2.5"/>
    <x v="1"/>
    <n v="200"/>
    <x v="1"/>
    <n v="9"/>
    <x v="0"/>
    <n v="21"/>
    <n v="202.5"/>
    <n v="29.2"/>
    <n v="81.06"/>
    <x v="1"/>
    <x v="1"/>
  </r>
  <r>
    <n v="478"/>
    <x v="16"/>
    <n v="2"/>
    <n v="35"/>
    <n v="386015"/>
    <n v="134.80000000000001"/>
    <n v="0.46610000000000001"/>
    <n v="0.32100000000000001"/>
    <n v="0.75"/>
    <x v="2"/>
    <n v="400"/>
    <x v="1"/>
    <n v="6"/>
    <x v="0"/>
    <n v="25"/>
    <n v="170.78"/>
    <n v="37.56"/>
    <n v="77.48"/>
    <x v="2"/>
    <x v="2"/>
  </r>
  <r>
    <n v="479"/>
    <x v="16"/>
    <n v="3"/>
    <n v="40"/>
    <n v="540310"/>
    <n v="135"/>
    <n v="0.68069999999999997"/>
    <n v="0.5282"/>
    <n v="1.0169999999999999"/>
    <x v="3"/>
    <n v="492"/>
    <x v="1"/>
    <n v="7"/>
    <x v="0"/>
    <n v="13"/>
    <n v="241.95"/>
    <n v="34.94"/>
    <n v="79.77"/>
    <x v="3"/>
    <x v="3"/>
  </r>
  <r>
    <n v="480"/>
    <x v="16"/>
    <n v="4"/>
    <n v="40"/>
    <n v="516595"/>
    <n v="135"/>
    <n v="0.55700000000000005"/>
    <n v="0.40510000000000002"/>
    <n v="1.54"/>
    <x v="3"/>
    <n v="328"/>
    <x v="1"/>
    <n v="4"/>
    <x v="0"/>
    <n v="16"/>
    <n v="213.23"/>
    <n v="33.39"/>
    <n v="84.28"/>
    <x v="5"/>
    <x v="5"/>
  </r>
  <r>
    <n v="481"/>
    <x v="16"/>
    <n v="5"/>
    <n v="40"/>
    <n v="435845"/>
    <n v="135.19999999999999"/>
    <n v="0.41589999999999999"/>
    <n v="0.30509999999999998"/>
    <n v="1.3660000000000001"/>
    <x v="3"/>
    <n v="367"/>
    <x v="1"/>
    <n v="3"/>
    <x v="0"/>
    <n v="15"/>
    <n v="221.83"/>
    <n v="34.299999999999997"/>
    <n v="79.88"/>
    <x v="7"/>
    <x v="7"/>
  </r>
  <r>
    <n v="482"/>
    <x v="16"/>
    <n v="6"/>
    <n v="33"/>
    <n v="397265"/>
    <n v="135.19999999999999"/>
    <n v="0.29239999999999999"/>
    <n v="0.20830000000000001"/>
    <n v="0.53300000000000003"/>
    <x v="2"/>
    <n v="500"/>
    <x v="1"/>
    <n v="19"/>
    <x v="1"/>
    <n v="40"/>
    <n v="219.62"/>
    <n v="36.590000000000003"/>
    <n v="82.19"/>
    <x v="4"/>
    <x v="4"/>
  </r>
  <r>
    <n v="483"/>
    <x v="16"/>
    <n v="7"/>
    <n v="33"/>
    <n v="356595"/>
    <n v="135.19999999999999"/>
    <n v="-0.2233"/>
    <n v="-0.14019999999999999"/>
    <n v="0.625"/>
    <x v="2"/>
    <n v="400"/>
    <x v="1"/>
    <n v="17"/>
    <x v="1"/>
    <n v="8"/>
    <n v="188.43"/>
    <n v="36.159999999999997"/>
    <n v="81.150000000000006"/>
    <x v="6"/>
    <x v="6"/>
  </r>
  <r>
    <n v="484"/>
    <x v="16"/>
    <n v="8"/>
    <n v="32"/>
    <n v="360240"/>
    <n v="135.19999999999999"/>
    <n v="8.5000000000000006E-2"/>
    <n v="4.4400000000000002E-2"/>
    <n v="0.52600000000000002"/>
    <x v="2"/>
    <n v="500"/>
    <x v="1"/>
    <n v="11"/>
    <x v="1"/>
    <n v="13"/>
    <n v="210.02"/>
    <n v="36.69"/>
    <n v="79.87"/>
    <x v="8"/>
    <x v="8"/>
  </r>
  <r>
    <n v="485"/>
    <x v="16"/>
    <n v="9"/>
    <n v="41"/>
    <n v="631025"/>
    <n v="135.6"/>
    <n v="0.31409999999999999"/>
    <n v="0.2268"/>
    <n v="2.66"/>
    <x v="1"/>
    <n v="188"/>
    <x v="1"/>
    <n v="3"/>
    <x v="0"/>
    <n v="24"/>
    <n v="181.17"/>
    <n v="33.44"/>
    <n v="86.11"/>
    <x v="9"/>
    <x v="9"/>
  </r>
  <r>
    <n v="486"/>
    <x v="16"/>
    <n v="10"/>
    <n v="41"/>
    <n v="779640"/>
    <n v="135.6"/>
    <n v="0.47089999999999999"/>
    <n v="0.32929999999999998"/>
    <n v="1.5"/>
    <x v="3"/>
    <n v="400"/>
    <x v="1"/>
    <n v="9"/>
    <x v="0"/>
    <n v="22"/>
    <n v="259.08"/>
    <n v="35.26"/>
    <n v="80.77"/>
    <x v="12"/>
    <x v="12"/>
  </r>
  <r>
    <n v="487"/>
    <x v="16"/>
    <n v="11"/>
    <n v="35"/>
    <n v="444235"/>
    <n v="136"/>
    <n v="0.33839999999999998"/>
    <n v="0.2336"/>
    <n v="1"/>
    <x v="3"/>
    <n v="500"/>
    <x v="1"/>
    <n v="6"/>
    <x v="0"/>
    <n v="22"/>
    <n v="249.68"/>
    <n v="39.159999999999997"/>
    <n v="75.52"/>
    <x v="11"/>
    <x v="11"/>
  </r>
  <r>
    <n v="488"/>
    <x v="16"/>
    <n v="12"/>
    <n v="43"/>
    <n v="458960"/>
    <n v="136"/>
    <n v="0.64500000000000002"/>
    <n v="0.4662"/>
    <n v="1.99"/>
    <x v="0"/>
    <n v="74"/>
    <x v="0"/>
    <n v="5"/>
    <x v="0"/>
    <n v="10"/>
    <n v="153.33000000000001"/>
    <n v="38.29"/>
    <n v="122.46"/>
    <x v="19"/>
    <x v="19"/>
  </r>
  <r>
    <n v="489"/>
    <x v="16"/>
    <n v="13"/>
    <n v="37"/>
    <n v="466200"/>
    <n v="136"/>
    <n v="0.6038"/>
    <n v="0.43240000000000001"/>
    <n v="2.5"/>
    <x v="1"/>
    <n v="200"/>
    <x v="1"/>
    <n v="7"/>
    <x v="0"/>
    <n v="23"/>
    <n v="244.57"/>
    <n v="41.05"/>
    <n v="75.459999999999994"/>
    <x v="14"/>
    <x v="14"/>
  </r>
  <r>
    <n v="490"/>
    <x v="16"/>
    <n v="14"/>
    <n v="41"/>
    <n v="591290"/>
    <n v="136"/>
    <n v="0.44740000000000002"/>
    <n v="0.36830000000000002"/>
    <n v="2"/>
    <x v="3"/>
    <n v="200"/>
    <x v="1"/>
    <n v="1"/>
    <x v="0"/>
    <n v="31"/>
    <n v="236.78"/>
    <n v="42.1"/>
    <n v="84.24"/>
    <x v="13"/>
    <x v="13"/>
  </r>
  <r>
    <n v="491"/>
    <x v="16"/>
    <n v="15"/>
    <n v="41"/>
    <n v="558980"/>
    <n v="136.19999999999999"/>
    <n v="0.45019999999999999"/>
    <n v="0.32200000000000001"/>
    <n v="2.5"/>
    <x v="1"/>
    <n v="160"/>
    <x v="1"/>
    <n v="4"/>
    <x v="0"/>
    <n v="18"/>
    <n v="150.83000000000001"/>
    <n v="29.2"/>
    <n v="81.06"/>
    <x v="1"/>
    <x v="1"/>
  </r>
  <r>
    <n v="492"/>
    <x v="16"/>
    <n v="16"/>
    <n v="40"/>
    <n v="444760"/>
    <n v="136.19999999999999"/>
    <n v="0.50109999999999999"/>
    <n v="0.3538"/>
    <n v="2.5"/>
    <x v="1"/>
    <n v="179"/>
    <x v="1"/>
    <n v="11"/>
    <x v="1"/>
    <n v="21"/>
    <n v="232.55"/>
    <n v="41.05"/>
    <n v="75.459999999999994"/>
    <x v="14"/>
    <x v="14"/>
  </r>
  <r>
    <n v="493"/>
    <x v="16"/>
    <n v="17"/>
    <n v="41"/>
    <n v="607875"/>
    <n v="136.19999999999999"/>
    <n v="0.36099999999999999"/>
    <n v="0.25119999999999998"/>
    <n v="2.66"/>
    <x v="1"/>
    <n v="188"/>
    <x v="1"/>
    <n v="7"/>
    <x v="0"/>
    <n v="32"/>
    <n v="203.58"/>
    <n v="33.44"/>
    <n v="86.11"/>
    <x v="9"/>
    <x v="9"/>
  </r>
  <r>
    <n v="494"/>
    <x v="16"/>
    <n v="18"/>
    <n v="40"/>
    <n v="441745"/>
    <n v="136.6"/>
    <n v="0.1812"/>
    <n v="0.12559999999999999"/>
    <n v="2.4500000000000002"/>
    <x v="0"/>
    <n v="90"/>
    <x v="0"/>
    <n v="5"/>
    <x v="0"/>
    <n v="14"/>
    <n v="132.47"/>
    <n v="42.38"/>
    <n v="76.87"/>
    <x v="17"/>
    <x v="17"/>
  </r>
  <r>
    <n v="495"/>
    <x v="16"/>
    <n v="19"/>
    <n v="40"/>
    <n v="551300"/>
    <n v="136.6"/>
    <n v="0.51910000000000001"/>
    <n v="0.37690000000000001"/>
    <n v="2"/>
    <x v="3"/>
    <n v="200"/>
    <x v="1"/>
    <n v="4"/>
    <x v="0"/>
    <n v="24"/>
    <n v="167.87"/>
    <n v="42.1"/>
    <n v="84.24"/>
    <x v="13"/>
    <x v="13"/>
  </r>
  <r>
    <n v="496"/>
    <x v="16"/>
    <n v="20"/>
    <n v="32"/>
    <n v="393495"/>
    <n v="136.6"/>
    <n v="4.7999999999999996E-3"/>
    <n v="4.0000000000000001E-3"/>
    <n v="0.53300000000000003"/>
    <x v="2"/>
    <n v="500"/>
    <x v="1"/>
    <n v="11"/>
    <x v="1"/>
    <n v="14"/>
    <n v="194.93"/>
    <n v="36.590000000000003"/>
    <n v="82.19"/>
    <x v="4"/>
    <x v="4"/>
  </r>
  <r>
    <n v="497"/>
    <x v="16"/>
    <n v="21"/>
    <n v="38"/>
    <n v="504975"/>
    <n v="137.19999999999999"/>
    <n v="0.41899999999999998"/>
    <n v="0.29449999999999998"/>
    <n v="1.3660000000000001"/>
    <x v="3"/>
    <n v="367"/>
    <x v="1"/>
    <n v="8"/>
    <x v="0"/>
    <n v="20"/>
    <n v="225.3"/>
    <n v="34.299999999999997"/>
    <n v="79.88"/>
    <x v="7"/>
    <x v="7"/>
  </r>
  <r>
    <n v="498"/>
    <x v="16"/>
    <n v="22"/>
    <n v="36"/>
    <n v="384445"/>
    <n v="137.19999999999999"/>
    <n v="0.64249999999999996"/>
    <n v="0.49209999999999998"/>
    <n v="0.75"/>
    <x v="2"/>
    <n v="400"/>
    <x v="1"/>
    <n v="9"/>
    <x v="0"/>
    <n v="15"/>
    <n v="177.58"/>
    <n v="37.56"/>
    <n v="77.48"/>
    <x v="2"/>
    <x v="2"/>
  </r>
  <r>
    <n v="499"/>
    <x v="16"/>
    <n v="23"/>
    <n v="40"/>
    <n v="472085"/>
    <n v="137.19999999999999"/>
    <n v="0.2797"/>
    <n v="0.2077"/>
    <n v="1"/>
    <x v="3"/>
    <n v="500"/>
    <x v="1"/>
    <n v="9"/>
    <x v="0"/>
    <n v="10"/>
    <n v="272.27999999999997"/>
    <n v="39.159999999999997"/>
    <n v="75.52"/>
    <x v="11"/>
    <x v="11"/>
  </r>
  <r>
    <n v="500"/>
    <x v="16"/>
    <n v="24"/>
    <n v="32"/>
    <n v="401990"/>
    <n v="137.19999999999999"/>
    <n v="0.6331"/>
    <n v="0.4677"/>
    <n v="0.52600000000000002"/>
    <x v="2"/>
    <n v="500"/>
    <x v="1"/>
    <n v="15"/>
    <x v="1"/>
    <n v="20"/>
    <n v="211.72"/>
    <n v="36.69"/>
    <n v="79.87"/>
    <x v="8"/>
    <x v="8"/>
  </r>
  <r>
    <n v="501"/>
    <x v="16"/>
    <n v="25"/>
    <n v="33"/>
    <n v="368620"/>
    <n v="137.19999999999999"/>
    <n v="0.59260000000000002"/>
    <n v="0.41289999999999999"/>
    <n v="0.625"/>
    <x v="2"/>
    <n v="400"/>
    <x v="1"/>
    <n v="8"/>
    <x v="0"/>
    <n v="3"/>
    <n v="159.38"/>
    <n v="36.159999999999997"/>
    <n v="81.150000000000006"/>
    <x v="6"/>
    <x v="6"/>
  </r>
  <r>
    <n v="502"/>
    <x v="16"/>
    <n v="26"/>
    <n v="41"/>
    <n v="645770"/>
    <n v="137.4"/>
    <n v="0.25940000000000002"/>
    <n v="0.17799999999999999"/>
    <n v="1.5"/>
    <x v="3"/>
    <n v="334"/>
    <x v="1"/>
    <n v="6"/>
    <x v="0"/>
    <n v="10"/>
    <n v="216.28"/>
    <n v="35.26"/>
    <n v="80.77"/>
    <x v="12"/>
    <x v="12"/>
  </r>
  <r>
    <n v="503"/>
    <x v="16"/>
    <n v="27"/>
    <n v="40"/>
    <n v="493575"/>
    <n v="137.4"/>
    <n v="0.59209999999999996"/>
    <n v="0.42559999999999998"/>
    <n v="1.0169999999999999"/>
    <x v="3"/>
    <n v="492"/>
    <x v="1"/>
    <n v="5"/>
    <x v="0"/>
    <n v="26"/>
    <n v="235.85"/>
    <n v="34.94"/>
    <n v="79.77"/>
    <x v="3"/>
    <x v="3"/>
  </r>
  <r>
    <n v="504"/>
    <x v="16"/>
    <n v="28"/>
    <n v="43"/>
    <n v="480860"/>
    <n v="137.80000000000001"/>
    <n v="0.55979999999999996"/>
    <n v="0.3821"/>
    <n v="1"/>
    <x v="3"/>
    <n v="312"/>
    <x v="1"/>
    <n v="10"/>
    <x v="1"/>
    <n v="18"/>
    <n v="195.52"/>
    <n v="33.450000000000003"/>
    <n v="112.07"/>
    <x v="18"/>
    <x v="18"/>
  </r>
  <r>
    <n v="505"/>
    <x v="16"/>
    <n v="29"/>
    <n v="40"/>
    <n v="496660"/>
    <n v="137.80000000000001"/>
    <n v="0.51280000000000003"/>
    <n v="0.36919999999999997"/>
    <n v="1.54"/>
    <x v="3"/>
    <n v="328"/>
    <x v="1"/>
    <n v="6"/>
    <x v="0"/>
    <n v="21"/>
    <n v="217.1"/>
    <n v="33.39"/>
    <n v="84.28"/>
    <x v="5"/>
    <x v="5"/>
  </r>
  <r>
    <n v="506"/>
    <x v="17"/>
    <n v="1"/>
    <n v="42"/>
    <n v="1988710"/>
    <n v="138.6"/>
    <n v="-7.9799999999999996E-2"/>
    <n v="-6.6199999999999995E-2"/>
    <n v="2.5"/>
    <x v="1"/>
    <n v="200"/>
    <x v="1"/>
    <n v="4"/>
    <x v="0"/>
    <n v="15"/>
    <n v="187.2"/>
    <n v="29.2"/>
    <n v="81.06"/>
    <x v="1"/>
    <x v="1"/>
  </r>
  <r>
    <n v="507"/>
    <x v="17"/>
    <n v="2"/>
    <n v="40"/>
    <n v="534635"/>
    <n v="139.30000000000001"/>
    <n v="0.443"/>
    <n v="0.36149999999999999"/>
    <n v="1.0169999999999999"/>
    <x v="3"/>
    <n v="492"/>
    <x v="1"/>
    <n v="7"/>
    <x v="0"/>
    <n v="11"/>
    <n v="238.03"/>
    <n v="34.94"/>
    <n v="79.77"/>
    <x v="3"/>
    <x v="3"/>
  </r>
  <r>
    <n v="508"/>
    <x v="17"/>
    <n v="3"/>
    <n v="35"/>
    <n v="669865"/>
    <n v="139.30000000000001"/>
    <n v="0.505"/>
    <n v="0.37140000000000001"/>
    <n v="0.75"/>
    <x v="2"/>
    <n v="400"/>
    <x v="1"/>
    <n v="4"/>
    <x v="0"/>
    <n v="5"/>
    <n v="172.45"/>
    <n v="37.56"/>
    <n v="77.48"/>
    <x v="2"/>
    <x v="2"/>
  </r>
  <r>
    <n v="509"/>
    <x v="17"/>
    <n v="4"/>
    <n v="42"/>
    <n v="625075"/>
    <n v="139.30000000000001"/>
    <n v="0.56840000000000002"/>
    <n v="0.4239"/>
    <n v="1.54"/>
    <x v="3"/>
    <n v="328"/>
    <x v="1"/>
    <n v="7"/>
    <x v="0"/>
    <n v="10"/>
    <n v="202.73"/>
    <n v="33.39"/>
    <n v="84.28"/>
    <x v="5"/>
    <x v="5"/>
  </r>
  <r>
    <n v="510"/>
    <x v="17"/>
    <n v="5"/>
    <n v="39"/>
    <n v="497725"/>
    <n v="139.30000000000001"/>
    <n v="0.56940000000000002"/>
    <n v="0.43859999999999999"/>
    <n v="1.3660000000000001"/>
    <x v="3"/>
    <n v="367"/>
    <x v="1"/>
    <n v="4"/>
    <x v="0"/>
    <n v="21"/>
    <n v="215.83"/>
    <n v="34.299999999999997"/>
    <n v="79.88"/>
    <x v="7"/>
    <x v="7"/>
  </r>
  <r>
    <n v="511"/>
    <x v="17"/>
    <n v="6"/>
    <n v="32"/>
    <n v="503860"/>
    <n v="139.5"/>
    <n v="0.31709999999999999"/>
    <n v="0.2056"/>
    <n v="0.53300000000000003"/>
    <x v="2"/>
    <n v="500"/>
    <x v="1"/>
    <n v="10"/>
    <x v="1"/>
    <n v="11"/>
    <n v="185.25"/>
    <n v="36.590000000000003"/>
    <n v="82.19"/>
    <x v="4"/>
    <x v="4"/>
  </r>
  <r>
    <n v="512"/>
    <x v="17"/>
    <n v="7"/>
    <n v="32"/>
    <n v="425470"/>
    <n v="139.5"/>
    <n v="0.76939999999999997"/>
    <n v="0.5484"/>
    <n v="0.625"/>
    <x v="2"/>
    <n v="400"/>
    <x v="1"/>
    <n v="9"/>
    <x v="0"/>
    <n v="8"/>
    <n v="165.47"/>
    <n v="36.159999999999997"/>
    <n v="81.150000000000006"/>
    <x v="6"/>
    <x v="6"/>
  </r>
  <r>
    <n v="513"/>
    <x v="17"/>
    <n v="8"/>
    <n v="32"/>
    <n v="462240"/>
    <n v="139.5"/>
    <n v="0.16309999999999999"/>
    <n v="0.1169"/>
    <n v="0.52600000000000002"/>
    <x v="2"/>
    <n v="500"/>
    <x v="1"/>
    <n v="11"/>
    <x v="1"/>
    <n v="11"/>
    <n v="202.08"/>
    <n v="36.69"/>
    <n v="79.87"/>
    <x v="8"/>
    <x v="8"/>
  </r>
  <r>
    <n v="514"/>
    <x v="17"/>
    <n v="9"/>
    <n v="40"/>
    <n v="705265"/>
    <n v="139.69999999999999"/>
    <n v="0.61070000000000002"/>
    <n v="0.44619999999999999"/>
    <n v="2.66"/>
    <x v="1"/>
    <n v="188"/>
    <x v="1"/>
    <n v="5"/>
    <x v="0"/>
    <n v="16"/>
    <n v="179.02"/>
    <n v="33.44"/>
    <n v="86.11"/>
    <x v="9"/>
    <x v="9"/>
  </r>
  <r>
    <n v="515"/>
    <x v="17"/>
    <n v="10"/>
    <n v="42"/>
    <n v="859485"/>
    <n v="139.69999999999999"/>
    <n v="0.45240000000000002"/>
    <n v="0.32169999999999999"/>
    <n v="1.5"/>
    <x v="3"/>
    <n v="400"/>
    <x v="1"/>
    <n v="12"/>
    <x v="1"/>
    <n v="27"/>
    <n v="270.72000000000003"/>
    <n v="35.26"/>
    <n v="80.77"/>
    <x v="12"/>
    <x v="12"/>
  </r>
  <r>
    <n v="516"/>
    <x v="17"/>
    <n v="11"/>
    <n v="40"/>
    <n v="546255"/>
    <n v="139.69999999999999"/>
    <n v="0.51259999999999994"/>
    <n v="0.36149999999999999"/>
    <n v="1"/>
    <x v="3"/>
    <n v="500"/>
    <x v="1"/>
    <n v="7"/>
    <x v="0"/>
    <n v="20"/>
    <n v="274.08"/>
    <n v="39.159999999999997"/>
    <n v="75.52"/>
    <x v="11"/>
    <x v="11"/>
  </r>
  <r>
    <n v="517"/>
    <x v="17"/>
    <n v="12"/>
    <n v="43"/>
    <n v="554350"/>
    <n v="140.19999999999999"/>
    <n v="0.74560000000000004"/>
    <n v="0.57250000000000001"/>
    <n v="1.99"/>
    <x v="0"/>
    <n v="74"/>
    <x v="0"/>
    <n v="3"/>
    <x v="0"/>
    <n v="7"/>
    <n v="137.43"/>
    <n v="38.29"/>
    <n v="122.46"/>
    <x v="19"/>
    <x v="19"/>
  </r>
  <r>
    <n v="518"/>
    <x v="17"/>
    <n v="13"/>
    <n v="40"/>
    <n v="550381"/>
    <n v="140.19999999999999"/>
    <n v="0.55459999999999998"/>
    <n v="0.41789999999999999"/>
    <n v="2.5"/>
    <x v="1"/>
    <n v="200"/>
    <x v="1"/>
    <n v="3"/>
    <x v="0"/>
    <n v="26"/>
    <n v="208.3"/>
    <n v="41.05"/>
    <n v="75.459999999999994"/>
    <x v="14"/>
    <x v="14"/>
  </r>
  <r>
    <n v="519"/>
    <x v="17"/>
    <n v="14"/>
    <n v="41"/>
    <n v="710545"/>
    <n v="140.19999999999999"/>
    <n v="0.47839999999999999"/>
    <n v="0.3463"/>
    <n v="2"/>
    <x v="3"/>
    <n v="200"/>
    <x v="1"/>
    <n v="4"/>
    <x v="0"/>
    <n v="14"/>
    <n v="157.19999999999999"/>
    <n v="42.1"/>
    <n v="84.24"/>
    <x v="13"/>
    <x v="13"/>
  </r>
  <r>
    <n v="520"/>
    <x v="17"/>
    <n v="15"/>
    <n v="40"/>
    <n v="618450"/>
    <n v="140.5"/>
    <n v="0.63400000000000001"/>
    <n v="0.4667"/>
    <n v="2.5"/>
    <x v="1"/>
    <n v="160"/>
    <x v="1"/>
    <n v="2"/>
    <x v="0"/>
    <n v="17"/>
    <n v="140.80000000000001"/>
    <n v="29.2"/>
    <n v="81.06"/>
    <x v="1"/>
    <x v="1"/>
  </r>
  <r>
    <n v="521"/>
    <x v="17"/>
    <n v="16"/>
    <n v="40"/>
    <n v="540105"/>
    <n v="140.5"/>
    <n v="0.46920000000000001"/>
    <n v="0.37180000000000002"/>
    <n v="2.5"/>
    <x v="1"/>
    <n v="200"/>
    <x v="1"/>
    <n v="3"/>
    <x v="0"/>
    <n v="13"/>
    <n v="223.78"/>
    <n v="41.05"/>
    <n v="75.459999999999994"/>
    <x v="14"/>
    <x v="14"/>
  </r>
  <r>
    <n v="522"/>
    <x v="17"/>
    <n v="17"/>
    <n v="40"/>
    <n v="654535"/>
    <n v="140.5"/>
    <n v="0.69010000000000005"/>
    <n v="0.50509999999999999"/>
    <n v="2.66"/>
    <x v="1"/>
    <n v="188"/>
    <x v="1"/>
    <n v="2"/>
    <x v="0"/>
    <n v="17"/>
    <n v="170.18"/>
    <n v="33.44"/>
    <n v="86.11"/>
    <x v="9"/>
    <x v="9"/>
  </r>
  <r>
    <n v="523"/>
    <x v="17"/>
    <n v="18"/>
    <n v="39"/>
    <n v="512350"/>
    <n v="140.9"/>
    <n v="0.69069999999999998"/>
    <n v="0.49530000000000002"/>
    <n v="2.4500000000000002"/>
    <x v="0"/>
    <n v="51"/>
    <x v="0"/>
    <n v="3"/>
    <x v="0"/>
    <n v="6"/>
    <n v="84.25"/>
    <n v="42.38"/>
    <n v="76.87"/>
    <x v="17"/>
    <x v="17"/>
  </r>
  <r>
    <n v="524"/>
    <x v="17"/>
    <n v="19"/>
    <n v="41"/>
    <n v="643640"/>
    <n v="140.9"/>
    <n v="0.54720000000000002"/>
    <n v="0.3634"/>
    <n v="2"/>
    <x v="3"/>
    <n v="200"/>
    <x v="1"/>
    <n v="5"/>
    <x v="0"/>
    <n v="16"/>
    <n v="164.32"/>
    <n v="42.1"/>
    <n v="84.24"/>
    <x v="13"/>
    <x v="13"/>
  </r>
  <r>
    <n v="525"/>
    <x v="17"/>
    <n v="20"/>
    <n v="32"/>
    <n v="532824"/>
    <n v="140.9"/>
    <n v="0.15909999999999999"/>
    <n v="0.121"/>
    <n v="0.53300000000000003"/>
    <x v="2"/>
    <n v="500"/>
    <x v="1"/>
    <n v="10"/>
    <x v="1"/>
    <n v="14"/>
    <n v="175.33"/>
    <n v="36.590000000000003"/>
    <n v="82.19"/>
    <x v="4"/>
    <x v="4"/>
  </r>
  <r>
    <n v="526"/>
    <x v="17"/>
    <n v="21"/>
    <n v="38"/>
    <n v="564575"/>
    <n v="141.30000000000001"/>
    <n v="0.48920000000000002"/>
    <n v="0.34"/>
    <n v="1.3660000000000001"/>
    <x v="3"/>
    <n v="298"/>
    <x v="1"/>
    <n v="5"/>
    <x v="0"/>
    <n v="23"/>
    <n v="189.17"/>
    <n v="34.299999999999997"/>
    <n v="79.88"/>
    <x v="7"/>
    <x v="7"/>
  </r>
  <r>
    <n v="527"/>
    <x v="17"/>
    <n v="22"/>
    <n v="35"/>
    <n v="480780"/>
    <n v="141.30000000000001"/>
    <n v="0.6431"/>
    <n v="0.43869999999999998"/>
    <n v="0.75"/>
    <x v="2"/>
    <n v="400"/>
    <x v="1"/>
    <n v="3"/>
    <x v="0"/>
    <n v="12"/>
    <n v="171.98"/>
    <n v="37.56"/>
    <n v="77.48"/>
    <x v="2"/>
    <x v="2"/>
  </r>
  <r>
    <n v="528"/>
    <x v="17"/>
    <n v="23"/>
    <n v="36"/>
    <n v="540045"/>
    <n v="141.30000000000001"/>
    <n v="0.19409999999999999"/>
    <n v="0.1429"/>
    <n v="1"/>
    <x v="3"/>
    <n v="500"/>
    <x v="1"/>
    <n v="9"/>
    <x v="0"/>
    <n v="13"/>
    <n v="260.22000000000003"/>
    <n v="39.159999999999997"/>
    <n v="75.52"/>
    <x v="11"/>
    <x v="11"/>
  </r>
  <r>
    <n v="529"/>
    <x v="17"/>
    <n v="24"/>
    <n v="31"/>
    <n v="457910"/>
    <n v="141.30000000000001"/>
    <n v="6.13E-2"/>
    <n v="4.5199999999999997E-2"/>
    <n v="0.52600000000000002"/>
    <x v="2"/>
    <n v="500"/>
    <x v="1"/>
    <n v="12"/>
    <x v="1"/>
    <n v="16"/>
    <n v="209.22"/>
    <n v="36.69"/>
    <n v="79.87"/>
    <x v="8"/>
    <x v="8"/>
  </r>
  <r>
    <n v="530"/>
    <x v="17"/>
    <n v="25"/>
    <n v="32"/>
    <n v="439870"/>
    <n v="141.80000000000001"/>
    <n v="0.75219999999999998"/>
    <n v="0.5726"/>
    <n v="0.625"/>
    <x v="2"/>
    <n v="400"/>
    <x v="1"/>
    <n v="0"/>
    <x v="2"/>
    <n v="12"/>
    <n v="139.72"/>
    <n v="36.159999999999997"/>
    <n v="81.150000000000006"/>
    <x v="6"/>
    <x v="6"/>
  </r>
  <r>
    <n v="531"/>
    <x v="17"/>
    <n v="26"/>
    <n v="40"/>
    <n v="734090"/>
    <n v="141.80000000000001"/>
    <n v="0.56079999999999997"/>
    <n v="0.38719999999999999"/>
    <n v="1.5"/>
    <x v="3"/>
    <n v="334"/>
    <x v="1"/>
    <n v="3"/>
    <x v="0"/>
    <n v="21"/>
    <n v="195.78"/>
    <n v="35.26"/>
    <n v="80.77"/>
    <x v="12"/>
    <x v="12"/>
  </r>
  <r>
    <n v="532"/>
    <x v="17"/>
    <n v="27"/>
    <n v="40"/>
    <n v="659800"/>
    <n v="141.80000000000001"/>
    <n v="0.67069999999999996"/>
    <n v="0.52049999999999996"/>
    <n v="1.0169999999999999"/>
    <x v="3"/>
    <n v="492"/>
    <x v="1"/>
    <n v="2"/>
    <x v="0"/>
    <n v="9"/>
    <n v="229.62"/>
    <n v="34.94"/>
    <n v="79.77"/>
    <x v="3"/>
    <x v="3"/>
  </r>
  <r>
    <n v="533"/>
    <x v="17"/>
    <n v="28"/>
    <n v="42"/>
    <n v="551280"/>
    <n v="142"/>
    <n v="0.53180000000000005"/>
    <n v="0.37509999999999999"/>
    <n v="1"/>
    <x v="3"/>
    <n v="312"/>
    <x v="1"/>
    <n v="7"/>
    <x v="0"/>
    <n v="8"/>
    <n v="180.2"/>
    <n v="33.450000000000003"/>
    <n v="112.07"/>
    <x v="18"/>
    <x v="18"/>
  </r>
  <r>
    <n v="534"/>
    <x v="17"/>
    <n v="29"/>
    <n v="41"/>
    <n v="641335"/>
    <n v="142"/>
    <n v="8.3099999999999993E-2"/>
    <n v="7.0699999999999999E-2"/>
    <n v="1.54"/>
    <x v="3"/>
    <n v="328"/>
    <x v="1"/>
    <n v="7"/>
    <x v="0"/>
    <n v="20"/>
    <n v="224.67"/>
    <n v="33.39"/>
    <n v="84.28"/>
    <x v="5"/>
    <x v="5"/>
  </r>
  <r>
    <n v="535"/>
    <x v="18"/>
    <n v="1"/>
    <n v="41"/>
    <n v="2132930"/>
    <n v="143.1"/>
    <n v="0.24490000000000001"/>
    <n v="0.16830000000000001"/>
    <n v="2.5"/>
    <x v="1"/>
    <n v="200"/>
    <x v="1"/>
    <n v="7"/>
    <x v="0"/>
    <n v="38"/>
    <n v="193.58"/>
    <n v="29.2"/>
    <n v="81.06"/>
    <x v="1"/>
    <x v="1"/>
  </r>
  <r>
    <n v="536"/>
    <x v="18"/>
    <n v="2"/>
    <n v="40"/>
    <n v="617851"/>
    <n v="143.1"/>
    <n v="0.52029999999999998"/>
    <n v="0.37690000000000001"/>
    <n v="1.0169999999999999"/>
    <x v="3"/>
    <n v="492"/>
    <x v="1"/>
    <n v="7"/>
    <x v="0"/>
    <n v="20"/>
    <n v="241.17"/>
    <n v="34.94"/>
    <n v="79.77"/>
    <x v="3"/>
    <x v="3"/>
  </r>
  <r>
    <n v="537"/>
    <x v="18"/>
    <n v="3"/>
    <n v="36"/>
    <n v="543010"/>
    <n v="143.6"/>
    <n v="0.41570000000000001"/>
    <n v="0.30159999999999998"/>
    <n v="0.75"/>
    <x v="2"/>
    <n v="400"/>
    <x v="1"/>
    <n v="3"/>
    <x v="0"/>
    <n v="12"/>
    <n v="167.12"/>
    <n v="37.56"/>
    <n v="77.48"/>
    <x v="2"/>
    <x v="2"/>
  </r>
  <r>
    <n v="538"/>
    <x v="18"/>
    <n v="4"/>
    <n v="40"/>
    <n v="689015"/>
    <n v="143.6"/>
    <n v="0.47410000000000002"/>
    <n v="0.33079999999999998"/>
    <n v="1.54"/>
    <x v="3"/>
    <n v="328"/>
    <x v="1"/>
    <n v="4"/>
    <x v="0"/>
    <n v="19"/>
    <n v="199.1"/>
    <n v="33.39"/>
    <n v="84.28"/>
    <x v="5"/>
    <x v="5"/>
  </r>
  <r>
    <n v="539"/>
    <x v="18"/>
    <n v="5"/>
    <n v="39"/>
    <n v="566397"/>
    <n v="143.6"/>
    <n v="0.59409999999999996"/>
    <n v="0.44130000000000003"/>
    <n v="1.3660000000000001"/>
    <x v="3"/>
    <n v="367"/>
    <x v="1"/>
    <n v="3"/>
    <x v="0"/>
    <n v="18"/>
    <n v="214.92"/>
    <n v="34.299999999999997"/>
    <n v="79.88"/>
    <x v="7"/>
    <x v="7"/>
  </r>
  <r>
    <n v="540"/>
    <x v="18"/>
    <n v="6"/>
    <n v="35"/>
    <n v="627115"/>
    <n v="144"/>
    <n v="0.15989999999999999"/>
    <n v="9.9199999999999997E-2"/>
    <n v="0.53300000000000003"/>
    <x v="2"/>
    <n v="500"/>
    <x v="1"/>
    <n v="17"/>
    <x v="1"/>
    <n v="19"/>
    <n v="188.72"/>
    <n v="36.590000000000003"/>
    <n v="82.19"/>
    <x v="4"/>
    <x v="4"/>
  </r>
  <r>
    <n v="541"/>
    <x v="18"/>
    <n v="7"/>
    <n v="34"/>
    <n v="479845"/>
    <n v="144"/>
    <n v="0.19420000000000001"/>
    <n v="0.15509999999999999"/>
    <n v="0.625"/>
    <x v="2"/>
    <n v="400"/>
    <x v="1"/>
    <n v="4"/>
    <x v="0"/>
    <n v="12"/>
    <n v="161.97999999999999"/>
    <n v="36.159999999999997"/>
    <n v="81.150000000000006"/>
    <x v="6"/>
    <x v="6"/>
  </r>
  <r>
    <n v="542"/>
    <x v="18"/>
    <n v="8"/>
    <n v="34"/>
    <n v="508690"/>
    <n v="144"/>
    <n v="0.3513"/>
    <n v="0.23350000000000001"/>
    <n v="0.52600000000000002"/>
    <x v="2"/>
    <n v="500"/>
    <x v="1"/>
    <n v="8"/>
    <x v="0"/>
    <n v="10"/>
    <n v="199.55"/>
    <n v="36.69"/>
    <n v="79.87"/>
    <x v="8"/>
    <x v="8"/>
  </r>
  <r>
    <n v="543"/>
    <x v="18"/>
    <n v="9"/>
    <n v="41"/>
    <n v="769135"/>
    <n v="144.19999999999999"/>
    <n v="0.54179999999999995"/>
    <n v="0.37319999999999998"/>
    <n v="2.66"/>
    <x v="1"/>
    <n v="188"/>
    <x v="1"/>
    <n v="4"/>
    <x v="0"/>
    <n v="22"/>
    <n v="193.07"/>
    <n v="33.44"/>
    <n v="86.11"/>
    <x v="9"/>
    <x v="9"/>
  </r>
  <r>
    <n v="544"/>
    <x v="18"/>
    <n v="10"/>
    <n v="43"/>
    <n v="625670"/>
    <n v="144.19999999999999"/>
    <n v="0.44440000000000002"/>
    <n v="0.31340000000000001"/>
    <n v="1.99"/>
    <x v="0"/>
    <n v="74"/>
    <x v="0"/>
    <n v="5"/>
    <x v="0"/>
    <n v="9"/>
    <n v="175.28"/>
    <n v="38.29"/>
    <n v="122.46"/>
    <x v="19"/>
    <x v="19"/>
  </r>
  <r>
    <n v="545"/>
    <x v="18"/>
    <n v="11"/>
    <n v="41"/>
    <n v="995655"/>
    <n v="144.19999999999999"/>
    <n v="8.8300000000000003E-2"/>
    <n v="6.59E-2"/>
    <n v="1.5"/>
    <x v="3"/>
    <n v="400"/>
    <x v="1"/>
    <n v="7"/>
    <x v="0"/>
    <n v="30"/>
    <n v="247.42"/>
    <n v="35.26"/>
    <n v="80.77"/>
    <x v="12"/>
    <x v="12"/>
  </r>
  <r>
    <n v="546"/>
    <x v="18"/>
    <n v="12"/>
    <n v="38"/>
    <n v="652875"/>
    <n v="144.4"/>
    <n v="9.5299999999999996E-2"/>
    <n v="7.8200000000000006E-2"/>
    <n v="1"/>
    <x v="3"/>
    <n v="500"/>
    <x v="1"/>
    <n v="14"/>
    <x v="1"/>
    <n v="25"/>
    <n v="284.08"/>
    <n v="39.159999999999997"/>
    <n v="75.52"/>
    <x v="11"/>
    <x v="11"/>
  </r>
  <r>
    <n v="547"/>
    <x v="18"/>
    <n v="13"/>
    <n v="40"/>
    <n v="624615"/>
    <n v="144.4"/>
    <n v="0.35049999999999998"/>
    <n v="0.25130000000000002"/>
    <n v="2.5"/>
    <x v="1"/>
    <n v="200"/>
    <x v="1"/>
    <n v="6"/>
    <x v="0"/>
    <n v="22"/>
    <n v="217.38"/>
    <n v="41.05"/>
    <n v="75.459999999999994"/>
    <x v="14"/>
    <x v="14"/>
  </r>
  <r>
    <n v="548"/>
    <x v="18"/>
    <n v="14"/>
    <n v="41"/>
    <n v="717140"/>
    <n v="144.4"/>
    <n v="0.29270000000000002"/>
    <n v="0.20979999999999999"/>
    <n v="2"/>
    <x v="3"/>
    <n v="200"/>
    <x v="1"/>
    <n v="5"/>
    <x v="0"/>
    <n v="16"/>
    <n v="161.63"/>
    <n v="42.1"/>
    <n v="84.24"/>
    <x v="13"/>
    <x v="13"/>
  </r>
  <r>
    <n v="549"/>
    <x v="18"/>
    <n v="15"/>
    <n v="41"/>
    <n v="694045"/>
    <n v="144.4"/>
    <n v="0.2787"/>
    <n v="0.17319999999999999"/>
    <n v="2.5"/>
    <x v="1"/>
    <n v="160"/>
    <x v="1"/>
    <n v="6"/>
    <x v="0"/>
    <n v="28"/>
    <n v="158.15"/>
    <n v="29.2"/>
    <n v="81.06"/>
    <x v="1"/>
    <x v="1"/>
  </r>
  <r>
    <n v="550"/>
    <x v="18"/>
    <n v="16"/>
    <n v="40"/>
    <n v="796650"/>
    <n v="144.4"/>
    <n v="0.40960000000000002"/>
    <n v="0.31790000000000002"/>
    <n v="1.0580000000000001"/>
    <x v="3"/>
    <n v="300"/>
    <x v="1"/>
    <n v="6"/>
    <x v="0"/>
    <n v="13"/>
    <n v="179.75"/>
    <n v="43.29"/>
    <n v="71.47"/>
    <x v="20"/>
    <x v="20"/>
  </r>
  <r>
    <n v="551"/>
    <x v="18"/>
    <n v="17"/>
    <n v="40"/>
    <n v="644855"/>
    <n v="144.4"/>
    <n v="0.46250000000000002"/>
    <n v="0.33589999999999998"/>
    <n v="2.5"/>
    <x v="1"/>
    <n v="200"/>
    <x v="1"/>
    <n v="8"/>
    <x v="0"/>
    <n v="24"/>
    <n v="224.98"/>
    <n v="41.05"/>
    <n v="75.459999999999994"/>
    <x v="14"/>
    <x v="14"/>
  </r>
  <r>
    <n v="552"/>
    <x v="18"/>
    <n v="18"/>
    <n v="42"/>
    <n v="748285"/>
    <n v="144.4"/>
    <n v="0.28339999999999999"/>
    <n v="0.1963"/>
    <n v="2.66"/>
    <x v="1"/>
    <n v="188"/>
    <x v="1"/>
    <n v="5"/>
    <x v="0"/>
    <n v="26"/>
    <n v="195.02"/>
    <n v="33.44"/>
    <n v="86.11"/>
    <x v="9"/>
    <x v="9"/>
  </r>
  <r>
    <n v="553"/>
    <x v="18"/>
    <n v="19"/>
    <n v="38"/>
    <n v="673255"/>
    <n v="144.80000000000001"/>
    <n v="0.20530000000000001"/>
    <n v="0.12089999999999999"/>
    <n v="2.4500000000000002"/>
    <x v="0"/>
    <n v="90"/>
    <x v="0"/>
    <n v="7"/>
    <x v="0"/>
    <n v="8"/>
    <n v="156.07"/>
    <n v="42.38"/>
    <n v="76.87"/>
    <x v="17"/>
    <x v="17"/>
  </r>
  <r>
    <n v="554"/>
    <x v="18"/>
    <n v="20"/>
    <n v="41"/>
    <n v="721455"/>
    <n v="144.80000000000001"/>
    <n v="0.45019999999999999"/>
    <n v="0.34389999999999998"/>
    <n v="2"/>
    <x v="3"/>
    <n v="200"/>
    <x v="1"/>
    <n v="8"/>
    <x v="0"/>
    <n v="15"/>
    <n v="166.02"/>
    <n v="42.1"/>
    <n v="84.24"/>
    <x v="13"/>
    <x v="13"/>
  </r>
  <r>
    <n v="555"/>
    <x v="18"/>
    <n v="21"/>
    <n v="34"/>
    <n v="589145"/>
    <n v="144.80000000000001"/>
    <n v="0.25869999999999999"/>
    <n v="0.2157"/>
    <n v="0.53300000000000003"/>
    <x v="2"/>
    <n v="500"/>
    <x v="1"/>
    <n v="11"/>
    <x v="1"/>
    <n v="8"/>
    <n v="181.35"/>
    <n v="36.590000000000003"/>
    <n v="82.19"/>
    <x v="4"/>
    <x v="4"/>
  </r>
  <r>
    <n v="556"/>
    <x v="18"/>
    <n v="22"/>
    <n v="40"/>
    <n v="592885"/>
    <n v="145.1"/>
    <n v="0.55400000000000005"/>
    <n v="0.39229999999999998"/>
    <n v="1.3660000000000001"/>
    <x v="3"/>
    <n v="351"/>
    <x v="1"/>
    <n v="3"/>
    <x v="0"/>
    <n v="21"/>
    <n v="208.57"/>
    <n v="34.299999999999997"/>
    <n v="79.88"/>
    <x v="7"/>
    <x v="7"/>
  </r>
  <r>
    <n v="557"/>
    <x v="18"/>
    <n v="23"/>
    <n v="36"/>
    <n v="558345"/>
    <n v="145.1"/>
    <n v="0.35909999999999997"/>
    <n v="0.26669999999999999"/>
    <n v="0.75"/>
    <x v="2"/>
    <n v="400"/>
    <x v="1"/>
    <n v="8"/>
    <x v="0"/>
    <n v="12"/>
    <n v="180.15"/>
    <n v="37.56"/>
    <n v="77.48"/>
    <x v="2"/>
    <x v="2"/>
  </r>
  <r>
    <n v="558"/>
    <x v="18"/>
    <n v="24"/>
    <n v="37"/>
    <n v="664205"/>
    <n v="145.1"/>
    <n v="3.61E-2"/>
    <n v="3.3000000000000002E-2"/>
    <n v="1"/>
    <x v="3"/>
    <n v="500"/>
    <x v="1"/>
    <n v="16"/>
    <x v="1"/>
    <n v="18"/>
    <n v="199"/>
    <n v="39.159999999999997"/>
    <n v="75.52"/>
    <x v="11"/>
    <x v="11"/>
  </r>
  <r>
    <n v="559"/>
    <x v="18"/>
    <n v="25"/>
    <n v="34"/>
    <n v="518115"/>
    <n v="145.1"/>
    <n v="0.15290000000000001"/>
    <n v="0.1016"/>
    <n v="0.52600000000000002"/>
    <x v="2"/>
    <n v="500"/>
    <x v="1"/>
    <n v="11"/>
    <x v="1"/>
    <n v="9"/>
    <n v="212.95"/>
    <n v="36.69"/>
    <n v="79.87"/>
    <x v="8"/>
    <x v="8"/>
  </r>
  <r>
    <n v="560"/>
    <x v="18"/>
    <n v="26"/>
    <n v="34"/>
    <n v="487070"/>
    <n v="145.69999999999999"/>
    <n v="0.6"/>
    <n v="0.41889999999999999"/>
    <n v="0.625"/>
    <x v="2"/>
    <n v="400"/>
    <x v="1"/>
    <n v="4"/>
    <x v="0"/>
    <n v="15"/>
    <n v="154.77000000000001"/>
    <n v="36.159999999999997"/>
    <n v="81.150000000000006"/>
    <x v="6"/>
    <x v="6"/>
  </r>
  <r>
    <n v="561"/>
    <x v="18"/>
    <n v="27"/>
    <n v="42"/>
    <n v="821425"/>
    <n v="145.69999999999999"/>
    <n v="0.46060000000000001"/>
    <n v="0.32400000000000001"/>
    <n v="1.5"/>
    <x v="3"/>
    <n v="334"/>
    <x v="1"/>
    <n v="2"/>
    <x v="0"/>
    <n v="9"/>
    <n v="194.32"/>
    <n v="35.26"/>
    <n v="80.77"/>
    <x v="12"/>
    <x v="12"/>
  </r>
  <r>
    <n v="562"/>
    <x v="18"/>
    <n v="28"/>
    <n v="41"/>
    <n v="658575"/>
    <n v="145.69999999999999"/>
    <n v="0.72060000000000002"/>
    <n v="0.53169999999999995"/>
    <n v="1.0169999999999999"/>
    <x v="3"/>
    <n v="492"/>
    <x v="1"/>
    <n v="8"/>
    <x v="0"/>
    <n v="23"/>
    <n v="263.27"/>
    <n v="34.94"/>
    <n v="79.77"/>
    <x v="3"/>
    <x v="3"/>
  </r>
  <r>
    <n v="563"/>
    <x v="18"/>
    <n v="29"/>
    <n v="43"/>
    <n v="626560"/>
    <n v="145.69999999999999"/>
    <n v="0.45179999999999998"/>
    <n v="0.32450000000000001"/>
    <n v="1"/>
    <x v="3"/>
    <n v="312"/>
    <x v="1"/>
    <n v="9"/>
    <x v="0"/>
    <n v="20"/>
    <n v="186.5"/>
    <n v="33.450000000000003"/>
    <n v="112.07"/>
    <x v="18"/>
    <x v="18"/>
  </r>
  <r>
    <n v="564"/>
    <x v="18"/>
    <n v="30"/>
    <n v="42"/>
    <n v="712275"/>
    <n v="145.80000000000001"/>
    <n v="-9.5699999999999993E-2"/>
    <n v="-5.9200000000000003E-2"/>
    <n v="1.54"/>
    <x v="3"/>
    <n v="328"/>
    <x v="1"/>
    <n v="11"/>
    <x v="1"/>
    <n v="26"/>
    <n v="239.2"/>
    <n v="33.39"/>
    <n v="84.28"/>
    <x v="5"/>
    <x v="5"/>
  </r>
  <r>
    <n v="565"/>
    <x v="19"/>
    <n v="1"/>
    <n v="42"/>
    <n v="2373160"/>
    <n v="146.69999999999999"/>
    <n v="0.28699999999999998"/>
    <n v="0.2009"/>
    <n v="2.5"/>
    <x v="1"/>
    <n v="200"/>
    <x v="1"/>
    <n v="4"/>
    <x v="0"/>
    <n v="33"/>
    <n v="191.17"/>
    <n v="29.2"/>
    <n v="81.06"/>
    <x v="1"/>
    <x v="1"/>
  </r>
  <r>
    <n v="566"/>
    <x v="19"/>
    <n v="2"/>
    <n v="42"/>
    <n v="693761"/>
    <n v="146.69999999999999"/>
    <n v="0.2949"/>
    <n v="0.1847"/>
    <n v="1.0169999999999999"/>
    <x v="3"/>
    <n v="492"/>
    <x v="1"/>
    <n v="5"/>
    <x v="0"/>
    <n v="19"/>
    <n v="239.72"/>
    <n v="34.94"/>
    <n v="79.77"/>
    <x v="3"/>
    <x v="3"/>
  </r>
  <r>
    <n v="567"/>
    <x v="19"/>
    <n v="3"/>
    <n v="37"/>
    <n v="607740"/>
    <n v="147.19999999999999"/>
    <n v="0.37980000000000003"/>
    <n v="0.26429999999999998"/>
    <n v="0.75"/>
    <x v="2"/>
    <n v="400"/>
    <x v="1"/>
    <n v="8"/>
    <x v="0"/>
    <n v="15"/>
    <n v="183.05"/>
    <n v="37.56"/>
    <n v="77.48"/>
    <x v="2"/>
    <x v="2"/>
  </r>
  <r>
    <n v="568"/>
    <x v="19"/>
    <n v="4"/>
    <n v="42"/>
    <n v="785435"/>
    <n v="147.19999999999999"/>
    <n v="8.8000000000000005E-3"/>
    <n v="1.9699999999999999E-2"/>
    <n v="1.54"/>
    <x v="3"/>
    <n v="328"/>
    <x v="1"/>
    <n v="5"/>
    <x v="0"/>
    <n v="19"/>
    <n v="204.97"/>
    <n v="33.39"/>
    <n v="84.28"/>
    <x v="5"/>
    <x v="5"/>
  </r>
  <r>
    <n v="569"/>
    <x v="19"/>
    <n v="5"/>
    <n v="41"/>
    <n v="626909"/>
    <n v="147.19999999999999"/>
    <n v="0.1323"/>
    <n v="0.10730000000000001"/>
    <n v="1.3660000000000001"/>
    <x v="3"/>
    <n v="293"/>
    <x v="1"/>
    <n v="5"/>
    <x v="0"/>
    <n v="28"/>
    <n v="181.33"/>
    <n v="34.299999999999997"/>
    <n v="79.88"/>
    <x v="7"/>
    <x v="7"/>
  </r>
  <r>
    <n v="570"/>
    <x v="19"/>
    <n v="6"/>
    <n v="37"/>
    <n v="637833"/>
    <n v="147.4"/>
    <n v="-4.0800000000000003E-2"/>
    <n v="-1.2E-2"/>
    <n v="0.53300000000000003"/>
    <x v="2"/>
    <n v="500"/>
    <x v="1"/>
    <n v="10"/>
    <x v="1"/>
    <n v="11"/>
    <n v="178.37"/>
    <n v="36.590000000000003"/>
    <n v="82.19"/>
    <x v="4"/>
    <x v="4"/>
  </r>
  <r>
    <n v="571"/>
    <x v="19"/>
    <n v="7"/>
    <n v="36"/>
    <n v="545395"/>
    <n v="147.4"/>
    <n v="0.2172"/>
    <n v="0.13020000000000001"/>
    <n v="0.625"/>
    <x v="2"/>
    <n v="400"/>
    <x v="1"/>
    <n v="6"/>
    <x v="0"/>
    <n v="8"/>
    <n v="156.55000000000001"/>
    <n v="36.159999999999997"/>
    <n v="81.150000000000006"/>
    <x v="6"/>
    <x v="6"/>
  </r>
  <r>
    <n v="572"/>
    <x v="19"/>
    <n v="8"/>
    <n v="36"/>
    <n v="662690"/>
    <n v="147.4"/>
    <n v="0.17449999999999999"/>
    <n v="0.127"/>
    <n v="0.52600000000000002"/>
    <x v="2"/>
    <n v="500"/>
    <x v="1"/>
    <n v="11"/>
    <x v="1"/>
    <n v="11"/>
    <n v="205.72"/>
    <n v="36.69"/>
    <n v="79.87"/>
    <x v="8"/>
    <x v="8"/>
  </r>
  <r>
    <n v="573"/>
    <x v="19"/>
    <n v="9"/>
    <n v="42"/>
    <n v="860711"/>
    <n v="147.5"/>
    <n v="0.48399999999999999"/>
    <n v="0.37280000000000002"/>
    <n v="2.66"/>
    <x v="1"/>
    <n v="188"/>
    <x v="1"/>
    <n v="4"/>
    <x v="0"/>
    <n v="30"/>
    <n v="190.53"/>
    <n v="33.44"/>
    <n v="86.11"/>
    <x v="9"/>
    <x v="9"/>
  </r>
  <r>
    <n v="574"/>
    <x v="19"/>
    <n v="10"/>
    <n v="43"/>
    <n v="706585"/>
    <n v="147.5"/>
    <n v="0.46920000000000001"/>
    <n v="0.33779999999999999"/>
    <n v="1.99"/>
    <x v="0"/>
    <n v="74"/>
    <x v="0"/>
    <n v="4"/>
    <x v="0"/>
    <n v="7"/>
    <n v="144.44999999999999"/>
    <n v="38.29"/>
    <n v="122.46"/>
    <x v="19"/>
    <x v="19"/>
  </r>
  <r>
    <n v="575"/>
    <x v="19"/>
    <n v="11"/>
    <n v="43"/>
    <n v="1060190"/>
    <n v="147.5"/>
    <n v="-1.89E-2"/>
    <n v="-7.7999999999999996E-3"/>
    <n v="1.5"/>
    <x v="3"/>
    <n v="400"/>
    <x v="1"/>
    <n v="9"/>
    <x v="0"/>
    <n v="24"/>
    <n v="258.17"/>
    <n v="35.26"/>
    <n v="80.77"/>
    <x v="12"/>
    <x v="12"/>
  </r>
  <r>
    <n v="576"/>
    <x v="19"/>
    <n v="12"/>
    <n v="42"/>
    <n v="745880"/>
    <n v="148"/>
    <n v="-0.1027"/>
    <n v="-6.6199999999999995E-2"/>
    <n v="1"/>
    <x v="3"/>
    <n v="500"/>
    <x v="1"/>
    <n v="12"/>
    <x v="1"/>
    <n v="22"/>
    <n v="292.60000000000002"/>
    <n v="39.159999999999997"/>
    <n v="75.52"/>
    <x v="11"/>
    <x v="11"/>
  </r>
  <r>
    <n v="577"/>
    <x v="19"/>
    <n v="13"/>
    <n v="42"/>
    <n v="719935"/>
    <n v="148"/>
    <n v="0.53200000000000003"/>
    <n v="0.39140000000000003"/>
    <n v="2.5"/>
    <x v="1"/>
    <n v="200"/>
    <x v="1"/>
    <n v="5"/>
    <x v="0"/>
    <n v="22"/>
    <n v="232.92"/>
    <n v="41.05"/>
    <n v="75.459999999999994"/>
    <x v="14"/>
    <x v="14"/>
  </r>
  <r>
    <n v="578"/>
    <x v="19"/>
    <n v="14"/>
    <n v="42"/>
    <n v="792100"/>
    <n v="148"/>
    <n v="0.2495"/>
    <n v="0.16139999999999999"/>
    <n v="2"/>
    <x v="3"/>
    <n v="200"/>
    <x v="1"/>
    <n v="7"/>
    <x v="0"/>
    <n v="13"/>
    <n v="191.97"/>
    <n v="42.1"/>
    <n v="84.24"/>
    <x v="13"/>
    <x v="13"/>
  </r>
  <r>
    <n v="579"/>
    <x v="19"/>
    <n v="15"/>
    <n v="43"/>
    <n v="834576"/>
    <n v="148.4"/>
    <n v="0.39040000000000002"/>
    <n v="0.2802"/>
    <n v="2.5"/>
    <x v="1"/>
    <n v="160"/>
    <x v="1"/>
    <n v="4"/>
    <x v="0"/>
    <n v="18"/>
    <n v="154.28"/>
    <n v="29.2"/>
    <n v="81.06"/>
    <x v="1"/>
    <x v="1"/>
  </r>
  <r>
    <n v="580"/>
    <x v="19"/>
    <n v="16"/>
    <n v="42"/>
    <n v="872450"/>
    <n v="148.4"/>
    <n v="0.26179999999999998"/>
    <n v="0.18229999999999999"/>
    <n v="1.0580000000000001"/>
    <x v="3"/>
    <n v="300"/>
    <x v="1"/>
    <n v="17"/>
    <x v="1"/>
    <n v="19"/>
    <n v="217.35"/>
    <n v="43.29"/>
    <n v="71.47"/>
    <x v="20"/>
    <x v="20"/>
  </r>
  <r>
    <n v="581"/>
    <x v="19"/>
    <n v="17"/>
    <n v="42"/>
    <n v="782865"/>
    <n v="148.4"/>
    <n v="0.26329999999999998"/>
    <n v="0.19400000000000001"/>
    <n v="2.5"/>
    <x v="1"/>
    <n v="200"/>
    <x v="1"/>
    <n v="5"/>
    <x v="0"/>
    <n v="18"/>
    <n v="220.47"/>
    <n v="41.05"/>
    <n v="75.459999999999994"/>
    <x v="14"/>
    <x v="14"/>
  </r>
  <r>
    <n v="582"/>
    <x v="19"/>
    <n v="18"/>
    <n v="42"/>
    <n v="859309"/>
    <n v="148.4"/>
    <n v="0.36720000000000003"/>
    <n v="0.27760000000000001"/>
    <n v="2.66"/>
    <x v="1"/>
    <n v="188"/>
    <x v="1"/>
    <n v="5"/>
    <x v="0"/>
    <n v="24"/>
    <n v="183.83"/>
    <n v="33.44"/>
    <n v="86.11"/>
    <x v="9"/>
    <x v="9"/>
  </r>
  <r>
    <n v="583"/>
    <x v="19"/>
    <n v="19"/>
    <n v="43"/>
    <n v="2857900"/>
    <n v="149"/>
    <n v="0.37059999999999998"/>
    <n v="0.24249999999999999"/>
    <n v="2.5"/>
    <x v="1"/>
    <n v="160"/>
    <x v="1"/>
    <n v="6"/>
    <x v="0"/>
    <n v="21"/>
    <n v="181.85"/>
    <n v="39.799999999999997"/>
    <n v="86.27"/>
    <x v="21"/>
    <x v="21"/>
  </r>
  <r>
    <n v="584"/>
    <x v="19"/>
    <n v="20"/>
    <n v="40"/>
    <n v="671595"/>
    <n v="149"/>
    <n v="0.71970000000000001"/>
    <n v="0.54359999999999997"/>
    <n v="2.4500000000000002"/>
    <x v="0"/>
    <n v="90"/>
    <x v="0"/>
    <n v="7"/>
    <x v="0"/>
    <n v="7"/>
    <n v="141.12"/>
    <n v="42.38"/>
    <n v="76.87"/>
    <x v="17"/>
    <x v="17"/>
  </r>
  <r>
    <n v="585"/>
    <x v="19"/>
    <n v="21"/>
    <n v="41"/>
    <n v="778110"/>
    <n v="149"/>
    <n v="0.38540000000000002"/>
    <n v="0.24390000000000001"/>
    <n v="2"/>
    <x v="3"/>
    <n v="200"/>
    <x v="1"/>
    <n v="5"/>
    <x v="0"/>
    <n v="14"/>
    <n v="171.53"/>
    <n v="42.1"/>
    <n v="84.24"/>
    <x v="13"/>
    <x v="13"/>
  </r>
  <r>
    <n v="586"/>
    <x v="19"/>
    <n v="22"/>
    <n v="36"/>
    <n v="629602"/>
    <n v="149"/>
    <n v="4.3799999999999999E-2"/>
    <n v="4.7600000000000003E-2"/>
    <n v="0.53300000000000003"/>
    <x v="2"/>
    <n v="500"/>
    <x v="1"/>
    <n v="12"/>
    <x v="1"/>
    <n v="16"/>
    <n v="175.02"/>
    <n v="36.590000000000003"/>
    <n v="82.19"/>
    <x v="4"/>
    <x v="4"/>
  </r>
  <r>
    <n v="587"/>
    <x v="19"/>
    <n v="23"/>
    <n v="42"/>
    <n v="665226"/>
    <n v="149.4"/>
    <n v="-7.0400000000000004E-2"/>
    <n v="-3.8300000000000001E-2"/>
    <n v="1.3660000000000001"/>
    <x v="3"/>
    <n v="367"/>
    <x v="1"/>
    <n v="6"/>
    <x v="0"/>
    <n v="28"/>
    <n v="235.08"/>
    <n v="34.299999999999997"/>
    <n v="79.88"/>
    <x v="7"/>
    <x v="7"/>
  </r>
  <r>
    <n v="588"/>
    <x v="19"/>
    <n v="24"/>
    <n v="38"/>
    <n v="640455"/>
    <n v="149.4"/>
    <n v="0.20300000000000001"/>
    <n v="0.14649999999999999"/>
    <n v="0.75"/>
    <x v="2"/>
    <n v="400"/>
    <x v="1"/>
    <n v="5"/>
    <x v="0"/>
    <n v="17"/>
    <n v="172.98"/>
    <n v="37.56"/>
    <n v="77.48"/>
    <x v="2"/>
    <x v="2"/>
  </r>
  <r>
    <n v="589"/>
    <x v="19"/>
    <n v="25"/>
    <n v="40"/>
    <n v="710120"/>
    <n v="149.4"/>
    <n v="9.8500000000000004E-2"/>
    <n v="5.6399999999999999E-2"/>
    <n v="1"/>
    <x v="3"/>
    <n v="500"/>
    <x v="1"/>
    <n v="13"/>
    <x v="1"/>
    <n v="26"/>
    <n v="266.52999999999997"/>
    <n v="39.159999999999997"/>
    <n v="75.52"/>
    <x v="11"/>
    <x v="11"/>
  </r>
  <r>
    <n v="590"/>
    <x v="19"/>
    <n v="26"/>
    <n v="36"/>
    <n v="574440"/>
    <n v="149.4"/>
    <n v="0.39329999999999998"/>
    <n v="0.254"/>
    <n v="0.52600000000000002"/>
    <x v="2"/>
    <n v="500"/>
    <x v="1"/>
    <n v="11"/>
    <x v="1"/>
    <n v="18"/>
    <n v="204.57"/>
    <n v="36.69"/>
    <n v="79.87"/>
    <x v="8"/>
    <x v="8"/>
  </r>
  <r>
    <n v="591"/>
    <x v="19"/>
    <n v="27"/>
    <n v="36"/>
    <n v="531970"/>
    <n v="149.5"/>
    <n v="0.33560000000000001"/>
    <n v="0.21590000000000001"/>
    <n v="0.625"/>
    <x v="2"/>
    <n v="400"/>
    <x v="1"/>
    <n v="4"/>
    <x v="0"/>
    <n v="6"/>
    <n v="152.25"/>
    <n v="36.159999999999997"/>
    <n v="81.150000000000006"/>
    <x v="6"/>
    <x v="6"/>
  </r>
  <r>
    <n v="592"/>
    <x v="19"/>
    <n v="28"/>
    <n v="42"/>
    <n v="889525"/>
    <n v="149.5"/>
    <n v="7.5600000000000001E-2"/>
    <n v="6.1600000000000002E-2"/>
    <n v="1.5"/>
    <x v="3"/>
    <n v="334"/>
    <x v="1"/>
    <n v="7"/>
    <x v="0"/>
    <n v="30"/>
    <n v="206"/>
    <n v="35.26"/>
    <n v="80.77"/>
    <x v="12"/>
    <x v="12"/>
  </r>
  <r>
    <n v="593"/>
    <x v="19"/>
    <n v="29"/>
    <n v="42"/>
    <n v="726076"/>
    <n v="149.5"/>
    <n v="9.7199999999999995E-2"/>
    <n v="4.7600000000000003E-2"/>
    <n v="1.0169999999999999"/>
    <x v="3"/>
    <n v="492"/>
    <x v="1"/>
    <n v="10"/>
    <x v="1"/>
    <n v="26"/>
    <n v="237.5"/>
    <n v="34.94"/>
    <n v="79.77"/>
    <x v="3"/>
    <x v="3"/>
  </r>
  <r>
    <n v="594"/>
    <x v="19"/>
    <n v="30"/>
    <n v="43"/>
    <n v="690315"/>
    <n v="149.5"/>
    <n v="0.437"/>
    <n v="0.28460000000000002"/>
    <n v="1"/>
    <x v="3"/>
    <n v="312"/>
    <x v="1"/>
    <n v="4"/>
    <x v="0"/>
    <n v="13"/>
    <n v="174.2"/>
    <n v="33.450000000000003"/>
    <n v="112.07"/>
    <x v="18"/>
    <x v="18"/>
  </r>
  <r>
    <n v="595"/>
    <x v="19"/>
    <n v="31"/>
    <n v="43"/>
    <n v="782485"/>
    <n v="149.69999999999999"/>
    <n v="-6.25E-2"/>
    <n v="-4.1000000000000002E-2"/>
    <n v="1.54"/>
    <x v="3"/>
    <n v="328"/>
    <x v="1"/>
    <n v="4"/>
    <x v="0"/>
    <n v="30"/>
    <n v="201.05"/>
    <n v="33.39"/>
    <n v="84.28"/>
    <x v="5"/>
    <x v="5"/>
  </r>
  <r>
    <n v="596"/>
    <x v="20"/>
    <n v="1"/>
    <n v="42"/>
    <n v="2705345"/>
    <n v="150.9"/>
    <n v="0.4375"/>
    <n v="0.31709999999999999"/>
    <n v="2.5"/>
    <x v="1"/>
    <n v="200"/>
    <x v="1"/>
    <n v="10"/>
    <x v="1"/>
    <n v="12"/>
    <n v="211.7"/>
    <n v="29.2"/>
    <n v="81.06"/>
    <x v="1"/>
    <x v="1"/>
  </r>
  <r>
    <n v="597"/>
    <x v="20"/>
    <n v="2"/>
    <n v="42"/>
    <n v="990185"/>
    <n v="150.9"/>
    <n v="0.31219999999999998"/>
    <n v="0.2172"/>
    <n v="1.0169999999999999"/>
    <x v="3"/>
    <n v="492"/>
    <x v="1"/>
    <n v="11"/>
    <x v="1"/>
    <n v="19"/>
    <n v="239.58"/>
    <n v="34.94"/>
    <n v="79.77"/>
    <x v="3"/>
    <x v="3"/>
  </r>
  <r>
    <n v="598"/>
    <x v="20"/>
    <n v="3"/>
    <n v="38"/>
    <n v="821515"/>
    <n v="151.4"/>
    <n v="0.39050000000000001"/>
    <n v="0.29449999999999998"/>
    <n v="0.75"/>
    <x v="2"/>
    <n v="400"/>
    <x v="1"/>
    <n v="5"/>
    <x v="0"/>
    <n v="17"/>
    <n v="169.13"/>
    <n v="37.56"/>
    <n v="77.48"/>
    <x v="2"/>
    <x v="2"/>
  </r>
  <r>
    <n v="599"/>
    <x v="20"/>
    <n v="4"/>
    <n v="42"/>
    <n v="879885"/>
    <n v="151.4"/>
    <n v="0.56859999999999999"/>
    <n v="0.39839999999999998"/>
    <n v="1.54"/>
    <x v="3"/>
    <n v="328"/>
    <x v="1"/>
    <n v="5"/>
    <x v="0"/>
    <n v="9"/>
    <n v="199.53"/>
    <n v="33.39"/>
    <n v="84.28"/>
    <x v="5"/>
    <x v="5"/>
  </r>
  <r>
    <n v="600"/>
    <x v="20"/>
    <n v="5"/>
    <n v="42"/>
    <n v="857006"/>
    <n v="151.4"/>
    <n v="-3.85E-2"/>
    <n v="-1.2800000000000001E-2"/>
    <n v="1.3660000000000001"/>
    <x v="3"/>
    <n v="293"/>
    <x v="1"/>
    <n v="15"/>
    <x v="1"/>
    <n v="16"/>
    <n v="215.58"/>
    <n v="34.299999999999997"/>
    <n v="79.88"/>
    <x v="7"/>
    <x v="7"/>
  </r>
  <r>
    <n v="601"/>
    <x v="20"/>
    <n v="6"/>
    <n v="36"/>
    <n v="796133"/>
    <n v="151.9"/>
    <n v="0.1163"/>
    <n v="9.8400000000000001E-2"/>
    <n v="0.53300000000000003"/>
    <x v="2"/>
    <n v="500"/>
    <x v="1"/>
    <n v="0"/>
    <x v="2"/>
    <n v="12"/>
    <n v="173.78"/>
    <n v="36.590000000000003"/>
    <n v="82.19"/>
    <x v="4"/>
    <x v="4"/>
  </r>
  <r>
    <n v="602"/>
    <x v="20"/>
    <n v="7"/>
    <n v="36"/>
    <n v="678670"/>
    <n v="151.9"/>
    <n v="0.38100000000000001"/>
    <n v="0.26350000000000001"/>
    <n v="0.625"/>
    <x v="2"/>
    <n v="400"/>
    <x v="1"/>
    <n v="3"/>
    <x v="0"/>
    <n v="19"/>
    <n v="146.44999999999999"/>
    <n v="36.159999999999997"/>
    <n v="81.150000000000006"/>
    <x v="6"/>
    <x v="6"/>
  </r>
  <r>
    <n v="603"/>
    <x v="20"/>
    <n v="8"/>
    <n v="36"/>
    <n v="716590"/>
    <n v="151.9"/>
    <n v="0.45279999999999998"/>
    <n v="0.31430000000000002"/>
    <n v="0.52600000000000002"/>
    <x v="2"/>
    <n v="356"/>
    <x v="1"/>
    <n v="7"/>
    <x v="0"/>
    <n v="8"/>
    <n v="155.72999999999999"/>
    <n v="36.69"/>
    <n v="79.87"/>
    <x v="8"/>
    <x v="8"/>
  </r>
  <r>
    <n v="604"/>
    <x v="20"/>
    <n v="9"/>
    <n v="42"/>
    <n v="1161761"/>
    <n v="151.9"/>
    <n v="0.35659999999999997"/>
    <n v="0.2427"/>
    <n v="2.66"/>
    <x v="1"/>
    <n v="188"/>
    <x v="1"/>
    <n v="2"/>
    <x v="0"/>
    <n v="24"/>
    <n v="167.72"/>
    <n v="33.44"/>
    <n v="86.11"/>
    <x v="9"/>
    <x v="9"/>
  </r>
  <r>
    <n v="605"/>
    <x v="20"/>
    <n v="10"/>
    <n v="43"/>
    <n v="889805"/>
    <n v="152.19999999999999"/>
    <n v="0.52159999999999995"/>
    <n v="0.37540000000000001"/>
    <n v="1.99"/>
    <x v="0"/>
    <n v="74"/>
    <x v="0"/>
    <n v="5"/>
    <x v="0"/>
    <n v="4"/>
    <n v="158.30000000000001"/>
    <n v="38.29"/>
    <n v="122.46"/>
    <x v="19"/>
    <x v="19"/>
  </r>
  <r>
    <n v="606"/>
    <x v="20"/>
    <n v="11"/>
    <n v="42"/>
    <n v="1170300"/>
    <n v="152.19999999999999"/>
    <n v="0.2311"/>
    <n v="0.14749999999999999"/>
    <n v="1.5"/>
    <x v="3"/>
    <n v="400"/>
    <x v="1"/>
    <n v="7"/>
    <x v="0"/>
    <n v="32"/>
    <n v="236.92"/>
    <n v="35.26"/>
    <n v="80.77"/>
    <x v="12"/>
    <x v="12"/>
  </r>
  <r>
    <n v="607"/>
    <x v="20"/>
    <n v="12"/>
    <n v="42"/>
    <n v="1031955"/>
    <n v="152.5"/>
    <n v="7.4999999999999997E-3"/>
    <n v="1.2800000000000001E-2"/>
    <n v="1"/>
    <x v="3"/>
    <n v="500"/>
    <x v="1"/>
    <n v="5"/>
    <x v="0"/>
    <n v="20"/>
    <n v="250.25"/>
    <n v="39.159999999999997"/>
    <n v="75.52"/>
    <x v="11"/>
    <x v="11"/>
  </r>
  <r>
    <n v="608"/>
    <x v="20"/>
    <n v="13"/>
    <n v="42"/>
    <n v="870085"/>
    <n v="152.5"/>
    <n v="0.36780000000000002"/>
    <n v="0.26129999999999998"/>
    <n v="2.5"/>
    <x v="1"/>
    <n v="200"/>
    <x v="1"/>
    <n v="6"/>
    <x v="0"/>
    <n v="24"/>
    <n v="217.83"/>
    <n v="41.05"/>
    <n v="75.459999999999994"/>
    <x v="14"/>
    <x v="14"/>
  </r>
  <r>
    <n v="609"/>
    <x v="20"/>
    <n v="14"/>
    <n v="42"/>
    <n v="976400"/>
    <n v="152.5"/>
    <n v="0.27850000000000003"/>
    <n v="0.2079"/>
    <n v="2"/>
    <x v="3"/>
    <n v="200"/>
    <x v="1"/>
    <n v="8"/>
    <x v="0"/>
    <n v="20"/>
    <n v="178.92"/>
    <n v="42.1"/>
    <n v="84.24"/>
    <x v="13"/>
    <x v="13"/>
  </r>
  <r>
    <n v="610"/>
    <x v="20"/>
    <n v="15"/>
    <n v="43"/>
    <n v="1098426"/>
    <n v="152.5"/>
    <n v="0.32779999999999998"/>
    <n v="0.23810000000000001"/>
    <n v="2.5"/>
    <x v="1"/>
    <n v="160"/>
    <x v="1"/>
    <n v="3"/>
    <x v="0"/>
    <n v="8"/>
    <n v="143.72999999999999"/>
    <n v="29.2"/>
    <n v="81.06"/>
    <x v="1"/>
    <x v="1"/>
  </r>
  <r>
    <n v="611"/>
    <x v="20"/>
    <n v="16"/>
    <n v="41"/>
    <n v="1101850"/>
    <n v="152.5"/>
    <n v="0.41760000000000003"/>
    <n v="0.26100000000000001"/>
    <n v="1.0580000000000001"/>
    <x v="3"/>
    <n v="300"/>
    <x v="1"/>
    <n v="6"/>
    <x v="0"/>
    <n v="16"/>
    <n v="177.93"/>
    <n v="43.29"/>
    <n v="71.47"/>
    <x v="20"/>
    <x v="20"/>
  </r>
  <r>
    <n v="612"/>
    <x v="20"/>
    <n v="17"/>
    <n v="41"/>
    <n v="867095"/>
    <n v="152.5"/>
    <n v="0.33310000000000001"/>
    <n v="0.20730000000000001"/>
    <n v="2.5"/>
    <x v="1"/>
    <n v="200"/>
    <x v="1"/>
    <n v="5"/>
    <x v="0"/>
    <n v="37"/>
    <n v="223.82"/>
    <n v="41.05"/>
    <n v="75.459999999999994"/>
    <x v="14"/>
    <x v="14"/>
  </r>
  <r>
    <n v="613"/>
    <x v="20"/>
    <n v="18"/>
    <n v="43"/>
    <n v="1174091"/>
    <n v="152.5"/>
    <n v="-0.1128"/>
    <n v="-9.6299999999999997E-2"/>
    <n v="2.66"/>
    <x v="1"/>
    <n v="188"/>
    <x v="1"/>
    <n v="2"/>
    <x v="0"/>
    <n v="21"/>
    <n v="173.25"/>
    <n v="33.44"/>
    <n v="86.11"/>
    <x v="9"/>
    <x v="9"/>
  </r>
  <r>
    <n v="614"/>
    <x v="20"/>
    <n v="19"/>
    <n v="41"/>
    <n v="4025280"/>
    <n v="152.9"/>
    <n v="0.52300000000000002"/>
    <n v="0.37069999999999997"/>
    <n v="2.5"/>
    <x v="1"/>
    <n v="160"/>
    <x v="1"/>
    <n v="1"/>
    <x v="0"/>
    <n v="17"/>
    <n v="174.63"/>
    <n v="39.799999999999997"/>
    <n v="86.27"/>
    <x v="21"/>
    <x v="21"/>
  </r>
  <r>
    <n v="615"/>
    <x v="20"/>
    <n v="20"/>
    <n v="40"/>
    <n v="881315"/>
    <n v="152.9"/>
    <n v="0.40510000000000002"/>
    <n v="0.28460000000000002"/>
    <n v="2.4500000000000002"/>
    <x v="0"/>
    <n v="90"/>
    <x v="0"/>
    <n v="3"/>
    <x v="0"/>
    <n v="9"/>
    <n v="131.9"/>
    <n v="42.38"/>
    <n v="76.87"/>
    <x v="17"/>
    <x v="17"/>
  </r>
  <r>
    <n v="616"/>
    <x v="20"/>
    <n v="21"/>
    <n v="42"/>
    <n v="969650"/>
    <n v="152.9"/>
    <n v="0.13489999999999999"/>
    <n v="8.0100000000000005E-2"/>
    <n v="2"/>
    <x v="3"/>
    <n v="200"/>
    <x v="1"/>
    <n v="3"/>
    <x v="0"/>
    <n v="17"/>
    <n v="152.15"/>
    <n v="42.1"/>
    <n v="84.24"/>
    <x v="13"/>
    <x v="13"/>
  </r>
  <r>
    <n v="617"/>
    <x v="20"/>
    <n v="22"/>
    <n v="36"/>
    <n v="825727"/>
    <n v="152.9"/>
    <n v="0.33539999999999998"/>
    <n v="0.24440000000000001"/>
    <n v="0.53300000000000003"/>
    <x v="2"/>
    <n v="500"/>
    <x v="1"/>
    <n v="15"/>
    <x v="1"/>
    <n v="16"/>
    <n v="195.05"/>
    <n v="36.590000000000003"/>
    <n v="82.19"/>
    <x v="4"/>
    <x v="4"/>
  </r>
  <r>
    <n v="618"/>
    <x v="20"/>
    <n v="23"/>
    <n v="42"/>
    <n v="929766"/>
    <n v="153.19999999999999"/>
    <n v="0.371"/>
    <n v="0.23810000000000001"/>
    <n v="1.3660000000000001"/>
    <x v="3"/>
    <n v="367"/>
    <x v="1"/>
    <n v="12"/>
    <x v="1"/>
    <n v="21"/>
    <n v="248.12"/>
    <n v="34.299999999999997"/>
    <n v="79.88"/>
    <x v="7"/>
    <x v="7"/>
  </r>
  <r>
    <n v="619"/>
    <x v="20"/>
    <n v="24"/>
    <n v="38"/>
    <n v="852355"/>
    <n v="153.19999999999999"/>
    <n v="0.36270000000000002"/>
    <n v="0.26600000000000001"/>
    <n v="0.75"/>
    <x v="2"/>
    <n v="400"/>
    <x v="1"/>
    <n v="4"/>
    <x v="0"/>
    <n v="15"/>
    <n v="172.17"/>
    <n v="37.56"/>
    <n v="77.48"/>
    <x v="2"/>
    <x v="2"/>
  </r>
  <r>
    <n v="620"/>
    <x v="20"/>
    <n v="25"/>
    <n v="40"/>
    <n v="1009185"/>
    <n v="153.19999999999999"/>
    <n v="0.13039999999999999"/>
    <n v="7.4399999999999994E-2"/>
    <n v="1"/>
    <x v="3"/>
    <n v="500"/>
    <x v="1"/>
    <n v="5"/>
    <x v="0"/>
    <n v="10"/>
    <n v="240.5"/>
    <n v="39.159999999999997"/>
    <n v="75.52"/>
    <x v="11"/>
    <x v="11"/>
  </r>
  <r>
    <n v="621"/>
    <x v="20"/>
    <n v="26"/>
    <n v="36"/>
    <n v="713740"/>
    <n v="153.19999999999999"/>
    <n v="0.47310000000000002"/>
    <n v="0.33650000000000002"/>
    <n v="0.52600000000000002"/>
    <x v="2"/>
    <n v="500"/>
    <x v="1"/>
    <n v="10"/>
    <x v="1"/>
    <n v="16"/>
    <n v="213.4"/>
    <n v="36.69"/>
    <n v="79.87"/>
    <x v="8"/>
    <x v="8"/>
  </r>
  <r>
    <n v="622"/>
    <x v="20"/>
    <n v="27"/>
    <n v="36"/>
    <n v="661076"/>
    <n v="153.69999999999999"/>
    <n v="0.48010000000000003"/>
    <n v="0.3175"/>
    <n v="0.625"/>
    <x v="2"/>
    <n v="400"/>
    <x v="1"/>
    <n v="2"/>
    <x v="0"/>
    <n v="28"/>
    <n v="145.63"/>
    <n v="36.159999999999997"/>
    <n v="81.150000000000006"/>
    <x v="6"/>
    <x v="6"/>
  </r>
  <r>
    <n v="623"/>
    <x v="20"/>
    <n v="28"/>
    <n v="43"/>
    <n v="1003505"/>
    <n v="153.69999999999999"/>
    <n v="0.30590000000000001"/>
    <n v="0.21149999999999999"/>
    <n v="1.5"/>
    <x v="3"/>
    <n v="334"/>
    <x v="1"/>
    <n v="7"/>
    <x v="0"/>
    <n v="19"/>
    <n v="206.8"/>
    <n v="35.26"/>
    <n v="80.77"/>
    <x v="12"/>
    <x v="12"/>
  </r>
  <r>
    <n v="624"/>
    <x v="20"/>
    <n v="29"/>
    <n v="40"/>
    <n v="897215"/>
    <n v="153.69999999999999"/>
    <n v="0.27900000000000003"/>
    <n v="0.18970000000000001"/>
    <n v="1.0169999999999999"/>
    <x v="3"/>
    <n v="393"/>
    <x v="1"/>
    <n v="7"/>
    <x v="0"/>
    <n v="14"/>
    <n v="208.93"/>
    <n v="34.94"/>
    <n v="79.77"/>
    <x v="3"/>
    <x v="3"/>
  </r>
  <r>
    <n v="625"/>
    <x v="20"/>
    <n v="30"/>
    <n v="44"/>
    <n v="896643"/>
    <n v="153.69999999999999"/>
    <n v="0.5071"/>
    <n v="0.34460000000000002"/>
    <n v="1"/>
    <x v="3"/>
    <n v="312"/>
    <x v="1"/>
    <n v="8"/>
    <x v="0"/>
    <n v="11"/>
    <n v="183.3"/>
    <n v="33.450000000000003"/>
    <n v="112.07"/>
    <x v="18"/>
    <x v="18"/>
  </r>
  <r>
    <n v="626"/>
    <x v="20"/>
    <n v="31"/>
    <n v="42"/>
    <n v="891735"/>
    <n v="153.6"/>
    <n v="0.35759999999999997"/>
    <n v="0.2404"/>
    <n v="1.54"/>
    <x v="3"/>
    <n v="328"/>
    <x v="1"/>
    <n v="2"/>
    <x v="0"/>
    <n v="22"/>
    <n v="183.05"/>
    <n v="33.39"/>
    <n v="84.28"/>
    <x v="5"/>
    <x v="5"/>
  </r>
  <r>
    <n v="627"/>
    <x v="21"/>
    <n v="1"/>
    <n v="43"/>
    <n v="3070357"/>
    <n v="154.9"/>
    <n v="0.1552"/>
    <n v="0.1163"/>
    <n v="2.5"/>
    <x v="1"/>
    <n v="200"/>
    <x v="1"/>
    <n v="6"/>
    <x v="0"/>
    <n v="32"/>
    <n v="194.42"/>
    <n v="29.2"/>
    <n v="81.06"/>
    <x v="1"/>
    <x v="1"/>
  </r>
  <r>
    <n v="628"/>
    <x v="21"/>
    <n v="2"/>
    <n v="41"/>
    <n v="1002105"/>
    <n v="154.9"/>
    <n v="-6.4600000000000005E-2"/>
    <n v="-3.9E-2"/>
    <n v="1.0169999999999999"/>
    <x v="3"/>
    <n v="393"/>
    <x v="1"/>
    <n v="10"/>
    <x v="1"/>
    <n v="22"/>
    <n v="210.6"/>
    <n v="34.94"/>
    <n v="79.77"/>
    <x v="3"/>
    <x v="3"/>
  </r>
  <r>
    <n v="629"/>
    <x v="21"/>
    <n v="3"/>
    <n v="40"/>
    <n v="985330"/>
    <n v="155.69999999999999"/>
    <n v="0.4098"/>
    <n v="0.26919999999999999"/>
    <n v="0.75"/>
    <x v="2"/>
    <n v="400"/>
    <x v="1"/>
    <n v="8"/>
    <x v="0"/>
    <n v="25"/>
    <n v="175.18"/>
    <n v="37.56"/>
    <n v="77.48"/>
    <x v="2"/>
    <x v="2"/>
  </r>
  <r>
    <n v="630"/>
    <x v="21"/>
    <n v="4"/>
    <n v="41"/>
    <n v="1010020"/>
    <n v="155.69999999999999"/>
    <n v="4.9500000000000002E-2"/>
    <n v="1.2200000000000001E-2"/>
    <n v="1.54"/>
    <x v="3"/>
    <n v="328"/>
    <x v="1"/>
    <n v="3"/>
    <x v="0"/>
    <n v="30"/>
    <n v="186"/>
    <n v="33.39"/>
    <n v="84.28"/>
    <x v="5"/>
    <x v="5"/>
  </r>
  <r>
    <n v="631"/>
    <x v="21"/>
    <n v="5"/>
    <n v="41"/>
    <n v="950617"/>
    <n v="155.69999999999999"/>
    <n v="0.34039999999999998"/>
    <n v="0.25119999999999998"/>
    <n v="1.3660000000000001"/>
    <x v="3"/>
    <n v="293"/>
    <x v="1"/>
    <n v="11"/>
    <x v="1"/>
    <n v="15"/>
    <n v="192.32"/>
    <n v="34.299999999999997"/>
    <n v="79.88"/>
    <x v="7"/>
    <x v="7"/>
  </r>
  <r>
    <n v="632"/>
    <x v="21"/>
    <n v="6"/>
    <n v="37"/>
    <n v="890768"/>
    <n v="155.69999999999999"/>
    <n v="0.34160000000000001"/>
    <n v="0.2402"/>
    <n v="0.53300000000000003"/>
    <x v="2"/>
    <n v="342"/>
    <x v="1"/>
    <n v="5"/>
    <x v="0"/>
    <n v="7"/>
    <n v="119.78"/>
    <n v="36.590000000000003"/>
    <n v="82.19"/>
    <x v="4"/>
    <x v="4"/>
  </r>
  <r>
    <n v="633"/>
    <x v="21"/>
    <n v="7"/>
    <n v="37"/>
    <n v="932895"/>
    <n v="156.30000000000001"/>
    <n v="9.0800000000000006E-2"/>
    <n v="4.4999999999999998E-2"/>
    <n v="0.625"/>
    <x v="2"/>
    <n v="400"/>
    <x v="1"/>
    <n v="3"/>
    <x v="0"/>
    <n v="17"/>
    <n v="155.65"/>
    <n v="36.159999999999997"/>
    <n v="81.150000000000006"/>
    <x v="6"/>
    <x v="6"/>
  </r>
  <r>
    <n v="634"/>
    <x v="21"/>
    <n v="8"/>
    <n v="36"/>
    <n v="854740"/>
    <n v="156.30000000000001"/>
    <n v="0.1012"/>
    <n v="5.7099999999999998E-2"/>
    <n v="0.52600000000000002"/>
    <x v="2"/>
    <n v="500"/>
    <x v="1"/>
    <n v="6"/>
    <x v="0"/>
    <n v="18"/>
    <n v="193.83"/>
    <n v="36.69"/>
    <n v="79.87"/>
    <x v="8"/>
    <x v="8"/>
  </r>
  <r>
    <n v="635"/>
    <x v="21"/>
    <n v="9"/>
    <n v="43"/>
    <n v="1211246"/>
    <n v="156.30000000000001"/>
    <n v="0.1789"/>
    <n v="0.11849999999999999"/>
    <n v="2.66"/>
    <x v="1"/>
    <n v="188"/>
    <x v="1"/>
    <n v="6"/>
    <x v="0"/>
    <n v="24"/>
    <n v="200"/>
    <n v="33.44"/>
    <n v="86.11"/>
    <x v="9"/>
    <x v="9"/>
  </r>
  <r>
    <n v="636"/>
    <x v="21"/>
    <n v="10"/>
    <n v="44"/>
    <n v="1023460"/>
    <n v="156.6"/>
    <n v="0.53149999999999997"/>
    <n v="0.38479999999999998"/>
    <n v="1.99"/>
    <x v="0"/>
    <n v="74"/>
    <x v="0"/>
    <n v="5"/>
    <x v="0"/>
    <n v="9"/>
    <n v="113.75"/>
    <n v="38.29"/>
    <n v="122.46"/>
    <x v="19"/>
    <x v="19"/>
  </r>
  <r>
    <n v="637"/>
    <x v="21"/>
    <n v="11"/>
    <n v="43"/>
    <n v="1305100"/>
    <n v="156.6"/>
    <n v="0.1598"/>
    <n v="0.1008"/>
    <n v="1.5"/>
    <x v="3"/>
    <n v="400"/>
    <x v="1"/>
    <n v="6"/>
    <x v="0"/>
    <n v="20"/>
    <n v="243.48"/>
    <n v="35.26"/>
    <n v="80.77"/>
    <x v="12"/>
    <x v="12"/>
  </r>
  <r>
    <n v="638"/>
    <x v="21"/>
    <n v="12"/>
    <n v="42"/>
    <n v="1187215"/>
    <n v="156.69999999999999"/>
    <n v="0.23860000000000001"/>
    <n v="0.1847"/>
    <n v="1"/>
    <x v="3"/>
    <n v="500"/>
    <x v="1"/>
    <n v="5"/>
    <x v="0"/>
    <n v="19"/>
    <n v="244.42"/>
    <n v="39.159999999999997"/>
    <n v="75.52"/>
    <x v="11"/>
    <x v="11"/>
  </r>
  <r>
    <n v="639"/>
    <x v="21"/>
    <n v="13"/>
    <n v="41"/>
    <n v="963165"/>
    <n v="156.69999999999999"/>
    <n v="0.18429999999999999"/>
    <n v="0.14630000000000001"/>
    <n v="2.5"/>
    <x v="1"/>
    <n v="200"/>
    <x v="1"/>
    <n v="4"/>
    <x v="0"/>
    <n v="26"/>
    <n v="215.67"/>
    <n v="41.05"/>
    <n v="75.459999999999994"/>
    <x v="14"/>
    <x v="14"/>
  </r>
  <r>
    <n v="640"/>
    <x v="21"/>
    <n v="14"/>
    <n v="40"/>
    <n v="1037635"/>
    <n v="156.69999999999999"/>
    <n v="0.23"/>
    <n v="0.1487"/>
    <n v="2"/>
    <x v="3"/>
    <n v="200"/>
    <x v="1"/>
    <n v="2"/>
    <x v="0"/>
    <n v="17"/>
    <n v="144.55000000000001"/>
    <n v="42.1"/>
    <n v="84.24"/>
    <x v="13"/>
    <x v="13"/>
  </r>
  <r>
    <n v="641"/>
    <x v="21"/>
    <n v="15"/>
    <n v="42"/>
    <n v="1242981"/>
    <n v="157"/>
    <n v="0.29260000000000003"/>
    <n v="0.1893"/>
    <n v="2.5"/>
    <x v="1"/>
    <n v="117"/>
    <x v="1"/>
    <n v="3"/>
    <x v="0"/>
    <n v="9"/>
    <n v="108.78"/>
    <n v="29.2"/>
    <n v="81.06"/>
    <x v="1"/>
    <x v="1"/>
  </r>
  <r>
    <n v="642"/>
    <x v="21"/>
    <n v="16"/>
    <n v="40"/>
    <n v="1131583"/>
    <n v="157"/>
    <n v="0.12740000000000001"/>
    <n v="9.2299999999999993E-2"/>
    <n v="1.0580000000000001"/>
    <x v="3"/>
    <n v="300"/>
    <x v="1"/>
    <n v="8"/>
    <x v="0"/>
    <n v="23"/>
    <n v="192.5"/>
    <n v="43.29"/>
    <n v="71.47"/>
    <x v="20"/>
    <x v="20"/>
  </r>
  <r>
    <n v="643"/>
    <x v="21"/>
    <n v="17"/>
    <n v="41"/>
    <n v="947935"/>
    <n v="157"/>
    <n v="0.40329999999999999"/>
    <n v="0.27800000000000002"/>
    <n v="2.5"/>
    <x v="1"/>
    <n v="200"/>
    <x v="1"/>
    <n v="4"/>
    <x v="0"/>
    <n v="23"/>
    <n v="207.05"/>
    <n v="41.05"/>
    <n v="75.459999999999994"/>
    <x v="14"/>
    <x v="14"/>
  </r>
  <r>
    <n v="644"/>
    <x v="21"/>
    <n v="18"/>
    <n v="42"/>
    <n v="1324336"/>
    <n v="157"/>
    <n v="0.1406"/>
    <n v="7.7799999999999994E-2"/>
    <n v="2.66"/>
    <x v="1"/>
    <n v="129"/>
    <x v="1"/>
    <n v="5"/>
    <x v="0"/>
    <n v="24"/>
    <n v="224.92"/>
    <n v="33.44"/>
    <n v="86.11"/>
    <x v="9"/>
    <x v="9"/>
  </r>
  <r>
    <n v="645"/>
    <x v="21"/>
    <n v="19"/>
    <n v="40"/>
    <n v="4037226"/>
    <n v="157.30000000000001"/>
    <n v="0.2167"/>
    <n v="0.1769"/>
    <n v="2.5"/>
    <x v="1"/>
    <n v="160"/>
    <x v="1"/>
    <n v="5"/>
    <x v="0"/>
    <n v="18"/>
    <n v="172.03"/>
    <n v="39.799999999999997"/>
    <n v="86.27"/>
    <x v="21"/>
    <x v="21"/>
  </r>
  <r>
    <n v="646"/>
    <x v="21"/>
    <n v="20"/>
    <n v="39"/>
    <n v="963610"/>
    <n v="157.30000000000001"/>
    <n v="0.30630000000000002"/>
    <n v="0.2011"/>
    <n v="2.4500000000000002"/>
    <x v="0"/>
    <n v="90"/>
    <x v="0"/>
    <n v="4"/>
    <x v="0"/>
    <n v="8"/>
    <n v="143.28"/>
    <n v="42.38"/>
    <n v="76.87"/>
    <x v="17"/>
    <x v="17"/>
  </r>
  <r>
    <n v="647"/>
    <x v="21"/>
    <n v="21"/>
    <n v="41"/>
    <n v="1203735"/>
    <n v="157.30000000000001"/>
    <n v="0.31569999999999998"/>
    <n v="0.21709999999999999"/>
    <n v="2"/>
    <x v="3"/>
    <n v="200"/>
    <x v="1"/>
    <n v="8"/>
    <x v="0"/>
    <n v="13"/>
    <n v="171.68"/>
    <n v="42.1"/>
    <n v="84.24"/>
    <x v="13"/>
    <x v="13"/>
  </r>
  <r>
    <n v="648"/>
    <x v="21"/>
    <n v="22"/>
    <n v="39"/>
    <n v="1119732"/>
    <n v="157.30000000000001"/>
    <n v="0.46899999999999997"/>
    <n v="0.32790000000000002"/>
    <n v="0.53300000000000003"/>
    <x v="2"/>
    <n v="342"/>
    <x v="1"/>
    <n v="5"/>
    <x v="0"/>
    <n v="7"/>
    <n v="175.53"/>
    <n v="36.590000000000003"/>
    <n v="82.19"/>
    <x v="4"/>
    <x v="4"/>
  </r>
  <r>
    <n v="649"/>
    <x v="21"/>
    <n v="23"/>
    <n v="42"/>
    <n v="1146666"/>
    <n v="157.80000000000001"/>
    <n v="0.5292"/>
    <n v="0.3775"/>
    <n v="1.3660000000000001"/>
    <x v="3"/>
    <n v="367"/>
    <x v="1"/>
    <n v="6"/>
    <x v="0"/>
    <n v="29"/>
    <n v="220.98"/>
    <n v="34.299999999999997"/>
    <n v="79.88"/>
    <x v="7"/>
    <x v="7"/>
  </r>
  <r>
    <n v="650"/>
    <x v="21"/>
    <n v="24"/>
    <n v="40"/>
    <n v="1013590"/>
    <n v="157.80000000000001"/>
    <n v="0.372"/>
    <n v="0.2641"/>
    <n v="0.75"/>
    <x v="2"/>
    <n v="400"/>
    <x v="1"/>
    <n v="4"/>
    <x v="0"/>
    <n v="16"/>
    <n v="170.67"/>
    <n v="37.56"/>
    <n v="77.48"/>
    <x v="2"/>
    <x v="2"/>
  </r>
  <r>
    <n v="651"/>
    <x v="21"/>
    <n v="25"/>
    <n v="41"/>
    <n v="1201250"/>
    <n v="157.80000000000001"/>
    <n v="0.40920000000000001"/>
    <n v="0.27560000000000001"/>
    <n v="1"/>
    <x v="3"/>
    <n v="500"/>
    <x v="1"/>
    <n v="14"/>
    <x v="1"/>
    <n v="28"/>
    <n v="283.97000000000003"/>
    <n v="39.159999999999997"/>
    <n v="75.52"/>
    <x v="11"/>
    <x v="11"/>
  </r>
  <r>
    <n v="652"/>
    <x v="21"/>
    <n v="26"/>
    <n v="36"/>
    <n v="896025"/>
    <n v="157.80000000000001"/>
    <n v="0.42009999999999997"/>
    <n v="0.30480000000000002"/>
    <n v="0.52600000000000002"/>
    <x v="2"/>
    <n v="500"/>
    <x v="1"/>
    <n v="7"/>
    <x v="0"/>
    <n v="11"/>
    <n v="191.92"/>
    <n v="36.69"/>
    <n v="79.87"/>
    <x v="8"/>
    <x v="8"/>
  </r>
  <r>
    <n v="653"/>
    <x v="21"/>
    <n v="27"/>
    <n v="37"/>
    <n v="809171"/>
    <n v="157.80000000000001"/>
    <n v="0.26600000000000001"/>
    <n v="0.2072"/>
    <n v="0.625"/>
    <x v="2"/>
    <n v="400"/>
    <x v="1"/>
    <n v="4"/>
    <x v="0"/>
    <n v="18"/>
    <n v="154.9"/>
    <n v="36.159999999999997"/>
    <n v="81.150000000000006"/>
    <x v="6"/>
    <x v="6"/>
  </r>
  <r>
    <n v="654"/>
    <x v="21"/>
    <n v="28"/>
    <n v="43"/>
    <n v="1098300"/>
    <n v="158.30000000000001"/>
    <n v="0.19170000000000001"/>
    <n v="0.15609999999999999"/>
    <n v="1.5"/>
    <x v="3"/>
    <n v="334"/>
    <x v="1"/>
    <n v="5"/>
    <x v="0"/>
    <n v="21"/>
    <n v="209.58"/>
    <n v="35.26"/>
    <n v="80.77"/>
    <x v="12"/>
    <x v="12"/>
  </r>
  <r>
    <n v="655"/>
    <x v="21"/>
    <n v="29"/>
    <n v="42"/>
    <n v="1012875"/>
    <n v="158.30000000000001"/>
    <n v="0.48659999999999998"/>
    <n v="0.33100000000000002"/>
    <n v="1.0169999999999999"/>
    <x v="3"/>
    <n v="393"/>
    <x v="1"/>
    <n v="7"/>
    <x v="0"/>
    <n v="21"/>
    <n v="196.2"/>
    <n v="34.94"/>
    <n v="79.77"/>
    <x v="3"/>
    <x v="3"/>
  </r>
  <r>
    <n v="656"/>
    <x v="21"/>
    <n v="30"/>
    <n v="44"/>
    <n v="1044733"/>
    <n v="158.30000000000001"/>
    <n v="0.27500000000000002"/>
    <n v="0.20300000000000001"/>
    <n v="1"/>
    <x v="3"/>
    <n v="312"/>
    <x v="1"/>
    <n v="5"/>
    <x v="0"/>
    <n v="19"/>
    <n v="273.45"/>
    <n v="33.450000000000003"/>
    <n v="112.07"/>
    <x v="18"/>
    <x v="18"/>
  </r>
  <r>
    <n v="657"/>
    <x v="21"/>
    <n v="31"/>
    <n v="42"/>
    <n v="1379085"/>
    <n v="158.6"/>
    <n v="0.29580000000000001"/>
    <n v="0.2056"/>
    <n v="1.54"/>
    <x v="3"/>
    <n v="328"/>
    <x v="1"/>
    <n v="8"/>
    <x v="0"/>
    <n v="27"/>
    <n v="222.78"/>
    <n v="33.39"/>
    <n v="84.28"/>
    <x v="5"/>
    <x v="5"/>
  </r>
  <r>
    <n v="658"/>
    <x v="22"/>
    <n v="1"/>
    <n v="42"/>
    <n v="3441545"/>
    <n v="159.6"/>
    <n v="6.5699999999999995E-2"/>
    <n v="5.2299999999999999E-2"/>
    <n v="2.5"/>
    <x v="1"/>
    <n v="200"/>
    <x v="1"/>
    <n v="8"/>
    <x v="0"/>
    <n v="12"/>
    <n v="202.3"/>
    <n v="29.2"/>
    <n v="81.06"/>
    <x v="1"/>
    <x v="1"/>
  </r>
  <r>
    <n v="659"/>
    <x v="22"/>
    <n v="2"/>
    <n v="43"/>
    <n v="1134918"/>
    <n v="159.6"/>
    <n v="0.4985"/>
    <n v="0.35110000000000002"/>
    <n v="1.0169999999999999"/>
    <x v="3"/>
    <n v="393"/>
    <x v="1"/>
    <n v="7"/>
    <x v="0"/>
    <n v="9"/>
    <n v="197.58"/>
    <n v="34.94"/>
    <n v="79.77"/>
    <x v="3"/>
    <x v="3"/>
  </r>
  <r>
    <n v="660"/>
    <x v="22"/>
    <n v="3"/>
    <n v="43"/>
    <n v="1041433"/>
    <n v="160"/>
    <n v="0.52939999999999998"/>
    <n v="0.37540000000000001"/>
    <n v="0.75"/>
    <x v="2"/>
    <n v="400"/>
    <x v="1"/>
    <n v="3"/>
    <x v="0"/>
    <n v="15"/>
    <n v="165.9"/>
    <n v="37.56"/>
    <n v="77.48"/>
    <x v="2"/>
    <x v="2"/>
  </r>
  <r>
    <n v="661"/>
    <x v="22"/>
    <n v="4"/>
    <n v="42"/>
    <n v="1424373"/>
    <n v="160"/>
    <n v="1.2999999999999999E-2"/>
    <n v="2.9000000000000001E-2"/>
    <n v="1.54"/>
    <x v="3"/>
    <n v="328"/>
    <x v="1"/>
    <n v="7"/>
    <x v="0"/>
    <n v="16"/>
    <n v="225.67"/>
    <n v="33.39"/>
    <n v="84.28"/>
    <x v="5"/>
    <x v="5"/>
  </r>
  <r>
    <n v="662"/>
    <x v="22"/>
    <n v="5"/>
    <n v="43"/>
    <n v="1066241"/>
    <n v="160"/>
    <n v="0.23910000000000001"/>
    <n v="0.16719999999999999"/>
    <n v="1.3660000000000001"/>
    <x v="3"/>
    <n v="293"/>
    <x v="1"/>
    <n v="10"/>
    <x v="1"/>
    <n v="15"/>
    <n v="198.2"/>
    <n v="34.299999999999997"/>
    <n v="79.88"/>
    <x v="7"/>
    <x v="7"/>
  </r>
  <r>
    <n v="663"/>
    <x v="22"/>
    <n v="6"/>
    <n v="43"/>
    <n v="3333525"/>
    <n v="160.19999999999999"/>
    <n v="0.30819999999999997"/>
    <n v="0.22040000000000001"/>
    <n v="1.5"/>
    <x v="3"/>
    <n v="334"/>
    <x v="1"/>
    <n v="10"/>
    <x v="1"/>
    <n v="19"/>
    <n v="240.27"/>
    <n v="32.74"/>
    <n v="97.32"/>
    <x v="16"/>
    <x v="16"/>
  </r>
  <r>
    <n v="664"/>
    <x v="22"/>
    <n v="7"/>
    <n v="43"/>
    <n v="1088272"/>
    <n v="160.19999999999999"/>
    <n v="0.17319999999999999"/>
    <n v="0.1384"/>
    <n v="0.53300000000000003"/>
    <x v="2"/>
    <n v="500"/>
    <x v="1"/>
    <n v="20"/>
    <x v="1"/>
    <n v="13"/>
    <n v="213.1"/>
    <n v="36.590000000000003"/>
    <n v="82.19"/>
    <x v="4"/>
    <x v="4"/>
  </r>
  <r>
    <n v="665"/>
    <x v="22"/>
    <n v="8"/>
    <n v="42"/>
    <n v="970940"/>
    <n v="160.19999999999999"/>
    <n v="0.42809999999999998"/>
    <n v="0.29849999999999999"/>
    <n v="0.52600000000000002"/>
    <x v="2"/>
    <n v="500"/>
    <x v="1"/>
    <n v="11"/>
    <x v="1"/>
    <n v="4"/>
    <n v="224.32"/>
    <n v="36.69"/>
    <n v="79.87"/>
    <x v="8"/>
    <x v="8"/>
  </r>
  <r>
    <n v="666"/>
    <x v="22"/>
    <n v="9"/>
    <n v="44"/>
    <n v="1516630"/>
    <n v="160.1"/>
    <n v="0.45610000000000001"/>
    <n v="0.34460000000000002"/>
    <n v="1.99"/>
    <x v="0"/>
    <n v="74"/>
    <x v="0"/>
    <n v="3"/>
    <x v="0"/>
    <n v="6"/>
    <n v="147.63"/>
    <n v="38.29"/>
    <n v="122.46"/>
    <x v="19"/>
    <x v="19"/>
  </r>
  <r>
    <n v="667"/>
    <x v="22"/>
    <n v="10"/>
    <n v="43"/>
    <n v="1317496"/>
    <n v="160.1"/>
    <n v="0.30809999999999998"/>
    <n v="0.20930000000000001"/>
    <n v="2.66"/>
    <x v="1"/>
    <n v="188"/>
    <x v="1"/>
    <n v="0"/>
    <x v="2"/>
    <n v="26"/>
    <n v="159.30000000000001"/>
    <n v="33.44"/>
    <n v="86.11"/>
    <x v="9"/>
    <x v="9"/>
  </r>
  <r>
    <n v="668"/>
    <x v="22"/>
    <n v="11"/>
    <n v="42"/>
    <n v="1763375"/>
    <n v="160.1"/>
    <n v="0.22420000000000001"/>
    <n v="0.14979999999999999"/>
    <n v="1.5"/>
    <x v="3"/>
    <n v="333"/>
    <x v="1"/>
    <n v="7"/>
    <x v="0"/>
    <n v="27"/>
    <n v="218.17"/>
    <n v="35.26"/>
    <n v="80.77"/>
    <x v="12"/>
    <x v="12"/>
  </r>
  <r>
    <n v="669"/>
    <x v="22"/>
    <n v="12"/>
    <n v="43"/>
    <n v="1299550"/>
    <n v="160.30000000000001"/>
    <n v="0.1762"/>
    <n v="0.1229"/>
    <n v="1"/>
    <x v="3"/>
    <n v="500"/>
    <x v="1"/>
    <n v="8"/>
    <x v="0"/>
    <n v="23"/>
    <n v="261.7"/>
    <n v="39.159999999999997"/>
    <n v="75.52"/>
    <x v="11"/>
    <x v="11"/>
  </r>
  <r>
    <n v="670"/>
    <x v="22"/>
    <n v="13"/>
    <n v="42"/>
    <n v="1134235"/>
    <n v="160.30000000000001"/>
    <n v="3.9600000000000003E-2"/>
    <n v="4.07E-2"/>
    <n v="2.5"/>
    <x v="1"/>
    <n v="200"/>
    <x v="1"/>
    <n v="4"/>
    <x v="0"/>
    <n v="25"/>
    <n v="214.55"/>
    <n v="41.05"/>
    <n v="75.459999999999994"/>
    <x v="14"/>
    <x v="14"/>
  </r>
  <r>
    <n v="671"/>
    <x v="22"/>
    <n v="14"/>
    <n v="43"/>
    <n v="1297880"/>
    <n v="160.30000000000001"/>
    <n v="0.21840000000000001"/>
    <n v="0.1207"/>
    <n v="2"/>
    <x v="3"/>
    <n v="200"/>
    <x v="1"/>
    <n v="3"/>
    <x v="0"/>
    <n v="26"/>
    <n v="156.52000000000001"/>
    <n v="42.1"/>
    <n v="84.24"/>
    <x v="13"/>
    <x v="13"/>
  </r>
  <r>
    <n v="672"/>
    <x v="22"/>
    <n v="15"/>
    <n v="42"/>
    <n v="1697250"/>
    <n v="160.30000000000001"/>
    <n v="0.28060000000000002"/>
    <n v="0.2102"/>
    <n v="2"/>
    <x v="3"/>
    <n v="250"/>
    <x v="1"/>
    <n v="4"/>
    <x v="0"/>
    <n v="21"/>
    <n v="193.53"/>
    <n v="34.090000000000003"/>
    <n v="117.43"/>
    <x v="22"/>
    <x v="22"/>
  </r>
  <r>
    <n v="673"/>
    <x v="22"/>
    <n v="16"/>
    <n v="42"/>
    <n v="1334406"/>
    <n v="160.5"/>
    <n v="1.47E-2"/>
    <n v="8.0999999999999996E-3"/>
    <n v="2.5"/>
    <x v="1"/>
    <n v="160"/>
    <x v="1"/>
    <n v="4"/>
    <x v="0"/>
    <n v="16"/>
    <n v="152.1"/>
    <n v="29.2"/>
    <n v="81.06"/>
    <x v="1"/>
    <x v="1"/>
  </r>
  <r>
    <n v="674"/>
    <x v="22"/>
    <n v="17"/>
    <n v="42"/>
    <n v="1478400"/>
    <n v="160.5"/>
    <n v="0.36359999999999998"/>
    <n v="0.24740000000000001"/>
    <n v="1.0580000000000001"/>
    <x v="3"/>
    <n v="300"/>
    <x v="1"/>
    <n v="2"/>
    <x v="0"/>
    <n v="14"/>
    <n v="162.58000000000001"/>
    <n v="43.29"/>
    <n v="71.47"/>
    <x v="20"/>
    <x v="20"/>
  </r>
  <r>
    <n v="675"/>
    <x v="22"/>
    <n v="18"/>
    <n v="42"/>
    <n v="1060535"/>
    <n v="160.5"/>
    <n v="0.28449999999999998"/>
    <n v="0.19400000000000001"/>
    <n v="2.5"/>
    <x v="1"/>
    <n v="200"/>
    <x v="1"/>
    <n v="4"/>
    <x v="0"/>
    <n v="23"/>
    <n v="211.17"/>
    <n v="41.05"/>
    <n v="75.459999999999994"/>
    <x v="14"/>
    <x v="14"/>
  </r>
  <r>
    <n v="676"/>
    <x v="22"/>
    <n v="19"/>
    <n v="43"/>
    <n v="4388296"/>
    <n v="160.80000000000001"/>
    <n v="0.1404"/>
    <n v="8.3099999999999993E-2"/>
    <n v="2.5"/>
    <x v="1"/>
    <n v="160"/>
    <x v="1"/>
    <n v="6"/>
    <x v="0"/>
    <n v="19"/>
    <n v="183.47"/>
    <n v="39.799999999999997"/>
    <n v="86.27"/>
    <x v="21"/>
    <x v="21"/>
  </r>
  <r>
    <n v="677"/>
    <x v="22"/>
    <n v="20"/>
    <n v="42"/>
    <n v="1132747"/>
    <n v="160.80000000000001"/>
    <n v="0.33739999999999998"/>
    <n v="0.2172"/>
    <n v="2.4500000000000002"/>
    <x v="0"/>
    <n v="90"/>
    <x v="0"/>
    <n v="5"/>
    <x v="0"/>
    <n v="10"/>
    <n v="144.91999999999999"/>
    <n v="42.38"/>
    <n v="76.87"/>
    <x v="17"/>
    <x v="17"/>
  </r>
  <r>
    <n v="678"/>
    <x v="22"/>
    <n v="21"/>
    <n v="43"/>
    <n v="1330289"/>
    <n v="160.80000000000001"/>
    <n v="0.3327"/>
    <n v="0.22259999999999999"/>
    <n v="2"/>
    <x v="3"/>
    <n v="200"/>
    <x v="1"/>
    <n v="3"/>
    <x v="0"/>
    <n v="18"/>
    <n v="189.15"/>
    <n v="42.1"/>
    <n v="84.24"/>
    <x v="13"/>
    <x v="13"/>
  </r>
  <r>
    <n v="679"/>
    <x v="22"/>
    <n v="22"/>
    <n v="42"/>
    <n v="1169102"/>
    <n v="160.80000000000001"/>
    <n v="0.1963"/>
    <n v="0.1452"/>
    <n v="0.53300000000000003"/>
    <x v="2"/>
    <n v="500"/>
    <x v="1"/>
    <n v="12"/>
    <x v="1"/>
    <n v="12"/>
    <n v="199.85"/>
    <n v="36.590000000000003"/>
    <n v="82.19"/>
    <x v="4"/>
    <x v="4"/>
  </r>
  <r>
    <n v="680"/>
    <x v="22"/>
    <n v="23"/>
    <n v="43"/>
    <n v="1202356"/>
    <n v="160.80000000000001"/>
    <n v="0.61719999999999997"/>
    <n v="0.45290000000000002"/>
    <n v="1.3660000000000001"/>
    <x v="3"/>
    <n v="367"/>
    <x v="1"/>
    <n v="11"/>
    <x v="1"/>
    <n v="9"/>
    <n v="246.28"/>
    <n v="34.299999999999997"/>
    <n v="79.88"/>
    <x v="7"/>
    <x v="7"/>
  </r>
  <r>
    <n v="681"/>
    <x v="22"/>
    <n v="24"/>
    <n v="42"/>
    <n v="1217490"/>
    <n v="161.19999999999999"/>
    <n v="0.17449999999999999"/>
    <n v="0.122"/>
    <n v="0.75"/>
    <x v="2"/>
    <n v="400"/>
    <x v="1"/>
    <n v="3"/>
    <x v="0"/>
    <n v="10"/>
    <n v="165.07"/>
    <n v="37.56"/>
    <n v="77.48"/>
    <x v="2"/>
    <x v="2"/>
  </r>
  <r>
    <n v="682"/>
    <x v="22"/>
    <n v="25"/>
    <n v="43"/>
    <n v="1841300"/>
    <n v="161.19999999999999"/>
    <n v="0.27950000000000003"/>
    <n v="0.19159999999999999"/>
    <n v="1.0580000000000001"/>
    <x v="3"/>
    <n v="300"/>
    <x v="1"/>
    <n v="8"/>
    <x v="0"/>
    <n v="15"/>
    <n v="189.75"/>
    <n v="43.29"/>
    <n v="71.47"/>
    <x v="20"/>
    <x v="20"/>
  </r>
  <r>
    <n v="683"/>
    <x v="22"/>
    <n v="26"/>
    <n v="42"/>
    <n v="1257905"/>
    <n v="161.19999999999999"/>
    <n v="0.38030000000000003"/>
    <n v="0.26129999999999998"/>
    <n v="1"/>
    <x v="3"/>
    <n v="400"/>
    <x v="1"/>
    <n v="1"/>
    <x v="0"/>
    <n v="10"/>
    <n v="180.83"/>
    <n v="39.159999999999997"/>
    <n v="75.52"/>
    <x v="11"/>
    <x v="11"/>
  </r>
  <r>
    <n v="684"/>
    <x v="22"/>
    <n v="27"/>
    <n v="42"/>
    <n v="991315"/>
    <n v="161.19999999999999"/>
    <n v="0.37090000000000001"/>
    <n v="0.2334"/>
    <n v="0.52600000000000002"/>
    <x v="2"/>
    <n v="500"/>
    <x v="1"/>
    <n v="11"/>
    <x v="1"/>
    <n v="15"/>
    <n v="215.95"/>
    <n v="36.69"/>
    <n v="79.87"/>
    <x v="8"/>
    <x v="8"/>
  </r>
  <r>
    <n v="685"/>
    <x v="22"/>
    <n v="28"/>
    <n v="43"/>
    <n v="1402130"/>
    <n v="161.6"/>
    <n v="0.1116"/>
    <n v="6.5299999999999997E-2"/>
    <n v="1.5"/>
    <x v="3"/>
    <n v="334"/>
    <x v="1"/>
    <n v="4"/>
    <x v="0"/>
    <n v="20"/>
    <n v="208.28"/>
    <n v="35.26"/>
    <n v="80.77"/>
    <x v="12"/>
    <x v="12"/>
  </r>
  <r>
    <n v="686"/>
    <x v="22"/>
    <n v="29"/>
    <n v="42"/>
    <n v="1544500"/>
    <n v="161.6"/>
    <n v="0.30570000000000003"/>
    <n v="0.20330000000000001"/>
    <n v="2.66"/>
    <x v="1"/>
    <n v="188"/>
    <x v="1"/>
    <n v="4"/>
    <x v="0"/>
    <n v="32"/>
    <n v="191.6"/>
    <n v="33.44"/>
    <n v="86.11"/>
    <x v="9"/>
    <x v="9"/>
  </r>
  <r>
    <n v="687"/>
    <x v="22"/>
    <n v="30"/>
    <n v="43"/>
    <n v="1115100"/>
    <n v="161.6"/>
    <n v="0.42399999999999999"/>
    <n v="0.27129999999999999"/>
    <n v="1.0169999999999999"/>
    <x v="3"/>
    <n v="393"/>
    <x v="1"/>
    <n v="5"/>
    <x v="0"/>
    <n v="20"/>
    <n v="197"/>
    <n v="34.94"/>
    <n v="79.77"/>
    <x v="3"/>
    <x v="3"/>
  </r>
  <r>
    <n v="688"/>
    <x v="22"/>
    <n v="31"/>
    <n v="43"/>
    <n v="1080318"/>
    <n v="161.5"/>
    <n v="0.48199999999999998"/>
    <n v="0.34660000000000002"/>
    <n v="1"/>
    <x v="3"/>
    <n v="312"/>
    <x v="1"/>
    <n v="4"/>
    <x v="0"/>
    <n v="13"/>
    <n v="168.92"/>
    <n v="33.450000000000003"/>
    <n v="112.07"/>
    <x v="18"/>
    <x v="18"/>
  </r>
  <r>
    <n v="689"/>
    <x v="22"/>
    <n v="32"/>
    <n v="43"/>
    <n v="1607905"/>
    <n v="161.5"/>
    <n v="0.2928"/>
    <n v="0.2137"/>
    <n v="1.54"/>
    <x v="3"/>
    <n v="325"/>
    <x v="1"/>
    <n v="4"/>
    <x v="0"/>
    <n v="24"/>
    <n v="187.8"/>
    <n v="33.39"/>
    <n v="84.28"/>
    <x v="5"/>
    <x v="5"/>
  </r>
  <r>
    <n v="690"/>
    <x v="23"/>
    <n v="1"/>
    <n v="43"/>
    <n v="6349515"/>
    <n v="161.9"/>
    <n v="0.36509999999999998"/>
    <n v="0.247"/>
    <n v="2.5"/>
    <x v="1"/>
    <n v="200"/>
    <x v="1"/>
    <n v="3"/>
    <x v="0"/>
    <n v="13"/>
    <n v="173.7"/>
    <n v="29.2"/>
    <n v="81.06"/>
    <x v="1"/>
    <x v="1"/>
  </r>
  <r>
    <n v="691"/>
    <x v="23"/>
    <n v="2"/>
    <n v="43"/>
    <n v="1231260"/>
    <n v="161.9"/>
    <n v="0.14069999999999999"/>
    <n v="0.1163"/>
    <n v="1.0169999999999999"/>
    <x v="3"/>
    <n v="393"/>
    <x v="1"/>
    <n v="6"/>
    <x v="0"/>
    <n v="27"/>
    <n v="204.85"/>
    <n v="34.94"/>
    <n v="79.77"/>
    <x v="3"/>
    <x v="3"/>
  </r>
  <r>
    <n v="692"/>
    <x v="23"/>
    <n v="3"/>
    <n v="43"/>
    <n v="3186855"/>
    <n v="162.19999999999999"/>
    <n v="0.32629999999999998"/>
    <n v="0.22919999999999999"/>
    <n v="1.5"/>
    <x v="3"/>
    <n v="267"/>
    <x v="1"/>
    <n v="2"/>
    <x v="0"/>
    <n v="24"/>
    <n v="163.97"/>
    <n v="36.21"/>
    <n v="115.06"/>
    <x v="23"/>
    <x v="23"/>
  </r>
  <r>
    <n v="693"/>
    <x v="23"/>
    <n v="4"/>
    <n v="43"/>
    <n v="1613815"/>
    <n v="162.19999999999999"/>
    <n v="0.24429999999999999"/>
    <n v="0.15609999999999999"/>
    <n v="1.54"/>
    <x v="3"/>
    <n v="325"/>
    <x v="1"/>
    <n v="7"/>
    <x v="0"/>
    <n v="29"/>
    <n v="215.27"/>
    <n v="33.39"/>
    <n v="84.28"/>
    <x v="5"/>
    <x v="5"/>
  </r>
  <r>
    <n v="694"/>
    <x v="23"/>
    <n v="5"/>
    <n v="43"/>
    <n v="1382736"/>
    <n v="162.19999999999999"/>
    <n v="0.16700000000000001"/>
    <n v="0.11409999999999999"/>
    <n v="1.3660000000000001"/>
    <x v="3"/>
    <n v="293"/>
    <x v="1"/>
    <n v="5"/>
    <x v="0"/>
    <n v="18"/>
    <n v="187.67"/>
    <n v="34.299999999999997"/>
    <n v="79.88"/>
    <x v="7"/>
    <x v="7"/>
  </r>
  <r>
    <n v="695"/>
    <x v="23"/>
    <n v="6"/>
    <n v="43"/>
    <n v="1333842"/>
    <n v="162.19999999999999"/>
    <n v="0.16370000000000001"/>
    <n v="0.12959999999999999"/>
    <n v="0.53300000000000003"/>
    <x v="2"/>
    <n v="500"/>
    <x v="1"/>
    <n v="14"/>
    <x v="1"/>
    <n v="19"/>
    <n v="193"/>
    <n v="36.590000000000003"/>
    <n v="82.19"/>
    <x v="4"/>
    <x v="4"/>
  </r>
  <r>
    <n v="696"/>
    <x v="23"/>
    <n v="7"/>
    <n v="43"/>
    <n v="3530100"/>
    <n v="162.5"/>
    <n v="0.10009999999999999"/>
    <n v="7.1999999999999995E-2"/>
    <n v="1.5"/>
    <x v="3"/>
    <n v="334"/>
    <x v="1"/>
    <n v="7"/>
    <x v="0"/>
    <n v="24"/>
    <n v="219.78"/>
    <n v="32.74"/>
    <n v="97.32"/>
    <x v="16"/>
    <x v="16"/>
  </r>
  <r>
    <n v="697"/>
    <x v="23"/>
    <n v="8"/>
    <n v="43"/>
    <n v="1485290"/>
    <n v="162.5"/>
    <n v="0.27729999999999999"/>
    <n v="0.18490000000000001"/>
    <n v="0.52600000000000002"/>
    <x v="2"/>
    <n v="500"/>
    <x v="1"/>
    <n v="14"/>
    <x v="1"/>
    <n v="15"/>
    <n v="223.17"/>
    <n v="36.69"/>
    <n v="79.87"/>
    <x v="8"/>
    <x v="8"/>
  </r>
  <r>
    <n v="698"/>
    <x v="23"/>
    <n v="9"/>
    <n v="43"/>
    <n v="1800661"/>
    <n v="162.5"/>
    <n v="0.14979999999999999"/>
    <n v="0.11849999999999999"/>
    <n v="2.66"/>
    <x v="1"/>
    <n v="188"/>
    <x v="1"/>
    <n v="3"/>
    <x v="0"/>
    <n v="19"/>
    <n v="210.67"/>
    <n v="33.44"/>
    <n v="86.11"/>
    <x v="9"/>
    <x v="9"/>
  </r>
  <r>
    <n v="699"/>
    <x v="23"/>
    <n v="10"/>
    <n v="43"/>
    <n v="2022800"/>
    <n v="162.80000000000001"/>
    <n v="0.27950000000000003"/>
    <n v="0.20269999999999999"/>
    <n v="2"/>
    <x v="3"/>
    <n v="250"/>
    <x v="1"/>
    <n v="6"/>
    <x v="0"/>
    <n v="18"/>
    <n v="213.95"/>
    <n v="34.090000000000003"/>
    <n v="117.43"/>
    <x v="22"/>
    <x v="22"/>
  </r>
  <r>
    <n v="700"/>
    <x v="23"/>
    <n v="11"/>
    <n v="43"/>
    <n v="3432558"/>
    <n v="162.80000000000001"/>
    <n v="0.15479999999999999"/>
    <n v="0.11409999999999999"/>
    <n v="1.5"/>
    <x v="3"/>
    <n v="400"/>
    <x v="1"/>
    <n v="8"/>
    <x v="0"/>
    <n v="33"/>
    <n v="263.88"/>
    <n v="35.26"/>
    <n v="80.77"/>
    <x v="12"/>
    <x v="12"/>
  </r>
  <r>
    <n v="701"/>
    <x v="23"/>
    <n v="12"/>
    <n v="43"/>
    <n v="1402255"/>
    <n v="162.80000000000001"/>
    <n v="0.38419999999999999"/>
    <n v="0.2757"/>
    <n v="1"/>
    <x v="3"/>
    <n v="400"/>
    <x v="1"/>
    <n v="5"/>
    <x v="0"/>
    <n v="15"/>
    <n v="200.8"/>
    <n v="39.159999999999997"/>
    <n v="75.52"/>
    <x v="11"/>
    <x v="11"/>
  </r>
  <r>
    <n v="702"/>
    <x v="23"/>
    <n v="13"/>
    <n v="43"/>
    <n v="1458065"/>
    <n v="163"/>
    <n v="0.4153"/>
    <n v="0.29570000000000002"/>
    <n v="0.75"/>
    <x v="2"/>
    <n v="400"/>
    <x v="1"/>
    <n v="7"/>
    <x v="0"/>
    <n v="17"/>
    <n v="185.48"/>
    <n v="37.56"/>
    <n v="77.48"/>
    <x v="2"/>
    <x v="2"/>
  </r>
  <r>
    <n v="703"/>
    <x v="23"/>
    <n v="14"/>
    <n v="43"/>
    <n v="1501600"/>
    <n v="163"/>
    <n v="0.5393"/>
    <n v="0.38650000000000001"/>
    <n v="2"/>
    <x v="3"/>
    <n v="200"/>
    <x v="1"/>
    <n v="2"/>
    <x v="0"/>
    <n v="15"/>
    <n v="151.22999999999999"/>
    <n v="42.1"/>
    <n v="84.24"/>
    <x v="13"/>
    <x v="13"/>
  </r>
  <r>
    <n v="704"/>
    <x v="23"/>
    <n v="15"/>
    <n v="43"/>
    <n v="1241235"/>
    <n v="163"/>
    <n v="0.1706"/>
    <n v="0.13619999999999999"/>
    <n v="2.5"/>
    <x v="1"/>
    <n v="200"/>
    <x v="1"/>
    <n v="9"/>
    <x v="0"/>
    <n v="19"/>
    <n v="254.65"/>
    <n v="41.05"/>
    <n v="75.459999999999994"/>
    <x v="14"/>
    <x v="14"/>
  </r>
  <r>
    <n v="705"/>
    <x v="23"/>
    <n v="16"/>
    <n v="43"/>
    <n v="1763310"/>
    <n v="163"/>
    <n v="0.1658"/>
    <n v="0.1096"/>
    <n v="1.99"/>
    <x v="0"/>
    <n v="112"/>
    <x v="0"/>
    <n v="5"/>
    <x v="0"/>
    <n v="9"/>
    <n v="180.93"/>
    <n v="38.29"/>
    <n v="122.46"/>
    <x v="19"/>
    <x v="19"/>
  </r>
  <r>
    <n v="706"/>
    <x v="23"/>
    <n v="17"/>
    <n v="43"/>
    <n v="2020600"/>
    <n v="163.19999999999999"/>
    <n v="0.51090000000000002"/>
    <n v="0.3599"/>
    <n v="1.0580000000000001"/>
    <x v="3"/>
    <n v="300"/>
    <x v="1"/>
    <n v="6"/>
    <x v="0"/>
    <n v="17"/>
    <n v="184.9"/>
    <n v="43.29"/>
    <n v="71.47"/>
    <x v="20"/>
    <x v="20"/>
  </r>
  <r>
    <n v="707"/>
    <x v="23"/>
    <n v="18"/>
    <n v="43"/>
    <n v="1743935"/>
    <n v="163.19999999999999"/>
    <n v="0.35249999999999998"/>
    <n v="0.2492"/>
    <n v="2.5"/>
    <x v="1"/>
    <n v="200"/>
    <x v="1"/>
    <n v="5"/>
    <x v="0"/>
    <n v="10"/>
    <n v="222.78"/>
    <n v="41.05"/>
    <n v="75.459999999999994"/>
    <x v="14"/>
    <x v="14"/>
  </r>
  <r>
    <n v="708"/>
    <x v="23"/>
    <n v="19"/>
    <n v="43"/>
    <n v="4941040"/>
    <n v="163.4"/>
    <n v="0.27760000000000001"/>
    <n v="0.1827"/>
    <n v="2.5"/>
    <x v="1"/>
    <n v="160"/>
    <x v="1"/>
    <n v="9"/>
    <x v="0"/>
    <n v="10"/>
    <n v="189.32"/>
    <n v="39.799999999999997"/>
    <n v="86.27"/>
    <x v="21"/>
    <x v="21"/>
  </r>
  <r>
    <n v="709"/>
    <x v="23"/>
    <n v="20"/>
    <n v="43"/>
    <n v="1451785"/>
    <n v="163.4"/>
    <n v="0.33739999999999998"/>
    <n v="0.25140000000000001"/>
    <n v="2.4500000000000002"/>
    <x v="0"/>
    <n v="90"/>
    <x v="0"/>
    <n v="4"/>
    <x v="0"/>
    <n v="8"/>
    <n v="140.05000000000001"/>
    <n v="42.38"/>
    <n v="76.87"/>
    <x v="17"/>
    <x v="17"/>
  </r>
  <r>
    <n v="710"/>
    <x v="23"/>
    <n v="21"/>
    <n v="43"/>
    <n v="1471947"/>
    <n v="163.4"/>
    <n v="0.44969999999999999"/>
    <n v="0.32890000000000003"/>
    <n v="2"/>
    <x v="3"/>
    <n v="200"/>
    <x v="1"/>
    <n v="3"/>
    <x v="0"/>
    <n v="22"/>
    <n v="157.9"/>
    <n v="42.1"/>
    <n v="84.24"/>
    <x v="13"/>
    <x v="13"/>
  </r>
  <r>
    <n v="711"/>
    <x v="23"/>
    <n v="22"/>
    <n v="43"/>
    <n v="1461197"/>
    <n v="163.4"/>
    <n v="0.54120000000000001"/>
    <n v="0.39090000000000003"/>
    <n v="0.53300000000000003"/>
    <x v="2"/>
    <n v="500"/>
    <x v="1"/>
    <n v="13"/>
    <x v="1"/>
    <n v="12"/>
    <n v="183.9"/>
    <n v="36.590000000000003"/>
    <n v="82.19"/>
    <x v="4"/>
    <x v="4"/>
  </r>
  <r>
    <n v="712"/>
    <x v="23"/>
    <n v="23"/>
    <n v="43"/>
    <n v="2017200"/>
    <n v="163.4"/>
    <n v="0.43099999999999999"/>
    <n v="0.29349999999999998"/>
    <n v="1.0580000000000001"/>
    <x v="3"/>
    <n v="300"/>
    <x v="1"/>
    <n v="4"/>
    <x v="0"/>
    <n v="11"/>
    <n v="169.92"/>
    <n v="43.29"/>
    <n v="71.47"/>
    <x v="20"/>
    <x v="20"/>
  </r>
  <r>
    <n v="713"/>
    <x v="23"/>
    <n v="24"/>
    <n v="43"/>
    <n v="2626666"/>
    <n v="163.6"/>
    <n v="0.46060000000000001"/>
    <n v="0.31340000000000001"/>
    <n v="1.3660000000000001"/>
    <x v="3"/>
    <n v="367"/>
    <x v="1"/>
    <n v="2"/>
    <x v="0"/>
    <n v="12"/>
    <n v="216.35"/>
    <n v="34.299999999999997"/>
    <n v="79.88"/>
    <x v="7"/>
    <x v="7"/>
  </r>
  <r>
    <n v="714"/>
    <x v="23"/>
    <n v="25"/>
    <n v="43"/>
    <n v="1512065"/>
    <n v="163.6"/>
    <n v="0.41470000000000001"/>
    <n v="0.28239999999999998"/>
    <n v="0.75"/>
    <x v="2"/>
    <n v="400"/>
    <x v="1"/>
    <n v="8"/>
    <x v="0"/>
    <n v="24"/>
    <n v="195.68"/>
    <n v="37.56"/>
    <n v="77.48"/>
    <x v="2"/>
    <x v="2"/>
  </r>
  <r>
    <n v="715"/>
    <x v="23"/>
    <n v="26"/>
    <n v="43"/>
    <n v="1364355"/>
    <n v="163.6"/>
    <n v="0.2366"/>
    <n v="0.15840000000000001"/>
    <n v="1"/>
    <x v="3"/>
    <n v="400"/>
    <x v="1"/>
    <n v="7"/>
    <x v="0"/>
    <n v="11"/>
    <n v="210.83"/>
    <n v="39.159999999999997"/>
    <n v="75.52"/>
    <x v="11"/>
    <x v="11"/>
  </r>
  <r>
    <n v="716"/>
    <x v="23"/>
    <n v="27"/>
    <n v="43"/>
    <n v="1384390"/>
    <n v="163.6"/>
    <n v="0.34910000000000002"/>
    <n v="0.26019999999999999"/>
    <n v="0.52600000000000002"/>
    <x v="2"/>
    <n v="500"/>
    <x v="1"/>
    <n v="11"/>
    <x v="1"/>
    <n v="11"/>
    <n v="215.13"/>
    <n v="36.69"/>
    <n v="79.87"/>
    <x v="8"/>
    <x v="8"/>
  </r>
  <r>
    <n v="717"/>
    <x v="23"/>
    <n v="28"/>
    <n v="43"/>
    <n v="1627339"/>
    <n v="164"/>
    <n v="0.13919999999999999"/>
    <n v="9.8599999999999993E-2"/>
    <n v="1.5"/>
    <x v="3"/>
    <n v="334"/>
    <x v="1"/>
    <n v="11"/>
    <x v="1"/>
    <n v="17"/>
    <n v="244.02"/>
    <n v="35.26"/>
    <n v="80.77"/>
    <x v="12"/>
    <x v="12"/>
  </r>
  <r>
    <n v="718"/>
    <x v="23"/>
    <n v="29"/>
    <n v="43"/>
    <n v="1775463"/>
    <n v="164"/>
    <n v="0.36330000000000001"/>
    <n v="0.27129999999999999"/>
    <n v="2.66"/>
    <x v="1"/>
    <n v="188"/>
    <x v="1"/>
    <n v="4"/>
    <x v="0"/>
    <n v="20"/>
    <n v="188.33"/>
    <n v="33.44"/>
    <n v="86.11"/>
    <x v="9"/>
    <x v="9"/>
  </r>
  <r>
    <n v="719"/>
    <x v="23"/>
    <n v="30"/>
    <n v="43"/>
    <n v="1897081"/>
    <n v="164"/>
    <n v="0.30109999999999998"/>
    <n v="0.18490000000000001"/>
    <n v="2.5"/>
    <x v="1"/>
    <n v="160"/>
    <x v="1"/>
    <n v="6"/>
    <x v="0"/>
    <n v="16"/>
    <n v="166.03"/>
    <n v="29.2"/>
    <n v="81.06"/>
    <x v="1"/>
    <x v="1"/>
  </r>
  <r>
    <n v="720"/>
    <x v="23"/>
    <n v="31"/>
    <n v="43"/>
    <n v="1280692"/>
    <n v="164"/>
    <n v="0.1321"/>
    <n v="0.1008"/>
    <n v="1"/>
    <x v="3"/>
    <n v="257"/>
    <x v="1"/>
    <n v="4"/>
    <x v="0"/>
    <n v="8"/>
    <n v="142.5"/>
    <n v="33.450000000000003"/>
    <n v="112.07"/>
    <x v="18"/>
    <x v="18"/>
  </r>
  <r>
    <n v="721"/>
    <x v="23"/>
    <n v="32"/>
    <n v="43"/>
    <n v="1284975"/>
    <n v="164"/>
    <n v="0.3851"/>
    <n v="0.26910000000000001"/>
    <n v="1.0169999999999999"/>
    <x v="3"/>
    <n v="393"/>
    <x v="1"/>
    <n v="4"/>
    <x v="0"/>
    <n v="20"/>
    <n v="186.73"/>
    <n v="34.94"/>
    <n v="79.77"/>
    <x v="3"/>
    <x v="3"/>
  </r>
  <r>
    <n v="722"/>
    <x v="23"/>
    <n v="33"/>
    <n v="43"/>
    <n v="1902885"/>
    <n v="164"/>
    <n v="0.2606"/>
    <n v="0.1827"/>
    <n v="1.54"/>
    <x v="3"/>
    <n v="221"/>
    <x v="1"/>
    <n v="5"/>
    <x v="0"/>
    <n v="12"/>
    <n v="177.7"/>
    <n v="33.39"/>
    <n v="84.28"/>
    <x v="5"/>
    <x v="5"/>
  </r>
  <r>
    <n v="723"/>
    <x v="24"/>
    <n v="1"/>
    <n v="43"/>
    <n v="7375346"/>
    <n v="164.5"/>
    <n v="0.1484"/>
    <n v="0.12959999999999999"/>
    <n v="2.5"/>
    <x v="1"/>
    <n v="200"/>
    <x v="1"/>
    <n v="4"/>
    <x v="0"/>
    <n v="14"/>
    <n v="185.7"/>
    <n v="29.2"/>
    <n v="81.06"/>
    <x v="1"/>
    <x v="1"/>
  </r>
  <r>
    <n v="724"/>
    <x v="24"/>
    <n v="2"/>
    <n v="43"/>
    <n v="1642229"/>
    <n v="164.5"/>
    <n v="0.33650000000000002"/>
    <n v="0.23810000000000001"/>
    <n v="1.0169999999999999"/>
    <x v="3"/>
    <n v="393"/>
    <x v="1"/>
    <n v="6"/>
    <x v="0"/>
    <n v="25"/>
    <n v="198.6"/>
    <n v="34.94"/>
    <n v="79.77"/>
    <x v="3"/>
    <x v="3"/>
  </r>
  <r>
    <n v="725"/>
    <x v="24"/>
    <n v="3"/>
    <n v="43"/>
    <n v="3394300"/>
    <n v="165"/>
    <n v="6.0100000000000001E-2"/>
    <n v="6.0900000000000003E-2"/>
    <n v="1.5"/>
    <x v="3"/>
    <n v="267"/>
    <x v="1"/>
    <n v="5"/>
    <x v="0"/>
    <n v="25"/>
    <n v="174.72"/>
    <n v="36.21"/>
    <n v="115.06"/>
    <x v="23"/>
    <x v="23"/>
  </r>
  <r>
    <n v="726"/>
    <x v="24"/>
    <n v="4"/>
    <n v="43"/>
    <n v="1662160"/>
    <n v="165"/>
    <n v="0.22259999999999999"/>
    <n v="0.14510000000000001"/>
    <n v="1.54"/>
    <x v="3"/>
    <n v="325"/>
    <x v="1"/>
    <n v="6"/>
    <x v="0"/>
    <n v="25"/>
    <n v="209.58"/>
    <n v="33.39"/>
    <n v="84.28"/>
    <x v="5"/>
    <x v="5"/>
  </r>
  <r>
    <n v="727"/>
    <x v="24"/>
    <n v="5"/>
    <n v="43"/>
    <n v="1610166"/>
    <n v="165"/>
    <n v="0.56810000000000005"/>
    <n v="0.39979999999999999"/>
    <n v="1.3660000000000001"/>
    <x v="3"/>
    <n v="164"/>
    <x v="1"/>
    <n v="3"/>
    <x v="0"/>
    <n v="13"/>
    <n v="110.82"/>
    <n v="34.299999999999997"/>
    <n v="79.88"/>
    <x v="7"/>
    <x v="7"/>
  </r>
  <r>
    <n v="728"/>
    <x v="24"/>
    <n v="6"/>
    <n v="43"/>
    <n v="3583901"/>
    <n v="165"/>
    <n v="0.183"/>
    <n v="0.1207"/>
    <n v="1.5"/>
    <x v="3"/>
    <n v="334"/>
    <x v="1"/>
    <n v="8"/>
    <x v="0"/>
    <n v="24"/>
    <n v="208.35"/>
    <n v="32.74"/>
    <n v="97.32"/>
    <x v="16"/>
    <x v="16"/>
  </r>
  <r>
    <n v="729"/>
    <x v="24"/>
    <n v="7"/>
    <n v="43"/>
    <n v="1714406"/>
    <n v="166.2"/>
    <n v="0.15029999999999999"/>
    <n v="0.1008"/>
    <n v="0.53300000000000003"/>
    <x v="2"/>
    <n v="500"/>
    <x v="1"/>
    <n v="7"/>
    <x v="0"/>
    <n v="7"/>
    <n v="171.27"/>
    <n v="36.590000000000003"/>
    <n v="82.19"/>
    <x v="4"/>
    <x v="4"/>
  </r>
  <r>
    <n v="730"/>
    <x v="24"/>
    <n v="8"/>
    <n v="43"/>
    <n v="1624090"/>
    <n v="166.2"/>
    <n v="0.41439999999999999"/>
    <n v="0.29570000000000002"/>
    <n v="0.52600000000000002"/>
    <x v="2"/>
    <n v="500"/>
    <x v="1"/>
    <n v="10"/>
    <x v="1"/>
    <n v="20"/>
    <n v="208.58"/>
    <n v="36.69"/>
    <n v="79.87"/>
    <x v="8"/>
    <x v="8"/>
  </r>
  <r>
    <n v="731"/>
    <x v="24"/>
    <n v="9"/>
    <n v="43"/>
    <n v="2117161"/>
    <n v="166.2"/>
    <n v="0.222"/>
    <n v="0.1429"/>
    <n v="2.66"/>
    <x v="1"/>
    <n v="188"/>
    <x v="1"/>
    <n v="3"/>
    <x v="0"/>
    <n v="29"/>
    <n v="183.63"/>
    <n v="33.44"/>
    <n v="86.11"/>
    <x v="9"/>
    <x v="9"/>
  </r>
  <r>
    <n v="732"/>
    <x v="24"/>
    <n v="10"/>
    <n v="43"/>
    <n v="2278800"/>
    <n v="166.2"/>
    <n v="0.68820000000000003"/>
    <n v="0.53269999999999995"/>
    <n v="2"/>
    <x v="3"/>
    <n v="250"/>
    <x v="1"/>
    <n v="5"/>
    <x v="0"/>
    <n v="28"/>
    <n v="199.63"/>
    <n v="34.090000000000003"/>
    <n v="117.43"/>
    <x v="22"/>
    <x v="22"/>
  </r>
  <r>
    <n v="733"/>
    <x v="24"/>
    <n v="11"/>
    <n v="43"/>
    <n v="1696165"/>
    <n v="166.2"/>
    <n v="-3.5000000000000003E-2"/>
    <n v="-4.3200000000000002E-2"/>
    <n v="0.75"/>
    <x v="2"/>
    <n v="400"/>
    <x v="1"/>
    <n v="8"/>
    <x v="0"/>
    <n v="19"/>
    <n v="179.62"/>
    <n v="37.56"/>
    <n v="77.48"/>
    <x v="2"/>
    <x v="2"/>
  </r>
  <r>
    <n v="734"/>
    <x v="24"/>
    <n v="12"/>
    <n v="43"/>
    <n v="2336522"/>
    <n v="166.2"/>
    <n v="0.37830000000000003"/>
    <n v="0.26910000000000001"/>
    <n v="1.5"/>
    <x v="3"/>
    <n v="400"/>
    <x v="1"/>
    <n v="5"/>
    <x v="0"/>
    <n v="23"/>
    <n v="237.83"/>
    <n v="35.26"/>
    <n v="80.77"/>
    <x v="12"/>
    <x v="12"/>
  </r>
  <r>
    <n v="735"/>
    <x v="24"/>
    <n v="13"/>
    <n v="43"/>
    <n v="1953705"/>
    <n v="166.2"/>
    <n v="0.31269999999999998"/>
    <n v="0.2248"/>
    <n v="1"/>
    <x v="3"/>
    <n v="400"/>
    <x v="1"/>
    <n v="4"/>
    <x v="0"/>
    <n v="15"/>
    <n v="199"/>
    <n v="39.159999999999997"/>
    <n v="75.52"/>
    <x v="11"/>
    <x v="11"/>
  </r>
  <r>
    <n v="736"/>
    <x v="24"/>
    <n v="14"/>
    <n v="43"/>
    <n v="1674000"/>
    <n v="166.2"/>
    <n v="0.58120000000000005"/>
    <n v="0.4219"/>
    <n v="2"/>
    <x v="3"/>
    <n v="200"/>
    <x v="1"/>
    <n v="0"/>
    <x v="2"/>
    <n v="12"/>
    <n v="137.93"/>
    <n v="42.1"/>
    <n v="84.24"/>
    <x v="13"/>
    <x v="13"/>
  </r>
  <r>
    <n v="737"/>
    <x v="24"/>
    <n v="15"/>
    <n v="43"/>
    <n v="2056635"/>
    <n v="166.2"/>
    <n v="0.23139999999999999"/>
    <n v="0.16719999999999999"/>
    <n v="2.5"/>
    <x v="1"/>
    <n v="200"/>
    <x v="1"/>
    <n v="11"/>
    <x v="1"/>
    <n v="22"/>
    <n v="252.32"/>
    <n v="41.05"/>
    <n v="75.459999999999994"/>
    <x v="14"/>
    <x v="14"/>
  </r>
  <r>
    <n v="738"/>
    <x v="24"/>
    <n v="16"/>
    <n v="43"/>
    <n v="1751010"/>
    <n v="166.2"/>
    <n v="0.41799999999999998"/>
    <n v="0.30230000000000001"/>
    <n v="1.99"/>
    <x v="0"/>
    <n v="112"/>
    <x v="0"/>
    <n v="7"/>
    <x v="0"/>
    <n v="7"/>
    <n v="186.1"/>
    <n v="38.29"/>
    <n v="122.46"/>
    <x v="19"/>
    <x v="19"/>
  </r>
  <r>
    <n v="739"/>
    <x v="24"/>
    <n v="17"/>
    <n v="43"/>
    <n v="2196981"/>
    <n v="166.7"/>
    <n v="0.4269"/>
    <n v="0.28899999999999998"/>
    <n v="2.5"/>
    <x v="1"/>
    <n v="160"/>
    <x v="1"/>
    <n v="3"/>
    <x v="0"/>
    <n v="17"/>
    <n v="141.83000000000001"/>
    <n v="29.2"/>
    <n v="81.06"/>
    <x v="1"/>
    <x v="1"/>
  </r>
  <r>
    <n v="740"/>
    <x v="24"/>
    <n v="18"/>
    <n v="43"/>
    <n v="2299800"/>
    <n v="166.7"/>
    <n v="-5.6300000000000003E-2"/>
    <n v="-3.4299999999999997E-2"/>
    <n v="1.0580000000000001"/>
    <x v="3"/>
    <n v="300"/>
    <x v="1"/>
    <n v="7"/>
    <x v="0"/>
    <n v="9"/>
    <n v="186.93"/>
    <n v="43.29"/>
    <n v="71.47"/>
    <x v="20"/>
    <x v="20"/>
  </r>
  <r>
    <n v="741"/>
    <x v="24"/>
    <n v="19"/>
    <n v="43"/>
    <n v="1902135"/>
    <n v="166.7"/>
    <n v="0.20780000000000001"/>
    <n v="0.1318"/>
    <n v="2.5"/>
    <x v="1"/>
    <n v="200"/>
    <x v="1"/>
    <n v="9"/>
    <x v="0"/>
    <n v="27"/>
    <n v="256.45"/>
    <n v="41.05"/>
    <n v="75.459999999999994"/>
    <x v="14"/>
    <x v="14"/>
  </r>
  <r>
    <n v="742"/>
    <x v="24"/>
    <n v="20"/>
    <n v="43"/>
    <n v="5563650"/>
    <n v="167.1"/>
    <n v="0.62729999999999997"/>
    <n v="0.45739999999999997"/>
    <n v="2.5"/>
    <x v="1"/>
    <n v="160"/>
    <x v="1"/>
    <n v="3"/>
    <x v="0"/>
    <n v="13"/>
    <n v="161.94999999999999"/>
    <n v="39.799999999999997"/>
    <n v="86.27"/>
    <x v="21"/>
    <x v="21"/>
  </r>
  <r>
    <n v="743"/>
    <x v="24"/>
    <n v="21"/>
    <n v="43"/>
    <n v="1618685"/>
    <n v="167.1"/>
    <n v="0.39900000000000002"/>
    <n v="0.29349999999999998"/>
    <n v="2.4500000000000002"/>
    <x v="0"/>
    <n v="90"/>
    <x v="0"/>
    <n v="7"/>
    <x v="0"/>
    <n v="11"/>
    <n v="150.82"/>
    <n v="42.38"/>
    <n v="76.87"/>
    <x v="17"/>
    <x v="17"/>
  </r>
  <r>
    <n v="744"/>
    <x v="24"/>
    <n v="22"/>
    <n v="43"/>
    <n v="1588750"/>
    <n v="167.1"/>
    <n v="7.9500000000000001E-2"/>
    <n v="5.4300000000000001E-2"/>
    <n v="2"/>
    <x v="3"/>
    <n v="200"/>
    <x v="1"/>
    <n v="6"/>
    <x v="0"/>
    <n v="24"/>
    <n v="166.28"/>
    <n v="42.1"/>
    <n v="84.24"/>
    <x v="13"/>
    <x v="13"/>
  </r>
  <r>
    <n v="745"/>
    <x v="24"/>
    <n v="23"/>
    <n v="43"/>
    <n v="1764264"/>
    <n v="167.1"/>
    <n v="0.45619999999999999"/>
    <n v="0.33110000000000001"/>
    <n v="0.53300000000000003"/>
    <x v="2"/>
    <n v="500"/>
    <x v="1"/>
    <n v="10"/>
    <x v="1"/>
    <n v="11"/>
    <n v="175.18"/>
    <n v="36.590000000000003"/>
    <n v="82.19"/>
    <x v="4"/>
    <x v="4"/>
  </r>
  <r>
    <n v="746"/>
    <x v="24"/>
    <n v="24"/>
    <n v="43"/>
    <n v="1882686"/>
    <n v="167.9"/>
    <n v="0.27210000000000001"/>
    <n v="0.19159999999999999"/>
    <n v="1.3660000000000001"/>
    <x v="3"/>
    <n v="270"/>
    <x v="1"/>
    <n v="6"/>
    <x v="0"/>
    <n v="20"/>
    <n v="205.25"/>
    <n v="34.299999999999997"/>
    <n v="79.88"/>
    <x v="7"/>
    <x v="7"/>
  </r>
  <r>
    <n v="747"/>
    <x v="24"/>
    <n v="25"/>
    <n v="43"/>
    <n v="1673465"/>
    <n v="167.9"/>
    <n v="0.3674"/>
    <n v="0.25580000000000003"/>
    <n v="0.75"/>
    <x v="2"/>
    <n v="400"/>
    <x v="1"/>
    <n v="6"/>
    <x v="0"/>
    <n v="13"/>
    <n v="173.07"/>
    <n v="37.56"/>
    <n v="77.48"/>
    <x v="2"/>
    <x v="2"/>
  </r>
  <r>
    <n v="748"/>
    <x v="24"/>
    <n v="26"/>
    <n v="43"/>
    <n v="2313800"/>
    <n v="167.9"/>
    <n v="0.29549999999999998"/>
    <n v="0.17610000000000001"/>
    <n v="1.0580000000000001"/>
    <x v="3"/>
    <n v="300"/>
    <x v="1"/>
    <n v="11"/>
    <x v="1"/>
    <n v="12"/>
    <n v="189.17"/>
    <n v="43.29"/>
    <n v="71.47"/>
    <x v="20"/>
    <x v="20"/>
  </r>
  <r>
    <n v="749"/>
    <x v="24"/>
    <n v="27"/>
    <n v="43"/>
    <n v="1834205"/>
    <n v="167.9"/>
    <n v="0.27679999999999999"/>
    <n v="0.18720000000000001"/>
    <n v="1"/>
    <x v="3"/>
    <n v="400"/>
    <x v="1"/>
    <n v="4"/>
    <x v="0"/>
    <n v="25"/>
    <n v="188.33"/>
    <n v="39.159999999999997"/>
    <n v="75.52"/>
    <x v="11"/>
    <x v="11"/>
  </r>
  <r>
    <n v="750"/>
    <x v="24"/>
    <n v="28"/>
    <n v="43"/>
    <n v="1557119"/>
    <n v="168.2"/>
    <n v="0.26200000000000001"/>
    <n v="0.18490000000000001"/>
    <n v="0.52600000000000002"/>
    <x v="2"/>
    <n v="500"/>
    <x v="1"/>
    <n v="8"/>
    <x v="0"/>
    <n v="27"/>
    <n v="218.12"/>
    <n v="36.69"/>
    <n v="79.87"/>
    <x v="8"/>
    <x v="8"/>
  </r>
  <r>
    <n v="751"/>
    <x v="24"/>
    <n v="29"/>
    <n v="43"/>
    <n v="1814139"/>
    <n v="168.2"/>
    <n v="0.4829"/>
    <n v="0.33550000000000002"/>
    <n v="1.5"/>
    <x v="3"/>
    <n v="334"/>
    <x v="1"/>
    <n v="2"/>
    <x v="0"/>
    <n v="21"/>
    <n v="187.52"/>
    <n v="35.26"/>
    <n v="80.77"/>
    <x v="12"/>
    <x v="12"/>
  </r>
  <r>
    <n v="752"/>
    <x v="24"/>
    <n v="30"/>
    <n v="43"/>
    <n v="2099181"/>
    <n v="168.2"/>
    <n v="0.3241"/>
    <n v="0.24030000000000001"/>
    <n v="2.66"/>
    <x v="1"/>
    <n v="188"/>
    <x v="1"/>
    <n v="3"/>
    <x v="0"/>
    <n v="32"/>
    <n v="180.07"/>
    <n v="33.44"/>
    <n v="86.11"/>
    <x v="9"/>
    <x v="9"/>
  </r>
  <r>
    <n v="753"/>
    <x v="24"/>
    <n v="31"/>
    <n v="43"/>
    <n v="1663819"/>
    <n v="168.2"/>
    <n v="0.41"/>
    <n v="0.27350000000000002"/>
    <n v="1.0169999999999999"/>
    <x v="3"/>
    <n v="393"/>
    <x v="1"/>
    <n v="3"/>
    <x v="0"/>
    <n v="18"/>
    <n v="182.92"/>
    <n v="34.94"/>
    <n v="79.77"/>
    <x v="3"/>
    <x v="3"/>
  </r>
  <r>
    <n v="754"/>
    <x v="24"/>
    <n v="32"/>
    <n v="43"/>
    <n v="2306190"/>
    <n v="168.3"/>
    <n v="0.65390000000000004"/>
    <n v="0.4773"/>
    <n v="1"/>
    <x v="3"/>
    <n v="312"/>
    <x v="1"/>
    <n v="2"/>
    <x v="0"/>
    <n v="12"/>
    <n v="158.47"/>
    <n v="33.450000000000003"/>
    <n v="112.07"/>
    <x v="18"/>
    <x v="18"/>
  </r>
  <r>
    <n v="755"/>
    <x v="24"/>
    <n v="33"/>
    <n v="43"/>
    <n v="2639650"/>
    <n v="168.3"/>
    <n v="0.63519999999999999"/>
    <n v="0.46400000000000002"/>
    <n v="1.5"/>
    <x v="3"/>
    <n v="267"/>
    <x v="1"/>
    <n v="1"/>
    <x v="0"/>
    <n v="19"/>
    <n v="171.23"/>
    <n v="25.47"/>
    <n v="80.48"/>
    <x v="24"/>
    <x v="24"/>
  </r>
  <r>
    <n v="756"/>
    <x v="24"/>
    <n v="34"/>
    <n v="43"/>
    <n v="2239402"/>
    <n v="168.3"/>
    <n v="7.6999999999999999E-2"/>
    <n v="4.5400000000000003E-2"/>
    <n v="1.54"/>
    <x v="3"/>
    <n v="325"/>
    <x v="1"/>
    <n v="8"/>
    <x v="0"/>
    <n v="38"/>
    <n v="217.72"/>
    <n v="33.39"/>
    <n v="84.28"/>
    <x v="5"/>
    <x v="5"/>
  </r>
  <r>
    <n v="757"/>
    <x v="25"/>
    <n v="1"/>
    <n v="43"/>
    <n v="8648975"/>
    <n v="169.8"/>
    <n v="0.53700000000000003"/>
    <n v="0.38869999999999999"/>
    <n v="2.5"/>
    <x v="1"/>
    <n v="200"/>
    <x v="1"/>
    <n v="6"/>
    <x v="0"/>
    <n v="9"/>
    <n v="199.72"/>
    <n v="29.2"/>
    <n v="81.06"/>
    <x v="1"/>
    <x v="1"/>
  </r>
  <r>
    <n v="758"/>
    <x v="25"/>
    <n v="2"/>
    <n v="43"/>
    <n v="1754304"/>
    <n v="169.8"/>
    <n v="0.37740000000000001"/>
    <n v="0.26250000000000001"/>
    <n v="1.0169999999999999"/>
    <x v="3"/>
    <n v="393"/>
    <x v="1"/>
    <n v="4"/>
    <x v="0"/>
    <n v="22"/>
    <n v="187.53"/>
    <n v="34.94"/>
    <n v="79.77"/>
    <x v="3"/>
    <x v="3"/>
  </r>
  <r>
    <n v="759"/>
    <x v="25"/>
    <n v="3"/>
    <n v="43"/>
    <n v="3574500"/>
    <n v="171.2"/>
    <n v="0.38579999999999998"/>
    <n v="0.26910000000000001"/>
    <n v="1.5"/>
    <x v="3"/>
    <n v="148"/>
    <x v="1"/>
    <n v="2"/>
    <x v="0"/>
    <n v="13"/>
    <n v="111.02"/>
    <n v="36.21"/>
    <n v="115.06"/>
    <x v="23"/>
    <x v="23"/>
  </r>
  <r>
    <n v="760"/>
    <x v="25"/>
    <n v="4"/>
    <n v="43"/>
    <n v="1792435"/>
    <n v="171.2"/>
    <n v="-5.8400000000000001E-2"/>
    <n v="-2.9899999999999999E-2"/>
    <n v="1.54"/>
    <x v="3"/>
    <n v="325"/>
    <x v="1"/>
    <n v="10"/>
    <x v="1"/>
    <n v="30"/>
    <n v="227.68"/>
    <n v="33.39"/>
    <n v="84.28"/>
    <x v="5"/>
    <x v="5"/>
  </r>
  <r>
    <n v="761"/>
    <x v="25"/>
    <n v="5"/>
    <n v="43"/>
    <n v="1792036"/>
    <n v="171.2"/>
    <n v="0.46479999999999999"/>
    <n v="0.33329999999999999"/>
    <n v="1.3660000000000001"/>
    <x v="3"/>
    <n v="293"/>
    <x v="1"/>
    <n v="5"/>
    <x v="0"/>
    <n v="13"/>
    <n v="187.38"/>
    <n v="34.299999999999997"/>
    <n v="79.88"/>
    <x v="7"/>
    <x v="7"/>
  </r>
  <r>
    <n v="762"/>
    <x v="25"/>
    <n v="6"/>
    <n v="43"/>
    <n v="1834735"/>
    <n v="171.2"/>
    <n v="0.46039999999999998"/>
    <n v="0.32669999999999999"/>
    <n v="0.53300000000000003"/>
    <x v="2"/>
    <n v="500"/>
    <x v="1"/>
    <n v="11"/>
    <x v="1"/>
    <n v="18"/>
    <n v="181.67"/>
    <n v="36.590000000000003"/>
    <n v="82.19"/>
    <x v="4"/>
    <x v="4"/>
  </r>
  <r>
    <n v="763"/>
    <x v="25"/>
    <n v="7"/>
    <n v="43"/>
    <n v="3693250"/>
    <n v="171.3"/>
    <n v="0.1056"/>
    <n v="4.5400000000000003E-2"/>
    <n v="1.5"/>
    <x v="3"/>
    <n v="334"/>
    <x v="1"/>
    <n v="12"/>
    <x v="1"/>
    <n v="29"/>
    <n v="228.75"/>
    <n v="32.74"/>
    <n v="97.32"/>
    <x v="16"/>
    <x v="16"/>
  </r>
  <r>
    <n v="764"/>
    <x v="25"/>
    <n v="8"/>
    <n v="43"/>
    <n v="1748540"/>
    <n v="171.3"/>
    <n v="0.24249999999999999"/>
    <n v="0.17610000000000001"/>
    <n v="0.52600000000000002"/>
    <x v="2"/>
    <n v="500"/>
    <x v="1"/>
    <n v="17"/>
    <x v="1"/>
    <n v="14"/>
    <n v="221.75"/>
    <n v="36.69"/>
    <n v="79.87"/>
    <x v="8"/>
    <x v="8"/>
  </r>
  <r>
    <n v="765"/>
    <x v="25"/>
    <n v="9"/>
    <n v="43"/>
    <n v="2354531"/>
    <n v="171.3"/>
    <n v="0.30009999999999998"/>
    <n v="0.1938"/>
    <n v="2.66"/>
    <x v="1"/>
    <n v="188"/>
    <x v="1"/>
    <n v="4"/>
    <x v="0"/>
    <n v="27"/>
    <n v="186.15"/>
    <n v="33.44"/>
    <n v="86.11"/>
    <x v="9"/>
    <x v="9"/>
  </r>
  <r>
    <n v="766"/>
    <x v="25"/>
    <n v="10"/>
    <n v="43"/>
    <n v="2441750"/>
    <n v="171.3"/>
    <n v="0.19889999999999999"/>
    <n v="0.13619999999999999"/>
    <n v="2"/>
    <x v="3"/>
    <n v="250"/>
    <x v="1"/>
    <n v="5"/>
    <x v="0"/>
    <n v="20"/>
    <n v="200.83"/>
    <n v="34.090000000000003"/>
    <n v="117.43"/>
    <x v="22"/>
    <x v="22"/>
  </r>
  <r>
    <n v="767"/>
    <x v="25"/>
    <n v="11"/>
    <n v="43"/>
    <n v="1776015"/>
    <n v="171.5"/>
    <n v="0.38919999999999999"/>
    <n v="0.28460000000000002"/>
    <n v="0.75"/>
    <x v="2"/>
    <n v="400"/>
    <x v="1"/>
    <n v="9"/>
    <x v="0"/>
    <n v="21"/>
    <n v="181.13"/>
    <n v="37.56"/>
    <n v="77.48"/>
    <x v="2"/>
    <x v="2"/>
  </r>
  <r>
    <n v="768"/>
    <x v="25"/>
    <n v="12"/>
    <n v="43"/>
    <n v="2489097"/>
    <n v="171.5"/>
    <n v="0.34260000000000002"/>
    <n v="0.22919999999999999"/>
    <n v="1.5"/>
    <x v="3"/>
    <n v="400"/>
    <x v="1"/>
    <n v="7"/>
    <x v="0"/>
    <n v="25"/>
    <n v="252.38"/>
    <n v="35.26"/>
    <n v="80.77"/>
    <x v="12"/>
    <x v="12"/>
  </r>
  <r>
    <n v="769"/>
    <x v="25"/>
    <n v="13"/>
    <n v="43"/>
    <n v="2637905"/>
    <n v="172.4"/>
    <n v="0.28060000000000002"/>
    <n v="0.19159999999999999"/>
    <n v="1"/>
    <x v="3"/>
    <n v="400"/>
    <x v="1"/>
    <n v="10"/>
    <x v="1"/>
    <n v="14"/>
    <n v="219.15"/>
    <n v="39.159999999999997"/>
    <n v="75.52"/>
    <x v="11"/>
    <x v="11"/>
  </r>
  <r>
    <n v="770"/>
    <x v="25"/>
    <n v="14"/>
    <n v="43"/>
    <n v="1766950"/>
    <n v="172.4"/>
    <n v="0.50949999999999995"/>
    <n v="0.36430000000000001"/>
    <n v="2"/>
    <x v="3"/>
    <n v="194"/>
    <x v="1"/>
    <n v="4"/>
    <x v="0"/>
    <n v="19"/>
    <n v="161.75"/>
    <n v="42.1"/>
    <n v="84.24"/>
    <x v="13"/>
    <x v="13"/>
  </r>
  <r>
    <n v="771"/>
    <x v="25"/>
    <n v="15"/>
    <n v="43"/>
    <n v="2220435"/>
    <n v="172.4"/>
    <n v="0.44819999999999999"/>
    <n v="0.30009999999999998"/>
    <n v="2.5"/>
    <x v="1"/>
    <n v="200"/>
    <x v="1"/>
    <n v="5"/>
    <x v="0"/>
    <n v="24"/>
    <n v="214.68"/>
    <n v="41.05"/>
    <n v="75.459999999999994"/>
    <x v="14"/>
    <x v="14"/>
  </r>
  <r>
    <n v="772"/>
    <x v="25"/>
    <n v="16"/>
    <n v="43"/>
    <n v="2337370"/>
    <n v="172.4"/>
    <n v="0.41270000000000001"/>
    <n v="0.28460000000000002"/>
    <n v="1.99"/>
    <x v="0"/>
    <n v="112"/>
    <x v="0"/>
    <n v="4"/>
    <x v="0"/>
    <n v="10"/>
    <n v="176.45"/>
    <n v="38.29"/>
    <n v="122.46"/>
    <x v="19"/>
    <x v="19"/>
  </r>
  <r>
    <n v="773"/>
    <x v="25"/>
    <n v="17"/>
    <n v="43"/>
    <n v="2380381"/>
    <n v="172.8"/>
    <n v="0.53900000000000003"/>
    <n v="0.40200000000000002"/>
    <n v="2.5"/>
    <x v="1"/>
    <n v="160"/>
    <x v="1"/>
    <n v="5"/>
    <x v="0"/>
    <n v="10"/>
    <n v="161.53"/>
    <n v="29.2"/>
    <n v="81.06"/>
    <x v="1"/>
    <x v="1"/>
  </r>
  <r>
    <n v="774"/>
    <x v="25"/>
    <n v="18"/>
    <n v="43"/>
    <n v="2454750"/>
    <n v="172.8"/>
    <n v="0.50119999999999998"/>
    <n v="0.36880000000000002"/>
    <n v="1.0580000000000001"/>
    <x v="3"/>
    <n v="273"/>
    <x v="1"/>
    <n v="5"/>
    <x v="0"/>
    <n v="12"/>
    <n v="174.52"/>
    <n v="43.29"/>
    <n v="71.47"/>
    <x v="20"/>
    <x v="20"/>
  </r>
  <r>
    <n v="775"/>
    <x v="25"/>
    <n v="19"/>
    <n v="43"/>
    <n v="2050085"/>
    <n v="172.8"/>
    <n v="0.3624"/>
    <n v="0.2757"/>
    <n v="2.5"/>
    <x v="1"/>
    <n v="200"/>
    <x v="1"/>
    <n v="7"/>
    <x v="0"/>
    <n v="25"/>
    <n v="229.6"/>
    <n v="41.05"/>
    <n v="75.459999999999994"/>
    <x v="14"/>
    <x v="14"/>
  </r>
  <r>
    <n v="776"/>
    <x v="25"/>
    <n v="20"/>
    <n v="43"/>
    <n v="5758750"/>
    <n v="172.8"/>
    <n v="0.37780000000000002"/>
    <n v="0.25140000000000001"/>
    <n v="2.5"/>
    <x v="1"/>
    <n v="160"/>
    <x v="1"/>
    <n v="2"/>
    <x v="0"/>
    <n v="9"/>
    <n v="153.93"/>
    <n v="39.799999999999997"/>
    <n v="86.27"/>
    <x v="21"/>
    <x v="21"/>
  </r>
  <r>
    <n v="777"/>
    <x v="25"/>
    <n v="21"/>
    <n v="43"/>
    <n v="1804485"/>
    <n v="172.8"/>
    <n v="0.36770000000000003"/>
    <n v="0.26469999999999999"/>
    <n v="2.4500000000000002"/>
    <x v="0"/>
    <n v="90"/>
    <x v="0"/>
    <n v="5"/>
    <x v="0"/>
    <n v="9"/>
    <n v="144.85"/>
    <n v="42.38"/>
    <n v="76.87"/>
    <x v="17"/>
    <x v="17"/>
  </r>
  <r>
    <n v="778"/>
    <x v="25"/>
    <n v="22"/>
    <n v="43"/>
    <n v="1698200"/>
    <n v="172.8"/>
    <n v="0.31169999999999998"/>
    <n v="0.22700000000000001"/>
    <n v="2"/>
    <x v="3"/>
    <n v="200"/>
    <x v="1"/>
    <n v="8"/>
    <x v="0"/>
    <n v="21"/>
    <n v="181"/>
    <n v="42.1"/>
    <n v="84.24"/>
    <x v="13"/>
    <x v="13"/>
  </r>
  <r>
    <n v="779"/>
    <x v="25"/>
    <n v="23"/>
    <n v="43"/>
    <n v="1870214"/>
    <n v="172.8"/>
    <n v="0.307"/>
    <n v="0.21590000000000001"/>
    <n v="0.53300000000000003"/>
    <x v="2"/>
    <n v="500"/>
    <x v="1"/>
    <n v="13"/>
    <x v="1"/>
    <n v="19"/>
    <n v="187.25"/>
    <n v="36.590000000000003"/>
    <n v="82.19"/>
    <x v="4"/>
    <x v="4"/>
  </r>
  <r>
    <n v="780"/>
    <x v="25"/>
    <n v="24"/>
    <n v="43"/>
    <n v="2169216"/>
    <n v="173.7"/>
    <n v="-6.1600000000000002E-2"/>
    <n v="-5.4300000000000001E-2"/>
    <n v="1.3660000000000001"/>
    <x v="3"/>
    <n v="328"/>
    <x v="1"/>
    <n v="9"/>
    <x v="0"/>
    <n v="22"/>
    <n v="277.08"/>
    <n v="34.299999999999997"/>
    <n v="79.88"/>
    <x v="7"/>
    <x v="7"/>
  </r>
  <r>
    <n v="781"/>
    <x v="25"/>
    <n v="25"/>
    <n v="43"/>
    <n v="1791445"/>
    <n v="173.7"/>
    <n v="0.3926"/>
    <n v="0.2447"/>
    <n v="0.75"/>
    <x v="2"/>
    <n v="400"/>
    <x v="1"/>
    <n v="8"/>
    <x v="0"/>
    <n v="16"/>
    <n v="180.23"/>
    <n v="37.56"/>
    <n v="77.48"/>
    <x v="2"/>
    <x v="2"/>
  </r>
  <r>
    <n v="782"/>
    <x v="25"/>
    <n v="26"/>
    <n v="43"/>
    <n v="2453750"/>
    <n v="173.7"/>
    <n v="0.35049999999999998"/>
    <n v="0.2447"/>
    <n v="1.0580000000000001"/>
    <x v="3"/>
    <n v="300"/>
    <x v="1"/>
    <n v="7"/>
    <x v="0"/>
    <n v="1"/>
    <n v="186.7"/>
    <n v="43.29"/>
    <n v="71.47"/>
    <x v="20"/>
    <x v="20"/>
  </r>
  <r>
    <n v="783"/>
    <x v="25"/>
    <n v="27"/>
    <n v="43"/>
    <n v="2596655"/>
    <n v="173.7"/>
    <n v="0.29520000000000002"/>
    <n v="0.19600000000000001"/>
    <n v="1"/>
    <x v="3"/>
    <n v="400"/>
    <x v="1"/>
    <n v="8"/>
    <x v="0"/>
    <n v="24"/>
    <n v="208.35"/>
    <n v="39.159999999999997"/>
    <n v="75.52"/>
    <x v="11"/>
    <x v="11"/>
  </r>
  <r>
    <n v="784"/>
    <x v="25"/>
    <n v="28"/>
    <n v="43"/>
    <n v="1689540"/>
    <n v="174"/>
    <n v="0.2797"/>
    <n v="0.1938"/>
    <n v="0.52600000000000002"/>
    <x v="2"/>
    <n v="500"/>
    <x v="1"/>
    <n v="13"/>
    <x v="1"/>
    <n v="12"/>
    <n v="213.65"/>
    <n v="36.69"/>
    <n v="79.87"/>
    <x v="8"/>
    <x v="8"/>
  </r>
  <r>
    <n v="785"/>
    <x v="25"/>
    <n v="29"/>
    <n v="43"/>
    <n v="2011689"/>
    <n v="174"/>
    <n v="0.17879999999999999"/>
    <n v="0.1517"/>
    <n v="1.5"/>
    <x v="3"/>
    <n v="334"/>
    <x v="1"/>
    <n v="9"/>
    <x v="0"/>
    <n v="46"/>
    <n v="224.5"/>
    <n v="35.26"/>
    <n v="80.77"/>
    <x v="12"/>
    <x v="12"/>
  </r>
  <r>
    <n v="786"/>
    <x v="25"/>
    <n v="30"/>
    <n v="43"/>
    <n v="2330546"/>
    <n v="174"/>
    <n v="0.24030000000000001"/>
    <n v="0.15840000000000001"/>
    <n v="2.66"/>
    <x v="1"/>
    <n v="188"/>
    <x v="1"/>
    <n v="3"/>
    <x v="0"/>
    <n v="49"/>
    <n v="181.07"/>
    <n v="33.44"/>
    <n v="86.11"/>
    <x v="9"/>
    <x v="9"/>
  </r>
  <r>
    <n v="787"/>
    <x v="25"/>
    <n v="31"/>
    <n v="43"/>
    <n v="1750594"/>
    <n v="174"/>
    <n v="0.3639"/>
    <n v="0.247"/>
    <n v="1.0169999999999999"/>
    <x v="3"/>
    <n v="393"/>
    <x v="1"/>
    <n v="9"/>
    <x v="0"/>
    <n v="23"/>
    <n v="217.36"/>
    <n v="34.94"/>
    <n v="79.77"/>
    <x v="3"/>
    <x v="3"/>
  </r>
  <r>
    <n v="788"/>
    <x v="25"/>
    <n v="32"/>
    <n v="43"/>
    <n v="2623030"/>
    <n v="174.1"/>
    <n v="0.185"/>
    <n v="0.1229"/>
    <n v="1"/>
    <x v="3"/>
    <n v="312"/>
    <x v="1"/>
    <n v="6"/>
    <x v="0"/>
    <n v="23"/>
    <n v="178.22"/>
    <n v="33.450000000000003"/>
    <n v="112.07"/>
    <x v="18"/>
    <x v="18"/>
  </r>
  <r>
    <n v="789"/>
    <x v="25"/>
    <n v="33"/>
    <n v="43"/>
    <n v="2741350"/>
    <n v="174.1"/>
    <n v="0.53369999999999995"/>
    <n v="0.3533"/>
    <n v="1.5"/>
    <x v="3"/>
    <n v="267"/>
    <x v="1"/>
    <n v="4"/>
    <x v="0"/>
    <n v="15"/>
    <n v="188.27"/>
    <n v="25.47"/>
    <n v="80.48"/>
    <x v="24"/>
    <x v="24"/>
  </r>
  <r>
    <n v="790"/>
    <x v="25"/>
    <n v="34"/>
    <n v="43"/>
    <n v="2336402"/>
    <n v="174.1"/>
    <n v="0.22"/>
    <n v="0.14949999999999999"/>
    <n v="1.54"/>
    <x v="3"/>
    <n v="325"/>
    <x v="1"/>
    <n v="8"/>
    <x v="0"/>
    <n v="23"/>
    <n v="212.32"/>
    <n v="33.39"/>
    <n v="84.28"/>
    <x v="5"/>
    <x v="5"/>
  </r>
  <r>
    <n v="791"/>
    <x v="26"/>
    <n v="1"/>
    <n v="43"/>
    <n v="9678524"/>
    <n v="175.8"/>
    <n v="9.2399999999999996E-2"/>
    <n v="6.0900000000000003E-2"/>
    <n v="2.5"/>
    <x v="1"/>
    <n v="200"/>
    <x v="1"/>
    <n v="3"/>
    <x v="0"/>
    <n v="49"/>
    <n v="185.43"/>
    <n v="29.2"/>
    <n v="81.06"/>
    <x v="1"/>
    <x v="1"/>
  </r>
  <r>
    <n v="792"/>
    <x v="26"/>
    <n v="2"/>
    <n v="43"/>
    <n v="2592472"/>
    <n v="175.8"/>
    <n v="0.31940000000000002"/>
    <n v="0.22259999999999999"/>
    <n v="1.0169999999999999"/>
    <x v="3"/>
    <n v="393"/>
    <x v="1"/>
    <n v="4"/>
    <x v="0"/>
    <n v="20"/>
    <n v="214.35"/>
    <n v="34.94"/>
    <n v="79.77"/>
    <x v="3"/>
    <x v="3"/>
  </r>
  <r>
    <n v="793"/>
    <x v="26"/>
    <n v="3"/>
    <n v="43"/>
    <n v="4970059"/>
    <n v="176.2"/>
    <n v="0.60899999999999999"/>
    <n v="0.45290000000000002"/>
    <n v="1.5"/>
    <x v="3"/>
    <n v="267"/>
    <x v="1"/>
    <n v="6"/>
    <x v="0"/>
    <n v="20"/>
    <n v="177.28"/>
    <n v="36.21"/>
    <n v="115.06"/>
    <x v="23"/>
    <x v="23"/>
  </r>
  <r>
    <n v="794"/>
    <x v="26"/>
    <n v="4"/>
    <n v="43"/>
    <n v="2625072"/>
    <n v="176.2"/>
    <n v="0.24099999999999999"/>
    <n v="0.16500000000000001"/>
    <n v="1.54"/>
    <x v="3"/>
    <n v="325"/>
    <x v="1"/>
    <n v="8"/>
    <x v="0"/>
    <n v="25"/>
    <n v="209.6"/>
    <n v="33.39"/>
    <n v="84.28"/>
    <x v="5"/>
    <x v="5"/>
  </r>
  <r>
    <n v="795"/>
    <x v="26"/>
    <n v="5"/>
    <n v="43"/>
    <n v="2523427"/>
    <n v="176.2"/>
    <n v="0.3896"/>
    <n v="0.26910000000000001"/>
    <n v="1.3660000000000001"/>
    <x v="3"/>
    <n v="293"/>
    <x v="1"/>
    <n v="7"/>
    <x v="0"/>
    <n v="12"/>
    <n v="189.75"/>
    <n v="34.299999999999997"/>
    <n v="79.88"/>
    <x v="7"/>
    <x v="7"/>
  </r>
  <r>
    <n v="796"/>
    <x v="26"/>
    <n v="6"/>
    <n v="43"/>
    <n v="2980444"/>
    <n v="176.2"/>
    <n v="0.11360000000000001"/>
    <n v="7.1999999999999995E-2"/>
    <n v="0.53300000000000003"/>
    <x v="2"/>
    <n v="500"/>
    <x v="1"/>
    <n v="13"/>
    <x v="1"/>
    <n v="18"/>
    <n v="183.9"/>
    <n v="36.590000000000003"/>
    <n v="82.19"/>
    <x v="4"/>
    <x v="4"/>
  </r>
  <r>
    <n v="797"/>
    <x v="26"/>
    <n v="7"/>
    <n v="43"/>
    <n v="4312429"/>
    <n v="176.9"/>
    <n v="3.5999999999999999E-3"/>
    <n v="-2.3300000000000001E-2"/>
    <n v="1.5"/>
    <x v="3"/>
    <n v="334"/>
    <x v="1"/>
    <n v="10"/>
    <x v="1"/>
    <n v="18"/>
    <n v="221.98"/>
    <n v="32.74"/>
    <n v="97.32"/>
    <x v="16"/>
    <x v="16"/>
  </r>
  <r>
    <n v="798"/>
    <x v="26"/>
    <n v="8"/>
    <n v="43"/>
    <n v="2534823"/>
    <n v="176.9"/>
    <n v="0.2999"/>
    <n v="0.19819999999999999"/>
    <n v="0.52600000000000002"/>
    <x v="2"/>
    <n v="500"/>
    <x v="1"/>
    <n v="12"/>
    <x v="1"/>
    <n v="16"/>
    <n v="222.48"/>
    <n v="36.69"/>
    <n v="79.87"/>
    <x v="8"/>
    <x v="8"/>
  </r>
  <r>
    <n v="799"/>
    <x v="26"/>
    <n v="9"/>
    <n v="43"/>
    <n v="3233740"/>
    <n v="176.9"/>
    <n v="9.2600000000000002E-2"/>
    <n v="5.6500000000000002E-2"/>
    <n v="2.66"/>
    <x v="1"/>
    <n v="188"/>
    <x v="1"/>
    <n v="0"/>
    <x v="2"/>
    <n v="37"/>
    <n v="163.07"/>
    <n v="33.44"/>
    <n v="86.11"/>
    <x v="9"/>
    <x v="9"/>
  </r>
  <r>
    <n v="800"/>
    <x v="26"/>
    <n v="10"/>
    <n v="43"/>
    <n v="3322207"/>
    <n v="176.9"/>
    <n v="0.1638"/>
    <n v="0.13400000000000001"/>
    <n v="2"/>
    <x v="3"/>
    <n v="250"/>
    <x v="1"/>
    <n v="6"/>
    <x v="0"/>
    <n v="24"/>
    <n v="209.62"/>
    <n v="34.090000000000003"/>
    <n v="117.43"/>
    <x v="22"/>
    <x v="22"/>
  </r>
  <r>
    <n v="801"/>
    <x v="26"/>
    <n v="11"/>
    <n v="43"/>
    <n v="2681976"/>
    <n v="177.7"/>
    <n v="0.5121"/>
    <n v="0.3599"/>
    <n v="0.75"/>
    <x v="2"/>
    <n v="400"/>
    <x v="1"/>
    <n v="8"/>
    <x v="0"/>
    <n v="12"/>
    <n v="187.75"/>
    <n v="37.56"/>
    <n v="77.48"/>
    <x v="2"/>
    <x v="2"/>
  </r>
  <r>
    <n v="802"/>
    <x v="26"/>
    <n v="12"/>
    <n v="43"/>
    <n v="3626124"/>
    <n v="177.7"/>
    <n v="4.4400000000000002E-2"/>
    <n v="3.2099999999999997E-2"/>
    <n v="1.5"/>
    <x v="3"/>
    <n v="400"/>
    <x v="1"/>
    <n v="6"/>
    <x v="0"/>
    <n v="28"/>
    <n v="260.67"/>
    <n v="35.26"/>
    <n v="80.77"/>
    <x v="12"/>
    <x v="12"/>
  </r>
  <r>
    <n v="803"/>
    <x v="26"/>
    <n v="13"/>
    <n v="43"/>
    <n v="3100428"/>
    <n v="178"/>
    <n v="0.35870000000000002"/>
    <n v="0.23150000000000001"/>
    <n v="1"/>
    <x v="3"/>
    <n v="400"/>
    <x v="1"/>
    <n v="5"/>
    <x v="0"/>
    <n v="16"/>
    <n v="199.4"/>
    <n v="39.159999999999997"/>
    <n v="75.52"/>
    <x v="11"/>
    <x v="11"/>
  </r>
  <r>
    <n v="804"/>
    <x v="26"/>
    <n v="14"/>
    <n v="43"/>
    <n v="2794821"/>
    <n v="178"/>
    <n v="0.37530000000000002"/>
    <n v="0.26469999999999999"/>
    <n v="2"/>
    <x v="3"/>
    <n v="200"/>
    <x v="1"/>
    <n v="8"/>
    <x v="0"/>
    <n v="17"/>
    <n v="178.83"/>
    <n v="42.1"/>
    <n v="84.24"/>
    <x v="13"/>
    <x v="13"/>
  </r>
  <r>
    <n v="805"/>
    <x v="26"/>
    <n v="15"/>
    <n v="43"/>
    <n v="2672388"/>
    <n v="178"/>
    <n v="0.33950000000000002"/>
    <n v="0.22919999999999999"/>
    <n v="2.5"/>
    <x v="1"/>
    <n v="200"/>
    <x v="1"/>
    <n v="7"/>
    <x v="0"/>
    <n v="13"/>
    <n v="223.23"/>
    <n v="41.05"/>
    <n v="75.459999999999994"/>
    <x v="14"/>
    <x v="14"/>
  </r>
  <r>
    <n v="806"/>
    <x v="26"/>
    <n v="16"/>
    <n v="42"/>
    <n v="2900459"/>
    <n v="178"/>
    <n v="0.3795"/>
    <n v="0.26129999999999998"/>
    <n v="1.99"/>
    <x v="0"/>
    <n v="112"/>
    <x v="0"/>
    <n v="5"/>
    <x v="0"/>
    <n v="10"/>
    <n v="177.1"/>
    <n v="38.29"/>
    <n v="122.46"/>
    <x v="19"/>
    <x v="19"/>
  </r>
  <r>
    <n v="807"/>
    <x v="26"/>
    <n v="17"/>
    <n v="43"/>
    <n v="3261388"/>
    <n v="177.5"/>
    <n v="-0.37680000000000002"/>
    <n v="-0.26690000000000003"/>
    <n v="2.5"/>
    <x v="1"/>
    <n v="160"/>
    <x v="1"/>
    <n v="3"/>
    <x v="0"/>
    <n v="15"/>
    <n v="152.28"/>
    <n v="29.2"/>
    <n v="81.06"/>
    <x v="1"/>
    <x v="1"/>
  </r>
  <r>
    <n v="808"/>
    <x v="26"/>
    <n v="18"/>
    <n v="43"/>
    <n v="2827580"/>
    <n v="177.5"/>
    <n v="0.29020000000000001"/>
    <n v="0.18940000000000001"/>
    <n v="1.5"/>
    <x v="3"/>
    <n v="267"/>
    <x v="1"/>
    <n v="10"/>
    <x v="1"/>
    <n v="15"/>
    <n v="198.27"/>
    <n v="41.52"/>
    <n v="88.1"/>
    <x v="25"/>
    <x v="25"/>
  </r>
  <r>
    <n v="809"/>
    <x v="26"/>
    <n v="19"/>
    <n v="43"/>
    <n v="2877229"/>
    <n v="177.5"/>
    <n v="0.25600000000000001"/>
    <n v="0.16059999999999999"/>
    <n v="1.0580000000000001"/>
    <x v="3"/>
    <n v="300"/>
    <x v="1"/>
    <n v="10"/>
    <x v="1"/>
    <n v="11"/>
    <n v="186.47"/>
    <n v="43.29"/>
    <n v="71.47"/>
    <x v="20"/>
    <x v="20"/>
  </r>
  <r>
    <n v="810"/>
    <x v="26"/>
    <n v="20"/>
    <n v="43"/>
    <n v="2616268"/>
    <n v="177.5"/>
    <n v="0.55300000000000005"/>
    <n v="0.40200000000000002"/>
    <n v="2.5"/>
    <x v="1"/>
    <n v="200"/>
    <x v="1"/>
    <n v="6"/>
    <x v="0"/>
    <n v="21"/>
    <n v="222.9"/>
    <n v="41.05"/>
    <n v="75.459999999999994"/>
    <x v="14"/>
    <x v="14"/>
  </r>
  <r>
    <n v="811"/>
    <x v="26"/>
    <n v="21"/>
    <n v="43"/>
    <n v="5848663"/>
    <n v="177.5"/>
    <n v="0.1099"/>
    <n v="8.7499999999999994E-2"/>
    <n v="2.5"/>
    <x v="1"/>
    <n v="160"/>
    <x v="1"/>
    <n v="7"/>
    <x v="0"/>
    <n v="19"/>
    <n v="183.5"/>
    <n v="39.799999999999997"/>
    <n v="86.27"/>
    <x v="21"/>
    <x v="21"/>
  </r>
  <r>
    <n v="812"/>
    <x v="26"/>
    <n v="22"/>
    <n v="43"/>
    <n v="2550246"/>
    <n v="177.5"/>
    <n v="0.1003"/>
    <n v="8.5300000000000001E-2"/>
    <n v="2.4500000000000002"/>
    <x v="0"/>
    <n v="90"/>
    <x v="0"/>
    <n v="5"/>
    <x v="0"/>
    <n v="14"/>
    <n v="148.52000000000001"/>
    <n v="42.38"/>
    <n v="76.87"/>
    <x v="17"/>
    <x v="17"/>
  </r>
  <r>
    <n v="813"/>
    <x v="26"/>
    <n v="23"/>
    <n v="43"/>
    <n v="2727161"/>
    <n v="177.5"/>
    <n v="0.25280000000000002"/>
    <n v="0.16059999999999999"/>
    <n v="2"/>
    <x v="3"/>
    <n v="162"/>
    <x v="1"/>
    <n v="3"/>
    <x v="0"/>
    <n v="16"/>
    <n v="138.35"/>
    <n v="42.1"/>
    <n v="84.24"/>
    <x v="13"/>
    <x v="13"/>
  </r>
  <r>
    <n v="814"/>
    <x v="26"/>
    <n v="24"/>
    <n v="43"/>
    <n v="3297643"/>
    <n v="177.5"/>
    <n v="0.36080000000000001"/>
    <n v="0.26690000000000003"/>
    <n v="0.53300000000000003"/>
    <x v="2"/>
    <n v="500"/>
    <x v="1"/>
    <n v="16"/>
    <x v="1"/>
    <n v="12"/>
    <n v="187.88"/>
    <n v="36.590000000000003"/>
    <n v="82.19"/>
    <x v="4"/>
    <x v="4"/>
  </r>
  <r>
    <n v="815"/>
    <x v="26"/>
    <n v="25"/>
    <n v="43"/>
    <n v="2892443"/>
    <n v="178.3"/>
    <n v="0.37159999999999999"/>
    <n v="0.25359999999999999"/>
    <n v="1.3660000000000001"/>
    <x v="3"/>
    <n v="367"/>
    <x v="1"/>
    <n v="11"/>
    <x v="1"/>
    <n v="20"/>
    <n v="245"/>
    <n v="34.299999999999997"/>
    <n v="79.88"/>
    <x v="7"/>
    <x v="7"/>
  </r>
  <r>
    <n v="816"/>
    <x v="26"/>
    <n v="26"/>
    <n v="43"/>
    <n v="2700376"/>
    <n v="178.3"/>
    <n v="0.3075"/>
    <n v="0.20930000000000001"/>
    <n v="0.75"/>
    <x v="2"/>
    <n v="400"/>
    <x v="1"/>
    <n v="12"/>
    <x v="1"/>
    <n v="9"/>
    <n v="189.18"/>
    <n v="37.56"/>
    <n v="77.48"/>
    <x v="2"/>
    <x v="2"/>
  </r>
  <r>
    <n v="817"/>
    <x v="26"/>
    <n v="27"/>
    <n v="43"/>
    <n v="3048958"/>
    <n v="178.3"/>
    <n v="0.25779999999999997"/>
    <n v="0.19600000000000001"/>
    <n v="1"/>
    <x v="3"/>
    <n v="400"/>
    <x v="1"/>
    <n v="11"/>
    <x v="1"/>
    <n v="14"/>
    <n v="236.32"/>
    <n v="39.159999999999997"/>
    <n v="75.52"/>
    <x v="11"/>
    <x v="11"/>
  </r>
  <r>
    <n v="818"/>
    <x v="26"/>
    <n v="28"/>
    <n v="43"/>
    <n v="3320837"/>
    <n v="178.3"/>
    <n v="2.7900000000000001E-2"/>
    <n v="2.7699999999999999E-2"/>
    <n v="1.5"/>
    <x v="3"/>
    <n v="267"/>
    <x v="1"/>
    <n v="13"/>
    <x v="1"/>
    <n v="20"/>
    <n v="217.32"/>
    <n v="39.08"/>
    <n v="94.78"/>
    <x v="26"/>
    <x v="26"/>
  </r>
  <r>
    <n v="819"/>
    <x v="26"/>
    <n v="29"/>
    <n v="43"/>
    <n v="2782648"/>
    <n v="177.7"/>
    <n v="0.37419999999999998"/>
    <n v="0.23150000000000001"/>
    <n v="1.5"/>
    <x v="3"/>
    <n v="334"/>
    <x v="1"/>
    <n v="8"/>
    <x v="0"/>
    <n v="20"/>
    <n v="216.25"/>
    <n v="35.26"/>
    <n v="80.77"/>
    <x v="12"/>
    <x v="12"/>
  </r>
  <r>
    <n v="820"/>
    <x v="26"/>
    <n v="30"/>
    <n v="43"/>
    <n v="2488763"/>
    <n v="177.7"/>
    <n v="0.29299999999999998"/>
    <n v="0.1827"/>
    <n v="0.52600000000000002"/>
    <x v="2"/>
    <n v="500"/>
    <x v="1"/>
    <n v="13"/>
    <x v="1"/>
    <n v="20"/>
    <n v="208.32"/>
    <n v="36.69"/>
    <n v="79.87"/>
    <x v="8"/>
    <x v="8"/>
  </r>
  <r>
    <n v="821"/>
    <x v="26"/>
    <n v="31"/>
    <n v="43"/>
    <n v="2906594"/>
    <n v="177.7"/>
    <n v="0.14680000000000001"/>
    <n v="9.1899999999999996E-2"/>
    <n v="2.66"/>
    <x v="1"/>
    <n v="188"/>
    <x v="1"/>
    <n v="3"/>
    <x v="0"/>
    <n v="33"/>
    <n v="182.75"/>
    <n v="33.44"/>
    <n v="86.11"/>
    <x v="9"/>
    <x v="9"/>
  </r>
  <r>
    <n v="822"/>
    <x v="26"/>
    <n v="32"/>
    <n v="43"/>
    <n v="3069815"/>
    <n v="177.7"/>
    <n v="0.18390000000000001"/>
    <n v="0.11849999999999999"/>
    <n v="1"/>
    <x v="3"/>
    <n v="312"/>
    <x v="1"/>
    <n v="7"/>
    <x v="0"/>
    <n v="16"/>
    <n v="182.43"/>
    <n v="33.450000000000003"/>
    <n v="112.07"/>
    <x v="18"/>
    <x v="18"/>
  </r>
  <r>
    <n v="823"/>
    <x v="26"/>
    <n v="33"/>
    <n v="43"/>
    <n v="2644536"/>
    <n v="177.4"/>
    <n v="0.1774"/>
    <n v="0.12740000000000001"/>
    <n v="1.0169999999999999"/>
    <x v="3"/>
    <n v="393"/>
    <x v="1"/>
    <n v="2"/>
    <x v="0"/>
    <n v="16"/>
    <n v="185.98"/>
    <n v="34.94"/>
    <n v="79.77"/>
    <x v="3"/>
    <x v="3"/>
  </r>
  <r>
    <n v="824"/>
    <x v="26"/>
    <n v="34"/>
    <n v="43"/>
    <n v="3241781"/>
    <n v="177.4"/>
    <n v="0.63380000000000003"/>
    <n v="0.44190000000000002"/>
    <n v="1.5"/>
    <x v="3"/>
    <n v="267"/>
    <x v="1"/>
    <n v="6"/>
    <x v="0"/>
    <n v="20"/>
    <n v="204.6"/>
    <n v="25.47"/>
    <n v="80.48"/>
    <x v="24"/>
    <x v="24"/>
  </r>
  <r>
    <n v="825"/>
    <x v="26"/>
    <n v="35"/>
    <n v="43"/>
    <n v="3348306"/>
    <n v="177.4"/>
    <n v="-4.1500000000000002E-2"/>
    <n v="-2.5499999999999998E-2"/>
    <n v="1.54"/>
    <x v="3"/>
    <n v="325"/>
    <x v="1"/>
    <n v="5"/>
    <x v="0"/>
    <n v="24"/>
    <n v="197.88"/>
    <n v="33.39"/>
    <n v="84.28"/>
    <x v="5"/>
    <x v="5"/>
  </r>
  <r>
    <n v="826"/>
    <x v="26"/>
    <n v="36"/>
    <n v="42"/>
    <n v="2862082"/>
    <n v="177.4"/>
    <n v="0.48209999999999997"/>
    <n v="0.31240000000000001"/>
    <n v="1.0580000000000001"/>
    <x v="3"/>
    <n v="300"/>
    <x v="1"/>
    <n v="7"/>
    <x v="0"/>
    <n v="11"/>
    <n v="183.53"/>
    <n v="43.29"/>
    <n v="71.47"/>
    <x v="20"/>
    <x v="20"/>
  </r>
  <r>
    <n v="827"/>
    <x v="27"/>
    <n v="1"/>
    <n v="43"/>
    <n v="573184"/>
    <n v="177.8"/>
    <n v="-0.1593"/>
    <n v="-0.11409999999999999"/>
    <n v="2.5"/>
    <x v="1"/>
    <n v="200"/>
    <x v="1"/>
    <n v="9"/>
    <x v="0"/>
    <n v="20"/>
    <n v="209.83"/>
    <n v="29.2"/>
    <n v="81.06"/>
    <x v="1"/>
    <x v="1"/>
  </r>
  <r>
    <n v="828"/>
    <x v="27"/>
    <n v="2"/>
    <n v="43"/>
    <n v="2949536"/>
    <n v="177.8"/>
    <n v="0.27700000000000002"/>
    <n v="0.19819999999999999"/>
    <n v="1.0169999999999999"/>
    <x v="3"/>
    <n v="393"/>
    <x v="1"/>
    <n v="5"/>
    <x v="0"/>
    <n v="18"/>
    <n v="207.67"/>
    <n v="34.94"/>
    <n v="79.77"/>
    <x v="3"/>
    <x v="3"/>
  </r>
  <r>
    <n v="829"/>
    <x v="27"/>
    <n v="3"/>
    <n v="43"/>
    <n v="4137735"/>
    <n v="178.8"/>
    <n v="0.26469999999999999"/>
    <n v="0.17829999999999999"/>
    <n v="1.5"/>
    <x v="3"/>
    <n v="267"/>
    <x v="1"/>
    <n v="6"/>
    <x v="0"/>
    <n v="23"/>
    <n v="175.72"/>
    <n v="36.21"/>
    <n v="115.06"/>
    <x v="23"/>
    <x v="23"/>
  </r>
  <r>
    <n v="830"/>
    <x v="27"/>
    <n v="4"/>
    <n v="43"/>
    <n v="2911575"/>
    <n v="178.8"/>
    <n v="0.30590000000000001"/>
    <n v="0.2248"/>
    <n v="1.54"/>
    <x v="3"/>
    <n v="325"/>
    <x v="1"/>
    <n v="7"/>
    <x v="0"/>
    <n v="34"/>
    <n v="202.3"/>
    <n v="33.39"/>
    <n v="84.28"/>
    <x v="5"/>
    <x v="5"/>
  </r>
  <r>
    <n v="831"/>
    <x v="27"/>
    <n v="5"/>
    <n v="43"/>
    <n v="2826398"/>
    <n v="178.8"/>
    <n v="0.30070000000000002"/>
    <n v="0.22259999999999999"/>
    <n v="1.3660000000000001"/>
    <x v="3"/>
    <n v="293"/>
    <x v="1"/>
    <n v="5"/>
    <x v="0"/>
    <n v="12"/>
    <n v="190.48"/>
    <n v="34.299999999999997"/>
    <n v="79.88"/>
    <x v="7"/>
    <x v="7"/>
  </r>
  <r>
    <n v="832"/>
    <x v="27"/>
    <n v="6"/>
    <n v="43"/>
    <n v="3324636"/>
    <n v="178.8"/>
    <n v="0.23269999999999999"/>
    <n v="0.1517"/>
    <n v="0.53300000000000003"/>
    <x v="2"/>
    <n v="500"/>
    <x v="1"/>
    <n v="14"/>
    <x v="1"/>
    <n v="15"/>
    <n v="194.33"/>
    <n v="36.590000000000003"/>
    <n v="82.19"/>
    <x v="4"/>
    <x v="4"/>
  </r>
  <r>
    <n v="833"/>
    <x v="27"/>
    <n v="7"/>
    <n v="43"/>
    <n v="4676954"/>
    <n v="179.8"/>
    <n v="0.23860000000000001"/>
    <n v="0.16500000000000001"/>
    <n v="1.5"/>
    <x v="3"/>
    <n v="334"/>
    <x v="1"/>
    <n v="7"/>
    <x v="0"/>
    <n v="25"/>
    <n v="211.02"/>
    <n v="32.74"/>
    <n v="97.32"/>
    <x v="16"/>
    <x v="16"/>
  </r>
  <r>
    <n v="834"/>
    <x v="27"/>
    <n v="8"/>
    <n v="43"/>
    <n v="2855415"/>
    <n v="179.8"/>
    <n v="0.25850000000000001"/>
    <n v="0.19600000000000001"/>
    <n v="0.52600000000000002"/>
    <x v="2"/>
    <n v="500"/>
    <x v="1"/>
    <n v="14"/>
    <x v="1"/>
    <n v="20"/>
    <n v="213.38"/>
    <n v="36.69"/>
    <n v="79.87"/>
    <x v="8"/>
    <x v="8"/>
  </r>
  <r>
    <n v="835"/>
    <x v="27"/>
    <n v="9"/>
    <n v="43"/>
    <n v="3592402"/>
    <n v="179.8"/>
    <n v="4.7600000000000003E-2"/>
    <n v="4.3200000000000002E-2"/>
    <n v="2.66"/>
    <x v="1"/>
    <n v="188"/>
    <x v="1"/>
    <n v="3"/>
    <x v="0"/>
    <n v="27"/>
    <n v="188.68"/>
    <n v="33.44"/>
    <n v="86.11"/>
    <x v="9"/>
    <x v="9"/>
  </r>
  <r>
    <n v="836"/>
    <x v="27"/>
    <n v="10"/>
    <n v="43"/>
    <n v="3697511"/>
    <n v="179.8"/>
    <n v="0.18440000000000001"/>
    <n v="0.12740000000000001"/>
    <n v="2"/>
    <x v="3"/>
    <n v="250"/>
    <x v="1"/>
    <n v="5"/>
    <x v="0"/>
    <n v="21"/>
    <n v="199.88"/>
    <n v="34.090000000000003"/>
    <n v="117.43"/>
    <x v="22"/>
    <x v="22"/>
  </r>
  <r>
    <n v="837"/>
    <x v="27"/>
    <n v="11"/>
    <n v="43"/>
    <n v="3018747"/>
    <n v="179.8"/>
    <n v="0.1741"/>
    <n v="0.1096"/>
    <n v="0.75"/>
    <x v="2"/>
    <n v="400"/>
    <x v="1"/>
    <n v="14"/>
    <x v="1"/>
    <n v="14"/>
    <n v="207.32"/>
    <n v="37.56"/>
    <n v="77.48"/>
    <x v="2"/>
    <x v="2"/>
  </r>
  <r>
    <n v="838"/>
    <x v="27"/>
    <n v="12"/>
    <n v="43"/>
    <n v="4028334"/>
    <n v="179.8"/>
    <n v="0.1275"/>
    <n v="8.9700000000000002E-2"/>
    <n v="1.5"/>
    <x v="3"/>
    <n v="400"/>
    <x v="1"/>
    <n v="9"/>
    <x v="0"/>
    <n v="22"/>
    <n v="261.38"/>
    <n v="35.26"/>
    <n v="80.77"/>
    <x v="12"/>
    <x v="12"/>
  </r>
  <r>
    <n v="839"/>
    <x v="27"/>
    <n v="13"/>
    <n v="43"/>
    <n v="3450082"/>
    <n v="179.9"/>
    <n v="0.1832"/>
    <n v="0.1008"/>
    <n v="1"/>
    <x v="3"/>
    <n v="400"/>
    <x v="1"/>
    <n v="7"/>
    <x v="0"/>
    <n v="14"/>
    <n v="204.17"/>
    <n v="39.159999999999997"/>
    <n v="75.52"/>
    <x v="11"/>
    <x v="11"/>
  </r>
  <r>
    <n v="840"/>
    <x v="27"/>
    <n v="14"/>
    <n v="43"/>
    <n v="2930864"/>
    <n v="179.9"/>
    <n v="0.48139999999999999"/>
    <n v="0.35770000000000002"/>
    <n v="2.5"/>
    <x v="1"/>
    <n v="200"/>
    <x v="1"/>
    <n v="5"/>
    <x v="0"/>
    <n v="18"/>
    <n v="209.17"/>
    <n v="41.05"/>
    <n v="75.459999999999994"/>
    <x v="14"/>
    <x v="14"/>
  </r>
  <r>
    <n v="841"/>
    <x v="27"/>
    <n v="15"/>
    <n v="43"/>
    <n v="3087454"/>
    <n v="179.9"/>
    <n v="0.50029999999999997"/>
    <n v="0.37540000000000001"/>
    <n v="2"/>
    <x v="3"/>
    <n v="200"/>
    <x v="1"/>
    <n v="4"/>
    <x v="0"/>
    <n v="16"/>
    <n v="155.02000000000001"/>
    <n v="42.1"/>
    <n v="84.24"/>
    <x v="13"/>
    <x v="13"/>
  </r>
  <r>
    <n v="842"/>
    <x v="27"/>
    <n v="16"/>
    <n v="43"/>
    <n v="3277733"/>
    <n v="179.9"/>
    <n v="0.10340000000000001"/>
    <n v="8.7499999999999994E-2"/>
    <n v="1.99"/>
    <x v="0"/>
    <n v="110"/>
    <x v="0"/>
    <n v="3"/>
    <x v="0"/>
    <n v="11"/>
    <n v="162.13"/>
    <n v="38.29"/>
    <n v="122.46"/>
    <x v="19"/>
    <x v="19"/>
  </r>
  <r>
    <n v="843"/>
    <x v="27"/>
    <n v="17"/>
    <n v="43"/>
    <n v="3748299"/>
    <n v="180.1"/>
    <n v="1.4500000000000001E-2"/>
    <n v="-1.1000000000000001E-3"/>
    <n v="2.5"/>
    <x v="1"/>
    <n v="160"/>
    <x v="1"/>
    <n v="9"/>
    <x v="0"/>
    <n v="6"/>
    <n v="176.53"/>
    <n v="29.2"/>
    <n v="81.06"/>
    <x v="1"/>
    <x v="1"/>
  </r>
  <r>
    <n v="844"/>
    <x v="27"/>
    <n v="18"/>
    <n v="43"/>
    <n v="3691183"/>
    <n v="180.1"/>
    <n v="0.34989999999999999"/>
    <n v="0.25580000000000003"/>
    <n v="1.5"/>
    <x v="3"/>
    <n v="267"/>
    <x v="1"/>
    <n v="7"/>
    <x v="0"/>
    <n v="19"/>
    <n v="175.62"/>
    <n v="41.52"/>
    <n v="88.1"/>
    <x v="25"/>
    <x v="25"/>
  </r>
  <r>
    <n v="845"/>
    <x v="27"/>
    <n v="19"/>
    <n v="43"/>
    <n v="3222384"/>
    <n v="180.1"/>
    <n v="0.1139"/>
    <n v="6.3100000000000003E-2"/>
    <n v="1.0580000000000001"/>
    <x v="3"/>
    <n v="300"/>
    <x v="1"/>
    <n v="14"/>
    <x v="1"/>
    <n v="23"/>
    <n v="206.23"/>
    <n v="43.29"/>
    <n v="71.47"/>
    <x v="20"/>
    <x v="20"/>
  </r>
  <r>
    <n v="846"/>
    <x v="27"/>
    <n v="20"/>
    <n v="43"/>
    <n v="2885774"/>
    <n v="180.1"/>
    <n v="0.27350000000000002"/>
    <n v="0.20930000000000001"/>
    <n v="2.5"/>
    <x v="1"/>
    <n v="175"/>
    <x v="1"/>
    <n v="5"/>
    <x v="0"/>
    <n v="17"/>
    <n v="208.65"/>
    <n v="41.05"/>
    <n v="75.459999999999994"/>
    <x v="14"/>
    <x v="14"/>
  </r>
  <r>
    <n v="847"/>
    <x v="27"/>
    <n v="21"/>
    <n v="43"/>
    <n v="6245321"/>
    <n v="180.7"/>
    <n v="0.26279999999999998"/>
    <n v="0.16500000000000001"/>
    <n v="2.5"/>
    <x v="1"/>
    <n v="160"/>
    <x v="1"/>
    <n v="8"/>
    <x v="0"/>
    <n v="16"/>
    <n v="191.95"/>
    <n v="39.799999999999997"/>
    <n v="86.27"/>
    <x v="21"/>
    <x v="21"/>
  </r>
  <r>
    <n v="848"/>
    <x v="27"/>
    <n v="22"/>
    <n v="43"/>
    <n v="2822353"/>
    <n v="180.7"/>
    <n v="0.58220000000000005"/>
    <n v="0.4153"/>
    <n v="2.4500000000000002"/>
    <x v="0"/>
    <n v="90"/>
    <x v="0"/>
    <n v="7"/>
    <x v="0"/>
    <n v="12"/>
    <n v="160.93"/>
    <n v="42.38"/>
    <n v="76.87"/>
    <x v="17"/>
    <x v="17"/>
  </r>
  <r>
    <n v="849"/>
    <x v="27"/>
    <n v="23"/>
    <n v="43"/>
    <n v="3031889"/>
    <n v="180.7"/>
    <n v="0.32240000000000002"/>
    <n v="0.23150000000000001"/>
    <n v="2"/>
    <x v="3"/>
    <n v="200"/>
    <x v="1"/>
    <n v="7"/>
    <x v="0"/>
    <n v="23"/>
    <n v="170.75"/>
    <n v="42.1"/>
    <n v="84.24"/>
    <x v="13"/>
    <x v="13"/>
  </r>
  <r>
    <n v="850"/>
    <x v="27"/>
    <n v="24"/>
    <n v="43"/>
    <n v="3678797"/>
    <n v="180.7"/>
    <n v="0.39040000000000002"/>
    <n v="0.26690000000000003"/>
    <n v="0.53300000000000003"/>
    <x v="2"/>
    <n v="500"/>
    <x v="1"/>
    <n v="15"/>
    <x v="1"/>
    <n v="10"/>
    <n v="207.4"/>
    <n v="36.590000000000003"/>
    <n v="82.19"/>
    <x v="4"/>
    <x v="4"/>
  </r>
  <r>
    <n v="851"/>
    <x v="27"/>
    <n v="25"/>
    <n v="43"/>
    <n v="3194462"/>
    <n v="181"/>
    <n v="0.65659999999999996"/>
    <n v="0.49719999999999998"/>
    <n v="1.3660000000000001"/>
    <x v="3"/>
    <n v="367"/>
    <x v="1"/>
    <n v="9"/>
    <x v="0"/>
    <n v="14"/>
    <n v="253.58"/>
    <n v="34.299999999999997"/>
    <n v="79.88"/>
    <x v="7"/>
    <x v="7"/>
  </r>
  <r>
    <n v="852"/>
    <x v="27"/>
    <n v="26"/>
    <n v="43"/>
    <n v="2975282"/>
    <n v="181"/>
    <n v="0.19919999999999999"/>
    <n v="0.1118"/>
    <n v="0.75"/>
    <x v="2"/>
    <n v="400"/>
    <x v="1"/>
    <n v="10"/>
    <x v="1"/>
    <n v="14"/>
    <n v="189.9"/>
    <n v="37.56"/>
    <n v="77.48"/>
    <x v="2"/>
    <x v="2"/>
  </r>
  <r>
    <n v="853"/>
    <x v="27"/>
    <n v="27"/>
    <n v="43"/>
    <n v="3222384"/>
    <n v="181"/>
    <n v="0.56330000000000002"/>
    <n v="0.43740000000000001"/>
    <n v="1.0580000000000001"/>
    <x v="3"/>
    <n v="207"/>
    <x v="1"/>
    <n v="3"/>
    <x v="0"/>
    <n v="7"/>
    <n v="125.05"/>
    <n v="43.29"/>
    <n v="71.47"/>
    <x v="20"/>
    <x v="20"/>
  </r>
  <r>
    <n v="854"/>
    <x v="27"/>
    <n v="28"/>
    <n v="43"/>
    <n v="3203610"/>
    <n v="181"/>
    <n v="0.42649999999999999"/>
    <n v="0.28460000000000002"/>
    <n v="1"/>
    <x v="3"/>
    <n v="400"/>
    <x v="1"/>
    <n v="6"/>
    <x v="0"/>
    <n v="15"/>
    <n v="198.67"/>
    <n v="39.159999999999997"/>
    <n v="75.52"/>
    <x v="11"/>
    <x v="11"/>
  </r>
  <r>
    <n v="855"/>
    <x v="27"/>
    <n v="29"/>
    <n v="43"/>
    <n v="3631918"/>
    <n v="181"/>
    <n v="0.38040000000000002"/>
    <n v="0.28899999999999998"/>
    <n v="1.5"/>
    <x v="3"/>
    <n v="267"/>
    <x v="1"/>
    <n v="11"/>
    <x v="1"/>
    <n v="13"/>
    <n v="201.27"/>
    <n v="39.08"/>
    <n v="94.78"/>
    <x v="26"/>
    <x v="26"/>
  </r>
  <r>
    <n v="856"/>
    <x v="27"/>
    <n v="30"/>
    <n v="43"/>
    <n v="3209957"/>
    <n v="181.3"/>
    <n v="0.38190000000000002"/>
    <n v="0.28239999999999998"/>
    <n v="2.66"/>
    <x v="1"/>
    <n v="188"/>
    <x v="1"/>
    <n v="0"/>
    <x v="2"/>
    <n v="35"/>
    <n v="163.37"/>
    <n v="33.44"/>
    <n v="86.11"/>
    <x v="9"/>
    <x v="9"/>
  </r>
  <r>
    <n v="857"/>
    <x v="27"/>
    <n v="31"/>
    <n v="43"/>
    <n v="3085520"/>
    <n v="181.3"/>
    <n v="0.53639999999999999"/>
    <n v="0.37540000000000001"/>
    <n v="1.5"/>
    <x v="3"/>
    <n v="334"/>
    <x v="1"/>
    <n v="5"/>
    <x v="0"/>
    <n v="23"/>
    <n v="212.47"/>
    <n v="35.26"/>
    <n v="80.77"/>
    <x v="12"/>
    <x v="12"/>
  </r>
  <r>
    <n v="858"/>
    <x v="27"/>
    <n v="32"/>
    <n v="43"/>
    <n v="2758230"/>
    <n v="181.3"/>
    <n v="0.21759999999999999"/>
    <n v="0.16719999999999999"/>
    <n v="0.52600000000000002"/>
    <x v="2"/>
    <n v="500"/>
    <x v="1"/>
    <n v="12"/>
    <x v="1"/>
    <n v="12"/>
    <n v="211.38"/>
    <n v="36.69"/>
    <n v="79.87"/>
    <x v="8"/>
    <x v="8"/>
  </r>
  <r>
    <n v="859"/>
    <x v="27"/>
    <n v="33"/>
    <n v="43"/>
    <n v="3727170"/>
    <n v="181.3"/>
    <n v="0.63460000000000005"/>
    <n v="0.46839999999999998"/>
    <n v="1.54"/>
    <x v="3"/>
    <n v="248"/>
    <x v="1"/>
    <n v="5"/>
    <x v="0"/>
    <n v="19"/>
    <n v="179.7"/>
    <n v="33.39"/>
    <n v="84.28"/>
    <x v="5"/>
    <x v="5"/>
  </r>
  <r>
    <n v="860"/>
    <x v="27"/>
    <n v="34"/>
    <n v="43"/>
    <n v="2924042"/>
    <n v="181.3"/>
    <n v="0.35489999999999999"/>
    <n v="0.25800000000000001"/>
    <n v="1.0169999999999999"/>
    <x v="3"/>
    <n v="393"/>
    <x v="1"/>
    <n v="4"/>
    <x v="0"/>
    <n v="22"/>
    <n v="186.58"/>
    <n v="34.94"/>
    <n v="79.77"/>
    <x v="3"/>
    <x v="3"/>
  </r>
  <r>
    <n v="861"/>
    <x v="27"/>
    <n v="35"/>
    <n v="43"/>
    <n v="3172023"/>
    <n v="181.3"/>
    <n v="0.36940000000000001"/>
    <n v="0.26469999999999999"/>
    <n v="1"/>
    <x v="3"/>
    <n v="312"/>
    <x v="1"/>
    <n v="4"/>
    <x v="0"/>
    <n v="14"/>
    <n v="164.42"/>
    <n v="33.450000000000003"/>
    <n v="112.07"/>
    <x v="18"/>
    <x v="18"/>
  </r>
  <r>
    <n v="862"/>
    <x v="27"/>
    <n v="36"/>
    <n v="43"/>
    <n v="3349939"/>
    <n v="181.3"/>
    <n v="0.2404"/>
    <n v="0.18049999999999999"/>
    <n v="1.5"/>
    <x v="3"/>
    <n v="267"/>
    <x v="1"/>
    <n v="6"/>
    <x v="0"/>
    <n v="12"/>
    <n v="206.33"/>
    <n v="25.47"/>
    <n v="80.48"/>
    <x v="24"/>
    <x v="24"/>
  </r>
  <r>
    <n v="863"/>
    <x v="28"/>
    <n v="1"/>
    <n v="43"/>
    <n v="2092415"/>
    <n v="183.1"/>
    <n v="0.25850000000000001"/>
    <n v="0.18049999999999999"/>
    <n v="2.5"/>
    <x v="1"/>
    <n v="109"/>
    <x v="1"/>
    <n v="5"/>
    <x v="0"/>
    <n v="11"/>
    <n v="122.13"/>
    <n v="29.2"/>
    <n v="81.06"/>
    <x v="1"/>
    <x v="1"/>
  </r>
  <r>
    <n v="864"/>
    <x v="28"/>
    <n v="2"/>
    <n v="43"/>
    <n v="3239967"/>
    <n v="183.1"/>
    <n v="0.45469999999999999"/>
    <n v="0.32669999999999999"/>
    <n v="1.0169999999999999"/>
    <x v="3"/>
    <n v="393"/>
    <x v="1"/>
    <n v="7"/>
    <x v="0"/>
    <n v="20"/>
    <n v="203.48"/>
    <n v="34.94"/>
    <n v="79.77"/>
    <x v="3"/>
    <x v="3"/>
  </r>
  <r>
    <n v="865"/>
    <x v="28"/>
    <n v="3"/>
    <n v="43"/>
    <n v="4520269"/>
    <n v="184.2"/>
    <n v="0.37690000000000001"/>
    <n v="0.25580000000000003"/>
    <n v="1.5"/>
    <x v="3"/>
    <n v="267"/>
    <x v="1"/>
    <n v="6"/>
    <x v="0"/>
    <n v="17"/>
    <n v="180.47"/>
    <n v="36.21"/>
    <n v="115.06"/>
    <x v="23"/>
    <x v="23"/>
  </r>
  <r>
    <n v="866"/>
    <x v="28"/>
    <n v="4"/>
    <n v="43"/>
    <n v="3281499"/>
    <n v="184.2"/>
    <n v="0.31830000000000003"/>
    <n v="0.21149999999999999"/>
    <n v="1.54"/>
    <x v="3"/>
    <n v="325"/>
    <x v="1"/>
    <n v="7"/>
    <x v="0"/>
    <n v="23"/>
    <n v="205.62"/>
    <n v="33.39"/>
    <n v="84.28"/>
    <x v="5"/>
    <x v="5"/>
  </r>
  <r>
    <n v="867"/>
    <x v="28"/>
    <n v="5"/>
    <n v="43"/>
    <n v="3087374"/>
    <n v="184.2"/>
    <n v="0.17560000000000001"/>
    <n v="0.12509999999999999"/>
    <n v="1.3660000000000001"/>
    <x v="3"/>
    <n v="293"/>
    <x v="1"/>
    <n v="7"/>
    <x v="0"/>
    <n v="15"/>
    <n v="190.27"/>
    <n v="34.299999999999997"/>
    <n v="79.88"/>
    <x v="7"/>
    <x v="7"/>
  </r>
  <r>
    <n v="868"/>
    <x v="28"/>
    <n v="6"/>
    <n v="43"/>
    <n v="3720193"/>
    <n v="184.2"/>
    <n v="0.1767"/>
    <n v="0.12509999999999999"/>
    <n v="0.53300000000000003"/>
    <x v="2"/>
    <n v="500"/>
    <x v="1"/>
    <n v="17"/>
    <x v="1"/>
    <n v="11"/>
    <n v="209.88"/>
    <n v="36.590000000000003"/>
    <n v="82.19"/>
    <x v="4"/>
    <x v="4"/>
  </r>
  <r>
    <n v="869"/>
    <x v="28"/>
    <n v="7"/>
    <n v="43"/>
    <n v="5019723"/>
    <n v="184.2"/>
    <n v="0.16869999999999999"/>
    <n v="0.1163"/>
    <n v="1.5"/>
    <x v="3"/>
    <n v="334"/>
    <x v="1"/>
    <n v="10"/>
    <x v="1"/>
    <n v="19"/>
    <n v="223.47"/>
    <n v="32.74"/>
    <n v="97.32"/>
    <x v="16"/>
    <x v="16"/>
  </r>
  <r>
    <n v="870"/>
    <x v="28"/>
    <n v="8"/>
    <n v="43"/>
    <n v="4183236"/>
    <n v="183.8"/>
    <n v="0.39760000000000001"/>
    <n v="0.27800000000000002"/>
    <n v="2.66"/>
    <x v="1"/>
    <n v="188"/>
    <x v="1"/>
    <n v="6"/>
    <x v="0"/>
    <n v="43"/>
    <n v="207.47"/>
    <n v="33.44"/>
    <n v="86.11"/>
    <x v="9"/>
    <x v="9"/>
  </r>
  <r>
    <n v="871"/>
    <x v="28"/>
    <n v="9"/>
    <n v="43"/>
    <n v="3200566"/>
    <n v="183.8"/>
    <n v="0.43330000000000002"/>
    <n v="0.31780000000000003"/>
    <n v="0.52600000000000002"/>
    <x v="2"/>
    <n v="500"/>
    <x v="1"/>
    <n v="11"/>
    <x v="1"/>
    <n v="14"/>
    <n v="208.85"/>
    <n v="36.69"/>
    <n v="79.87"/>
    <x v="8"/>
    <x v="8"/>
  </r>
  <r>
    <n v="872"/>
    <x v="28"/>
    <n v="10"/>
    <n v="43"/>
    <n v="4235281"/>
    <n v="183.8"/>
    <n v="0.20930000000000001"/>
    <n v="0.18720000000000001"/>
    <n v="2"/>
    <x v="3"/>
    <n v="250"/>
    <x v="1"/>
    <n v="8"/>
    <x v="0"/>
    <n v="19"/>
    <n v="214.12"/>
    <n v="34.090000000000003"/>
    <n v="117.43"/>
    <x v="22"/>
    <x v="22"/>
  </r>
  <r>
    <n v="873"/>
    <x v="28"/>
    <n v="11"/>
    <n v="43"/>
    <n v="3310595"/>
    <n v="183.5"/>
    <n v="0.29249999999999998"/>
    <n v="0.19159999999999999"/>
    <n v="0.75"/>
    <x v="2"/>
    <n v="393"/>
    <x v="1"/>
    <n v="15"/>
    <x v="1"/>
    <n v="20"/>
    <n v="203.78"/>
    <n v="37.56"/>
    <n v="77.48"/>
    <x v="2"/>
    <x v="2"/>
  </r>
  <r>
    <n v="874"/>
    <x v="28"/>
    <n v="12"/>
    <n v="43"/>
    <n v="4649640"/>
    <n v="183.5"/>
    <n v="0.19800000000000001"/>
    <n v="0.13619999999999999"/>
    <n v="1.5"/>
    <x v="3"/>
    <n v="276"/>
    <x v="1"/>
    <n v="8"/>
    <x v="0"/>
    <n v="16"/>
    <n v="196.83"/>
    <n v="35.26"/>
    <n v="80.77"/>
    <x v="12"/>
    <x v="12"/>
  </r>
  <r>
    <n v="875"/>
    <x v="28"/>
    <n v="13"/>
    <n v="43"/>
    <n v="3830073"/>
    <n v="183.7"/>
    <n v="0.44619999999999999"/>
    <n v="0.31119999999999998"/>
    <n v="1"/>
    <x v="3"/>
    <n v="400"/>
    <x v="1"/>
    <n v="9"/>
    <x v="0"/>
    <n v="16"/>
    <n v="224.52"/>
    <n v="39.159999999999997"/>
    <n v="75.52"/>
    <x v="11"/>
    <x v="11"/>
  </r>
  <r>
    <n v="876"/>
    <x v="28"/>
    <n v="14"/>
    <n v="43"/>
    <n v="3245776"/>
    <n v="183.7"/>
    <n v="0.57809999999999995"/>
    <n v="0.4264"/>
    <n v="2.5"/>
    <x v="1"/>
    <n v="200"/>
    <x v="1"/>
    <n v="5"/>
    <x v="0"/>
    <n v="28"/>
    <n v="222.4"/>
    <n v="41.05"/>
    <n v="75.459999999999994"/>
    <x v="14"/>
    <x v="14"/>
  </r>
  <r>
    <n v="877"/>
    <x v="28"/>
    <n v="15"/>
    <n v="43"/>
    <n v="3407975"/>
    <n v="183.7"/>
    <n v="0.59599999999999997"/>
    <n v="0.43519999999999998"/>
    <n v="2"/>
    <x v="3"/>
    <n v="200"/>
    <x v="1"/>
    <n v="9"/>
    <x v="0"/>
    <n v="22"/>
    <n v="182.9"/>
    <n v="42.1"/>
    <n v="84.24"/>
    <x v="13"/>
    <x v="13"/>
  </r>
  <r>
    <n v="878"/>
    <x v="28"/>
    <n v="16"/>
    <n v="43"/>
    <n v="3621824"/>
    <n v="183.7"/>
    <n v="0.6865"/>
    <n v="0.49719999999999998"/>
    <n v="1.99"/>
    <x v="0"/>
    <n v="110"/>
    <x v="0"/>
    <n v="6"/>
    <x v="0"/>
    <n v="6"/>
    <n v="177.92"/>
    <n v="38.29"/>
    <n v="122.46"/>
    <x v="19"/>
    <x v="19"/>
  </r>
  <r>
    <n v="879"/>
    <x v="28"/>
    <n v="17"/>
    <n v="43"/>
    <n v="4089419"/>
    <n v="183.9"/>
    <n v="5.5999999999999999E-3"/>
    <n v="-1.1000000000000001E-3"/>
    <n v="2.5"/>
    <x v="1"/>
    <n v="160"/>
    <x v="1"/>
    <n v="2"/>
    <x v="0"/>
    <n v="17"/>
    <n v="144.47999999999999"/>
    <n v="29.2"/>
    <n v="81.06"/>
    <x v="1"/>
    <x v="1"/>
  </r>
  <r>
    <n v="880"/>
    <x v="28"/>
    <n v="18"/>
    <n v="43"/>
    <n v="4027502"/>
    <n v="183.9"/>
    <n v="0.4224"/>
    <n v="0.28460000000000002"/>
    <n v="1.5"/>
    <x v="3"/>
    <n v="267"/>
    <x v="1"/>
    <n v="7"/>
    <x v="0"/>
    <n v="13"/>
    <n v="179.25"/>
    <n v="41.52"/>
    <n v="88.1"/>
    <x v="25"/>
    <x v="25"/>
  </r>
  <r>
    <n v="881"/>
    <x v="28"/>
    <n v="19"/>
    <n v="43"/>
    <n v="3540275"/>
    <n v="183.9"/>
    <n v="0.5272"/>
    <n v="0.3821"/>
    <n v="1.0580000000000001"/>
    <x v="3"/>
    <n v="300"/>
    <x v="1"/>
    <n v="12"/>
    <x v="1"/>
    <n v="14"/>
    <n v="196.48"/>
    <n v="43.29"/>
    <n v="71.47"/>
    <x v="20"/>
    <x v="20"/>
  </r>
  <r>
    <n v="882"/>
    <x v="28"/>
    <n v="20"/>
    <n v="43"/>
    <n v="3245776"/>
    <n v="183.9"/>
    <n v="0.378"/>
    <n v="0.26250000000000001"/>
    <n v="2.5"/>
    <x v="1"/>
    <n v="200"/>
    <x v="1"/>
    <n v="8"/>
    <x v="0"/>
    <n v="18"/>
    <n v="234.92"/>
    <n v="41.05"/>
    <n v="75.459999999999994"/>
    <x v="14"/>
    <x v="14"/>
  </r>
  <r>
    <n v="883"/>
    <x v="28"/>
    <n v="21"/>
    <n v="43"/>
    <n v="6698237"/>
    <n v="184.6"/>
    <n v="0.27800000000000002"/>
    <n v="0.18490000000000001"/>
    <n v="2.5"/>
    <x v="1"/>
    <n v="160"/>
    <x v="1"/>
    <n v="5"/>
    <x v="0"/>
    <n v="17"/>
    <n v="178.37"/>
    <n v="39.799999999999997"/>
    <n v="86.27"/>
    <x v="21"/>
    <x v="21"/>
  </r>
  <r>
    <n v="884"/>
    <x v="28"/>
    <n v="22"/>
    <n v="43"/>
    <n v="3123816"/>
    <n v="184.6"/>
    <n v="0.29720000000000002"/>
    <n v="0.21820000000000001"/>
    <n v="2.4500000000000002"/>
    <x v="0"/>
    <n v="90"/>
    <x v="0"/>
    <n v="6"/>
    <x v="0"/>
    <n v="8"/>
    <n v="146.28"/>
    <n v="42.38"/>
    <n v="76.87"/>
    <x v="17"/>
    <x v="17"/>
  </r>
  <r>
    <n v="885"/>
    <x v="28"/>
    <n v="23"/>
    <n v="43"/>
    <n v="3405224"/>
    <n v="184.6"/>
    <n v="0.1719"/>
    <n v="0.12959999999999999"/>
    <n v="2"/>
    <x v="3"/>
    <n v="200"/>
    <x v="1"/>
    <n v="8"/>
    <x v="0"/>
    <n v="14"/>
    <n v="188.52"/>
    <n v="42.1"/>
    <n v="84.24"/>
    <x v="13"/>
    <x v="13"/>
  </r>
  <r>
    <n v="886"/>
    <x v="28"/>
    <n v="24"/>
    <n v="43"/>
    <n v="4113575"/>
    <n v="184.6"/>
    <n v="0.18859999999999999"/>
    <n v="0.14510000000000001"/>
    <n v="0.53300000000000003"/>
    <x v="2"/>
    <n v="500"/>
    <x v="1"/>
    <n v="20"/>
    <x v="1"/>
    <n v="11"/>
    <n v="206.53"/>
    <n v="36.590000000000003"/>
    <n v="82.19"/>
    <x v="4"/>
    <x v="4"/>
  </r>
  <r>
    <n v="887"/>
    <x v="28"/>
    <n v="25"/>
    <n v="43"/>
    <n v="3574324"/>
    <n v="184.6"/>
    <n v="0.40029999999999999"/>
    <n v="0.2802"/>
    <n v="1.3660000000000001"/>
    <x v="3"/>
    <n v="367"/>
    <x v="1"/>
    <n v="10"/>
    <x v="1"/>
    <n v="24"/>
    <n v="249.12"/>
    <n v="34.299999999999997"/>
    <n v="79.88"/>
    <x v="7"/>
    <x v="7"/>
  </r>
  <r>
    <n v="888"/>
    <x v="28"/>
    <n v="26"/>
    <n v="43"/>
    <n v="3325995"/>
    <n v="185.2"/>
    <n v="0.40639999999999998"/>
    <n v="0.2757"/>
    <n v="0.75"/>
    <x v="2"/>
    <n v="400"/>
    <x v="1"/>
    <n v="14"/>
    <x v="1"/>
    <n v="20"/>
    <n v="189.58"/>
    <n v="37.56"/>
    <n v="77.48"/>
    <x v="2"/>
    <x v="2"/>
  </r>
  <r>
    <n v="889"/>
    <x v="28"/>
    <n v="27"/>
    <n v="43"/>
    <n v="3551275"/>
    <n v="185.2"/>
    <n v="0.36759999999999998"/>
    <n v="0.2447"/>
    <n v="1.0580000000000001"/>
    <x v="3"/>
    <n v="300"/>
    <x v="1"/>
    <n v="6"/>
    <x v="0"/>
    <n v="20"/>
    <n v="178.68"/>
    <n v="43.29"/>
    <n v="71.47"/>
    <x v="20"/>
    <x v="20"/>
  </r>
  <r>
    <n v="890"/>
    <x v="28"/>
    <n v="28"/>
    <n v="43"/>
    <n v="3570445"/>
    <n v="185.2"/>
    <n v="0.41599999999999998"/>
    <n v="0.30449999999999999"/>
    <n v="1"/>
    <x v="3"/>
    <n v="400"/>
    <x v="1"/>
    <n v="7"/>
    <x v="0"/>
    <n v="13"/>
    <n v="220.58"/>
    <n v="39.159999999999997"/>
    <n v="75.52"/>
    <x v="11"/>
    <x v="11"/>
  </r>
  <r>
    <n v="891"/>
    <x v="28"/>
    <n v="29"/>
    <n v="43"/>
    <n v="3562312"/>
    <n v="185.2"/>
    <n v="0.1125"/>
    <n v="8.5300000000000001E-2"/>
    <n v="2.66"/>
    <x v="1"/>
    <n v="188"/>
    <x v="1"/>
    <n v="5"/>
    <x v="0"/>
    <n v="41"/>
    <n v="192.28"/>
    <n v="33.44"/>
    <n v="86.11"/>
    <x v="9"/>
    <x v="9"/>
  </r>
  <r>
    <n v="892"/>
    <x v="28"/>
    <n v="30"/>
    <n v="43"/>
    <n v="4015302"/>
    <n v="185"/>
    <n v="0.36670000000000003"/>
    <n v="0.25140000000000001"/>
    <n v="1.5"/>
    <x v="3"/>
    <n v="267"/>
    <x v="1"/>
    <n v="9"/>
    <x v="0"/>
    <n v="23"/>
    <n v="197.57"/>
    <n v="39.08"/>
    <n v="94.78"/>
    <x v="26"/>
    <x v="26"/>
  </r>
  <r>
    <n v="893"/>
    <x v="28"/>
    <n v="31"/>
    <n v="43"/>
    <n v="3506369"/>
    <n v="185"/>
    <n v="0.39960000000000001"/>
    <n v="0.29570000000000002"/>
    <n v="1.5"/>
    <x v="3"/>
    <n v="334"/>
    <x v="1"/>
    <n v="5"/>
    <x v="0"/>
    <n v="15"/>
    <n v="210.4"/>
    <n v="35.26"/>
    <n v="80.77"/>
    <x v="12"/>
    <x v="12"/>
  </r>
  <r>
    <n v="894"/>
    <x v="28"/>
    <n v="32"/>
    <n v="43"/>
    <n v="3131566"/>
    <n v="185"/>
    <n v="0.28310000000000002"/>
    <n v="0.18720000000000001"/>
    <n v="0.52600000000000002"/>
    <x v="2"/>
    <n v="500"/>
    <x v="1"/>
    <n v="15"/>
    <x v="1"/>
    <n v="9"/>
    <n v="233.23"/>
    <n v="36.69"/>
    <n v="79.87"/>
    <x v="8"/>
    <x v="8"/>
  </r>
  <r>
    <n v="895"/>
    <x v="28"/>
    <n v="33"/>
    <n v="43"/>
    <n v="4102276"/>
    <n v="185"/>
    <n v="0.27700000000000002"/>
    <n v="0.17829999999999999"/>
    <n v="1.54"/>
    <x v="3"/>
    <n v="325"/>
    <x v="1"/>
    <n v="10"/>
    <x v="1"/>
    <n v="28"/>
    <n v="235.03"/>
    <n v="33.39"/>
    <n v="84.28"/>
    <x v="5"/>
    <x v="5"/>
  </r>
  <r>
    <n v="896"/>
    <x v="28"/>
    <n v="34"/>
    <n v="43"/>
    <n v="3515336"/>
    <n v="184.5"/>
    <n v="0.33589999999999998"/>
    <n v="0.2359"/>
    <n v="1"/>
    <x v="3"/>
    <n v="312"/>
    <x v="1"/>
    <n v="10"/>
    <x v="1"/>
    <n v="10"/>
    <n v="199.18"/>
    <n v="33.450000000000003"/>
    <n v="112.07"/>
    <x v="18"/>
    <x v="18"/>
  </r>
  <r>
    <n v="897"/>
    <x v="28"/>
    <n v="35"/>
    <n v="43"/>
    <n v="3284855"/>
    <n v="184.5"/>
    <n v="0.50180000000000002"/>
    <n v="0.33779999999999999"/>
    <n v="1.0169999999999999"/>
    <x v="3"/>
    <n v="393"/>
    <x v="1"/>
    <n v="10"/>
    <x v="1"/>
    <n v="14"/>
    <n v="214.73"/>
    <n v="34.94"/>
    <n v="79.77"/>
    <x v="3"/>
    <x v="3"/>
  </r>
  <r>
    <n v="898"/>
    <x v="28"/>
    <n v="36"/>
    <n v="43"/>
    <n v="3674430"/>
    <n v="184.5"/>
    <n v="0.28599999999999998"/>
    <n v="0.1938"/>
    <n v="1.5"/>
    <x v="3"/>
    <n v="267"/>
    <x v="1"/>
    <n v="10"/>
    <x v="1"/>
    <n v="21"/>
    <n v="205.62"/>
    <n v="25.47"/>
    <n v="80.48"/>
    <x v="24"/>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B60" firstHeaderRow="1" firstDataRow="1" firstDataCol="1"/>
  <pivotFields count="20">
    <pivotField showAll="0"/>
    <pivotField showAll="0"/>
    <pivotField showAll="0"/>
    <pivotField showAll="0"/>
    <pivotField dataField="1" numFmtId="166" showAll="0"/>
    <pivotField showAll="0"/>
    <pivotField showAll="0"/>
    <pivotField showAll="0"/>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s>
  <rowFields count="1">
    <field x="9"/>
  </rowFields>
  <rowItems count="5">
    <i>
      <x/>
    </i>
    <i>
      <x v="3"/>
    </i>
    <i>
      <x v="2"/>
    </i>
    <i>
      <x v="1"/>
    </i>
    <i t="grand">
      <x/>
    </i>
  </rowItems>
  <colItems count="1">
    <i/>
  </colItems>
  <dataFields count="1">
    <dataField name="Sum of prize" fld="4" showDataAs="percentOfTotal" baseField="9" baseItem="0" numFmtId="10"/>
  </dataFields>
  <formats count="2">
    <format dxfId="12">
      <pivotArea outline="0" collapsedLevelsAreSubtotals="1" fieldPosition="0"/>
    </format>
    <format dxfId="13">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3"/>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B51" firstHeaderRow="1" firstDataRow="1" firstDataCol="1"/>
  <pivotFields count="20">
    <pivotField showAll="0"/>
    <pivotField axis="axisRow" showAll="0" sortType="ascending">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dataField="1" numFmtId="166" showAll="0"/>
    <pivotField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rize" fld="4" baseField="0" baseItem="0" numFmtId="171"/>
  </dataFields>
  <formats count="1">
    <format dxfId="9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B9" firstHeaderRow="1" firstDataRow="1" firstDataCol="1"/>
  <pivotFields count="20">
    <pivotField showAll="0"/>
    <pivotField showAll="0"/>
    <pivotField showAll="0"/>
    <pivotField showAll="0"/>
    <pivotField dataField="1" numFmtId="166" showAll="0"/>
    <pivotField showAll="0"/>
    <pivotField showAll="0"/>
    <pivotField showAll="0"/>
    <pivotField showAll="0"/>
    <pivotField showAll="0">
      <items count="5">
        <item x="3"/>
        <item x="0"/>
        <item x="2"/>
        <item x="1"/>
        <item t="default"/>
      </items>
    </pivotField>
    <pivotField showAll="0"/>
    <pivotField showAll="0">
      <items count="3">
        <item h="1" x="1"/>
        <item x="0"/>
        <item t="default"/>
      </items>
    </pivotField>
    <pivotField showAll="0"/>
    <pivotField showAll="0">
      <items count="4">
        <item x="1"/>
        <item x="2"/>
        <item x="0"/>
        <item t="default"/>
      </items>
    </pivotField>
    <pivotField showAll="0"/>
    <pivotField showAll="0"/>
    <pivotField showAll="0"/>
    <pivotField showAll="0"/>
    <pivotField axis="axisRow" showAll="0" measureFilter="1" sortType="descending">
      <items count="28">
        <item x="8"/>
        <item x="5"/>
        <item x="4"/>
        <item x="22"/>
        <item x="12"/>
        <item x="25"/>
        <item x="7"/>
        <item x="1"/>
        <item x="11"/>
        <item x="24"/>
        <item x="21"/>
        <item x="26"/>
        <item x="23"/>
        <item x="13"/>
        <item x="10"/>
        <item x="20"/>
        <item x="6"/>
        <item x="15"/>
        <item x="18"/>
        <item x="14"/>
        <item x="2"/>
        <item x="0"/>
        <item x="3"/>
        <item x="19"/>
        <item x="9"/>
        <item x="16"/>
        <item x="17"/>
        <item t="default"/>
      </items>
      <autoSortScope>
        <pivotArea dataOnly="0" outline="0" fieldPosition="0">
          <references count="1">
            <reference field="4294967294" count="1" selected="0">
              <x v="0"/>
            </reference>
          </references>
        </pivotArea>
      </autoSortScope>
    </pivotField>
    <pivotField showAll="0" measureFilter="1" sortType="descending">
      <items count="28">
        <item x="5"/>
        <item x="4"/>
        <item x="22"/>
        <item x="25"/>
        <item x="7"/>
        <item x="1"/>
        <item x="11"/>
        <item x="24"/>
        <item x="21"/>
        <item x="26"/>
        <item x="23"/>
        <item x="12"/>
        <item x="8"/>
        <item x="13"/>
        <item x="10"/>
        <item x="20"/>
        <item x="6"/>
        <item x="15"/>
        <item x="18"/>
        <item x="14"/>
        <item x="2"/>
        <item x="0"/>
        <item x="3"/>
        <item x="19"/>
        <item x="9"/>
        <item x="16"/>
        <item x="17"/>
        <item t="default"/>
      </items>
      <autoSortScope>
        <pivotArea dataOnly="0" outline="0" fieldPosition="0">
          <references count="1">
            <reference field="4294967294" count="1" selected="0">
              <x v="0"/>
            </reference>
          </references>
        </pivotArea>
      </autoSortScope>
    </pivotField>
  </pivotFields>
  <rowFields count="1">
    <field x="18"/>
  </rowFields>
  <rowItems count="4">
    <i>
      <x v="23"/>
    </i>
    <i>
      <x v="26"/>
    </i>
    <i>
      <x v="21"/>
    </i>
    <i t="grand">
      <x/>
    </i>
  </rowItems>
  <colItems count="1">
    <i/>
  </colItems>
  <dataFields count="1">
    <dataField name="Average of prize" fld="4" subtotal="average" baseField="19" baseItem="0" numFmtId="171"/>
  </dataFields>
  <formats count="3">
    <format dxfId="65">
      <pivotArea dataOnly="0" labelOnly="1" grandRow="1" outline="0" fieldPosition="0"/>
    </format>
    <format dxfId="66">
      <pivotArea outline="0" collapsedLevelsAreSubtotals="1" fieldPosition="0"/>
    </format>
    <format dxfId="67">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9" type="count" evalOrder="-1" id="1" iMeasureFld="0">
      <autoFilter ref="A1">
        <filterColumn colId="0">
          <top10 val="10" filterVal="10"/>
        </filterColumn>
      </autoFilter>
    </filter>
    <filter fld="1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dTrk" sourceName="roadTrk">
  <pivotTables>
    <pivotTable tabId="3" name="PivotTable1"/>
    <pivotTable tabId="3" name="PivotTable3"/>
  </pivotTables>
  <data>
    <tabular pivotCacheId="62573977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dTrk" cache="Slicer_roadTrk" caption="roadTrk"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9"/>
  <sheetViews>
    <sheetView workbookViewId="0">
      <selection activeCell="A2" sqref="A1:R899"/>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v>
      </c>
      <c r="B2">
        <v>1975</v>
      </c>
      <c r="C2">
        <v>1</v>
      </c>
      <c r="D2">
        <v>35</v>
      </c>
      <c r="E2">
        <v>77495</v>
      </c>
      <c r="F2">
        <v>52.1</v>
      </c>
      <c r="G2">
        <v>-3.8399999999999997E-2</v>
      </c>
      <c r="H2">
        <v>-1.5100000000000001E-2</v>
      </c>
      <c r="I2">
        <v>2.54</v>
      </c>
      <c r="J2">
        <v>191</v>
      </c>
      <c r="K2">
        <v>1</v>
      </c>
      <c r="L2">
        <v>5</v>
      </c>
      <c r="M2">
        <v>13</v>
      </c>
      <c r="N2">
        <v>304.43</v>
      </c>
      <c r="O2">
        <v>34.03</v>
      </c>
      <c r="P2">
        <v>117.4</v>
      </c>
      <c r="Q2" t="s">
        <v>18</v>
      </c>
      <c r="R2" t="s">
        <v>19</v>
      </c>
    </row>
    <row r="3" spans="1:18" x14ac:dyDescent="0.25">
      <c r="A3">
        <v>2</v>
      </c>
      <c r="B3">
        <v>1975</v>
      </c>
      <c r="C3">
        <v>2</v>
      </c>
      <c r="D3">
        <v>40</v>
      </c>
      <c r="E3">
        <v>210000</v>
      </c>
      <c r="F3">
        <v>52.5</v>
      </c>
      <c r="G3">
        <v>0.26019999999999999</v>
      </c>
      <c r="H3">
        <v>0.19739999999999999</v>
      </c>
      <c r="I3">
        <v>2.5</v>
      </c>
      <c r="J3">
        <v>200</v>
      </c>
      <c r="K3">
        <v>0</v>
      </c>
      <c r="L3">
        <v>3</v>
      </c>
      <c r="M3">
        <v>19</v>
      </c>
      <c r="N3">
        <v>195.25</v>
      </c>
      <c r="O3">
        <v>29.2</v>
      </c>
      <c r="P3">
        <v>81.06</v>
      </c>
      <c r="Q3" t="s">
        <v>20</v>
      </c>
      <c r="R3" t="s">
        <v>21</v>
      </c>
    </row>
    <row r="4" spans="1:18" x14ac:dyDescent="0.25">
      <c r="A4">
        <v>3</v>
      </c>
      <c r="B4">
        <v>1975</v>
      </c>
      <c r="C4">
        <v>3</v>
      </c>
      <c r="D4">
        <v>22</v>
      </c>
      <c r="E4">
        <v>30365</v>
      </c>
      <c r="F4">
        <v>52.5</v>
      </c>
      <c r="G4">
        <v>0.6996</v>
      </c>
      <c r="H4">
        <v>0.56710000000000005</v>
      </c>
      <c r="I4">
        <v>0.75</v>
      </c>
      <c r="J4">
        <v>500</v>
      </c>
      <c r="K4">
        <v>0</v>
      </c>
      <c r="L4">
        <v>7</v>
      </c>
      <c r="M4">
        <v>2</v>
      </c>
      <c r="N4">
        <v>217.05</v>
      </c>
      <c r="O4">
        <v>37.56</v>
      </c>
      <c r="P4">
        <v>77.48</v>
      </c>
      <c r="Q4" t="s">
        <v>22</v>
      </c>
      <c r="R4" t="s">
        <v>23</v>
      </c>
    </row>
    <row r="5" spans="1:18" x14ac:dyDescent="0.25">
      <c r="A5">
        <v>4</v>
      </c>
      <c r="B5">
        <v>1975</v>
      </c>
      <c r="C5">
        <v>4</v>
      </c>
      <c r="D5">
        <v>31</v>
      </c>
      <c r="E5">
        <v>76350</v>
      </c>
      <c r="F5">
        <v>52.7</v>
      </c>
      <c r="G5">
        <v>-0.1157</v>
      </c>
      <c r="H5">
        <v>-5.8099999999999999E-2</v>
      </c>
      <c r="I5">
        <v>1.0169999999999999</v>
      </c>
      <c r="J5">
        <v>492</v>
      </c>
      <c r="K5">
        <v>0</v>
      </c>
      <c r="L5">
        <v>4</v>
      </c>
      <c r="M5">
        <v>15</v>
      </c>
      <c r="N5">
        <v>255.32</v>
      </c>
      <c r="O5">
        <v>34.94</v>
      </c>
      <c r="P5">
        <v>79.77</v>
      </c>
      <c r="Q5" t="s">
        <v>24</v>
      </c>
      <c r="R5" t="s">
        <v>25</v>
      </c>
    </row>
    <row r="6" spans="1:18" x14ac:dyDescent="0.25">
      <c r="A6">
        <v>5</v>
      </c>
      <c r="B6">
        <v>1975</v>
      </c>
      <c r="C6">
        <v>5</v>
      </c>
      <c r="D6">
        <v>23</v>
      </c>
      <c r="E6">
        <v>28885</v>
      </c>
      <c r="F6">
        <v>52.7</v>
      </c>
      <c r="G6">
        <v>0.57999999999999996</v>
      </c>
      <c r="H6">
        <v>0.45450000000000002</v>
      </c>
      <c r="I6">
        <v>0.53300000000000003</v>
      </c>
      <c r="J6">
        <v>500</v>
      </c>
      <c r="K6">
        <v>0</v>
      </c>
      <c r="L6">
        <v>2</v>
      </c>
      <c r="M6">
        <v>6</v>
      </c>
      <c r="N6">
        <v>284.75</v>
      </c>
      <c r="O6">
        <v>36.590000000000003</v>
      </c>
      <c r="P6">
        <v>82.19</v>
      </c>
      <c r="Q6" t="s">
        <v>26</v>
      </c>
      <c r="R6" t="s">
        <v>27</v>
      </c>
    </row>
    <row r="7" spans="1:18" x14ac:dyDescent="0.25">
      <c r="A7">
        <v>6</v>
      </c>
      <c r="B7">
        <v>1975</v>
      </c>
      <c r="C7">
        <v>6</v>
      </c>
      <c r="D7">
        <v>36</v>
      </c>
      <c r="E7">
        <v>96000</v>
      </c>
      <c r="F7">
        <v>52.7</v>
      </c>
      <c r="G7">
        <v>0.1295</v>
      </c>
      <c r="H7">
        <v>0.13969999999999999</v>
      </c>
      <c r="I7">
        <v>1.54</v>
      </c>
      <c r="J7">
        <v>328</v>
      </c>
      <c r="K7">
        <v>0</v>
      </c>
      <c r="L7">
        <v>5</v>
      </c>
      <c r="M7">
        <v>22</v>
      </c>
      <c r="N7">
        <v>224.37</v>
      </c>
      <c r="O7">
        <v>33.39</v>
      </c>
      <c r="P7">
        <v>84.28</v>
      </c>
      <c r="Q7" t="s">
        <v>28</v>
      </c>
      <c r="R7" t="s">
        <v>29</v>
      </c>
    </row>
    <row r="8" spans="1:18" x14ac:dyDescent="0.25">
      <c r="A8">
        <v>7</v>
      </c>
      <c r="B8">
        <v>1975</v>
      </c>
      <c r="C8">
        <v>7</v>
      </c>
      <c r="D8">
        <v>28</v>
      </c>
      <c r="E8">
        <v>30685</v>
      </c>
      <c r="F8">
        <v>52.9</v>
      </c>
      <c r="G8">
        <v>0.83420000000000005</v>
      </c>
      <c r="H8">
        <v>0.64019999999999999</v>
      </c>
      <c r="I8">
        <v>0.625</v>
      </c>
      <c r="J8">
        <v>400</v>
      </c>
      <c r="K8">
        <v>0</v>
      </c>
      <c r="L8">
        <v>4</v>
      </c>
      <c r="M8">
        <v>15</v>
      </c>
      <c r="N8">
        <v>166.65</v>
      </c>
      <c r="O8">
        <v>36.159999999999997</v>
      </c>
      <c r="P8">
        <v>81.150000000000006</v>
      </c>
      <c r="Q8" t="s">
        <v>30</v>
      </c>
      <c r="R8" t="s">
        <v>31</v>
      </c>
    </row>
    <row r="9" spans="1:18" x14ac:dyDescent="0.25">
      <c r="A9">
        <v>8</v>
      </c>
      <c r="B9">
        <v>1975</v>
      </c>
      <c r="C9">
        <v>8</v>
      </c>
      <c r="D9">
        <v>36</v>
      </c>
      <c r="E9">
        <v>85465</v>
      </c>
      <c r="F9">
        <v>52.9</v>
      </c>
      <c r="G9">
        <v>0.4834</v>
      </c>
      <c r="H9">
        <v>0.35560000000000003</v>
      </c>
      <c r="I9">
        <v>1.3660000000000001</v>
      </c>
      <c r="J9">
        <v>367</v>
      </c>
      <c r="K9">
        <v>0</v>
      </c>
      <c r="L9">
        <v>11</v>
      </c>
      <c r="M9">
        <v>22</v>
      </c>
      <c r="N9">
        <v>255.78</v>
      </c>
      <c r="O9">
        <v>34.299999999999997</v>
      </c>
      <c r="P9">
        <v>79.88</v>
      </c>
      <c r="Q9" t="s">
        <v>32</v>
      </c>
      <c r="R9" t="s">
        <v>33</v>
      </c>
    </row>
    <row r="10" spans="1:18" x14ac:dyDescent="0.25">
      <c r="A10">
        <v>9</v>
      </c>
      <c r="B10">
        <v>1975</v>
      </c>
      <c r="C10">
        <v>9</v>
      </c>
      <c r="D10">
        <v>30</v>
      </c>
      <c r="E10">
        <v>55925</v>
      </c>
      <c r="F10">
        <v>52.9</v>
      </c>
      <c r="G10">
        <v>0.58399999999999996</v>
      </c>
      <c r="H10">
        <v>0.43909999999999999</v>
      </c>
      <c r="I10">
        <v>0.52600000000000002</v>
      </c>
      <c r="J10">
        <v>500</v>
      </c>
      <c r="K10">
        <v>0</v>
      </c>
      <c r="L10">
        <v>4</v>
      </c>
      <c r="M10">
        <v>18</v>
      </c>
      <c r="N10">
        <v>227.77</v>
      </c>
      <c r="O10">
        <v>36.69</v>
      </c>
      <c r="P10">
        <v>79.87</v>
      </c>
      <c r="Q10" t="s">
        <v>34</v>
      </c>
      <c r="R10" t="s">
        <v>35</v>
      </c>
    </row>
    <row r="11" spans="1:18" x14ac:dyDescent="0.25">
      <c r="A11">
        <v>10</v>
      </c>
      <c r="B11">
        <v>1975</v>
      </c>
      <c r="C11">
        <v>10</v>
      </c>
      <c r="D11">
        <v>50</v>
      </c>
      <c r="E11">
        <v>144675</v>
      </c>
      <c r="F11">
        <v>53.2</v>
      </c>
      <c r="G11">
        <v>0.27350000000000002</v>
      </c>
      <c r="H11">
        <v>0.17710000000000001</v>
      </c>
      <c r="I11">
        <v>2.66</v>
      </c>
      <c r="J11">
        <v>188</v>
      </c>
      <c r="K11">
        <v>0</v>
      </c>
      <c r="L11">
        <v>5</v>
      </c>
      <c r="M11">
        <v>51</v>
      </c>
      <c r="N11">
        <v>207</v>
      </c>
      <c r="O11">
        <v>33.44</v>
      </c>
      <c r="P11">
        <v>86.11</v>
      </c>
      <c r="Q11" t="s">
        <v>36</v>
      </c>
      <c r="R11" t="s">
        <v>37</v>
      </c>
    </row>
    <row r="12" spans="1:18" x14ac:dyDescent="0.25">
      <c r="A12">
        <v>11</v>
      </c>
      <c r="B12">
        <v>1975</v>
      </c>
      <c r="C12">
        <v>11</v>
      </c>
      <c r="D12">
        <v>28</v>
      </c>
      <c r="E12">
        <v>29070</v>
      </c>
      <c r="F12">
        <v>53.2</v>
      </c>
      <c r="G12">
        <v>0.70220000000000005</v>
      </c>
      <c r="H12">
        <v>0.52380000000000004</v>
      </c>
      <c r="I12">
        <v>0.625</v>
      </c>
      <c r="J12">
        <v>420</v>
      </c>
      <c r="K12">
        <v>0</v>
      </c>
      <c r="L12">
        <v>1</v>
      </c>
      <c r="M12">
        <v>2</v>
      </c>
      <c r="N12">
        <v>159.6</v>
      </c>
      <c r="O12">
        <v>36.17</v>
      </c>
      <c r="P12">
        <v>86.79</v>
      </c>
      <c r="Q12" t="s">
        <v>38</v>
      </c>
      <c r="R12" t="s">
        <v>39</v>
      </c>
    </row>
    <row r="13" spans="1:18" x14ac:dyDescent="0.25">
      <c r="A13">
        <v>12</v>
      </c>
      <c r="B13">
        <v>1975</v>
      </c>
      <c r="C13">
        <v>12</v>
      </c>
      <c r="D13">
        <v>35</v>
      </c>
      <c r="E13">
        <v>73350</v>
      </c>
      <c r="F13">
        <v>53.2</v>
      </c>
      <c r="G13">
        <v>0.26919999999999999</v>
      </c>
      <c r="H13">
        <v>0.1933</v>
      </c>
      <c r="I13">
        <v>1</v>
      </c>
      <c r="J13">
        <v>500</v>
      </c>
      <c r="K13">
        <v>0</v>
      </c>
      <c r="L13">
        <v>8</v>
      </c>
      <c r="M13">
        <v>19</v>
      </c>
      <c r="N13">
        <v>297.57</v>
      </c>
      <c r="O13">
        <v>39.159999999999997</v>
      </c>
      <c r="P13">
        <v>75.52</v>
      </c>
      <c r="Q13" t="s">
        <v>40</v>
      </c>
      <c r="R13" t="s">
        <v>41</v>
      </c>
    </row>
    <row r="14" spans="1:18" x14ac:dyDescent="0.25">
      <c r="A14">
        <v>13</v>
      </c>
      <c r="B14">
        <v>1975</v>
      </c>
      <c r="C14">
        <v>13</v>
      </c>
      <c r="D14">
        <v>40</v>
      </c>
      <c r="E14">
        <v>140725</v>
      </c>
      <c r="F14">
        <v>53.2</v>
      </c>
      <c r="G14">
        <v>0.35099999999999998</v>
      </c>
      <c r="H14">
        <v>0.27439999999999998</v>
      </c>
      <c r="I14">
        <v>1.5</v>
      </c>
      <c r="J14">
        <v>400</v>
      </c>
      <c r="K14">
        <v>0</v>
      </c>
      <c r="L14">
        <v>3</v>
      </c>
      <c r="M14">
        <v>17</v>
      </c>
      <c r="N14">
        <v>247.72</v>
      </c>
      <c r="O14">
        <v>35.26</v>
      </c>
      <c r="P14">
        <v>80.77</v>
      </c>
      <c r="Q14" t="s">
        <v>42</v>
      </c>
      <c r="R14" t="s">
        <v>43</v>
      </c>
    </row>
    <row r="15" spans="1:18" x14ac:dyDescent="0.25">
      <c r="A15">
        <v>14</v>
      </c>
      <c r="B15">
        <v>1975</v>
      </c>
      <c r="C15">
        <v>14</v>
      </c>
      <c r="D15">
        <v>35</v>
      </c>
      <c r="E15">
        <v>72350</v>
      </c>
      <c r="F15">
        <v>53.6</v>
      </c>
      <c r="G15">
        <v>0.31509999999999999</v>
      </c>
      <c r="H15">
        <v>0.1966</v>
      </c>
      <c r="I15">
        <v>2.54</v>
      </c>
      <c r="J15">
        <v>153</v>
      </c>
      <c r="K15">
        <v>1</v>
      </c>
      <c r="L15">
        <v>3</v>
      </c>
      <c r="M15">
        <v>14</v>
      </c>
      <c r="N15">
        <v>238.07</v>
      </c>
      <c r="O15">
        <v>34.03</v>
      </c>
      <c r="P15">
        <v>117.4</v>
      </c>
      <c r="Q15" t="s">
        <v>18</v>
      </c>
      <c r="R15" t="s">
        <v>19</v>
      </c>
    </row>
    <row r="16" spans="1:18" x14ac:dyDescent="0.25">
      <c r="A16">
        <v>15</v>
      </c>
      <c r="B16">
        <v>1975</v>
      </c>
      <c r="C16">
        <v>15</v>
      </c>
      <c r="D16">
        <v>36</v>
      </c>
      <c r="E16">
        <v>71555</v>
      </c>
      <c r="F16">
        <v>53.6</v>
      </c>
      <c r="G16">
        <v>0.38840000000000002</v>
      </c>
      <c r="H16">
        <v>0.29520000000000002</v>
      </c>
      <c r="I16">
        <v>2</v>
      </c>
      <c r="J16">
        <v>200</v>
      </c>
      <c r="K16">
        <v>0</v>
      </c>
      <c r="L16">
        <v>5</v>
      </c>
      <c r="M16">
        <v>44</v>
      </c>
      <c r="N16">
        <v>182.65</v>
      </c>
      <c r="O16">
        <v>42.1</v>
      </c>
      <c r="P16">
        <v>84.24</v>
      </c>
      <c r="Q16" t="s">
        <v>44</v>
      </c>
      <c r="R16" t="s">
        <v>45</v>
      </c>
    </row>
    <row r="17" spans="1:18" x14ac:dyDescent="0.25">
      <c r="A17">
        <v>16</v>
      </c>
      <c r="B17">
        <v>1975</v>
      </c>
      <c r="C17">
        <v>16</v>
      </c>
      <c r="D17">
        <v>40</v>
      </c>
      <c r="E17">
        <v>99200</v>
      </c>
      <c r="F17">
        <v>54.2</v>
      </c>
      <c r="G17">
        <v>0.29120000000000001</v>
      </c>
      <c r="H17">
        <v>0.19739999999999999</v>
      </c>
      <c r="I17">
        <v>2.5</v>
      </c>
      <c r="J17">
        <v>160</v>
      </c>
      <c r="K17">
        <v>0</v>
      </c>
      <c r="L17">
        <v>3</v>
      </c>
      <c r="M17">
        <v>16</v>
      </c>
      <c r="N17">
        <v>151.53</v>
      </c>
      <c r="O17">
        <v>29.2</v>
      </c>
      <c r="P17">
        <v>81.06</v>
      </c>
      <c r="Q17" t="s">
        <v>20</v>
      </c>
      <c r="R17" t="s">
        <v>21</v>
      </c>
    </row>
    <row r="18" spans="1:18" x14ac:dyDescent="0.25">
      <c r="A18">
        <v>17</v>
      </c>
      <c r="B18">
        <v>1975</v>
      </c>
      <c r="C18">
        <v>17</v>
      </c>
      <c r="D18">
        <v>30</v>
      </c>
      <c r="E18">
        <v>29495</v>
      </c>
      <c r="F18">
        <v>54.2</v>
      </c>
      <c r="G18">
        <v>0.36849999999999999</v>
      </c>
      <c r="H18">
        <v>0.25979999999999998</v>
      </c>
      <c r="I18">
        <v>0.625</v>
      </c>
      <c r="J18">
        <v>420</v>
      </c>
      <c r="K18">
        <v>0</v>
      </c>
      <c r="L18">
        <v>2</v>
      </c>
      <c r="M18">
        <v>5</v>
      </c>
      <c r="N18">
        <v>167.27</v>
      </c>
      <c r="O18">
        <v>36.17</v>
      </c>
      <c r="P18">
        <v>86.79</v>
      </c>
      <c r="Q18" t="s">
        <v>38</v>
      </c>
      <c r="R18" t="s">
        <v>39</v>
      </c>
    </row>
    <row r="19" spans="1:18" x14ac:dyDescent="0.25">
      <c r="A19">
        <v>18</v>
      </c>
      <c r="B19">
        <v>1975</v>
      </c>
      <c r="C19">
        <v>18</v>
      </c>
      <c r="D19">
        <v>35</v>
      </c>
      <c r="E19">
        <v>72975</v>
      </c>
      <c r="F19">
        <v>54.3</v>
      </c>
      <c r="G19">
        <v>0.18210000000000001</v>
      </c>
      <c r="H19">
        <v>0.17979999999999999</v>
      </c>
      <c r="I19">
        <v>2.5</v>
      </c>
      <c r="J19">
        <v>200</v>
      </c>
      <c r="K19">
        <v>0</v>
      </c>
      <c r="L19">
        <v>5</v>
      </c>
      <c r="M19">
        <v>43</v>
      </c>
      <c r="N19">
        <v>269.83</v>
      </c>
      <c r="O19">
        <v>41.05</v>
      </c>
      <c r="P19">
        <v>75.459999999999994</v>
      </c>
      <c r="Q19" t="s">
        <v>46</v>
      </c>
      <c r="R19" t="s">
        <v>47</v>
      </c>
    </row>
    <row r="20" spans="1:18" x14ac:dyDescent="0.25">
      <c r="A20">
        <v>19</v>
      </c>
      <c r="B20">
        <v>1975</v>
      </c>
      <c r="C20">
        <v>19</v>
      </c>
      <c r="D20">
        <v>50</v>
      </c>
      <c r="E20">
        <v>126195</v>
      </c>
      <c r="F20">
        <v>54.3</v>
      </c>
      <c r="G20">
        <v>0.1125</v>
      </c>
      <c r="H20">
        <v>0.10199999999999999</v>
      </c>
      <c r="I20">
        <v>2.66</v>
      </c>
      <c r="J20">
        <v>188</v>
      </c>
      <c r="K20">
        <v>0</v>
      </c>
      <c r="L20">
        <v>8</v>
      </c>
      <c r="M20">
        <v>60</v>
      </c>
      <c r="N20">
        <v>229.23</v>
      </c>
      <c r="O20">
        <v>33.44</v>
      </c>
      <c r="P20">
        <v>86.11</v>
      </c>
      <c r="Q20" t="s">
        <v>36</v>
      </c>
      <c r="R20" t="s">
        <v>37</v>
      </c>
    </row>
    <row r="21" spans="1:18" x14ac:dyDescent="0.25">
      <c r="A21">
        <v>20</v>
      </c>
      <c r="B21">
        <v>1975</v>
      </c>
      <c r="C21">
        <v>20</v>
      </c>
      <c r="D21">
        <v>36</v>
      </c>
      <c r="E21">
        <v>75300</v>
      </c>
      <c r="F21">
        <v>54.3</v>
      </c>
      <c r="G21">
        <v>0.21540000000000001</v>
      </c>
      <c r="H21">
        <v>0.14599999999999999</v>
      </c>
      <c r="I21">
        <v>2</v>
      </c>
      <c r="J21">
        <v>200</v>
      </c>
      <c r="K21">
        <v>0</v>
      </c>
      <c r="L21">
        <v>6</v>
      </c>
      <c r="M21">
        <v>25</v>
      </c>
      <c r="N21">
        <v>223.08</v>
      </c>
      <c r="O21">
        <v>42.1</v>
      </c>
      <c r="P21">
        <v>84.24</v>
      </c>
      <c r="Q21" t="s">
        <v>44</v>
      </c>
      <c r="R21" t="s">
        <v>45</v>
      </c>
    </row>
    <row r="22" spans="1:18" x14ac:dyDescent="0.25">
      <c r="A22">
        <v>21</v>
      </c>
      <c r="B22">
        <v>1975</v>
      </c>
      <c r="C22">
        <v>21</v>
      </c>
      <c r="D22">
        <v>40</v>
      </c>
      <c r="E22">
        <v>125755</v>
      </c>
      <c r="F22">
        <v>54.6</v>
      </c>
      <c r="G22">
        <v>7.9000000000000001E-2</v>
      </c>
      <c r="H22">
        <v>5.8999999999999997E-2</v>
      </c>
      <c r="I22">
        <v>1.3660000000000001</v>
      </c>
      <c r="J22">
        <v>367</v>
      </c>
      <c r="K22">
        <v>0</v>
      </c>
      <c r="L22">
        <v>10</v>
      </c>
      <c r="M22">
        <v>20</v>
      </c>
      <c r="N22">
        <v>257.47000000000003</v>
      </c>
      <c r="O22">
        <v>34.299999999999997</v>
      </c>
      <c r="P22">
        <v>79.88</v>
      </c>
      <c r="Q22" t="s">
        <v>32</v>
      </c>
      <c r="R22" t="s">
        <v>33</v>
      </c>
    </row>
    <row r="23" spans="1:18" x14ac:dyDescent="0.25">
      <c r="A23">
        <v>22</v>
      </c>
      <c r="B23">
        <v>1975</v>
      </c>
      <c r="C23">
        <v>22</v>
      </c>
      <c r="D23">
        <v>37</v>
      </c>
      <c r="E23">
        <v>72770</v>
      </c>
      <c r="F23">
        <v>54.6</v>
      </c>
      <c r="G23">
        <v>8.4199999999999997E-2</v>
      </c>
      <c r="H23">
        <v>6.9099999999999995E-2</v>
      </c>
      <c r="I23">
        <v>1</v>
      </c>
      <c r="J23">
        <v>500</v>
      </c>
      <c r="K23">
        <v>0</v>
      </c>
      <c r="L23">
        <v>5</v>
      </c>
      <c r="M23">
        <v>18</v>
      </c>
      <c r="N23">
        <v>269.37</v>
      </c>
      <c r="O23">
        <v>39.159999999999997</v>
      </c>
      <c r="P23">
        <v>75.52</v>
      </c>
      <c r="Q23" t="s">
        <v>40</v>
      </c>
      <c r="R23" t="s">
        <v>41</v>
      </c>
    </row>
    <row r="24" spans="1:18" x14ac:dyDescent="0.25">
      <c r="A24">
        <v>23</v>
      </c>
      <c r="B24">
        <v>1975</v>
      </c>
      <c r="C24">
        <v>23</v>
      </c>
      <c r="D24">
        <v>30</v>
      </c>
      <c r="E24">
        <v>33305</v>
      </c>
      <c r="F24">
        <v>54.6</v>
      </c>
      <c r="G24">
        <v>0.73660000000000003</v>
      </c>
      <c r="H24">
        <v>0.57240000000000002</v>
      </c>
      <c r="I24">
        <v>0.625</v>
      </c>
      <c r="J24">
        <v>400</v>
      </c>
      <c r="K24">
        <v>0</v>
      </c>
      <c r="L24">
        <v>7</v>
      </c>
      <c r="M24">
        <v>11</v>
      </c>
      <c r="N24">
        <v>168.57</v>
      </c>
      <c r="O24">
        <v>36.159999999999997</v>
      </c>
      <c r="P24">
        <v>81.150000000000006</v>
      </c>
      <c r="Q24" t="s">
        <v>30</v>
      </c>
      <c r="R24" t="s">
        <v>31</v>
      </c>
    </row>
    <row r="25" spans="1:18" x14ac:dyDescent="0.25">
      <c r="A25">
        <v>24</v>
      </c>
      <c r="B25">
        <v>1975</v>
      </c>
      <c r="C25">
        <v>24</v>
      </c>
      <c r="D25">
        <v>30</v>
      </c>
      <c r="E25">
        <v>58050</v>
      </c>
      <c r="F25">
        <v>54.6</v>
      </c>
      <c r="G25">
        <v>0.1671</v>
      </c>
      <c r="H25">
        <v>0.14480000000000001</v>
      </c>
      <c r="I25">
        <v>0.52600000000000002</v>
      </c>
      <c r="J25">
        <v>500</v>
      </c>
      <c r="K25">
        <v>0</v>
      </c>
      <c r="L25">
        <v>7</v>
      </c>
      <c r="M25">
        <v>19</v>
      </c>
      <c r="N25">
        <v>208.13</v>
      </c>
      <c r="O25">
        <v>36.69</v>
      </c>
      <c r="P25">
        <v>79.87</v>
      </c>
      <c r="Q25" t="s">
        <v>34</v>
      </c>
      <c r="R25" t="s">
        <v>35</v>
      </c>
    </row>
    <row r="26" spans="1:18" x14ac:dyDescent="0.25">
      <c r="A26">
        <v>25</v>
      </c>
      <c r="B26">
        <v>1975</v>
      </c>
      <c r="C26">
        <v>25</v>
      </c>
      <c r="D26">
        <v>42</v>
      </c>
      <c r="E26">
        <v>135925</v>
      </c>
      <c r="F26">
        <v>54.9</v>
      </c>
      <c r="G26">
        <v>6.0699999999999997E-2</v>
      </c>
      <c r="H26">
        <v>6.8500000000000005E-2</v>
      </c>
      <c r="I26">
        <v>1.5</v>
      </c>
      <c r="J26">
        <v>334</v>
      </c>
      <c r="K26">
        <v>0</v>
      </c>
      <c r="L26">
        <v>7</v>
      </c>
      <c r="M26">
        <v>29</v>
      </c>
      <c r="N26">
        <v>227.37</v>
      </c>
      <c r="O26">
        <v>35.26</v>
      </c>
      <c r="P26">
        <v>80.77</v>
      </c>
      <c r="Q26" t="s">
        <v>42</v>
      </c>
      <c r="R26" t="s">
        <v>43</v>
      </c>
    </row>
    <row r="27" spans="1:18" x14ac:dyDescent="0.25">
      <c r="A27">
        <v>26</v>
      </c>
      <c r="B27">
        <v>1975</v>
      </c>
      <c r="C27">
        <v>26</v>
      </c>
      <c r="D27">
        <v>28</v>
      </c>
      <c r="E27">
        <v>35120</v>
      </c>
      <c r="F27">
        <v>54.9</v>
      </c>
      <c r="G27">
        <v>-8.7599999999999997E-2</v>
      </c>
      <c r="H27">
        <v>-0.10050000000000001</v>
      </c>
      <c r="I27">
        <v>0.75</v>
      </c>
      <c r="J27">
        <v>500</v>
      </c>
      <c r="K27">
        <v>0</v>
      </c>
      <c r="L27">
        <v>4</v>
      </c>
      <c r="M27">
        <v>10</v>
      </c>
      <c r="N27">
        <v>208.57</v>
      </c>
      <c r="O27">
        <v>37.56</v>
      </c>
      <c r="P27">
        <v>77.48</v>
      </c>
      <c r="Q27" t="s">
        <v>22</v>
      </c>
      <c r="R27" t="s">
        <v>23</v>
      </c>
    </row>
    <row r="28" spans="1:18" x14ac:dyDescent="0.25">
      <c r="A28">
        <v>27</v>
      </c>
      <c r="B28">
        <v>1975</v>
      </c>
      <c r="C28">
        <v>27</v>
      </c>
      <c r="D28">
        <v>37</v>
      </c>
      <c r="E28">
        <v>86770</v>
      </c>
      <c r="F28">
        <v>54.9</v>
      </c>
      <c r="G28">
        <v>0.38190000000000002</v>
      </c>
      <c r="H28">
        <v>0.29730000000000001</v>
      </c>
      <c r="I28">
        <v>1.0169999999999999</v>
      </c>
      <c r="J28">
        <v>492</v>
      </c>
      <c r="K28">
        <v>0</v>
      </c>
      <c r="L28">
        <v>4</v>
      </c>
      <c r="M28">
        <v>15</v>
      </c>
      <c r="N28">
        <v>249.92</v>
      </c>
      <c r="O28">
        <v>34.94</v>
      </c>
      <c r="P28">
        <v>79.77</v>
      </c>
      <c r="Q28" t="s">
        <v>24</v>
      </c>
      <c r="R28" t="s">
        <v>25</v>
      </c>
    </row>
    <row r="29" spans="1:18" x14ac:dyDescent="0.25">
      <c r="A29">
        <v>28</v>
      </c>
      <c r="B29">
        <v>1975</v>
      </c>
      <c r="C29">
        <v>28</v>
      </c>
      <c r="D29">
        <v>30</v>
      </c>
      <c r="E29">
        <v>33220</v>
      </c>
      <c r="F29">
        <v>55.3</v>
      </c>
      <c r="G29">
        <v>0.45269999999999999</v>
      </c>
      <c r="H29">
        <v>0.34250000000000003</v>
      </c>
      <c r="I29">
        <v>0.53300000000000003</v>
      </c>
      <c r="J29">
        <v>500</v>
      </c>
      <c r="K29">
        <v>0</v>
      </c>
      <c r="L29">
        <v>5</v>
      </c>
      <c r="M29">
        <v>12</v>
      </c>
      <c r="N29">
        <v>164.82</v>
      </c>
      <c r="O29">
        <v>36.590000000000003</v>
      </c>
      <c r="P29">
        <v>82.19</v>
      </c>
      <c r="Q29" t="s">
        <v>26</v>
      </c>
      <c r="R29" t="s">
        <v>27</v>
      </c>
    </row>
    <row r="30" spans="1:18" x14ac:dyDescent="0.25">
      <c r="A30">
        <v>29</v>
      </c>
      <c r="B30">
        <v>1975</v>
      </c>
      <c r="C30">
        <v>29</v>
      </c>
      <c r="D30">
        <v>36</v>
      </c>
      <c r="E30">
        <v>87690</v>
      </c>
      <c r="F30">
        <v>55.3</v>
      </c>
      <c r="G30">
        <v>0.4713</v>
      </c>
      <c r="H30">
        <v>0.32700000000000001</v>
      </c>
      <c r="I30">
        <v>1.54</v>
      </c>
      <c r="J30">
        <v>328</v>
      </c>
      <c r="K30">
        <v>0</v>
      </c>
      <c r="L30">
        <v>2</v>
      </c>
      <c r="M30">
        <v>17</v>
      </c>
      <c r="N30">
        <v>228.67</v>
      </c>
      <c r="O30">
        <v>33.39</v>
      </c>
      <c r="P30">
        <v>84.28</v>
      </c>
      <c r="Q30" t="s">
        <v>28</v>
      </c>
      <c r="R30" t="s">
        <v>29</v>
      </c>
    </row>
    <row r="31" spans="1:18" x14ac:dyDescent="0.25">
      <c r="A31">
        <v>30</v>
      </c>
      <c r="B31">
        <v>1975</v>
      </c>
      <c r="C31">
        <v>30</v>
      </c>
      <c r="D31">
        <v>40</v>
      </c>
      <c r="E31">
        <v>119275</v>
      </c>
      <c r="F31">
        <v>55.3</v>
      </c>
      <c r="G31">
        <v>0.40620000000000001</v>
      </c>
      <c r="H31">
        <v>0.28460000000000002</v>
      </c>
      <c r="I31">
        <v>2.5</v>
      </c>
      <c r="J31">
        <v>200</v>
      </c>
      <c r="K31">
        <v>0</v>
      </c>
      <c r="L31">
        <v>1</v>
      </c>
      <c r="M31">
        <v>20</v>
      </c>
      <c r="N31">
        <v>213.2</v>
      </c>
      <c r="O31">
        <v>34.06</v>
      </c>
      <c r="P31">
        <v>117.65</v>
      </c>
      <c r="Q31" t="s">
        <v>48</v>
      </c>
      <c r="R31" t="s">
        <v>49</v>
      </c>
    </row>
    <row r="32" spans="1:18" x14ac:dyDescent="0.25">
      <c r="A32">
        <v>31</v>
      </c>
      <c r="B32">
        <v>1976</v>
      </c>
      <c r="C32">
        <v>1</v>
      </c>
      <c r="D32">
        <v>35</v>
      </c>
      <c r="E32">
        <v>115445</v>
      </c>
      <c r="F32">
        <v>55.6</v>
      </c>
      <c r="G32">
        <v>0.21290000000000001</v>
      </c>
      <c r="H32">
        <v>0.1462</v>
      </c>
      <c r="I32">
        <v>2.54</v>
      </c>
      <c r="J32">
        <v>191</v>
      </c>
      <c r="K32">
        <v>1</v>
      </c>
      <c r="L32">
        <v>5</v>
      </c>
      <c r="M32">
        <v>17</v>
      </c>
      <c r="N32">
        <v>302.73</v>
      </c>
      <c r="O32">
        <v>34.03</v>
      </c>
      <c r="P32">
        <v>117.4</v>
      </c>
      <c r="Q32" t="s">
        <v>18</v>
      </c>
      <c r="R32" t="s">
        <v>19</v>
      </c>
    </row>
    <row r="33" spans="1:18" x14ac:dyDescent="0.25">
      <c r="A33">
        <v>32</v>
      </c>
      <c r="B33">
        <v>1976</v>
      </c>
      <c r="C33">
        <v>2</v>
      </c>
      <c r="D33">
        <v>42</v>
      </c>
      <c r="E33">
        <v>309930</v>
      </c>
      <c r="F33">
        <v>55.8</v>
      </c>
      <c r="G33">
        <v>-5.8700000000000002E-2</v>
      </c>
      <c r="H33">
        <v>-4.07E-2</v>
      </c>
      <c r="I33">
        <v>2.5</v>
      </c>
      <c r="J33">
        <v>200</v>
      </c>
      <c r="K33">
        <v>0</v>
      </c>
      <c r="L33">
        <v>7</v>
      </c>
      <c r="M33">
        <v>36</v>
      </c>
      <c r="N33">
        <v>197.13</v>
      </c>
      <c r="O33">
        <v>29.2</v>
      </c>
      <c r="P33">
        <v>81.06</v>
      </c>
      <c r="Q33" t="s">
        <v>20</v>
      </c>
      <c r="R33" t="s">
        <v>21</v>
      </c>
    </row>
    <row r="34" spans="1:18" x14ac:dyDescent="0.25">
      <c r="A34">
        <v>33</v>
      </c>
      <c r="B34">
        <v>1976</v>
      </c>
      <c r="C34">
        <v>3</v>
      </c>
      <c r="D34">
        <v>36</v>
      </c>
      <c r="E34">
        <v>115995</v>
      </c>
      <c r="F34">
        <v>55.8</v>
      </c>
      <c r="G34">
        <v>0.35980000000000001</v>
      </c>
      <c r="H34">
        <v>0.26350000000000001</v>
      </c>
      <c r="I34">
        <v>1.0169999999999999</v>
      </c>
      <c r="J34">
        <v>492</v>
      </c>
      <c r="K34">
        <v>0</v>
      </c>
      <c r="L34">
        <v>5</v>
      </c>
      <c r="M34">
        <v>13</v>
      </c>
      <c r="N34">
        <v>264.13</v>
      </c>
      <c r="O34">
        <v>34.94</v>
      </c>
      <c r="P34">
        <v>79.77</v>
      </c>
      <c r="Q34" t="s">
        <v>24</v>
      </c>
      <c r="R34" t="s">
        <v>25</v>
      </c>
    </row>
    <row r="35" spans="1:18" x14ac:dyDescent="0.25">
      <c r="A35">
        <v>34</v>
      </c>
      <c r="B35">
        <v>1976</v>
      </c>
      <c r="C35">
        <v>4</v>
      </c>
      <c r="D35">
        <v>30</v>
      </c>
      <c r="E35">
        <v>59060</v>
      </c>
      <c r="F35">
        <v>55.9</v>
      </c>
      <c r="G35">
        <v>0.1061</v>
      </c>
      <c r="H35">
        <v>4.8300000000000003E-2</v>
      </c>
      <c r="I35">
        <v>0.75</v>
      </c>
      <c r="J35">
        <v>400</v>
      </c>
      <c r="K35">
        <v>0</v>
      </c>
      <c r="L35">
        <v>0</v>
      </c>
      <c r="M35">
        <v>19</v>
      </c>
      <c r="N35">
        <v>178.7</v>
      </c>
      <c r="O35">
        <v>37.56</v>
      </c>
      <c r="P35">
        <v>77.48</v>
      </c>
      <c r="Q35" t="s">
        <v>22</v>
      </c>
      <c r="R35" t="s">
        <v>23</v>
      </c>
    </row>
    <row r="36" spans="1:18" x14ac:dyDescent="0.25">
      <c r="A36">
        <v>35</v>
      </c>
      <c r="B36">
        <v>1976</v>
      </c>
      <c r="C36">
        <v>5</v>
      </c>
      <c r="D36">
        <v>30</v>
      </c>
      <c r="E36">
        <v>69390</v>
      </c>
      <c r="F36">
        <v>55.9</v>
      </c>
      <c r="G36">
        <v>0.1244</v>
      </c>
      <c r="H36">
        <v>0.12180000000000001</v>
      </c>
      <c r="I36">
        <v>0.53300000000000003</v>
      </c>
      <c r="J36">
        <v>400</v>
      </c>
      <c r="K36">
        <v>0</v>
      </c>
      <c r="L36">
        <v>6</v>
      </c>
      <c r="M36">
        <v>16</v>
      </c>
      <c r="N36">
        <v>146.4</v>
      </c>
      <c r="O36">
        <v>36.590000000000003</v>
      </c>
      <c r="P36">
        <v>82.19</v>
      </c>
      <c r="Q36" t="s">
        <v>26</v>
      </c>
      <c r="R36" t="s">
        <v>27</v>
      </c>
    </row>
    <row r="37" spans="1:18" x14ac:dyDescent="0.25">
      <c r="A37">
        <v>36</v>
      </c>
      <c r="B37">
        <v>1976</v>
      </c>
      <c r="C37">
        <v>6</v>
      </c>
      <c r="D37">
        <v>36</v>
      </c>
      <c r="E37">
        <v>117775</v>
      </c>
      <c r="F37">
        <v>55.9</v>
      </c>
      <c r="G37">
        <v>0.28849999999999998</v>
      </c>
      <c r="H37">
        <v>0.22539999999999999</v>
      </c>
      <c r="I37">
        <v>1.54</v>
      </c>
      <c r="J37">
        <v>328</v>
      </c>
      <c r="K37">
        <v>0</v>
      </c>
      <c r="L37">
        <v>8</v>
      </c>
      <c r="M37">
        <v>33</v>
      </c>
      <c r="N37">
        <v>232.37</v>
      </c>
      <c r="O37">
        <v>33.39</v>
      </c>
      <c r="P37">
        <v>84.28</v>
      </c>
      <c r="Q37" t="s">
        <v>28</v>
      </c>
      <c r="R37" t="s">
        <v>29</v>
      </c>
    </row>
    <row r="38" spans="1:18" x14ac:dyDescent="0.25">
      <c r="A38">
        <v>37</v>
      </c>
      <c r="B38">
        <v>1976</v>
      </c>
      <c r="C38">
        <v>7</v>
      </c>
      <c r="D38">
        <v>28</v>
      </c>
      <c r="E38">
        <v>54430</v>
      </c>
      <c r="F38">
        <v>56.1</v>
      </c>
      <c r="G38">
        <v>0.6119</v>
      </c>
      <c r="H38">
        <v>0.47620000000000001</v>
      </c>
      <c r="I38">
        <v>0.625</v>
      </c>
      <c r="J38">
        <v>400</v>
      </c>
      <c r="K38">
        <v>0</v>
      </c>
      <c r="L38">
        <v>2</v>
      </c>
      <c r="M38">
        <v>8</v>
      </c>
      <c r="N38">
        <v>154.87</v>
      </c>
      <c r="O38">
        <v>36.159999999999997</v>
      </c>
      <c r="P38">
        <v>81.150000000000006</v>
      </c>
      <c r="Q38" t="s">
        <v>30</v>
      </c>
      <c r="R38" t="s">
        <v>31</v>
      </c>
    </row>
    <row r="39" spans="1:18" x14ac:dyDescent="0.25">
      <c r="A39">
        <v>38</v>
      </c>
      <c r="B39">
        <v>1976</v>
      </c>
      <c r="C39">
        <v>8</v>
      </c>
      <c r="D39">
        <v>36</v>
      </c>
      <c r="E39">
        <v>115130</v>
      </c>
      <c r="F39">
        <v>56.1</v>
      </c>
      <c r="G39">
        <v>-8.8000000000000005E-3</v>
      </c>
      <c r="H39">
        <v>-9.4999999999999998E-3</v>
      </c>
      <c r="I39">
        <v>1.3660000000000001</v>
      </c>
      <c r="J39">
        <v>367</v>
      </c>
      <c r="K39">
        <v>0</v>
      </c>
      <c r="L39">
        <v>8</v>
      </c>
      <c r="M39">
        <v>32</v>
      </c>
      <c r="N39">
        <v>244.6</v>
      </c>
      <c r="O39">
        <v>34.299999999999997</v>
      </c>
      <c r="P39">
        <v>79.88</v>
      </c>
      <c r="Q39" t="s">
        <v>32</v>
      </c>
      <c r="R39" t="s">
        <v>33</v>
      </c>
    </row>
    <row r="40" spans="1:18" x14ac:dyDescent="0.25">
      <c r="A40">
        <v>39</v>
      </c>
      <c r="B40">
        <v>1976</v>
      </c>
      <c r="C40">
        <v>9</v>
      </c>
      <c r="D40">
        <v>30</v>
      </c>
      <c r="E40">
        <v>79950</v>
      </c>
      <c r="F40">
        <v>56.1</v>
      </c>
      <c r="G40">
        <v>0.30719999999999997</v>
      </c>
      <c r="H40">
        <v>0.25519999999999998</v>
      </c>
      <c r="I40">
        <v>0.52600000000000002</v>
      </c>
      <c r="J40">
        <v>500</v>
      </c>
      <c r="K40">
        <v>0</v>
      </c>
      <c r="L40">
        <v>6</v>
      </c>
      <c r="M40">
        <v>11</v>
      </c>
      <c r="N40">
        <v>219.9</v>
      </c>
      <c r="O40">
        <v>36.69</v>
      </c>
      <c r="P40">
        <v>79.87</v>
      </c>
      <c r="Q40" t="s">
        <v>34</v>
      </c>
      <c r="R40" t="s">
        <v>35</v>
      </c>
    </row>
    <row r="41" spans="1:18" x14ac:dyDescent="0.25">
      <c r="A41">
        <v>40</v>
      </c>
      <c r="B41">
        <v>1976</v>
      </c>
      <c r="C41">
        <v>10</v>
      </c>
      <c r="D41">
        <v>40</v>
      </c>
      <c r="E41">
        <v>177490</v>
      </c>
      <c r="F41">
        <v>56.5</v>
      </c>
      <c r="G41">
        <v>0.28499999999999998</v>
      </c>
      <c r="H41">
        <v>0.18970000000000001</v>
      </c>
      <c r="I41">
        <v>2.66</v>
      </c>
      <c r="J41">
        <v>188</v>
      </c>
      <c r="K41">
        <v>0</v>
      </c>
      <c r="L41">
        <v>3</v>
      </c>
      <c r="M41">
        <v>24</v>
      </c>
      <c r="N41">
        <v>176.62</v>
      </c>
      <c r="O41">
        <v>33.44</v>
      </c>
      <c r="P41">
        <v>86.11</v>
      </c>
      <c r="Q41" t="s">
        <v>36</v>
      </c>
      <c r="R41" t="s">
        <v>37</v>
      </c>
    </row>
    <row r="42" spans="1:18" x14ac:dyDescent="0.25">
      <c r="A42">
        <v>41</v>
      </c>
      <c r="B42">
        <v>1976</v>
      </c>
      <c r="C42">
        <v>11</v>
      </c>
      <c r="D42">
        <v>30</v>
      </c>
      <c r="E42">
        <v>47890</v>
      </c>
      <c r="F42">
        <v>56.5</v>
      </c>
      <c r="G42">
        <v>0.77529999999999999</v>
      </c>
      <c r="H42">
        <v>0.60460000000000003</v>
      </c>
      <c r="I42">
        <v>0.625</v>
      </c>
      <c r="J42">
        <v>420</v>
      </c>
      <c r="K42">
        <v>0</v>
      </c>
      <c r="L42">
        <v>5</v>
      </c>
      <c r="M42">
        <v>16</v>
      </c>
      <c r="N42">
        <v>177.72</v>
      </c>
      <c r="O42">
        <v>36.17</v>
      </c>
      <c r="P42">
        <v>86.79</v>
      </c>
      <c r="Q42" t="s">
        <v>38</v>
      </c>
      <c r="R42" t="s">
        <v>39</v>
      </c>
    </row>
    <row r="43" spans="1:18" x14ac:dyDescent="0.25">
      <c r="A43">
        <v>42</v>
      </c>
      <c r="B43">
        <v>1976</v>
      </c>
      <c r="C43">
        <v>12</v>
      </c>
      <c r="D43">
        <v>39</v>
      </c>
      <c r="E43">
        <v>98765</v>
      </c>
      <c r="F43">
        <v>56.5</v>
      </c>
      <c r="G43">
        <v>0.34429999999999999</v>
      </c>
      <c r="H43">
        <v>0.25509999999999999</v>
      </c>
      <c r="I43">
        <v>1</v>
      </c>
      <c r="J43">
        <v>500</v>
      </c>
      <c r="K43">
        <v>0</v>
      </c>
      <c r="L43">
        <v>6</v>
      </c>
      <c r="M43">
        <v>17</v>
      </c>
      <c r="N43">
        <v>259.88</v>
      </c>
      <c r="O43">
        <v>39.159999999999997</v>
      </c>
      <c r="P43">
        <v>75.52</v>
      </c>
      <c r="Q43" t="s">
        <v>40</v>
      </c>
      <c r="R43" t="s">
        <v>41</v>
      </c>
    </row>
    <row r="44" spans="1:18" x14ac:dyDescent="0.25">
      <c r="A44">
        <v>43</v>
      </c>
      <c r="B44">
        <v>1976</v>
      </c>
      <c r="C44">
        <v>13</v>
      </c>
      <c r="D44">
        <v>40</v>
      </c>
      <c r="E44">
        <v>206655</v>
      </c>
      <c r="F44">
        <v>56.5</v>
      </c>
      <c r="G44">
        <v>0.53700000000000003</v>
      </c>
      <c r="H44">
        <v>0.40260000000000001</v>
      </c>
      <c r="I44">
        <v>1.5</v>
      </c>
      <c r="J44">
        <v>400</v>
      </c>
      <c r="K44">
        <v>0</v>
      </c>
      <c r="L44">
        <v>7</v>
      </c>
      <c r="M44">
        <v>37</v>
      </c>
      <c r="N44">
        <v>262.10000000000002</v>
      </c>
      <c r="O44">
        <v>35.26</v>
      </c>
      <c r="P44">
        <v>80.77</v>
      </c>
      <c r="Q44" t="s">
        <v>42</v>
      </c>
      <c r="R44" t="s">
        <v>43</v>
      </c>
    </row>
    <row r="45" spans="1:18" x14ac:dyDescent="0.25">
      <c r="A45">
        <v>44</v>
      </c>
      <c r="B45">
        <v>1976</v>
      </c>
      <c r="C45">
        <v>14</v>
      </c>
      <c r="D45">
        <v>35</v>
      </c>
      <c r="E45">
        <v>88125</v>
      </c>
      <c r="F45">
        <v>56.8</v>
      </c>
      <c r="G45">
        <v>0.61760000000000004</v>
      </c>
      <c r="H45">
        <v>0.4723</v>
      </c>
      <c r="I45">
        <v>2.54</v>
      </c>
      <c r="J45">
        <v>95</v>
      </c>
      <c r="K45">
        <v>1</v>
      </c>
      <c r="L45">
        <v>1</v>
      </c>
      <c r="M45">
        <v>7</v>
      </c>
      <c r="N45">
        <v>140.52000000000001</v>
      </c>
      <c r="O45">
        <v>34.03</v>
      </c>
      <c r="P45">
        <v>117.4</v>
      </c>
      <c r="Q45" t="s">
        <v>18</v>
      </c>
      <c r="R45" t="s">
        <v>19</v>
      </c>
    </row>
    <row r="46" spans="1:18" x14ac:dyDescent="0.25">
      <c r="A46">
        <v>45</v>
      </c>
      <c r="B46">
        <v>1976</v>
      </c>
      <c r="C46">
        <v>15</v>
      </c>
      <c r="D46">
        <v>36</v>
      </c>
      <c r="E46">
        <v>98455</v>
      </c>
      <c r="F46">
        <v>56.8</v>
      </c>
      <c r="G46">
        <v>0.43190000000000001</v>
      </c>
      <c r="H46">
        <v>0.29520000000000002</v>
      </c>
      <c r="I46">
        <v>2</v>
      </c>
      <c r="J46">
        <v>200</v>
      </c>
      <c r="K46">
        <v>0</v>
      </c>
      <c r="L46">
        <v>3</v>
      </c>
      <c r="M46">
        <v>17</v>
      </c>
      <c r="N46">
        <v>170.03</v>
      </c>
      <c r="O46">
        <v>42.1</v>
      </c>
      <c r="P46">
        <v>84.24</v>
      </c>
      <c r="Q46" t="s">
        <v>44</v>
      </c>
      <c r="R46" t="s">
        <v>45</v>
      </c>
    </row>
    <row r="47" spans="1:18" x14ac:dyDescent="0.25">
      <c r="A47">
        <v>46</v>
      </c>
      <c r="B47">
        <v>1976</v>
      </c>
      <c r="C47">
        <v>16</v>
      </c>
      <c r="D47">
        <v>40</v>
      </c>
      <c r="E47">
        <v>135545</v>
      </c>
      <c r="F47">
        <v>57.1</v>
      </c>
      <c r="G47">
        <v>0.2576</v>
      </c>
      <c r="H47">
        <v>0.18210000000000001</v>
      </c>
      <c r="I47">
        <v>2.5</v>
      </c>
      <c r="J47">
        <v>160</v>
      </c>
      <c r="K47">
        <v>0</v>
      </c>
      <c r="L47">
        <v>2</v>
      </c>
      <c r="M47">
        <v>41</v>
      </c>
      <c r="N47">
        <v>149.1</v>
      </c>
      <c r="O47">
        <v>29.2</v>
      </c>
      <c r="P47">
        <v>81.06</v>
      </c>
      <c r="Q47" t="s">
        <v>20</v>
      </c>
      <c r="R47" t="s">
        <v>21</v>
      </c>
    </row>
    <row r="48" spans="1:18" x14ac:dyDescent="0.25">
      <c r="A48">
        <v>47</v>
      </c>
      <c r="B48">
        <v>1976</v>
      </c>
      <c r="C48">
        <v>17</v>
      </c>
      <c r="D48">
        <v>30</v>
      </c>
      <c r="E48">
        <v>53150</v>
      </c>
      <c r="F48">
        <v>57.1</v>
      </c>
      <c r="G48">
        <v>0.43630000000000002</v>
      </c>
      <c r="H48">
        <v>0.25519999999999998</v>
      </c>
      <c r="I48">
        <v>0.625</v>
      </c>
      <c r="J48">
        <v>420</v>
      </c>
      <c r="K48">
        <v>0</v>
      </c>
      <c r="L48">
        <v>3</v>
      </c>
      <c r="M48">
        <v>9</v>
      </c>
      <c r="N48">
        <v>172.82</v>
      </c>
      <c r="O48">
        <v>36.17</v>
      </c>
      <c r="P48">
        <v>86.79</v>
      </c>
      <c r="Q48" t="s">
        <v>38</v>
      </c>
      <c r="R48" t="s">
        <v>39</v>
      </c>
    </row>
    <row r="49" spans="1:18" x14ac:dyDescent="0.25">
      <c r="A49">
        <v>48</v>
      </c>
      <c r="B49">
        <v>1976</v>
      </c>
      <c r="C49">
        <v>18</v>
      </c>
      <c r="D49">
        <v>40</v>
      </c>
      <c r="E49">
        <v>108295</v>
      </c>
      <c r="F49">
        <v>57.4</v>
      </c>
      <c r="G49">
        <v>0.433</v>
      </c>
      <c r="H49">
        <v>0.3231</v>
      </c>
      <c r="I49">
        <v>2.5</v>
      </c>
      <c r="J49">
        <v>200</v>
      </c>
      <c r="K49">
        <v>0</v>
      </c>
      <c r="L49">
        <v>7</v>
      </c>
      <c r="M49">
        <v>48</v>
      </c>
      <c r="N49">
        <v>258.89999999999998</v>
      </c>
      <c r="O49">
        <v>41.05</v>
      </c>
      <c r="P49">
        <v>75.459999999999994</v>
      </c>
      <c r="Q49" t="s">
        <v>46</v>
      </c>
      <c r="R49" t="s">
        <v>47</v>
      </c>
    </row>
    <row r="50" spans="1:18" x14ac:dyDescent="0.25">
      <c r="A50">
        <v>49</v>
      </c>
      <c r="B50">
        <v>1976</v>
      </c>
      <c r="C50">
        <v>19</v>
      </c>
      <c r="D50">
        <v>40</v>
      </c>
      <c r="E50">
        <v>158950</v>
      </c>
      <c r="F50">
        <v>57.4</v>
      </c>
      <c r="G50">
        <v>-0.22009999999999999</v>
      </c>
      <c r="H50">
        <v>-0.1487</v>
      </c>
      <c r="I50">
        <v>2.66</v>
      </c>
      <c r="J50">
        <v>188</v>
      </c>
      <c r="K50">
        <v>0</v>
      </c>
      <c r="L50">
        <v>3</v>
      </c>
      <c r="M50">
        <v>58</v>
      </c>
      <c r="N50">
        <v>190.45</v>
      </c>
      <c r="O50">
        <v>33.44</v>
      </c>
      <c r="P50">
        <v>86.11</v>
      </c>
      <c r="Q50" t="s">
        <v>36</v>
      </c>
      <c r="R50" t="s">
        <v>37</v>
      </c>
    </row>
    <row r="51" spans="1:18" x14ac:dyDescent="0.25">
      <c r="A51">
        <v>50</v>
      </c>
      <c r="B51">
        <v>1976</v>
      </c>
      <c r="C51">
        <v>20</v>
      </c>
      <c r="D51">
        <v>36</v>
      </c>
      <c r="E51">
        <v>111525</v>
      </c>
      <c r="F51">
        <v>57.4</v>
      </c>
      <c r="G51">
        <v>0.35859999999999997</v>
      </c>
      <c r="H51">
        <v>0.27300000000000002</v>
      </c>
      <c r="I51">
        <v>2</v>
      </c>
      <c r="J51">
        <v>200</v>
      </c>
      <c r="K51">
        <v>0</v>
      </c>
      <c r="L51">
        <v>4</v>
      </c>
      <c r="M51">
        <v>34</v>
      </c>
      <c r="N51">
        <v>171.33</v>
      </c>
      <c r="O51">
        <v>42.1</v>
      </c>
      <c r="P51">
        <v>84.24</v>
      </c>
      <c r="Q51" t="s">
        <v>44</v>
      </c>
      <c r="R51" t="s">
        <v>45</v>
      </c>
    </row>
    <row r="52" spans="1:18" x14ac:dyDescent="0.25">
      <c r="A52">
        <v>51</v>
      </c>
      <c r="B52">
        <v>1976</v>
      </c>
      <c r="C52">
        <v>21</v>
      </c>
      <c r="D52">
        <v>30</v>
      </c>
      <c r="E52">
        <v>60600</v>
      </c>
      <c r="F52">
        <v>57.4</v>
      </c>
      <c r="G52">
        <v>0.85450000000000004</v>
      </c>
      <c r="H52">
        <v>0.69199999999999995</v>
      </c>
      <c r="I52">
        <v>0.53300000000000003</v>
      </c>
      <c r="J52">
        <v>400</v>
      </c>
      <c r="K52">
        <v>0</v>
      </c>
      <c r="L52">
        <v>2</v>
      </c>
      <c r="M52">
        <v>1</v>
      </c>
      <c r="N52">
        <v>128.97999999999999</v>
      </c>
      <c r="O52">
        <v>36.590000000000003</v>
      </c>
      <c r="P52">
        <v>82.19</v>
      </c>
      <c r="Q52" t="s">
        <v>26</v>
      </c>
      <c r="R52" t="s">
        <v>27</v>
      </c>
    </row>
    <row r="53" spans="1:18" x14ac:dyDescent="0.25">
      <c r="A53">
        <v>52</v>
      </c>
      <c r="B53">
        <v>1976</v>
      </c>
      <c r="C53">
        <v>22</v>
      </c>
      <c r="D53">
        <v>40</v>
      </c>
      <c r="E53">
        <v>161375</v>
      </c>
      <c r="F53">
        <v>57.6</v>
      </c>
      <c r="G53">
        <v>0.56320000000000003</v>
      </c>
      <c r="H53">
        <v>0.41539999999999999</v>
      </c>
      <c r="I53">
        <v>1.3660000000000001</v>
      </c>
      <c r="J53">
        <v>367</v>
      </c>
      <c r="K53">
        <v>0</v>
      </c>
      <c r="L53">
        <v>8</v>
      </c>
      <c r="M53">
        <v>31</v>
      </c>
      <c r="N53">
        <v>249.55</v>
      </c>
      <c r="O53">
        <v>34.299999999999997</v>
      </c>
      <c r="P53">
        <v>79.88</v>
      </c>
      <c r="Q53" t="s">
        <v>32</v>
      </c>
      <c r="R53" t="s">
        <v>33</v>
      </c>
    </row>
    <row r="54" spans="1:18" x14ac:dyDescent="0.25">
      <c r="A54">
        <v>53</v>
      </c>
      <c r="B54">
        <v>1976</v>
      </c>
      <c r="C54">
        <v>23</v>
      </c>
      <c r="D54">
        <v>30</v>
      </c>
      <c r="E54">
        <v>64085</v>
      </c>
      <c r="F54">
        <v>57.6</v>
      </c>
      <c r="G54">
        <v>0.49409999999999998</v>
      </c>
      <c r="H54">
        <v>0.42070000000000002</v>
      </c>
      <c r="I54">
        <v>0.75</v>
      </c>
      <c r="J54">
        <v>400</v>
      </c>
      <c r="K54">
        <v>0</v>
      </c>
      <c r="L54">
        <v>2</v>
      </c>
      <c r="M54">
        <v>12</v>
      </c>
      <c r="N54">
        <v>166.78</v>
      </c>
      <c r="O54">
        <v>37.56</v>
      </c>
      <c r="P54">
        <v>77.48</v>
      </c>
      <c r="Q54" t="s">
        <v>22</v>
      </c>
      <c r="R54" t="s">
        <v>23</v>
      </c>
    </row>
    <row r="55" spans="1:18" x14ac:dyDescent="0.25">
      <c r="A55">
        <v>54</v>
      </c>
      <c r="B55">
        <v>1976</v>
      </c>
      <c r="C55">
        <v>24</v>
      </c>
      <c r="D55">
        <v>37</v>
      </c>
      <c r="E55">
        <v>105205</v>
      </c>
      <c r="F55">
        <v>57.6</v>
      </c>
      <c r="G55">
        <v>0.25819999999999999</v>
      </c>
      <c r="H55">
        <v>0.19220000000000001</v>
      </c>
      <c r="I55">
        <v>1</v>
      </c>
      <c r="J55">
        <v>500</v>
      </c>
      <c r="K55">
        <v>0</v>
      </c>
      <c r="L55">
        <v>2</v>
      </c>
      <c r="M55">
        <v>21</v>
      </c>
      <c r="N55">
        <v>259.2</v>
      </c>
      <c r="O55">
        <v>39.159999999999997</v>
      </c>
      <c r="P55">
        <v>75.52</v>
      </c>
      <c r="Q55" t="s">
        <v>40</v>
      </c>
      <c r="R55" t="s">
        <v>41</v>
      </c>
    </row>
    <row r="56" spans="1:18" x14ac:dyDescent="0.25">
      <c r="A56">
        <v>55</v>
      </c>
      <c r="B56">
        <v>1976</v>
      </c>
      <c r="C56">
        <v>25</v>
      </c>
      <c r="D56">
        <v>30</v>
      </c>
      <c r="E56">
        <v>87700</v>
      </c>
      <c r="F56">
        <v>57.6</v>
      </c>
      <c r="G56">
        <v>0.45140000000000002</v>
      </c>
      <c r="H56">
        <v>0.34710000000000002</v>
      </c>
      <c r="I56">
        <v>0.52600000000000002</v>
      </c>
      <c r="J56">
        <v>340</v>
      </c>
      <c r="K56">
        <v>0</v>
      </c>
      <c r="L56">
        <v>3</v>
      </c>
      <c r="M56">
        <v>7</v>
      </c>
      <c r="N56">
        <v>142.37</v>
      </c>
      <c r="O56">
        <v>36.69</v>
      </c>
      <c r="P56">
        <v>79.87</v>
      </c>
      <c r="Q56" t="s">
        <v>34</v>
      </c>
      <c r="R56" t="s">
        <v>35</v>
      </c>
    </row>
    <row r="57" spans="1:18" x14ac:dyDescent="0.25">
      <c r="A57">
        <v>56</v>
      </c>
      <c r="B57">
        <v>1976</v>
      </c>
      <c r="C57">
        <v>26</v>
      </c>
      <c r="D57">
        <v>30</v>
      </c>
      <c r="E57">
        <v>60210</v>
      </c>
      <c r="F57">
        <v>57.9</v>
      </c>
      <c r="G57">
        <v>0.3362</v>
      </c>
      <c r="H57">
        <v>0.2276</v>
      </c>
      <c r="I57">
        <v>0.625</v>
      </c>
      <c r="J57">
        <v>400</v>
      </c>
      <c r="K57">
        <v>0</v>
      </c>
      <c r="L57">
        <v>2</v>
      </c>
      <c r="M57">
        <v>5</v>
      </c>
      <c r="N57">
        <v>155.63</v>
      </c>
      <c r="O57">
        <v>36.159999999999997</v>
      </c>
      <c r="P57">
        <v>81.150000000000006</v>
      </c>
      <c r="Q57" t="s">
        <v>30</v>
      </c>
      <c r="R57" t="s">
        <v>31</v>
      </c>
    </row>
    <row r="58" spans="1:18" x14ac:dyDescent="0.25">
      <c r="A58">
        <v>57</v>
      </c>
      <c r="B58">
        <v>1976</v>
      </c>
      <c r="C58">
        <v>27</v>
      </c>
      <c r="D58">
        <v>40</v>
      </c>
      <c r="E58">
        <v>180415</v>
      </c>
      <c r="F58">
        <v>57.9</v>
      </c>
      <c r="G58">
        <v>0.37940000000000002</v>
      </c>
      <c r="H58">
        <v>0.2641</v>
      </c>
      <c r="I58">
        <v>1.5</v>
      </c>
      <c r="J58">
        <v>334</v>
      </c>
      <c r="K58">
        <v>0</v>
      </c>
      <c r="L58">
        <v>3</v>
      </c>
      <c r="M58">
        <v>26</v>
      </c>
      <c r="N58">
        <v>212.85</v>
      </c>
      <c r="O58">
        <v>35.26</v>
      </c>
      <c r="P58">
        <v>80.77</v>
      </c>
      <c r="Q58" t="s">
        <v>42</v>
      </c>
      <c r="R58" t="s">
        <v>43</v>
      </c>
    </row>
    <row r="59" spans="1:18" x14ac:dyDescent="0.25">
      <c r="A59">
        <v>58</v>
      </c>
      <c r="B59">
        <v>1976</v>
      </c>
      <c r="C59">
        <v>28</v>
      </c>
      <c r="D59">
        <v>36</v>
      </c>
      <c r="E59">
        <v>114820</v>
      </c>
      <c r="F59">
        <v>57.9</v>
      </c>
      <c r="G59">
        <v>0.47049999999999997</v>
      </c>
      <c r="H59">
        <v>0.36509999999999998</v>
      </c>
      <c r="I59">
        <v>1.0169999999999999</v>
      </c>
      <c r="J59">
        <v>492</v>
      </c>
      <c r="K59">
        <v>0</v>
      </c>
      <c r="L59">
        <v>6</v>
      </c>
      <c r="M59">
        <v>15</v>
      </c>
      <c r="N59">
        <v>255.03</v>
      </c>
      <c r="O59">
        <v>34.94</v>
      </c>
      <c r="P59">
        <v>79.77</v>
      </c>
      <c r="Q59" t="s">
        <v>24</v>
      </c>
      <c r="R59" t="s">
        <v>25</v>
      </c>
    </row>
    <row r="60" spans="1:18" x14ac:dyDescent="0.25">
      <c r="A60">
        <v>59</v>
      </c>
      <c r="B60">
        <v>1976</v>
      </c>
      <c r="C60">
        <v>29</v>
      </c>
      <c r="D60">
        <v>36</v>
      </c>
      <c r="E60">
        <v>121925</v>
      </c>
      <c r="F60">
        <v>58</v>
      </c>
      <c r="G60">
        <v>0.39410000000000001</v>
      </c>
      <c r="H60">
        <v>0.2571</v>
      </c>
      <c r="I60">
        <v>1.54</v>
      </c>
      <c r="J60">
        <v>328</v>
      </c>
      <c r="K60">
        <v>0</v>
      </c>
      <c r="L60">
        <v>4</v>
      </c>
      <c r="M60">
        <v>17</v>
      </c>
      <c r="N60">
        <v>235.12</v>
      </c>
      <c r="O60">
        <v>33.39</v>
      </c>
      <c r="P60">
        <v>84.28</v>
      </c>
      <c r="Q60" t="s">
        <v>28</v>
      </c>
      <c r="R60" t="s">
        <v>29</v>
      </c>
    </row>
    <row r="61" spans="1:18" x14ac:dyDescent="0.25">
      <c r="A61">
        <v>60</v>
      </c>
      <c r="B61">
        <v>1976</v>
      </c>
      <c r="C61">
        <v>30</v>
      </c>
      <c r="D61">
        <v>40</v>
      </c>
      <c r="E61">
        <v>142889</v>
      </c>
      <c r="F61">
        <v>58</v>
      </c>
      <c r="G61">
        <v>0.1724</v>
      </c>
      <c r="H61">
        <v>0.1462</v>
      </c>
      <c r="I61">
        <v>2.5</v>
      </c>
      <c r="J61">
        <v>200</v>
      </c>
      <c r="K61">
        <v>0</v>
      </c>
      <c r="L61">
        <v>2</v>
      </c>
      <c r="M61">
        <v>4</v>
      </c>
      <c r="N61">
        <v>218.82</v>
      </c>
      <c r="O61">
        <v>34.06</v>
      </c>
      <c r="P61">
        <v>117.65</v>
      </c>
      <c r="Q61" t="s">
        <v>48</v>
      </c>
      <c r="R61" t="s">
        <v>49</v>
      </c>
    </row>
    <row r="62" spans="1:18" x14ac:dyDescent="0.25">
      <c r="A62">
        <v>61</v>
      </c>
      <c r="B62">
        <v>1977</v>
      </c>
      <c r="C62">
        <v>1</v>
      </c>
      <c r="D62">
        <v>35</v>
      </c>
      <c r="E62">
        <v>117315</v>
      </c>
      <c r="F62">
        <v>58.5</v>
      </c>
      <c r="G62">
        <v>0.5333</v>
      </c>
      <c r="H62">
        <v>0.42859999999999998</v>
      </c>
      <c r="I62">
        <v>2.54</v>
      </c>
      <c r="J62">
        <v>119</v>
      </c>
      <c r="K62">
        <v>1</v>
      </c>
      <c r="L62">
        <v>0</v>
      </c>
      <c r="M62">
        <v>3</v>
      </c>
      <c r="N62">
        <v>174.77</v>
      </c>
      <c r="O62">
        <v>34.03</v>
      </c>
      <c r="P62">
        <v>117.4</v>
      </c>
      <c r="Q62" t="s">
        <v>18</v>
      </c>
      <c r="R62" t="s">
        <v>19</v>
      </c>
    </row>
    <row r="63" spans="1:18" x14ac:dyDescent="0.25">
      <c r="A63">
        <v>62</v>
      </c>
      <c r="B63">
        <v>1977</v>
      </c>
      <c r="C63">
        <v>2</v>
      </c>
      <c r="D63">
        <v>42</v>
      </c>
      <c r="E63">
        <v>332825</v>
      </c>
      <c r="F63">
        <v>59.1</v>
      </c>
      <c r="G63">
        <v>0.1673</v>
      </c>
      <c r="H63">
        <v>0.108</v>
      </c>
      <c r="I63">
        <v>2.5</v>
      </c>
      <c r="J63">
        <v>200</v>
      </c>
      <c r="K63">
        <v>0</v>
      </c>
      <c r="L63">
        <v>6</v>
      </c>
      <c r="M63">
        <v>30</v>
      </c>
      <c r="N63">
        <v>195.8</v>
      </c>
      <c r="O63">
        <v>29.2</v>
      </c>
      <c r="P63">
        <v>81.06</v>
      </c>
      <c r="Q63" t="s">
        <v>20</v>
      </c>
      <c r="R63" t="s">
        <v>21</v>
      </c>
    </row>
    <row r="64" spans="1:18" x14ac:dyDescent="0.25">
      <c r="A64">
        <v>63</v>
      </c>
      <c r="B64">
        <v>1977</v>
      </c>
      <c r="C64">
        <v>3</v>
      </c>
      <c r="D64">
        <v>30</v>
      </c>
      <c r="E64">
        <v>64485</v>
      </c>
      <c r="F64">
        <v>59.1</v>
      </c>
      <c r="G64">
        <v>0.69340000000000002</v>
      </c>
      <c r="H64">
        <v>0.49890000000000001</v>
      </c>
      <c r="I64">
        <v>0.75</v>
      </c>
      <c r="J64">
        <v>245</v>
      </c>
      <c r="K64">
        <v>0</v>
      </c>
      <c r="L64">
        <v>4</v>
      </c>
      <c r="M64">
        <v>9</v>
      </c>
      <c r="N64">
        <v>109.02</v>
      </c>
      <c r="O64">
        <v>37.56</v>
      </c>
      <c r="P64">
        <v>77.48</v>
      </c>
      <c r="Q64" t="s">
        <v>22</v>
      </c>
      <c r="R64" t="s">
        <v>23</v>
      </c>
    </row>
    <row r="65" spans="1:18" x14ac:dyDescent="0.25">
      <c r="A65">
        <v>64</v>
      </c>
      <c r="B65">
        <v>1977</v>
      </c>
      <c r="C65">
        <v>4</v>
      </c>
      <c r="D65">
        <v>36</v>
      </c>
      <c r="E65">
        <v>111210</v>
      </c>
      <c r="F65">
        <v>59.5</v>
      </c>
      <c r="G65">
        <v>0.39</v>
      </c>
      <c r="H65">
        <v>0.28570000000000001</v>
      </c>
      <c r="I65">
        <v>1.0169999999999999</v>
      </c>
      <c r="J65">
        <v>492</v>
      </c>
      <c r="K65">
        <v>0</v>
      </c>
      <c r="L65">
        <v>11</v>
      </c>
      <c r="M65">
        <v>30</v>
      </c>
      <c r="N65">
        <v>306.77999999999997</v>
      </c>
      <c r="O65">
        <v>34.94</v>
      </c>
      <c r="P65">
        <v>79.77</v>
      </c>
      <c r="Q65" t="s">
        <v>24</v>
      </c>
      <c r="R65" t="s">
        <v>25</v>
      </c>
    </row>
    <row r="66" spans="1:18" x14ac:dyDescent="0.25">
      <c r="A66">
        <v>65</v>
      </c>
      <c r="B66">
        <v>1977</v>
      </c>
      <c r="C66">
        <v>5</v>
      </c>
      <c r="D66">
        <v>42</v>
      </c>
      <c r="E66">
        <v>134640</v>
      </c>
      <c r="F66">
        <v>59.5</v>
      </c>
      <c r="G66">
        <v>0.53649999999999998</v>
      </c>
      <c r="H66">
        <v>0.3891</v>
      </c>
      <c r="I66">
        <v>1.54</v>
      </c>
      <c r="J66">
        <v>328</v>
      </c>
      <c r="K66">
        <v>0</v>
      </c>
      <c r="L66">
        <v>2</v>
      </c>
      <c r="M66">
        <v>15</v>
      </c>
      <c r="N66">
        <v>207.87</v>
      </c>
      <c r="O66">
        <v>33.39</v>
      </c>
      <c r="P66">
        <v>84.28</v>
      </c>
      <c r="Q66" t="s">
        <v>28</v>
      </c>
      <c r="R66" t="s">
        <v>29</v>
      </c>
    </row>
    <row r="67" spans="1:18" x14ac:dyDescent="0.25">
      <c r="A67">
        <v>66</v>
      </c>
      <c r="B67">
        <v>1977</v>
      </c>
      <c r="C67">
        <v>6</v>
      </c>
      <c r="D67">
        <v>29</v>
      </c>
      <c r="E67">
        <v>60765</v>
      </c>
      <c r="F67">
        <v>59.5</v>
      </c>
      <c r="G67">
        <v>0.59950000000000003</v>
      </c>
      <c r="H67">
        <v>0.46310000000000001</v>
      </c>
      <c r="I67">
        <v>0.625</v>
      </c>
      <c r="J67">
        <v>400</v>
      </c>
      <c r="K67">
        <v>0</v>
      </c>
      <c r="L67">
        <v>6</v>
      </c>
      <c r="M67">
        <v>12</v>
      </c>
      <c r="N67">
        <v>168.63</v>
      </c>
      <c r="O67">
        <v>36.159999999999997</v>
      </c>
      <c r="P67">
        <v>81.150000000000006</v>
      </c>
      <c r="Q67" t="s">
        <v>30</v>
      </c>
      <c r="R67" t="s">
        <v>31</v>
      </c>
    </row>
    <row r="68" spans="1:18" x14ac:dyDescent="0.25">
      <c r="A68">
        <v>67</v>
      </c>
      <c r="B68">
        <v>1977</v>
      </c>
      <c r="C68">
        <v>7</v>
      </c>
      <c r="D68">
        <v>36</v>
      </c>
      <c r="E68">
        <v>127460</v>
      </c>
      <c r="F68">
        <v>60</v>
      </c>
      <c r="G68">
        <v>0.62929999999999997</v>
      </c>
      <c r="H68">
        <v>0.4667</v>
      </c>
      <c r="I68">
        <v>1.3660000000000001</v>
      </c>
      <c r="J68">
        <v>367</v>
      </c>
      <c r="K68">
        <v>0</v>
      </c>
      <c r="L68">
        <v>6</v>
      </c>
      <c r="M68">
        <v>28</v>
      </c>
      <c r="N68">
        <v>233.5</v>
      </c>
      <c r="O68">
        <v>34.299999999999997</v>
      </c>
      <c r="P68">
        <v>79.88</v>
      </c>
      <c r="Q68" t="s">
        <v>32</v>
      </c>
      <c r="R68" t="s">
        <v>33</v>
      </c>
    </row>
    <row r="69" spans="1:18" x14ac:dyDescent="0.25">
      <c r="A69">
        <v>68</v>
      </c>
      <c r="B69">
        <v>1977</v>
      </c>
      <c r="C69">
        <v>8</v>
      </c>
      <c r="D69">
        <v>30</v>
      </c>
      <c r="E69">
        <v>73440</v>
      </c>
      <c r="F69">
        <v>60</v>
      </c>
      <c r="G69">
        <v>0.5101</v>
      </c>
      <c r="H69">
        <v>0.35170000000000001</v>
      </c>
      <c r="I69">
        <v>0.53300000000000003</v>
      </c>
      <c r="J69">
        <v>500</v>
      </c>
      <c r="K69">
        <v>0</v>
      </c>
      <c r="L69">
        <v>2</v>
      </c>
      <c r="M69">
        <v>5</v>
      </c>
      <c r="N69">
        <v>158.33000000000001</v>
      </c>
      <c r="O69">
        <v>36.590000000000003</v>
      </c>
      <c r="P69">
        <v>82.19</v>
      </c>
      <c r="Q69" t="s">
        <v>26</v>
      </c>
      <c r="R69" t="s">
        <v>27</v>
      </c>
    </row>
    <row r="70" spans="1:18" x14ac:dyDescent="0.25">
      <c r="A70">
        <v>69</v>
      </c>
      <c r="B70">
        <v>1977</v>
      </c>
      <c r="C70">
        <v>9</v>
      </c>
      <c r="D70">
        <v>30</v>
      </c>
      <c r="E70">
        <v>90350</v>
      </c>
      <c r="F70">
        <v>60</v>
      </c>
      <c r="G70">
        <v>0.34639999999999999</v>
      </c>
      <c r="H70">
        <v>0.26440000000000002</v>
      </c>
      <c r="I70">
        <v>0.52600000000000002</v>
      </c>
      <c r="J70">
        <v>384</v>
      </c>
      <c r="K70">
        <v>0</v>
      </c>
      <c r="L70">
        <v>3</v>
      </c>
      <c r="M70">
        <v>8</v>
      </c>
      <c r="N70">
        <v>156.57</v>
      </c>
      <c r="O70">
        <v>36.69</v>
      </c>
      <c r="P70">
        <v>79.87</v>
      </c>
      <c r="Q70" t="s">
        <v>34</v>
      </c>
      <c r="R70" t="s">
        <v>35</v>
      </c>
    </row>
    <row r="71" spans="1:18" x14ac:dyDescent="0.25">
      <c r="A71">
        <v>70</v>
      </c>
      <c r="B71">
        <v>1977</v>
      </c>
      <c r="C71">
        <v>10</v>
      </c>
      <c r="D71">
        <v>41</v>
      </c>
      <c r="E71">
        <v>194930</v>
      </c>
      <c r="F71">
        <v>60.3</v>
      </c>
      <c r="G71">
        <v>0.43309999999999998</v>
      </c>
      <c r="H71">
        <v>0.31709999999999999</v>
      </c>
      <c r="I71">
        <v>2.66</v>
      </c>
      <c r="J71">
        <v>188</v>
      </c>
      <c r="K71">
        <v>0</v>
      </c>
      <c r="L71">
        <v>6</v>
      </c>
      <c r="M71">
        <v>63</v>
      </c>
      <c r="N71">
        <v>181.98</v>
      </c>
      <c r="O71">
        <v>33.44</v>
      </c>
      <c r="P71">
        <v>86.11</v>
      </c>
      <c r="Q71" t="s">
        <v>36</v>
      </c>
      <c r="R71" t="s">
        <v>37</v>
      </c>
    </row>
    <row r="72" spans="1:18" x14ac:dyDescent="0.25">
      <c r="A72">
        <v>71</v>
      </c>
      <c r="B72">
        <v>1977</v>
      </c>
      <c r="C72">
        <v>11</v>
      </c>
      <c r="D72">
        <v>30</v>
      </c>
      <c r="E72">
        <v>50350</v>
      </c>
      <c r="F72">
        <v>60.3</v>
      </c>
      <c r="G72">
        <v>0.65700000000000003</v>
      </c>
      <c r="H72">
        <v>0.49890000000000001</v>
      </c>
      <c r="I72">
        <v>0.625</v>
      </c>
      <c r="J72">
        <v>420</v>
      </c>
      <c r="K72">
        <v>0</v>
      </c>
      <c r="L72">
        <v>3</v>
      </c>
      <c r="M72">
        <v>3</v>
      </c>
      <c r="N72">
        <v>171.67</v>
      </c>
      <c r="O72">
        <v>36.17</v>
      </c>
      <c r="P72">
        <v>86.79</v>
      </c>
      <c r="Q72" t="s">
        <v>38</v>
      </c>
      <c r="R72" t="s">
        <v>39</v>
      </c>
    </row>
    <row r="73" spans="1:18" x14ac:dyDescent="0.25">
      <c r="A73">
        <v>72</v>
      </c>
      <c r="B73">
        <v>1977</v>
      </c>
      <c r="C73">
        <v>12</v>
      </c>
      <c r="D73">
        <v>36</v>
      </c>
      <c r="E73">
        <v>99565</v>
      </c>
      <c r="F73">
        <v>60.3</v>
      </c>
      <c r="G73">
        <v>0.69269999999999998</v>
      </c>
      <c r="H73">
        <v>0.50790000000000002</v>
      </c>
      <c r="I73">
        <v>1</v>
      </c>
      <c r="J73">
        <v>500</v>
      </c>
      <c r="K73">
        <v>0</v>
      </c>
      <c r="L73">
        <v>2</v>
      </c>
      <c r="M73">
        <v>11</v>
      </c>
      <c r="N73">
        <v>243.25</v>
      </c>
      <c r="O73">
        <v>39.159999999999997</v>
      </c>
      <c r="P73">
        <v>75.52</v>
      </c>
      <c r="Q73" t="s">
        <v>40</v>
      </c>
      <c r="R73" t="s">
        <v>41</v>
      </c>
    </row>
    <row r="74" spans="1:18" x14ac:dyDescent="0.25">
      <c r="A74">
        <v>73</v>
      </c>
      <c r="B74">
        <v>1977</v>
      </c>
      <c r="C74">
        <v>13</v>
      </c>
      <c r="D74">
        <v>40</v>
      </c>
      <c r="E74">
        <v>252851</v>
      </c>
      <c r="F74">
        <v>60.3</v>
      </c>
      <c r="G74">
        <v>0.53879999999999995</v>
      </c>
      <c r="H74">
        <v>0.39739999999999998</v>
      </c>
      <c r="I74">
        <v>1.5</v>
      </c>
      <c r="J74">
        <v>400</v>
      </c>
      <c r="K74">
        <v>0</v>
      </c>
      <c r="L74">
        <v>6</v>
      </c>
      <c r="M74">
        <v>25</v>
      </c>
      <c r="N74">
        <v>261.48</v>
      </c>
      <c r="O74">
        <v>35.26</v>
      </c>
      <c r="P74">
        <v>80.77</v>
      </c>
      <c r="Q74" t="s">
        <v>42</v>
      </c>
      <c r="R74" t="s">
        <v>43</v>
      </c>
    </row>
    <row r="75" spans="1:18" x14ac:dyDescent="0.25">
      <c r="A75">
        <v>74</v>
      </c>
      <c r="B75">
        <v>1977</v>
      </c>
      <c r="C75">
        <v>14</v>
      </c>
      <c r="D75">
        <v>35</v>
      </c>
      <c r="E75">
        <v>96050</v>
      </c>
      <c r="F75">
        <v>60.7</v>
      </c>
      <c r="G75">
        <v>0.309</v>
      </c>
      <c r="H75">
        <v>0.22689999999999999</v>
      </c>
      <c r="I75">
        <v>2.54</v>
      </c>
      <c r="J75">
        <v>95</v>
      </c>
      <c r="K75">
        <v>1</v>
      </c>
      <c r="L75">
        <v>1</v>
      </c>
      <c r="M75">
        <v>7</v>
      </c>
      <c r="N75">
        <v>142.19999999999999</v>
      </c>
      <c r="O75">
        <v>34.03</v>
      </c>
      <c r="P75">
        <v>117.4</v>
      </c>
      <c r="Q75" t="s">
        <v>18</v>
      </c>
      <c r="R75" t="s">
        <v>19</v>
      </c>
    </row>
    <row r="76" spans="1:18" x14ac:dyDescent="0.25">
      <c r="A76">
        <v>75</v>
      </c>
      <c r="B76">
        <v>1977</v>
      </c>
      <c r="C76">
        <v>15</v>
      </c>
      <c r="D76">
        <v>36</v>
      </c>
      <c r="E76">
        <v>110705</v>
      </c>
      <c r="F76">
        <v>60.7</v>
      </c>
      <c r="G76">
        <v>0.44040000000000001</v>
      </c>
      <c r="H76">
        <v>0.3175</v>
      </c>
      <c r="I76">
        <v>2</v>
      </c>
      <c r="J76">
        <v>200</v>
      </c>
      <c r="K76">
        <v>0</v>
      </c>
      <c r="L76">
        <v>4</v>
      </c>
      <c r="M76">
        <v>19</v>
      </c>
      <c r="N76">
        <v>177.73</v>
      </c>
      <c r="O76">
        <v>42.1</v>
      </c>
      <c r="P76">
        <v>84.24</v>
      </c>
      <c r="Q76" t="s">
        <v>44</v>
      </c>
      <c r="R76" t="s">
        <v>45</v>
      </c>
    </row>
    <row r="77" spans="1:18" x14ac:dyDescent="0.25">
      <c r="A77">
        <v>76</v>
      </c>
      <c r="B77">
        <v>1977</v>
      </c>
      <c r="C77">
        <v>16</v>
      </c>
      <c r="D77">
        <v>41</v>
      </c>
      <c r="E77">
        <v>143385</v>
      </c>
      <c r="F77">
        <v>61</v>
      </c>
      <c r="G77">
        <v>0.43519999999999998</v>
      </c>
      <c r="H77">
        <v>0.3024</v>
      </c>
      <c r="I77">
        <v>2.5</v>
      </c>
      <c r="J77">
        <v>160</v>
      </c>
      <c r="K77">
        <v>0</v>
      </c>
      <c r="L77">
        <v>2</v>
      </c>
      <c r="M77">
        <v>34</v>
      </c>
      <c r="N77">
        <v>168.17</v>
      </c>
      <c r="O77">
        <v>29.2</v>
      </c>
      <c r="P77">
        <v>81.06</v>
      </c>
      <c r="Q77" t="s">
        <v>20</v>
      </c>
      <c r="R77" t="s">
        <v>21</v>
      </c>
    </row>
    <row r="78" spans="1:18" x14ac:dyDescent="0.25">
      <c r="A78">
        <v>77</v>
      </c>
      <c r="B78">
        <v>1977</v>
      </c>
      <c r="C78">
        <v>17</v>
      </c>
      <c r="D78">
        <v>30</v>
      </c>
      <c r="E78">
        <v>51175</v>
      </c>
      <c r="F78">
        <v>61</v>
      </c>
      <c r="G78">
        <v>0.37040000000000001</v>
      </c>
      <c r="H78">
        <v>0.31950000000000001</v>
      </c>
      <c r="I78">
        <v>0.625</v>
      </c>
      <c r="J78">
        <v>420</v>
      </c>
      <c r="K78">
        <v>0</v>
      </c>
      <c r="L78">
        <v>10</v>
      </c>
      <c r="M78">
        <v>7</v>
      </c>
      <c r="N78">
        <v>190.12</v>
      </c>
      <c r="O78">
        <v>36.17</v>
      </c>
      <c r="P78">
        <v>86.79</v>
      </c>
      <c r="Q78" t="s">
        <v>38</v>
      </c>
      <c r="R78" t="s">
        <v>39</v>
      </c>
    </row>
    <row r="79" spans="1:18" x14ac:dyDescent="0.25">
      <c r="A79">
        <v>78</v>
      </c>
      <c r="B79">
        <v>1977</v>
      </c>
      <c r="C79">
        <v>18</v>
      </c>
      <c r="D79">
        <v>35</v>
      </c>
      <c r="E79">
        <v>98250</v>
      </c>
      <c r="F79">
        <v>61</v>
      </c>
      <c r="G79">
        <v>0.55969999999999998</v>
      </c>
      <c r="H79">
        <v>0.43190000000000001</v>
      </c>
      <c r="I79">
        <v>2.5</v>
      </c>
      <c r="J79">
        <v>200</v>
      </c>
      <c r="K79">
        <v>0</v>
      </c>
      <c r="L79">
        <v>4</v>
      </c>
      <c r="M79">
        <v>47</v>
      </c>
      <c r="N79">
        <v>233.68</v>
      </c>
      <c r="O79">
        <v>41.05</v>
      </c>
      <c r="P79">
        <v>75.459999999999994</v>
      </c>
      <c r="Q79" t="s">
        <v>46</v>
      </c>
      <c r="R79" t="s">
        <v>47</v>
      </c>
    </row>
    <row r="80" spans="1:18" x14ac:dyDescent="0.25">
      <c r="A80">
        <v>79</v>
      </c>
      <c r="B80">
        <v>1977</v>
      </c>
      <c r="C80">
        <v>19</v>
      </c>
      <c r="D80">
        <v>40</v>
      </c>
      <c r="E80">
        <v>169390</v>
      </c>
      <c r="F80">
        <v>61.2</v>
      </c>
      <c r="G80">
        <v>0.26919999999999999</v>
      </c>
      <c r="H80">
        <v>0.17949999999999999</v>
      </c>
      <c r="I80">
        <v>2.66</v>
      </c>
      <c r="J80">
        <v>188</v>
      </c>
      <c r="K80">
        <v>0</v>
      </c>
      <c r="L80">
        <v>5</v>
      </c>
      <c r="M80">
        <v>49</v>
      </c>
      <c r="N80">
        <v>184.62</v>
      </c>
      <c r="O80">
        <v>33.44</v>
      </c>
      <c r="P80">
        <v>86.11</v>
      </c>
      <c r="Q80" t="s">
        <v>36</v>
      </c>
      <c r="R80" t="s">
        <v>37</v>
      </c>
    </row>
    <row r="81" spans="1:18" x14ac:dyDescent="0.25">
      <c r="A81">
        <v>80</v>
      </c>
      <c r="B81">
        <v>1977</v>
      </c>
      <c r="C81">
        <v>20</v>
      </c>
      <c r="D81">
        <v>36</v>
      </c>
      <c r="E81">
        <v>101000</v>
      </c>
      <c r="F81">
        <v>61.2</v>
      </c>
      <c r="G81">
        <v>0.64429999999999998</v>
      </c>
      <c r="H81">
        <v>0.48249999999999998</v>
      </c>
      <c r="I81">
        <v>2</v>
      </c>
      <c r="J81">
        <v>200</v>
      </c>
      <c r="K81">
        <v>0</v>
      </c>
      <c r="L81">
        <v>5</v>
      </c>
      <c r="M81">
        <v>31</v>
      </c>
      <c r="N81">
        <v>173.98</v>
      </c>
      <c r="O81">
        <v>42.1</v>
      </c>
      <c r="P81">
        <v>84.24</v>
      </c>
      <c r="Q81" t="s">
        <v>44</v>
      </c>
      <c r="R81" t="s">
        <v>45</v>
      </c>
    </row>
    <row r="82" spans="1:18" x14ac:dyDescent="0.25">
      <c r="A82">
        <v>81</v>
      </c>
      <c r="B82">
        <v>1977</v>
      </c>
      <c r="C82">
        <v>21</v>
      </c>
      <c r="D82">
        <v>29</v>
      </c>
      <c r="E82">
        <v>56000</v>
      </c>
      <c r="F82">
        <v>61.2</v>
      </c>
      <c r="G82">
        <v>0.42409999999999998</v>
      </c>
      <c r="H82">
        <v>0.33500000000000002</v>
      </c>
      <c r="I82">
        <v>0.53300000000000003</v>
      </c>
      <c r="J82">
        <v>400</v>
      </c>
      <c r="K82">
        <v>0</v>
      </c>
      <c r="L82">
        <v>6</v>
      </c>
      <c r="M82">
        <v>14</v>
      </c>
      <c r="N82">
        <v>160.44999999999999</v>
      </c>
      <c r="O82">
        <v>36.590000000000003</v>
      </c>
      <c r="P82">
        <v>82.19</v>
      </c>
      <c r="Q82" t="s">
        <v>26</v>
      </c>
      <c r="R82" t="s">
        <v>27</v>
      </c>
    </row>
    <row r="83" spans="1:18" x14ac:dyDescent="0.25">
      <c r="A83">
        <v>82</v>
      </c>
      <c r="B83">
        <v>1977</v>
      </c>
      <c r="C83">
        <v>22</v>
      </c>
      <c r="D83">
        <v>40</v>
      </c>
      <c r="E83">
        <v>170525</v>
      </c>
      <c r="F83">
        <v>61.4</v>
      </c>
      <c r="G83">
        <v>0.29420000000000002</v>
      </c>
      <c r="H83">
        <v>0.2</v>
      </c>
      <c r="I83">
        <v>1.3660000000000001</v>
      </c>
      <c r="J83">
        <v>367</v>
      </c>
      <c r="K83">
        <v>0</v>
      </c>
      <c r="L83">
        <v>6</v>
      </c>
      <c r="M83">
        <v>32</v>
      </c>
      <c r="N83">
        <v>281.64999999999998</v>
      </c>
      <c r="O83">
        <v>34.299999999999997</v>
      </c>
      <c r="P83">
        <v>79.88</v>
      </c>
      <c r="Q83" t="s">
        <v>32</v>
      </c>
      <c r="R83" t="s">
        <v>33</v>
      </c>
    </row>
    <row r="84" spans="1:18" x14ac:dyDescent="0.25">
      <c r="A84">
        <v>83</v>
      </c>
      <c r="B84">
        <v>1977</v>
      </c>
      <c r="C84">
        <v>23</v>
      </c>
      <c r="D84">
        <v>28</v>
      </c>
      <c r="E84">
        <v>59710</v>
      </c>
      <c r="F84">
        <v>61.4</v>
      </c>
      <c r="G84">
        <v>0.60209999999999997</v>
      </c>
      <c r="H84">
        <v>0.43390000000000001</v>
      </c>
      <c r="I84">
        <v>0.75</v>
      </c>
      <c r="J84">
        <v>400</v>
      </c>
      <c r="K84">
        <v>0</v>
      </c>
      <c r="L84">
        <v>5</v>
      </c>
      <c r="M84">
        <v>12</v>
      </c>
      <c r="N84">
        <v>161.30000000000001</v>
      </c>
      <c r="O84">
        <v>37.56</v>
      </c>
      <c r="P84">
        <v>77.48</v>
      </c>
      <c r="Q84" t="s">
        <v>22</v>
      </c>
      <c r="R84" t="s">
        <v>23</v>
      </c>
    </row>
    <row r="85" spans="1:18" x14ac:dyDescent="0.25">
      <c r="A85">
        <v>84</v>
      </c>
      <c r="B85">
        <v>1977</v>
      </c>
      <c r="C85">
        <v>24</v>
      </c>
      <c r="D85">
        <v>40</v>
      </c>
      <c r="E85">
        <v>100450</v>
      </c>
      <c r="F85">
        <v>61.4</v>
      </c>
      <c r="G85">
        <v>0.66400000000000003</v>
      </c>
      <c r="H85">
        <v>0.50509999999999999</v>
      </c>
      <c r="I85">
        <v>1</v>
      </c>
      <c r="J85">
        <v>500</v>
      </c>
      <c r="K85">
        <v>0</v>
      </c>
      <c r="L85">
        <v>3</v>
      </c>
      <c r="M85">
        <v>9</v>
      </c>
      <c r="N85">
        <v>261.52999999999997</v>
      </c>
      <c r="O85">
        <v>39.159999999999997</v>
      </c>
      <c r="P85">
        <v>75.52</v>
      </c>
      <c r="Q85" t="s">
        <v>40</v>
      </c>
      <c r="R85" t="s">
        <v>41</v>
      </c>
    </row>
    <row r="86" spans="1:18" x14ac:dyDescent="0.25">
      <c r="A86">
        <v>85</v>
      </c>
      <c r="B86">
        <v>1977</v>
      </c>
      <c r="C86">
        <v>25</v>
      </c>
      <c r="D86">
        <v>30</v>
      </c>
      <c r="E86">
        <v>88600</v>
      </c>
      <c r="F86">
        <v>61.4</v>
      </c>
      <c r="G86">
        <v>0.3095</v>
      </c>
      <c r="H86">
        <v>0.23680000000000001</v>
      </c>
      <c r="I86">
        <v>0.52600000000000002</v>
      </c>
      <c r="J86">
        <v>500</v>
      </c>
      <c r="K86">
        <v>0</v>
      </c>
      <c r="L86">
        <v>9</v>
      </c>
      <c r="M86">
        <v>13</v>
      </c>
      <c r="N86">
        <v>214.85</v>
      </c>
      <c r="O86">
        <v>36.69</v>
      </c>
      <c r="P86">
        <v>79.87</v>
      </c>
      <c r="Q86" t="s">
        <v>34</v>
      </c>
      <c r="R86" t="s">
        <v>35</v>
      </c>
    </row>
    <row r="87" spans="1:18" x14ac:dyDescent="0.25">
      <c r="A87">
        <v>86</v>
      </c>
      <c r="B87">
        <v>1977</v>
      </c>
      <c r="C87">
        <v>26</v>
      </c>
      <c r="D87">
        <v>26</v>
      </c>
      <c r="E87">
        <v>59055</v>
      </c>
      <c r="F87">
        <v>61.6</v>
      </c>
      <c r="G87">
        <v>0.65469999999999995</v>
      </c>
      <c r="H87">
        <v>0.55079999999999996</v>
      </c>
      <c r="I87">
        <v>0.625</v>
      </c>
      <c r="J87">
        <v>400</v>
      </c>
      <c r="K87">
        <v>0</v>
      </c>
      <c r="L87">
        <v>3</v>
      </c>
      <c r="M87">
        <v>9</v>
      </c>
      <c r="N87">
        <v>172.98</v>
      </c>
      <c r="O87">
        <v>36.159999999999997</v>
      </c>
      <c r="P87">
        <v>81.150000000000006</v>
      </c>
      <c r="Q87" t="s">
        <v>30</v>
      </c>
      <c r="R87" t="s">
        <v>31</v>
      </c>
    </row>
    <row r="88" spans="1:18" x14ac:dyDescent="0.25">
      <c r="A88">
        <v>87</v>
      </c>
      <c r="B88">
        <v>1977</v>
      </c>
      <c r="C88">
        <v>27</v>
      </c>
      <c r="D88">
        <v>41</v>
      </c>
      <c r="E88">
        <v>190445</v>
      </c>
      <c r="F88">
        <v>61.6</v>
      </c>
      <c r="G88">
        <v>0.42749999999999999</v>
      </c>
      <c r="H88">
        <v>0.2878</v>
      </c>
      <c r="I88">
        <v>1.5</v>
      </c>
      <c r="J88">
        <v>334</v>
      </c>
      <c r="K88">
        <v>0</v>
      </c>
      <c r="L88">
        <v>4</v>
      </c>
      <c r="M88">
        <v>18</v>
      </c>
      <c r="N88">
        <v>210.53</v>
      </c>
      <c r="O88">
        <v>35.26</v>
      </c>
      <c r="P88">
        <v>80.77</v>
      </c>
      <c r="Q88" t="s">
        <v>42</v>
      </c>
      <c r="R88" t="s">
        <v>43</v>
      </c>
    </row>
    <row r="89" spans="1:18" x14ac:dyDescent="0.25">
      <c r="A89">
        <v>88</v>
      </c>
      <c r="B89">
        <v>1977</v>
      </c>
      <c r="C89">
        <v>28</v>
      </c>
      <c r="D89">
        <v>36</v>
      </c>
      <c r="E89">
        <v>112600</v>
      </c>
      <c r="F89">
        <v>61.6</v>
      </c>
      <c r="G89">
        <v>0.41</v>
      </c>
      <c r="H89">
        <v>0.2984</v>
      </c>
      <c r="I89">
        <v>1.0169999999999999</v>
      </c>
      <c r="J89">
        <v>492</v>
      </c>
      <c r="K89">
        <v>0</v>
      </c>
      <c r="L89">
        <v>9</v>
      </c>
      <c r="M89">
        <v>24</v>
      </c>
      <c r="N89">
        <v>264.32</v>
      </c>
      <c r="O89">
        <v>34.94</v>
      </c>
      <c r="P89">
        <v>79.77</v>
      </c>
      <c r="Q89" t="s">
        <v>24</v>
      </c>
      <c r="R89" t="s">
        <v>25</v>
      </c>
    </row>
    <row r="90" spans="1:18" x14ac:dyDescent="0.25">
      <c r="A90">
        <v>89</v>
      </c>
      <c r="B90">
        <v>1977</v>
      </c>
      <c r="C90">
        <v>29</v>
      </c>
      <c r="D90">
        <v>40</v>
      </c>
      <c r="E90">
        <v>137050</v>
      </c>
      <c r="F90">
        <v>61.9</v>
      </c>
      <c r="G90">
        <v>0.42680000000000001</v>
      </c>
      <c r="H90">
        <v>0.32050000000000001</v>
      </c>
      <c r="I90">
        <v>1.54</v>
      </c>
      <c r="J90">
        <v>268</v>
      </c>
      <c r="K90">
        <v>0</v>
      </c>
      <c r="L90">
        <v>5</v>
      </c>
      <c r="M90">
        <v>12</v>
      </c>
      <c r="N90">
        <v>222.38</v>
      </c>
      <c r="O90">
        <v>33.39</v>
      </c>
      <c r="P90">
        <v>84.28</v>
      </c>
      <c r="Q90" t="s">
        <v>28</v>
      </c>
      <c r="R90" t="s">
        <v>29</v>
      </c>
    </row>
    <row r="91" spans="1:18" x14ac:dyDescent="0.25">
      <c r="A91">
        <v>90</v>
      </c>
      <c r="B91">
        <v>1977</v>
      </c>
      <c r="C91">
        <v>30</v>
      </c>
      <c r="D91">
        <v>42</v>
      </c>
      <c r="E91">
        <v>136825</v>
      </c>
      <c r="F91">
        <v>61.9</v>
      </c>
      <c r="G91">
        <v>0.43730000000000002</v>
      </c>
      <c r="H91">
        <v>0.31480000000000002</v>
      </c>
      <c r="I91">
        <v>2.5</v>
      </c>
      <c r="J91">
        <v>200</v>
      </c>
      <c r="K91">
        <v>0</v>
      </c>
      <c r="L91">
        <v>5</v>
      </c>
      <c r="M91">
        <v>37</v>
      </c>
      <c r="N91">
        <v>233.83</v>
      </c>
      <c r="O91">
        <v>34.06</v>
      </c>
      <c r="P91">
        <v>117.65</v>
      </c>
      <c r="Q91" t="s">
        <v>48</v>
      </c>
      <c r="R91" t="s">
        <v>49</v>
      </c>
    </row>
    <row r="92" spans="1:18" x14ac:dyDescent="0.25">
      <c r="A92">
        <v>91</v>
      </c>
      <c r="B92">
        <v>1978</v>
      </c>
      <c r="C92">
        <v>1</v>
      </c>
      <c r="D92">
        <v>35</v>
      </c>
      <c r="E92">
        <v>115195</v>
      </c>
      <c r="F92">
        <v>62.5</v>
      </c>
      <c r="G92">
        <v>0.312</v>
      </c>
      <c r="H92">
        <v>0.21679999999999999</v>
      </c>
      <c r="I92">
        <v>2.54</v>
      </c>
      <c r="J92">
        <v>119</v>
      </c>
      <c r="K92">
        <v>1</v>
      </c>
      <c r="L92">
        <v>4</v>
      </c>
      <c r="M92">
        <v>12</v>
      </c>
      <c r="N92">
        <v>182.92</v>
      </c>
      <c r="O92">
        <v>34.03</v>
      </c>
      <c r="P92">
        <v>117.4</v>
      </c>
      <c r="Q92" t="s">
        <v>18</v>
      </c>
      <c r="R92" t="s">
        <v>19</v>
      </c>
    </row>
    <row r="93" spans="1:18" x14ac:dyDescent="0.25">
      <c r="A93">
        <v>92</v>
      </c>
      <c r="B93">
        <v>1978</v>
      </c>
      <c r="C93">
        <v>2</v>
      </c>
      <c r="D93">
        <v>41</v>
      </c>
      <c r="E93">
        <v>375215</v>
      </c>
      <c r="F93">
        <v>62.9</v>
      </c>
      <c r="G93">
        <v>0.1188</v>
      </c>
      <c r="H93">
        <v>8.5400000000000004E-2</v>
      </c>
      <c r="I93">
        <v>2.5</v>
      </c>
      <c r="J93">
        <v>200</v>
      </c>
      <c r="K93">
        <v>0</v>
      </c>
      <c r="L93">
        <v>5</v>
      </c>
      <c r="M93">
        <v>37</v>
      </c>
      <c r="N93">
        <v>187.82</v>
      </c>
      <c r="O93">
        <v>29.2</v>
      </c>
      <c r="P93">
        <v>81.06</v>
      </c>
      <c r="Q93" t="s">
        <v>20</v>
      </c>
      <c r="R93" t="s">
        <v>21</v>
      </c>
    </row>
    <row r="94" spans="1:18" x14ac:dyDescent="0.25">
      <c r="A94">
        <v>93</v>
      </c>
      <c r="B94">
        <v>1978</v>
      </c>
      <c r="C94">
        <v>3</v>
      </c>
      <c r="D94">
        <v>30</v>
      </c>
      <c r="E94">
        <v>67285</v>
      </c>
      <c r="F94">
        <v>62.9</v>
      </c>
      <c r="G94">
        <v>0.70550000000000002</v>
      </c>
      <c r="H94">
        <v>0.51719999999999999</v>
      </c>
      <c r="I94">
        <v>0.75</v>
      </c>
      <c r="J94">
        <v>400</v>
      </c>
      <c r="K94">
        <v>0</v>
      </c>
      <c r="L94">
        <v>5</v>
      </c>
      <c r="M94">
        <v>10</v>
      </c>
      <c r="N94">
        <v>161.97999999999999</v>
      </c>
      <c r="O94">
        <v>37.56</v>
      </c>
      <c r="P94">
        <v>77.48</v>
      </c>
      <c r="Q94" t="s">
        <v>22</v>
      </c>
      <c r="R94" t="s">
        <v>23</v>
      </c>
    </row>
    <row r="95" spans="1:18" x14ac:dyDescent="0.25">
      <c r="A95">
        <v>94</v>
      </c>
      <c r="B95">
        <v>1978</v>
      </c>
      <c r="C95">
        <v>4</v>
      </c>
      <c r="D95">
        <v>36</v>
      </c>
      <c r="E95">
        <v>111010</v>
      </c>
      <c r="F95">
        <v>63.4</v>
      </c>
      <c r="G95">
        <v>0.29649999999999999</v>
      </c>
      <c r="H95">
        <v>0.20949999999999999</v>
      </c>
      <c r="I95">
        <v>1.0169999999999999</v>
      </c>
      <c r="J95">
        <v>492</v>
      </c>
      <c r="K95">
        <v>0</v>
      </c>
      <c r="L95">
        <v>8</v>
      </c>
      <c r="M95">
        <v>24</v>
      </c>
      <c r="N95">
        <v>257.3</v>
      </c>
      <c r="O95">
        <v>34.94</v>
      </c>
      <c r="P95">
        <v>79.77</v>
      </c>
      <c r="Q95" t="s">
        <v>24</v>
      </c>
      <c r="R95" t="s">
        <v>25</v>
      </c>
    </row>
    <row r="96" spans="1:18" x14ac:dyDescent="0.25">
      <c r="A96">
        <v>95</v>
      </c>
      <c r="B96">
        <v>1978</v>
      </c>
      <c r="C96">
        <v>5</v>
      </c>
      <c r="D96">
        <v>40</v>
      </c>
      <c r="E96">
        <v>170500</v>
      </c>
      <c r="F96">
        <v>63.4</v>
      </c>
      <c r="G96">
        <v>0.251</v>
      </c>
      <c r="H96">
        <v>0.16919999999999999</v>
      </c>
      <c r="I96">
        <v>1.54</v>
      </c>
      <c r="J96">
        <v>328</v>
      </c>
      <c r="K96">
        <v>0</v>
      </c>
      <c r="L96">
        <v>4</v>
      </c>
      <c r="M96">
        <v>9</v>
      </c>
      <c r="N96">
        <v>210.17</v>
      </c>
      <c r="O96">
        <v>33.39</v>
      </c>
      <c r="P96">
        <v>84.28</v>
      </c>
      <c r="Q96" t="s">
        <v>28</v>
      </c>
      <c r="R96" t="s">
        <v>29</v>
      </c>
    </row>
    <row r="97" spans="1:18" x14ac:dyDescent="0.25">
      <c r="A97">
        <v>96</v>
      </c>
      <c r="B97">
        <v>1978</v>
      </c>
      <c r="C97">
        <v>6</v>
      </c>
      <c r="D97">
        <v>29</v>
      </c>
      <c r="E97">
        <v>84300</v>
      </c>
      <c r="F97">
        <v>63.9</v>
      </c>
      <c r="G97">
        <v>0.23599999999999999</v>
      </c>
      <c r="H97">
        <v>0.16750000000000001</v>
      </c>
      <c r="I97">
        <v>0.53300000000000003</v>
      </c>
      <c r="J97">
        <v>500</v>
      </c>
      <c r="K97">
        <v>0</v>
      </c>
      <c r="L97">
        <v>4</v>
      </c>
      <c r="M97">
        <v>13</v>
      </c>
      <c r="N97">
        <v>173.05</v>
      </c>
      <c r="O97">
        <v>36.590000000000003</v>
      </c>
      <c r="P97">
        <v>82.19</v>
      </c>
      <c r="Q97" t="s">
        <v>26</v>
      </c>
      <c r="R97" t="s">
        <v>27</v>
      </c>
    </row>
    <row r="98" spans="1:18" x14ac:dyDescent="0.25">
      <c r="A98">
        <v>97</v>
      </c>
      <c r="B98">
        <v>1978</v>
      </c>
      <c r="C98">
        <v>7</v>
      </c>
      <c r="D98">
        <v>36</v>
      </c>
      <c r="E98">
        <v>129600</v>
      </c>
      <c r="F98">
        <v>63.9</v>
      </c>
      <c r="G98">
        <v>0.33150000000000002</v>
      </c>
      <c r="H98">
        <v>0.25080000000000002</v>
      </c>
      <c r="I98">
        <v>1.3660000000000001</v>
      </c>
      <c r="J98">
        <v>367</v>
      </c>
      <c r="K98">
        <v>0</v>
      </c>
      <c r="L98">
        <v>7</v>
      </c>
      <c r="M98">
        <v>24</v>
      </c>
      <c r="N98">
        <v>235.83</v>
      </c>
      <c r="O98">
        <v>34.299999999999997</v>
      </c>
      <c r="P98">
        <v>79.88</v>
      </c>
      <c r="Q98" t="s">
        <v>32</v>
      </c>
      <c r="R98" t="s">
        <v>33</v>
      </c>
    </row>
    <row r="99" spans="1:18" x14ac:dyDescent="0.25">
      <c r="A99">
        <v>98</v>
      </c>
      <c r="B99">
        <v>1978</v>
      </c>
      <c r="C99">
        <v>8</v>
      </c>
      <c r="D99">
        <v>29</v>
      </c>
      <c r="E99">
        <v>64515</v>
      </c>
      <c r="F99">
        <v>63.9</v>
      </c>
      <c r="G99">
        <v>0.5837</v>
      </c>
      <c r="H99">
        <v>0.4138</v>
      </c>
      <c r="I99">
        <v>0.625</v>
      </c>
      <c r="J99">
        <v>400</v>
      </c>
      <c r="K99">
        <v>0</v>
      </c>
      <c r="L99">
        <v>4</v>
      </c>
      <c r="M99">
        <v>18</v>
      </c>
      <c r="N99">
        <v>162.43</v>
      </c>
      <c r="O99">
        <v>36.159999999999997</v>
      </c>
      <c r="P99">
        <v>81.150000000000006</v>
      </c>
      <c r="Q99" t="s">
        <v>30</v>
      </c>
      <c r="R99" t="s">
        <v>31</v>
      </c>
    </row>
    <row r="100" spans="1:18" x14ac:dyDescent="0.25">
      <c r="A100">
        <v>99</v>
      </c>
      <c r="B100">
        <v>1978</v>
      </c>
      <c r="C100">
        <v>9</v>
      </c>
      <c r="D100">
        <v>30</v>
      </c>
      <c r="E100">
        <v>94300</v>
      </c>
      <c r="F100">
        <v>63.9</v>
      </c>
      <c r="G100">
        <v>0.38550000000000001</v>
      </c>
      <c r="H100">
        <v>0.27360000000000001</v>
      </c>
      <c r="I100">
        <v>0.52600000000000002</v>
      </c>
      <c r="J100">
        <v>500</v>
      </c>
      <c r="K100">
        <v>0</v>
      </c>
      <c r="L100">
        <v>4</v>
      </c>
      <c r="M100">
        <v>6</v>
      </c>
      <c r="N100">
        <v>202.38</v>
      </c>
      <c r="O100">
        <v>36.69</v>
      </c>
      <c r="P100">
        <v>79.87</v>
      </c>
      <c r="Q100" t="s">
        <v>34</v>
      </c>
      <c r="R100" t="s">
        <v>35</v>
      </c>
    </row>
    <row r="101" spans="1:18" x14ac:dyDescent="0.25">
      <c r="A101">
        <v>100</v>
      </c>
      <c r="B101">
        <v>1978</v>
      </c>
      <c r="C101">
        <v>10</v>
      </c>
      <c r="D101">
        <v>41</v>
      </c>
      <c r="E101">
        <v>205645</v>
      </c>
      <c r="F101">
        <v>64.5</v>
      </c>
      <c r="G101">
        <v>0.2213</v>
      </c>
      <c r="H101">
        <v>0.161</v>
      </c>
      <c r="I101">
        <v>2.66</v>
      </c>
      <c r="J101">
        <v>188</v>
      </c>
      <c r="K101">
        <v>0</v>
      </c>
      <c r="L101">
        <v>5</v>
      </c>
      <c r="M101">
        <v>44</v>
      </c>
      <c r="N101">
        <v>192.72</v>
      </c>
      <c r="O101">
        <v>33.44</v>
      </c>
      <c r="P101">
        <v>86.11</v>
      </c>
      <c r="Q101" t="s">
        <v>36</v>
      </c>
      <c r="R101" t="s">
        <v>37</v>
      </c>
    </row>
    <row r="102" spans="1:18" x14ac:dyDescent="0.25">
      <c r="A102">
        <v>101</v>
      </c>
      <c r="B102">
        <v>1978</v>
      </c>
      <c r="C102">
        <v>11</v>
      </c>
      <c r="D102">
        <v>40</v>
      </c>
      <c r="E102">
        <v>107650</v>
      </c>
      <c r="F102">
        <v>64.5</v>
      </c>
      <c r="G102">
        <v>0.70109999999999995</v>
      </c>
      <c r="H102">
        <v>0.53849999999999998</v>
      </c>
      <c r="I102">
        <v>1</v>
      </c>
      <c r="J102">
        <v>500</v>
      </c>
      <c r="K102">
        <v>0</v>
      </c>
      <c r="L102">
        <v>6</v>
      </c>
      <c r="M102">
        <v>16</v>
      </c>
      <c r="N102">
        <v>261.63</v>
      </c>
      <c r="O102">
        <v>39.159999999999997</v>
      </c>
      <c r="P102">
        <v>75.52</v>
      </c>
      <c r="Q102" t="s">
        <v>40</v>
      </c>
      <c r="R102" t="s">
        <v>41</v>
      </c>
    </row>
    <row r="103" spans="1:18" x14ac:dyDescent="0.25">
      <c r="A103">
        <v>102</v>
      </c>
      <c r="B103">
        <v>1978</v>
      </c>
      <c r="C103">
        <v>12</v>
      </c>
      <c r="D103">
        <v>40</v>
      </c>
      <c r="E103">
        <v>280095</v>
      </c>
      <c r="F103">
        <v>64.5</v>
      </c>
      <c r="G103">
        <v>0.16400000000000001</v>
      </c>
      <c r="H103">
        <v>0.1103</v>
      </c>
      <c r="I103">
        <v>1.5</v>
      </c>
      <c r="J103">
        <v>400</v>
      </c>
      <c r="K103">
        <v>0</v>
      </c>
      <c r="L103">
        <v>6</v>
      </c>
      <c r="M103">
        <v>43</v>
      </c>
      <c r="N103">
        <v>260.2</v>
      </c>
      <c r="O103">
        <v>35.26</v>
      </c>
      <c r="P103">
        <v>80.77</v>
      </c>
      <c r="Q103" t="s">
        <v>42</v>
      </c>
      <c r="R103" t="s">
        <v>43</v>
      </c>
    </row>
    <row r="104" spans="1:18" x14ac:dyDescent="0.25">
      <c r="A104">
        <v>103</v>
      </c>
      <c r="B104">
        <v>1978</v>
      </c>
      <c r="C104">
        <v>13</v>
      </c>
      <c r="D104">
        <v>30</v>
      </c>
      <c r="E104">
        <v>53700</v>
      </c>
      <c r="F104">
        <v>65.2</v>
      </c>
      <c r="G104">
        <v>0.29299999999999998</v>
      </c>
      <c r="H104">
        <v>0.23680000000000001</v>
      </c>
      <c r="I104">
        <v>0.625</v>
      </c>
      <c r="J104">
        <v>420</v>
      </c>
      <c r="K104">
        <v>0</v>
      </c>
      <c r="L104">
        <v>2</v>
      </c>
      <c r="M104">
        <v>1</v>
      </c>
      <c r="N104">
        <v>171.57</v>
      </c>
      <c r="O104">
        <v>36.17</v>
      </c>
      <c r="P104">
        <v>86.79</v>
      </c>
      <c r="Q104" t="s">
        <v>38</v>
      </c>
      <c r="R104" t="s">
        <v>39</v>
      </c>
    </row>
    <row r="105" spans="1:18" x14ac:dyDescent="0.25">
      <c r="A105">
        <v>104</v>
      </c>
      <c r="B105">
        <v>1978</v>
      </c>
      <c r="C105">
        <v>14</v>
      </c>
      <c r="D105">
        <v>35</v>
      </c>
      <c r="E105">
        <v>102750</v>
      </c>
      <c r="F105">
        <v>65.2</v>
      </c>
      <c r="G105">
        <v>0.4294</v>
      </c>
      <c r="H105">
        <v>0.32440000000000002</v>
      </c>
      <c r="I105">
        <v>2.54</v>
      </c>
      <c r="J105">
        <v>95</v>
      </c>
      <c r="K105">
        <v>1</v>
      </c>
      <c r="L105">
        <v>1</v>
      </c>
      <c r="M105">
        <v>10</v>
      </c>
      <c r="N105">
        <v>143.16999999999999</v>
      </c>
      <c r="O105">
        <v>34.03</v>
      </c>
      <c r="P105">
        <v>117.4</v>
      </c>
      <c r="Q105" t="s">
        <v>18</v>
      </c>
      <c r="R105" t="s">
        <v>19</v>
      </c>
    </row>
    <row r="106" spans="1:18" x14ac:dyDescent="0.25">
      <c r="A106">
        <v>105</v>
      </c>
      <c r="B106">
        <v>1978</v>
      </c>
      <c r="C106">
        <v>15</v>
      </c>
      <c r="D106">
        <v>35</v>
      </c>
      <c r="E106">
        <v>123800</v>
      </c>
      <c r="F106">
        <v>65.2</v>
      </c>
      <c r="G106">
        <v>0.53449999999999998</v>
      </c>
      <c r="H106">
        <v>0.42859999999999998</v>
      </c>
      <c r="I106">
        <v>2</v>
      </c>
      <c r="J106">
        <v>200</v>
      </c>
      <c r="K106">
        <v>0</v>
      </c>
      <c r="L106">
        <v>1</v>
      </c>
      <c r="M106">
        <v>25</v>
      </c>
      <c r="N106">
        <v>160.47</v>
      </c>
      <c r="O106">
        <v>42.1</v>
      </c>
      <c r="P106">
        <v>84.24</v>
      </c>
      <c r="Q106" t="s">
        <v>44</v>
      </c>
      <c r="R106" t="s">
        <v>45</v>
      </c>
    </row>
    <row r="107" spans="1:18" x14ac:dyDescent="0.25">
      <c r="A107">
        <v>106</v>
      </c>
      <c r="B107">
        <v>1978</v>
      </c>
      <c r="C107">
        <v>16</v>
      </c>
      <c r="D107">
        <v>40</v>
      </c>
      <c r="E107">
        <v>152660</v>
      </c>
      <c r="F107">
        <v>65.7</v>
      </c>
      <c r="G107">
        <v>-6.7900000000000002E-2</v>
      </c>
      <c r="H107">
        <v>-5.3800000000000001E-2</v>
      </c>
      <c r="I107">
        <v>2.5</v>
      </c>
      <c r="J107">
        <v>160</v>
      </c>
      <c r="K107">
        <v>0</v>
      </c>
      <c r="L107">
        <v>4</v>
      </c>
      <c r="M107">
        <v>29</v>
      </c>
      <c r="N107">
        <v>155.5</v>
      </c>
      <c r="O107">
        <v>29.2</v>
      </c>
      <c r="P107">
        <v>81.06</v>
      </c>
      <c r="Q107" t="s">
        <v>20</v>
      </c>
      <c r="R107" t="s">
        <v>21</v>
      </c>
    </row>
    <row r="108" spans="1:18" x14ac:dyDescent="0.25">
      <c r="A108">
        <v>107</v>
      </c>
      <c r="B108">
        <v>1978</v>
      </c>
      <c r="C108">
        <v>17</v>
      </c>
      <c r="D108">
        <v>30</v>
      </c>
      <c r="E108">
        <v>56600</v>
      </c>
      <c r="F108">
        <v>65.7</v>
      </c>
      <c r="G108">
        <v>0.33929999999999999</v>
      </c>
      <c r="H108">
        <v>0.26440000000000002</v>
      </c>
      <c r="I108">
        <v>0.625</v>
      </c>
      <c r="J108">
        <v>420</v>
      </c>
      <c r="K108">
        <v>0</v>
      </c>
      <c r="L108">
        <v>3</v>
      </c>
      <c r="M108">
        <v>5</v>
      </c>
      <c r="N108">
        <v>168.9</v>
      </c>
      <c r="O108">
        <v>36.17</v>
      </c>
      <c r="P108">
        <v>86.79</v>
      </c>
      <c r="Q108" t="s">
        <v>38</v>
      </c>
      <c r="R108" t="s">
        <v>39</v>
      </c>
    </row>
    <row r="109" spans="1:18" x14ac:dyDescent="0.25">
      <c r="A109">
        <v>108</v>
      </c>
      <c r="B109">
        <v>1978</v>
      </c>
      <c r="C109">
        <v>18</v>
      </c>
      <c r="D109">
        <v>40</v>
      </c>
      <c r="E109">
        <v>122300</v>
      </c>
      <c r="F109">
        <v>65.7</v>
      </c>
      <c r="G109">
        <v>0.51780000000000004</v>
      </c>
      <c r="H109">
        <v>0.3795</v>
      </c>
      <c r="I109">
        <v>2.5</v>
      </c>
      <c r="J109">
        <v>200</v>
      </c>
      <c r="K109">
        <v>0</v>
      </c>
      <c r="L109">
        <v>1</v>
      </c>
      <c r="M109">
        <v>37</v>
      </c>
      <c r="N109">
        <v>210.47</v>
      </c>
      <c r="O109">
        <v>41.05</v>
      </c>
      <c r="P109">
        <v>75.459999999999994</v>
      </c>
      <c r="Q109" t="s">
        <v>46</v>
      </c>
      <c r="R109" t="s">
        <v>47</v>
      </c>
    </row>
    <row r="110" spans="1:18" x14ac:dyDescent="0.25">
      <c r="A110">
        <v>109</v>
      </c>
      <c r="B110">
        <v>1978</v>
      </c>
      <c r="C110">
        <v>19</v>
      </c>
      <c r="D110">
        <v>41</v>
      </c>
      <c r="E110">
        <v>180220</v>
      </c>
      <c r="F110">
        <v>66</v>
      </c>
      <c r="G110">
        <v>0.27400000000000002</v>
      </c>
      <c r="H110">
        <v>0.222</v>
      </c>
      <c r="I110">
        <v>2.66</v>
      </c>
      <c r="J110">
        <v>188</v>
      </c>
      <c r="K110">
        <v>0</v>
      </c>
      <c r="L110">
        <v>4</v>
      </c>
      <c r="M110">
        <v>67</v>
      </c>
      <c r="N110">
        <v>171.45</v>
      </c>
      <c r="O110">
        <v>33.44</v>
      </c>
      <c r="P110">
        <v>86.11</v>
      </c>
      <c r="Q110" t="s">
        <v>36</v>
      </c>
      <c r="R110" t="s">
        <v>37</v>
      </c>
    </row>
    <row r="111" spans="1:18" x14ac:dyDescent="0.25">
      <c r="A111">
        <v>110</v>
      </c>
      <c r="B111">
        <v>1978</v>
      </c>
      <c r="C111">
        <v>20</v>
      </c>
      <c r="D111">
        <v>36</v>
      </c>
      <c r="E111">
        <v>119040</v>
      </c>
      <c r="F111">
        <v>66</v>
      </c>
      <c r="G111">
        <v>0.36399999999999999</v>
      </c>
      <c r="H111">
        <v>0.23810000000000001</v>
      </c>
      <c r="I111">
        <v>2</v>
      </c>
      <c r="J111">
        <v>200</v>
      </c>
      <c r="K111">
        <v>0</v>
      </c>
      <c r="L111">
        <v>7</v>
      </c>
      <c r="M111">
        <v>34</v>
      </c>
      <c r="N111">
        <v>185.23</v>
      </c>
      <c r="O111">
        <v>42.1</v>
      </c>
      <c r="P111">
        <v>84.24</v>
      </c>
      <c r="Q111" t="s">
        <v>44</v>
      </c>
      <c r="R111" t="s">
        <v>45</v>
      </c>
    </row>
    <row r="112" spans="1:18" x14ac:dyDescent="0.25">
      <c r="A112">
        <v>111</v>
      </c>
      <c r="B112">
        <v>1978</v>
      </c>
      <c r="C112">
        <v>21</v>
      </c>
      <c r="D112">
        <v>30</v>
      </c>
      <c r="E112">
        <v>71580</v>
      </c>
      <c r="F112">
        <v>66</v>
      </c>
      <c r="G112">
        <v>0.60980000000000001</v>
      </c>
      <c r="H112">
        <v>0.45750000000000002</v>
      </c>
      <c r="I112">
        <v>0.53300000000000003</v>
      </c>
      <c r="J112">
        <v>500</v>
      </c>
      <c r="K112">
        <v>0</v>
      </c>
      <c r="L112">
        <v>10</v>
      </c>
      <c r="M112">
        <v>16</v>
      </c>
      <c r="N112">
        <v>180.42</v>
      </c>
      <c r="O112">
        <v>36.590000000000003</v>
      </c>
      <c r="P112">
        <v>82.19</v>
      </c>
      <c r="Q112" t="s">
        <v>26</v>
      </c>
      <c r="R112" t="s">
        <v>27</v>
      </c>
    </row>
    <row r="113" spans="1:18" x14ac:dyDescent="0.25">
      <c r="A113">
        <v>112</v>
      </c>
      <c r="B113">
        <v>1978</v>
      </c>
      <c r="C113">
        <v>22</v>
      </c>
      <c r="D113">
        <v>40</v>
      </c>
      <c r="E113">
        <v>190375</v>
      </c>
      <c r="F113">
        <v>66.5</v>
      </c>
      <c r="G113">
        <v>3.7100000000000001E-2</v>
      </c>
      <c r="H113">
        <v>2.8199999999999999E-2</v>
      </c>
      <c r="I113">
        <v>1.3660000000000001</v>
      </c>
      <c r="J113">
        <v>367</v>
      </c>
      <c r="K113">
        <v>0</v>
      </c>
      <c r="L113">
        <v>9</v>
      </c>
      <c r="M113">
        <v>21</v>
      </c>
      <c r="N113">
        <v>257.47000000000003</v>
      </c>
      <c r="O113">
        <v>34.299999999999997</v>
      </c>
      <c r="P113">
        <v>79.88</v>
      </c>
      <c r="Q113" t="s">
        <v>32</v>
      </c>
      <c r="R113" t="s">
        <v>33</v>
      </c>
    </row>
    <row r="114" spans="1:18" x14ac:dyDescent="0.25">
      <c r="A114">
        <v>113</v>
      </c>
      <c r="B114">
        <v>1978</v>
      </c>
      <c r="C114">
        <v>23</v>
      </c>
      <c r="D114">
        <v>30</v>
      </c>
      <c r="E114">
        <v>69735</v>
      </c>
      <c r="F114">
        <v>66.5</v>
      </c>
      <c r="G114">
        <v>0.66449999999999998</v>
      </c>
      <c r="H114">
        <v>0.54020000000000001</v>
      </c>
      <c r="I114">
        <v>0.75</v>
      </c>
      <c r="J114">
        <v>400</v>
      </c>
      <c r="K114">
        <v>0</v>
      </c>
      <c r="L114">
        <v>5</v>
      </c>
      <c r="M114">
        <v>15</v>
      </c>
      <c r="N114">
        <v>163.47999999999999</v>
      </c>
      <c r="O114">
        <v>37.56</v>
      </c>
      <c r="P114">
        <v>77.48</v>
      </c>
      <c r="Q114" t="s">
        <v>22</v>
      </c>
      <c r="R114" t="s">
        <v>23</v>
      </c>
    </row>
    <row r="115" spans="1:18" x14ac:dyDescent="0.25">
      <c r="A115">
        <v>114</v>
      </c>
      <c r="B115">
        <v>1978</v>
      </c>
      <c r="C115">
        <v>24</v>
      </c>
      <c r="D115">
        <v>37</v>
      </c>
      <c r="E115">
        <v>108970</v>
      </c>
      <c r="F115">
        <v>66.5</v>
      </c>
      <c r="G115">
        <v>0.5403</v>
      </c>
      <c r="H115">
        <v>0.43540000000000001</v>
      </c>
      <c r="I115">
        <v>1</v>
      </c>
      <c r="J115">
        <v>500</v>
      </c>
      <c r="K115">
        <v>0</v>
      </c>
      <c r="L115">
        <v>3</v>
      </c>
      <c r="M115">
        <v>7</v>
      </c>
      <c r="N115">
        <v>251.42</v>
      </c>
      <c r="O115">
        <v>39.159999999999997</v>
      </c>
      <c r="P115">
        <v>75.52</v>
      </c>
      <c r="Q115" t="s">
        <v>40</v>
      </c>
      <c r="R115" t="s">
        <v>41</v>
      </c>
    </row>
    <row r="116" spans="1:18" x14ac:dyDescent="0.25">
      <c r="A116">
        <v>115</v>
      </c>
      <c r="B116">
        <v>1978</v>
      </c>
      <c r="C116">
        <v>25</v>
      </c>
      <c r="D116">
        <v>30</v>
      </c>
      <c r="E116">
        <v>97300</v>
      </c>
      <c r="F116">
        <v>66.5</v>
      </c>
      <c r="G116">
        <v>0.47939999999999999</v>
      </c>
      <c r="H116">
        <v>0.3241</v>
      </c>
      <c r="I116">
        <v>0.52600000000000002</v>
      </c>
      <c r="J116">
        <v>500</v>
      </c>
      <c r="K116">
        <v>0</v>
      </c>
      <c r="L116">
        <v>4</v>
      </c>
      <c r="M116">
        <v>6</v>
      </c>
      <c r="N116">
        <v>199.28</v>
      </c>
      <c r="O116">
        <v>36.69</v>
      </c>
      <c r="P116">
        <v>79.87</v>
      </c>
      <c r="Q116" t="s">
        <v>34</v>
      </c>
      <c r="R116" t="s">
        <v>35</v>
      </c>
    </row>
    <row r="117" spans="1:18" x14ac:dyDescent="0.25">
      <c r="A117">
        <v>116</v>
      </c>
      <c r="B117">
        <v>1978</v>
      </c>
      <c r="C117">
        <v>26</v>
      </c>
      <c r="D117">
        <v>27</v>
      </c>
      <c r="E117">
        <v>70610</v>
      </c>
      <c r="F117">
        <v>67.099999999999994</v>
      </c>
      <c r="G117">
        <v>0.86509999999999998</v>
      </c>
      <c r="H117">
        <v>0.70940000000000003</v>
      </c>
      <c r="I117">
        <v>0.625</v>
      </c>
      <c r="J117">
        <v>400</v>
      </c>
      <c r="K117">
        <v>0</v>
      </c>
      <c r="L117">
        <v>1</v>
      </c>
      <c r="M117">
        <v>1</v>
      </c>
      <c r="N117">
        <v>153.30000000000001</v>
      </c>
      <c r="O117">
        <v>36.159999999999997</v>
      </c>
      <c r="P117">
        <v>81.150000000000006</v>
      </c>
      <c r="Q117" t="s">
        <v>30</v>
      </c>
      <c r="R117" t="s">
        <v>31</v>
      </c>
    </row>
    <row r="118" spans="1:18" x14ac:dyDescent="0.25">
      <c r="A118">
        <v>117</v>
      </c>
      <c r="B118">
        <v>1978</v>
      </c>
      <c r="C118">
        <v>27</v>
      </c>
      <c r="D118">
        <v>40</v>
      </c>
      <c r="E118">
        <v>199760</v>
      </c>
      <c r="F118">
        <v>67.099999999999994</v>
      </c>
      <c r="G118">
        <v>0.32590000000000002</v>
      </c>
      <c r="H118">
        <v>0.23330000000000001</v>
      </c>
      <c r="I118">
        <v>1.5</v>
      </c>
      <c r="J118">
        <v>334</v>
      </c>
      <c r="K118">
        <v>0</v>
      </c>
      <c r="L118">
        <v>4</v>
      </c>
      <c r="M118">
        <v>40</v>
      </c>
      <c r="N118">
        <v>211.95</v>
      </c>
      <c r="O118">
        <v>35.26</v>
      </c>
      <c r="P118">
        <v>80.77</v>
      </c>
      <c r="Q118" t="s">
        <v>42</v>
      </c>
      <c r="R118" t="s">
        <v>43</v>
      </c>
    </row>
    <row r="119" spans="1:18" x14ac:dyDescent="0.25">
      <c r="A119">
        <v>118</v>
      </c>
      <c r="B119">
        <v>1978</v>
      </c>
      <c r="C119">
        <v>28</v>
      </c>
      <c r="D119">
        <v>36</v>
      </c>
      <c r="E119">
        <v>121300</v>
      </c>
      <c r="F119">
        <v>67.099999999999994</v>
      </c>
      <c r="G119">
        <v>0.5776</v>
      </c>
      <c r="H119">
        <v>0.43490000000000001</v>
      </c>
      <c r="I119">
        <v>1.0169999999999999</v>
      </c>
      <c r="J119">
        <v>492</v>
      </c>
      <c r="K119">
        <v>0</v>
      </c>
      <c r="L119">
        <v>5</v>
      </c>
      <c r="M119">
        <v>19</v>
      </c>
      <c r="N119">
        <v>255.97</v>
      </c>
      <c r="O119">
        <v>34.94</v>
      </c>
      <c r="P119">
        <v>79.77</v>
      </c>
      <c r="Q119" t="s">
        <v>24</v>
      </c>
      <c r="R119" t="s">
        <v>25</v>
      </c>
    </row>
    <row r="120" spans="1:18" x14ac:dyDescent="0.25">
      <c r="A120">
        <v>119</v>
      </c>
      <c r="B120">
        <v>1978</v>
      </c>
      <c r="C120">
        <v>29</v>
      </c>
      <c r="D120">
        <v>40</v>
      </c>
      <c r="E120">
        <v>149375</v>
      </c>
      <c r="F120">
        <v>67.400000000000006</v>
      </c>
      <c r="G120">
        <v>0.42609999999999998</v>
      </c>
      <c r="H120">
        <v>0.31280000000000002</v>
      </c>
      <c r="I120">
        <v>1.54</v>
      </c>
      <c r="J120">
        <v>328</v>
      </c>
      <c r="K120">
        <v>0</v>
      </c>
      <c r="L120">
        <v>7</v>
      </c>
      <c r="M120">
        <v>25</v>
      </c>
      <c r="N120">
        <v>240.95</v>
      </c>
      <c r="O120">
        <v>33.39</v>
      </c>
      <c r="P120">
        <v>84.28</v>
      </c>
      <c r="Q120" t="s">
        <v>28</v>
      </c>
      <c r="R120" t="s">
        <v>29</v>
      </c>
    </row>
    <row r="121" spans="1:18" x14ac:dyDescent="0.25">
      <c r="A121">
        <v>120</v>
      </c>
      <c r="B121">
        <v>1978</v>
      </c>
      <c r="C121">
        <v>30</v>
      </c>
      <c r="D121">
        <v>40</v>
      </c>
      <c r="E121">
        <v>146265</v>
      </c>
      <c r="F121">
        <v>67.400000000000006</v>
      </c>
      <c r="G121">
        <v>0.53259999999999996</v>
      </c>
      <c r="H121">
        <v>0.42049999999999998</v>
      </c>
      <c r="I121">
        <v>2.5</v>
      </c>
      <c r="J121">
        <v>200</v>
      </c>
      <c r="K121">
        <v>0</v>
      </c>
      <c r="L121">
        <v>4</v>
      </c>
      <c r="M121">
        <v>30</v>
      </c>
      <c r="N121">
        <v>217.73</v>
      </c>
      <c r="O121">
        <v>34.06</v>
      </c>
      <c r="P121">
        <v>117.65</v>
      </c>
      <c r="Q121" t="s">
        <v>48</v>
      </c>
      <c r="R121" t="s">
        <v>49</v>
      </c>
    </row>
    <row r="122" spans="1:18" x14ac:dyDescent="0.25">
      <c r="A122">
        <v>121</v>
      </c>
      <c r="B122">
        <v>1979</v>
      </c>
      <c r="C122">
        <v>1</v>
      </c>
      <c r="D122">
        <v>35</v>
      </c>
      <c r="E122">
        <v>138920</v>
      </c>
      <c r="F122">
        <v>68.3</v>
      </c>
      <c r="G122">
        <v>0.43109999999999998</v>
      </c>
      <c r="H122">
        <v>0.28399999999999997</v>
      </c>
      <c r="I122">
        <v>2.54</v>
      </c>
      <c r="J122">
        <v>119</v>
      </c>
      <c r="K122">
        <v>1</v>
      </c>
      <c r="L122">
        <v>0</v>
      </c>
      <c r="M122">
        <v>13</v>
      </c>
      <c r="N122">
        <v>173.5</v>
      </c>
      <c r="O122">
        <v>34.03</v>
      </c>
      <c r="P122">
        <v>117.4</v>
      </c>
      <c r="Q122" t="s">
        <v>18</v>
      </c>
      <c r="R122" t="s">
        <v>19</v>
      </c>
    </row>
    <row r="123" spans="1:18" x14ac:dyDescent="0.25">
      <c r="A123">
        <v>122</v>
      </c>
      <c r="B123">
        <v>1979</v>
      </c>
      <c r="C123">
        <v>2</v>
      </c>
      <c r="D123">
        <v>41</v>
      </c>
      <c r="E123">
        <v>538320</v>
      </c>
      <c r="F123">
        <v>69.099999999999994</v>
      </c>
      <c r="G123">
        <v>0.23</v>
      </c>
      <c r="H123">
        <v>0.1439</v>
      </c>
      <c r="I123">
        <v>2.5</v>
      </c>
      <c r="J123">
        <v>200</v>
      </c>
      <c r="K123">
        <v>0</v>
      </c>
      <c r="L123">
        <v>7</v>
      </c>
      <c r="M123">
        <v>36</v>
      </c>
      <c r="N123">
        <v>208.37</v>
      </c>
      <c r="O123">
        <v>29.2</v>
      </c>
      <c r="P123">
        <v>81.06</v>
      </c>
      <c r="Q123" t="s">
        <v>20</v>
      </c>
      <c r="R123" t="s">
        <v>21</v>
      </c>
    </row>
    <row r="124" spans="1:18" x14ac:dyDescent="0.25">
      <c r="A124">
        <v>123</v>
      </c>
      <c r="B124">
        <v>1979</v>
      </c>
      <c r="C124">
        <v>3</v>
      </c>
      <c r="D124">
        <v>35</v>
      </c>
      <c r="E124">
        <v>137340</v>
      </c>
      <c r="F124">
        <v>69.8</v>
      </c>
      <c r="G124">
        <v>-5.8999999999999999E-3</v>
      </c>
      <c r="H124">
        <v>1.5100000000000001E-2</v>
      </c>
      <c r="I124">
        <v>1.0169999999999999</v>
      </c>
      <c r="J124">
        <v>492</v>
      </c>
      <c r="K124">
        <v>0</v>
      </c>
      <c r="L124">
        <v>7</v>
      </c>
      <c r="M124">
        <v>13</v>
      </c>
      <c r="N124">
        <v>246.5</v>
      </c>
      <c r="O124">
        <v>34.94</v>
      </c>
      <c r="P124">
        <v>79.77</v>
      </c>
      <c r="Q124" t="s">
        <v>24</v>
      </c>
      <c r="R124" t="s">
        <v>25</v>
      </c>
    </row>
    <row r="125" spans="1:18" x14ac:dyDescent="0.25">
      <c r="A125">
        <v>124</v>
      </c>
      <c r="B125">
        <v>1979</v>
      </c>
      <c r="C125">
        <v>4</v>
      </c>
      <c r="D125">
        <v>30</v>
      </c>
      <c r="E125">
        <v>83660</v>
      </c>
      <c r="F125">
        <v>69.8</v>
      </c>
      <c r="G125">
        <v>0.64400000000000002</v>
      </c>
      <c r="H125">
        <v>0.48049999999999998</v>
      </c>
      <c r="I125">
        <v>0.75</v>
      </c>
      <c r="J125">
        <v>400</v>
      </c>
      <c r="K125">
        <v>0</v>
      </c>
      <c r="L125">
        <v>2</v>
      </c>
      <c r="M125">
        <v>3</v>
      </c>
      <c r="N125">
        <v>155.58000000000001</v>
      </c>
      <c r="O125">
        <v>37.56</v>
      </c>
      <c r="P125">
        <v>77.48</v>
      </c>
      <c r="Q125" t="s">
        <v>22</v>
      </c>
      <c r="R125" t="s">
        <v>23</v>
      </c>
    </row>
    <row r="126" spans="1:18" x14ac:dyDescent="0.25">
      <c r="A126">
        <v>125</v>
      </c>
      <c r="B126">
        <v>1979</v>
      </c>
      <c r="C126">
        <v>5</v>
      </c>
      <c r="D126">
        <v>40</v>
      </c>
      <c r="E126">
        <v>195825</v>
      </c>
      <c r="F126">
        <v>69.8</v>
      </c>
      <c r="G126">
        <v>0.65890000000000004</v>
      </c>
      <c r="H126">
        <v>0.48209999999999997</v>
      </c>
      <c r="I126">
        <v>1.54</v>
      </c>
      <c r="J126">
        <v>328</v>
      </c>
      <c r="K126">
        <v>0</v>
      </c>
      <c r="L126">
        <v>5</v>
      </c>
      <c r="M126">
        <v>29</v>
      </c>
      <c r="N126">
        <v>221.65</v>
      </c>
      <c r="O126">
        <v>33.39</v>
      </c>
      <c r="P126">
        <v>84.28</v>
      </c>
      <c r="Q126" t="s">
        <v>28</v>
      </c>
      <c r="R126" t="s">
        <v>29</v>
      </c>
    </row>
    <row r="127" spans="1:18" x14ac:dyDescent="0.25">
      <c r="A127">
        <v>126</v>
      </c>
      <c r="B127">
        <v>1979</v>
      </c>
      <c r="C127">
        <v>6</v>
      </c>
      <c r="D127">
        <v>30</v>
      </c>
      <c r="E127">
        <v>80375</v>
      </c>
      <c r="F127">
        <v>69.8</v>
      </c>
      <c r="G127">
        <v>0.8256</v>
      </c>
      <c r="H127">
        <v>0.6552</v>
      </c>
      <c r="I127">
        <v>0.625</v>
      </c>
      <c r="J127">
        <v>400</v>
      </c>
      <c r="K127">
        <v>0</v>
      </c>
      <c r="L127">
        <v>4</v>
      </c>
      <c r="M127">
        <v>20</v>
      </c>
      <c r="N127">
        <v>169.68</v>
      </c>
      <c r="O127">
        <v>36.159999999999997</v>
      </c>
      <c r="P127">
        <v>81.150000000000006</v>
      </c>
      <c r="Q127" t="s">
        <v>30</v>
      </c>
      <c r="R127" t="s">
        <v>31</v>
      </c>
    </row>
    <row r="128" spans="1:18" x14ac:dyDescent="0.25">
      <c r="A128">
        <v>127</v>
      </c>
      <c r="B128">
        <v>1979</v>
      </c>
      <c r="C128">
        <v>7</v>
      </c>
      <c r="D128">
        <v>30</v>
      </c>
      <c r="E128">
        <v>99350</v>
      </c>
      <c r="F128">
        <v>70.599999999999994</v>
      </c>
      <c r="G128">
        <v>0.49769999999999998</v>
      </c>
      <c r="H128">
        <v>0.36549999999999999</v>
      </c>
      <c r="I128">
        <v>0.53300000000000003</v>
      </c>
      <c r="J128">
        <v>500</v>
      </c>
      <c r="K128">
        <v>0</v>
      </c>
      <c r="L128">
        <v>6</v>
      </c>
      <c r="M128">
        <v>9</v>
      </c>
      <c r="N128">
        <v>175.65</v>
      </c>
      <c r="O128">
        <v>36.590000000000003</v>
      </c>
      <c r="P128">
        <v>82.19</v>
      </c>
      <c r="Q128" t="s">
        <v>26</v>
      </c>
      <c r="R128" t="s">
        <v>27</v>
      </c>
    </row>
    <row r="129" spans="1:18" x14ac:dyDescent="0.25">
      <c r="A129">
        <v>128</v>
      </c>
      <c r="B129">
        <v>1979</v>
      </c>
      <c r="C129">
        <v>8</v>
      </c>
      <c r="D129">
        <v>36</v>
      </c>
      <c r="E129">
        <v>162720</v>
      </c>
      <c r="F129">
        <v>70.599999999999994</v>
      </c>
      <c r="G129">
        <v>0.6391</v>
      </c>
      <c r="H129">
        <v>0.4889</v>
      </c>
      <c r="I129">
        <v>1.3660000000000001</v>
      </c>
      <c r="J129">
        <v>367</v>
      </c>
      <c r="K129">
        <v>0</v>
      </c>
      <c r="L129">
        <v>6</v>
      </c>
      <c r="M129">
        <v>25</v>
      </c>
      <c r="N129">
        <v>247.12</v>
      </c>
      <c r="O129">
        <v>34.299999999999997</v>
      </c>
      <c r="P129">
        <v>79.88</v>
      </c>
      <c r="Q129" t="s">
        <v>32</v>
      </c>
      <c r="R129" t="s">
        <v>33</v>
      </c>
    </row>
    <row r="130" spans="1:18" x14ac:dyDescent="0.25">
      <c r="A130">
        <v>129</v>
      </c>
      <c r="B130">
        <v>1979</v>
      </c>
      <c r="C130">
        <v>9</v>
      </c>
      <c r="D130">
        <v>30</v>
      </c>
      <c r="E130">
        <v>111200</v>
      </c>
      <c r="F130">
        <v>70.599999999999994</v>
      </c>
      <c r="G130">
        <v>0.495</v>
      </c>
      <c r="H130">
        <v>0.35630000000000001</v>
      </c>
      <c r="I130">
        <v>0.52600000000000002</v>
      </c>
      <c r="J130">
        <v>500</v>
      </c>
      <c r="K130">
        <v>0</v>
      </c>
      <c r="L130">
        <v>5</v>
      </c>
      <c r="M130">
        <v>11</v>
      </c>
      <c r="N130">
        <v>206.1</v>
      </c>
      <c r="O130">
        <v>36.69</v>
      </c>
      <c r="P130">
        <v>79.87</v>
      </c>
      <c r="Q130" t="s">
        <v>34</v>
      </c>
      <c r="R130" t="s">
        <v>35</v>
      </c>
    </row>
    <row r="131" spans="1:18" x14ac:dyDescent="0.25">
      <c r="A131">
        <v>130</v>
      </c>
      <c r="B131">
        <v>1979</v>
      </c>
      <c r="C131">
        <v>10</v>
      </c>
      <c r="D131">
        <v>40</v>
      </c>
      <c r="E131">
        <v>245715</v>
      </c>
      <c r="F131">
        <v>71.5</v>
      </c>
      <c r="G131">
        <v>0.15620000000000001</v>
      </c>
      <c r="H131">
        <v>0.12820000000000001</v>
      </c>
      <c r="I131">
        <v>2.66</v>
      </c>
      <c r="J131">
        <v>188</v>
      </c>
      <c r="K131">
        <v>0</v>
      </c>
      <c r="L131">
        <v>4</v>
      </c>
      <c r="M131">
        <v>21</v>
      </c>
      <c r="N131">
        <v>193.87</v>
      </c>
      <c r="O131">
        <v>33.44</v>
      </c>
      <c r="P131">
        <v>86.11</v>
      </c>
      <c r="Q131" t="s">
        <v>36</v>
      </c>
      <c r="R131" t="s">
        <v>37</v>
      </c>
    </row>
    <row r="132" spans="1:18" x14ac:dyDescent="0.25">
      <c r="A132">
        <v>131</v>
      </c>
      <c r="B132">
        <v>1979</v>
      </c>
      <c r="C132">
        <v>11</v>
      </c>
      <c r="D132">
        <v>28</v>
      </c>
      <c r="E132">
        <v>70020</v>
      </c>
      <c r="F132">
        <v>71.5</v>
      </c>
      <c r="G132">
        <v>0.4647</v>
      </c>
      <c r="H132">
        <v>0.36509999999999998</v>
      </c>
      <c r="I132">
        <v>0.625</v>
      </c>
      <c r="J132">
        <v>420</v>
      </c>
      <c r="K132">
        <v>0</v>
      </c>
      <c r="L132">
        <v>3</v>
      </c>
      <c r="M132">
        <v>9</v>
      </c>
      <c r="N132">
        <v>169.42</v>
      </c>
      <c r="O132">
        <v>36.17</v>
      </c>
      <c r="P132">
        <v>86.79</v>
      </c>
      <c r="Q132" t="s">
        <v>38</v>
      </c>
      <c r="R132" t="s">
        <v>39</v>
      </c>
    </row>
    <row r="133" spans="1:18" x14ac:dyDescent="0.25">
      <c r="A133">
        <v>132</v>
      </c>
      <c r="B133">
        <v>1979</v>
      </c>
      <c r="C133">
        <v>12</v>
      </c>
      <c r="D133">
        <v>31</v>
      </c>
      <c r="E133">
        <v>124040</v>
      </c>
      <c r="F133">
        <v>71.5</v>
      </c>
      <c r="G133">
        <v>0.5625</v>
      </c>
      <c r="H133">
        <v>0.41510000000000002</v>
      </c>
      <c r="I133">
        <v>1</v>
      </c>
      <c r="J133">
        <v>500</v>
      </c>
      <c r="K133">
        <v>0</v>
      </c>
      <c r="L133">
        <v>6</v>
      </c>
      <c r="M133">
        <v>26</v>
      </c>
      <c r="N133">
        <v>269.62</v>
      </c>
      <c r="O133">
        <v>39.159999999999997</v>
      </c>
      <c r="P133">
        <v>75.52</v>
      </c>
      <c r="Q133" t="s">
        <v>40</v>
      </c>
      <c r="R133" t="s">
        <v>41</v>
      </c>
    </row>
    <row r="134" spans="1:18" x14ac:dyDescent="0.25">
      <c r="A134">
        <v>133</v>
      </c>
      <c r="B134">
        <v>1979</v>
      </c>
      <c r="C134">
        <v>13</v>
      </c>
      <c r="D134">
        <v>41</v>
      </c>
      <c r="E134">
        <v>322210</v>
      </c>
      <c r="F134">
        <v>71.5</v>
      </c>
      <c r="G134">
        <v>0.18479999999999999</v>
      </c>
      <c r="H134">
        <v>0.14630000000000001</v>
      </c>
      <c r="I134">
        <v>1.5</v>
      </c>
      <c r="J134">
        <v>400</v>
      </c>
      <c r="K134">
        <v>0</v>
      </c>
      <c r="L134">
        <v>9</v>
      </c>
      <c r="M134">
        <v>59</v>
      </c>
      <c r="N134">
        <v>263.39999999999998</v>
      </c>
      <c r="O134">
        <v>35.26</v>
      </c>
      <c r="P134">
        <v>80.77</v>
      </c>
      <c r="Q134" t="s">
        <v>42</v>
      </c>
      <c r="R134" t="s">
        <v>43</v>
      </c>
    </row>
    <row r="135" spans="1:18" x14ac:dyDescent="0.25">
      <c r="A135">
        <v>134</v>
      </c>
      <c r="B135">
        <v>1979</v>
      </c>
      <c r="C135">
        <v>14</v>
      </c>
      <c r="D135">
        <v>34</v>
      </c>
      <c r="E135">
        <v>158200</v>
      </c>
      <c r="F135">
        <v>72.3</v>
      </c>
      <c r="G135">
        <v>0.64159999999999995</v>
      </c>
      <c r="H135">
        <v>0.47949999999999998</v>
      </c>
      <c r="I135">
        <v>1.5</v>
      </c>
      <c r="J135">
        <v>200</v>
      </c>
      <c r="K135">
        <v>0</v>
      </c>
      <c r="L135">
        <v>1</v>
      </c>
      <c r="M135">
        <v>22</v>
      </c>
      <c r="N135">
        <v>153.63</v>
      </c>
      <c r="O135">
        <v>32.74</v>
      </c>
      <c r="P135">
        <v>97.32</v>
      </c>
      <c r="Q135" t="s">
        <v>50</v>
      </c>
      <c r="R135" t="s">
        <v>51</v>
      </c>
    </row>
    <row r="136" spans="1:18" x14ac:dyDescent="0.25">
      <c r="A136">
        <v>135</v>
      </c>
      <c r="B136">
        <v>1979</v>
      </c>
      <c r="C136">
        <v>15</v>
      </c>
      <c r="D136">
        <v>35</v>
      </c>
      <c r="E136">
        <v>131625</v>
      </c>
      <c r="F136">
        <v>72.3</v>
      </c>
      <c r="G136">
        <v>0.4118</v>
      </c>
      <c r="H136">
        <v>0.31090000000000001</v>
      </c>
      <c r="I136">
        <v>2.54</v>
      </c>
      <c r="J136">
        <v>95</v>
      </c>
      <c r="K136">
        <v>1</v>
      </c>
      <c r="L136">
        <v>2</v>
      </c>
      <c r="M136">
        <v>5</v>
      </c>
      <c r="N136">
        <v>143.97</v>
      </c>
      <c r="O136">
        <v>34.03</v>
      </c>
      <c r="P136">
        <v>117.4</v>
      </c>
      <c r="Q136" t="s">
        <v>18</v>
      </c>
      <c r="R136" t="s">
        <v>19</v>
      </c>
    </row>
    <row r="137" spans="1:18" x14ac:dyDescent="0.25">
      <c r="A137">
        <v>136</v>
      </c>
      <c r="B137">
        <v>1979</v>
      </c>
      <c r="C137">
        <v>16</v>
      </c>
      <c r="D137">
        <v>36</v>
      </c>
      <c r="E137">
        <v>148505</v>
      </c>
      <c r="F137">
        <v>72.3</v>
      </c>
      <c r="G137">
        <v>0.51739999999999997</v>
      </c>
      <c r="H137">
        <v>0.36830000000000002</v>
      </c>
      <c r="I137">
        <v>2</v>
      </c>
      <c r="J137">
        <v>200</v>
      </c>
      <c r="K137">
        <v>0</v>
      </c>
      <c r="L137">
        <v>6</v>
      </c>
      <c r="M137">
        <v>46</v>
      </c>
      <c r="N137">
        <v>176.73</v>
      </c>
      <c r="O137">
        <v>42.1</v>
      </c>
      <c r="P137">
        <v>84.24</v>
      </c>
      <c r="Q137" t="s">
        <v>44</v>
      </c>
      <c r="R137" t="s">
        <v>45</v>
      </c>
    </row>
    <row r="138" spans="1:18" x14ac:dyDescent="0.25">
      <c r="A138">
        <v>137</v>
      </c>
      <c r="B138">
        <v>1979</v>
      </c>
      <c r="C138">
        <v>17</v>
      </c>
      <c r="D138">
        <v>41</v>
      </c>
      <c r="E138">
        <v>179725</v>
      </c>
      <c r="F138">
        <v>73.099999999999994</v>
      </c>
      <c r="G138">
        <v>0.3009</v>
      </c>
      <c r="H138">
        <v>0.2122</v>
      </c>
      <c r="I138">
        <v>2.5</v>
      </c>
      <c r="J138">
        <v>160</v>
      </c>
      <c r="K138">
        <v>0</v>
      </c>
      <c r="L138">
        <v>2</v>
      </c>
      <c r="M138">
        <v>28</v>
      </c>
      <c r="N138">
        <v>138.82</v>
      </c>
      <c r="O138">
        <v>29.2</v>
      </c>
      <c r="P138">
        <v>81.06</v>
      </c>
      <c r="Q138" t="s">
        <v>20</v>
      </c>
      <c r="R138" t="s">
        <v>21</v>
      </c>
    </row>
    <row r="139" spans="1:18" x14ac:dyDescent="0.25">
      <c r="A139">
        <v>138</v>
      </c>
      <c r="B139">
        <v>1979</v>
      </c>
      <c r="C139">
        <v>18</v>
      </c>
      <c r="D139">
        <v>30</v>
      </c>
      <c r="E139">
        <v>69205</v>
      </c>
      <c r="F139">
        <v>73.099999999999994</v>
      </c>
      <c r="G139">
        <v>0.46339999999999998</v>
      </c>
      <c r="H139">
        <v>0.35170000000000001</v>
      </c>
      <c r="I139">
        <v>0.625</v>
      </c>
      <c r="J139">
        <v>420</v>
      </c>
      <c r="K139">
        <v>0</v>
      </c>
      <c r="L139">
        <v>3</v>
      </c>
      <c r="M139">
        <v>2</v>
      </c>
      <c r="N139">
        <v>162.85</v>
      </c>
      <c r="O139">
        <v>36.17</v>
      </c>
      <c r="P139">
        <v>86.79</v>
      </c>
      <c r="Q139" t="s">
        <v>38</v>
      </c>
      <c r="R139" t="s">
        <v>39</v>
      </c>
    </row>
    <row r="140" spans="1:18" x14ac:dyDescent="0.25">
      <c r="A140">
        <v>139</v>
      </c>
      <c r="B140">
        <v>1979</v>
      </c>
      <c r="C140">
        <v>19</v>
      </c>
      <c r="D140">
        <v>39</v>
      </c>
      <c r="E140">
        <v>137325</v>
      </c>
      <c r="F140">
        <v>73.099999999999994</v>
      </c>
      <c r="G140">
        <v>0.49490000000000001</v>
      </c>
      <c r="H140">
        <v>0.37109999999999999</v>
      </c>
      <c r="I140">
        <v>2.5</v>
      </c>
      <c r="J140">
        <v>200</v>
      </c>
      <c r="K140">
        <v>0</v>
      </c>
      <c r="L140">
        <v>7</v>
      </c>
      <c r="M140">
        <v>56</v>
      </c>
      <c r="N140">
        <v>260.39999999999998</v>
      </c>
      <c r="O140">
        <v>41.05</v>
      </c>
      <c r="P140">
        <v>75.459999999999994</v>
      </c>
      <c r="Q140" t="s">
        <v>46</v>
      </c>
      <c r="R140" t="s">
        <v>47</v>
      </c>
    </row>
    <row r="141" spans="1:18" x14ac:dyDescent="0.25">
      <c r="A141">
        <v>140</v>
      </c>
      <c r="B141">
        <v>1979</v>
      </c>
      <c r="C141">
        <v>20</v>
      </c>
      <c r="D141">
        <v>41</v>
      </c>
      <c r="E141">
        <v>205750</v>
      </c>
      <c r="F141">
        <v>73.8</v>
      </c>
      <c r="G141">
        <v>0.2286</v>
      </c>
      <c r="H141">
        <v>0.16589999999999999</v>
      </c>
      <c r="I141">
        <v>2.66</v>
      </c>
      <c r="J141">
        <v>188</v>
      </c>
      <c r="K141">
        <v>0</v>
      </c>
      <c r="L141">
        <v>5</v>
      </c>
      <c r="M141">
        <v>34</v>
      </c>
      <c r="N141">
        <v>186.1</v>
      </c>
      <c r="O141">
        <v>33.44</v>
      </c>
      <c r="P141">
        <v>86.11</v>
      </c>
      <c r="Q141" t="s">
        <v>36</v>
      </c>
      <c r="R141" t="s">
        <v>37</v>
      </c>
    </row>
    <row r="142" spans="1:18" x14ac:dyDescent="0.25">
      <c r="A142">
        <v>141</v>
      </c>
      <c r="B142">
        <v>1979</v>
      </c>
      <c r="C142">
        <v>21</v>
      </c>
      <c r="D142">
        <v>36</v>
      </c>
      <c r="E142">
        <v>142905</v>
      </c>
      <c r="F142">
        <v>73.8</v>
      </c>
      <c r="G142">
        <v>0.29370000000000002</v>
      </c>
      <c r="H142">
        <v>0.22220000000000001</v>
      </c>
      <c r="I142">
        <v>2</v>
      </c>
      <c r="J142">
        <v>200</v>
      </c>
      <c r="K142">
        <v>0</v>
      </c>
      <c r="L142">
        <v>5</v>
      </c>
      <c r="M142">
        <v>21</v>
      </c>
      <c r="N142">
        <v>184.08</v>
      </c>
      <c r="O142">
        <v>42.1</v>
      </c>
      <c r="P142">
        <v>84.24</v>
      </c>
      <c r="Q142" t="s">
        <v>44</v>
      </c>
      <c r="R142" t="s">
        <v>45</v>
      </c>
    </row>
    <row r="143" spans="1:18" x14ac:dyDescent="0.25">
      <c r="A143">
        <v>142</v>
      </c>
      <c r="B143">
        <v>1979</v>
      </c>
      <c r="C143">
        <v>22</v>
      </c>
      <c r="D143">
        <v>30</v>
      </c>
      <c r="E143">
        <v>79830</v>
      </c>
      <c r="F143">
        <v>73.8</v>
      </c>
      <c r="G143">
        <v>0.73129999999999995</v>
      </c>
      <c r="H143">
        <v>0.56779999999999997</v>
      </c>
      <c r="I143">
        <v>0.53300000000000003</v>
      </c>
      <c r="J143">
        <v>500</v>
      </c>
      <c r="K143">
        <v>0</v>
      </c>
      <c r="L143">
        <v>6</v>
      </c>
      <c r="M143">
        <v>18</v>
      </c>
      <c r="N143">
        <v>174.77</v>
      </c>
      <c r="O143">
        <v>36.590000000000003</v>
      </c>
      <c r="P143">
        <v>82.19</v>
      </c>
      <c r="Q143" t="s">
        <v>26</v>
      </c>
      <c r="R143" t="s">
        <v>27</v>
      </c>
    </row>
    <row r="144" spans="1:18" x14ac:dyDescent="0.25">
      <c r="A144">
        <v>143</v>
      </c>
      <c r="B144">
        <v>1979</v>
      </c>
      <c r="C144">
        <v>23</v>
      </c>
      <c r="D144">
        <v>40</v>
      </c>
      <c r="E144">
        <v>221200</v>
      </c>
      <c r="F144">
        <v>74.599999999999994</v>
      </c>
      <c r="G144">
        <v>0.60340000000000005</v>
      </c>
      <c r="H144">
        <v>0.41789999999999999</v>
      </c>
      <c r="I144">
        <v>1.3660000000000001</v>
      </c>
      <c r="J144">
        <v>367</v>
      </c>
      <c r="K144">
        <v>0</v>
      </c>
      <c r="L144">
        <v>9</v>
      </c>
      <c r="M144">
        <v>18</v>
      </c>
      <c r="N144">
        <v>238.23</v>
      </c>
      <c r="O144">
        <v>34.299999999999997</v>
      </c>
      <c r="P144">
        <v>79.88</v>
      </c>
      <c r="Q144" t="s">
        <v>32</v>
      </c>
      <c r="R144" t="s">
        <v>33</v>
      </c>
    </row>
    <row r="145" spans="1:18" x14ac:dyDescent="0.25">
      <c r="A145">
        <v>144</v>
      </c>
      <c r="B145">
        <v>1979</v>
      </c>
      <c r="C145">
        <v>24</v>
      </c>
      <c r="D145">
        <v>26</v>
      </c>
      <c r="E145">
        <v>82035</v>
      </c>
      <c r="F145">
        <v>74.599999999999994</v>
      </c>
      <c r="G145">
        <v>0.78669999999999995</v>
      </c>
      <c r="H145">
        <v>0.59379999999999999</v>
      </c>
      <c r="I145">
        <v>0.75</v>
      </c>
      <c r="J145">
        <v>400</v>
      </c>
      <c r="K145">
        <v>0</v>
      </c>
      <c r="L145">
        <v>2</v>
      </c>
      <c r="M145">
        <v>6</v>
      </c>
      <c r="N145">
        <v>161.38</v>
      </c>
      <c r="O145">
        <v>37.56</v>
      </c>
      <c r="P145">
        <v>77.48</v>
      </c>
      <c r="Q145" t="s">
        <v>22</v>
      </c>
      <c r="R145" t="s">
        <v>23</v>
      </c>
    </row>
    <row r="146" spans="1:18" x14ac:dyDescent="0.25">
      <c r="A146">
        <v>145</v>
      </c>
      <c r="B146">
        <v>1979</v>
      </c>
      <c r="C146">
        <v>25</v>
      </c>
      <c r="D146">
        <v>36</v>
      </c>
      <c r="E146">
        <v>125510</v>
      </c>
      <c r="F146">
        <v>74.599999999999994</v>
      </c>
      <c r="G146">
        <v>0.55649999999999999</v>
      </c>
      <c r="H146">
        <v>0.43490000000000001</v>
      </c>
      <c r="I146">
        <v>1</v>
      </c>
      <c r="J146">
        <v>500</v>
      </c>
      <c r="K146">
        <v>0</v>
      </c>
      <c r="L146">
        <v>11</v>
      </c>
      <c r="M146">
        <v>27</v>
      </c>
      <c r="N146">
        <v>262.32</v>
      </c>
      <c r="O146">
        <v>39.159999999999997</v>
      </c>
      <c r="P146">
        <v>75.52</v>
      </c>
      <c r="Q146" t="s">
        <v>40</v>
      </c>
      <c r="R146" t="s">
        <v>41</v>
      </c>
    </row>
    <row r="147" spans="1:18" x14ac:dyDescent="0.25">
      <c r="A147">
        <v>146</v>
      </c>
      <c r="B147">
        <v>1979</v>
      </c>
      <c r="C147">
        <v>26</v>
      </c>
      <c r="D147">
        <v>30</v>
      </c>
      <c r="E147">
        <v>106050</v>
      </c>
      <c r="F147">
        <v>74.599999999999994</v>
      </c>
      <c r="G147">
        <v>0.47720000000000001</v>
      </c>
      <c r="H147">
        <v>0.35170000000000001</v>
      </c>
      <c r="I147">
        <v>0.52600000000000002</v>
      </c>
      <c r="J147">
        <v>500</v>
      </c>
      <c r="K147">
        <v>0</v>
      </c>
      <c r="L147">
        <v>10</v>
      </c>
      <c r="M147">
        <v>12</v>
      </c>
      <c r="N147">
        <v>210.07</v>
      </c>
      <c r="O147">
        <v>36.69</v>
      </c>
      <c r="P147">
        <v>79.87</v>
      </c>
      <c r="Q147" t="s">
        <v>34</v>
      </c>
      <c r="R147" t="s">
        <v>35</v>
      </c>
    </row>
    <row r="148" spans="1:18" x14ac:dyDescent="0.25">
      <c r="A148">
        <v>147</v>
      </c>
      <c r="B148">
        <v>1979</v>
      </c>
      <c r="C148">
        <v>27</v>
      </c>
      <c r="D148">
        <v>40</v>
      </c>
      <c r="E148">
        <v>266680</v>
      </c>
      <c r="F148">
        <v>75.2</v>
      </c>
      <c r="G148">
        <v>0.40560000000000002</v>
      </c>
      <c r="H148">
        <v>0.30259999999999998</v>
      </c>
      <c r="I148">
        <v>1.5</v>
      </c>
      <c r="J148">
        <v>334</v>
      </c>
      <c r="K148">
        <v>0</v>
      </c>
      <c r="L148">
        <v>8</v>
      </c>
      <c r="M148">
        <v>28</v>
      </c>
      <c r="N148">
        <v>223.88</v>
      </c>
      <c r="O148">
        <v>35.26</v>
      </c>
      <c r="P148">
        <v>80.77</v>
      </c>
      <c r="Q148" t="s">
        <v>42</v>
      </c>
      <c r="R148" t="s">
        <v>43</v>
      </c>
    </row>
    <row r="149" spans="1:18" x14ac:dyDescent="0.25">
      <c r="A149">
        <v>148</v>
      </c>
      <c r="B149">
        <v>1979</v>
      </c>
      <c r="C149">
        <v>28</v>
      </c>
      <c r="D149">
        <v>29</v>
      </c>
      <c r="E149">
        <v>77325</v>
      </c>
      <c r="F149">
        <v>75.2</v>
      </c>
      <c r="G149">
        <v>0.62219999999999998</v>
      </c>
      <c r="H149">
        <v>0.44829999999999998</v>
      </c>
      <c r="I149">
        <v>0.625</v>
      </c>
      <c r="J149">
        <v>400</v>
      </c>
      <c r="K149">
        <v>0</v>
      </c>
      <c r="L149">
        <v>9</v>
      </c>
      <c r="M149">
        <v>12</v>
      </c>
      <c r="N149">
        <v>164.02</v>
      </c>
      <c r="O149">
        <v>36.159999999999997</v>
      </c>
      <c r="P149">
        <v>81.150000000000006</v>
      </c>
      <c r="Q149" t="s">
        <v>30</v>
      </c>
      <c r="R149" t="s">
        <v>31</v>
      </c>
    </row>
    <row r="150" spans="1:18" x14ac:dyDescent="0.25">
      <c r="A150">
        <v>149</v>
      </c>
      <c r="B150">
        <v>1979</v>
      </c>
      <c r="C150">
        <v>29</v>
      </c>
      <c r="D150">
        <v>37</v>
      </c>
      <c r="E150">
        <v>138750</v>
      </c>
      <c r="F150">
        <v>75.2</v>
      </c>
      <c r="G150">
        <v>0.30180000000000001</v>
      </c>
      <c r="H150">
        <v>0.22220000000000001</v>
      </c>
      <c r="I150">
        <v>1.0169999999999999</v>
      </c>
      <c r="J150">
        <v>492</v>
      </c>
      <c r="K150">
        <v>0</v>
      </c>
      <c r="L150">
        <v>12</v>
      </c>
      <c r="M150">
        <v>23</v>
      </c>
      <c r="N150">
        <v>277.07</v>
      </c>
      <c r="O150">
        <v>34.94</v>
      </c>
      <c r="P150">
        <v>79.77</v>
      </c>
      <c r="Q150" t="s">
        <v>24</v>
      </c>
      <c r="R150" t="s">
        <v>25</v>
      </c>
    </row>
    <row r="151" spans="1:18" x14ac:dyDescent="0.25">
      <c r="A151">
        <v>150</v>
      </c>
      <c r="B151">
        <v>1979</v>
      </c>
      <c r="C151">
        <v>30</v>
      </c>
      <c r="D151">
        <v>41</v>
      </c>
      <c r="E151">
        <v>169725</v>
      </c>
      <c r="F151">
        <v>75.900000000000006</v>
      </c>
      <c r="G151">
        <v>0.46479999999999999</v>
      </c>
      <c r="H151">
        <v>0.3659</v>
      </c>
      <c r="I151">
        <v>1.54</v>
      </c>
      <c r="J151">
        <v>328</v>
      </c>
      <c r="K151">
        <v>0</v>
      </c>
      <c r="L151">
        <v>5</v>
      </c>
      <c r="M151">
        <v>25</v>
      </c>
      <c r="N151">
        <v>213.77</v>
      </c>
      <c r="O151">
        <v>33.39</v>
      </c>
      <c r="P151">
        <v>84.28</v>
      </c>
      <c r="Q151" t="s">
        <v>28</v>
      </c>
      <c r="R151" t="s">
        <v>29</v>
      </c>
    </row>
    <row r="152" spans="1:18" x14ac:dyDescent="0.25">
      <c r="A152">
        <v>151</v>
      </c>
      <c r="B152">
        <v>1979</v>
      </c>
      <c r="C152">
        <v>31</v>
      </c>
      <c r="D152">
        <v>37</v>
      </c>
      <c r="E152">
        <v>170035</v>
      </c>
      <c r="F152">
        <v>75.900000000000006</v>
      </c>
      <c r="G152">
        <v>0.72619999999999996</v>
      </c>
      <c r="H152">
        <v>0.5706</v>
      </c>
      <c r="I152">
        <v>2.5</v>
      </c>
      <c r="J152">
        <v>200</v>
      </c>
      <c r="K152">
        <v>0</v>
      </c>
      <c r="L152">
        <v>6</v>
      </c>
      <c r="M152">
        <v>35</v>
      </c>
      <c r="N152">
        <v>225.87</v>
      </c>
      <c r="O152">
        <v>34.06</v>
      </c>
      <c r="P152">
        <v>117.65</v>
      </c>
      <c r="Q152" t="s">
        <v>48</v>
      </c>
      <c r="R152" t="s">
        <v>49</v>
      </c>
    </row>
    <row r="153" spans="1:18" x14ac:dyDescent="0.25">
      <c r="A153">
        <v>152</v>
      </c>
      <c r="B153">
        <v>1980</v>
      </c>
      <c r="C153">
        <v>1</v>
      </c>
      <c r="D153">
        <v>37</v>
      </c>
      <c r="E153">
        <v>153520</v>
      </c>
      <c r="F153">
        <v>77.8</v>
      </c>
      <c r="G153">
        <v>0.3947</v>
      </c>
      <c r="H153">
        <v>0.29430000000000001</v>
      </c>
      <c r="I153">
        <v>2.54</v>
      </c>
      <c r="J153">
        <v>119</v>
      </c>
      <c r="K153">
        <v>1</v>
      </c>
      <c r="L153">
        <v>2</v>
      </c>
      <c r="M153">
        <v>5</v>
      </c>
      <c r="N153">
        <v>196.97</v>
      </c>
      <c r="O153">
        <v>34.03</v>
      </c>
      <c r="P153">
        <v>117.4</v>
      </c>
      <c r="Q153" t="s">
        <v>18</v>
      </c>
      <c r="R153" t="s">
        <v>19</v>
      </c>
    </row>
    <row r="154" spans="1:18" x14ac:dyDescent="0.25">
      <c r="A154">
        <v>153</v>
      </c>
      <c r="B154">
        <v>1980</v>
      </c>
      <c r="C154">
        <v>2</v>
      </c>
      <c r="D154">
        <v>42</v>
      </c>
      <c r="E154">
        <v>604875</v>
      </c>
      <c r="F154">
        <v>78.900000000000006</v>
      </c>
      <c r="G154">
        <v>0.2576</v>
      </c>
      <c r="H154">
        <v>0.18229999999999999</v>
      </c>
      <c r="I154">
        <v>2.5</v>
      </c>
      <c r="J154">
        <v>200</v>
      </c>
      <c r="K154">
        <v>0</v>
      </c>
      <c r="L154">
        <v>5</v>
      </c>
      <c r="M154">
        <v>29</v>
      </c>
      <c r="N154">
        <v>168.92</v>
      </c>
      <c r="O154">
        <v>29.2</v>
      </c>
      <c r="P154">
        <v>81.06</v>
      </c>
      <c r="Q154" t="s">
        <v>20</v>
      </c>
      <c r="R154" t="s">
        <v>21</v>
      </c>
    </row>
    <row r="155" spans="1:18" x14ac:dyDescent="0.25">
      <c r="A155">
        <v>154</v>
      </c>
      <c r="B155">
        <v>1980</v>
      </c>
      <c r="C155">
        <v>3</v>
      </c>
      <c r="D155">
        <v>31</v>
      </c>
      <c r="E155">
        <v>95185</v>
      </c>
      <c r="F155">
        <v>78.900000000000006</v>
      </c>
      <c r="G155">
        <v>0.19539999999999999</v>
      </c>
      <c r="H155">
        <v>0.10539999999999999</v>
      </c>
      <c r="I155">
        <v>0.75</v>
      </c>
      <c r="J155">
        <v>400</v>
      </c>
      <c r="K155">
        <v>0</v>
      </c>
      <c r="L155">
        <v>9</v>
      </c>
      <c r="M155">
        <v>19</v>
      </c>
      <c r="N155">
        <v>192.13</v>
      </c>
      <c r="O155">
        <v>37.56</v>
      </c>
      <c r="P155">
        <v>77.48</v>
      </c>
      <c r="Q155" t="s">
        <v>22</v>
      </c>
      <c r="R155" t="s">
        <v>23</v>
      </c>
    </row>
    <row r="156" spans="1:18" x14ac:dyDescent="0.25">
      <c r="A156">
        <v>155</v>
      </c>
      <c r="B156">
        <v>1980</v>
      </c>
      <c r="C156">
        <v>4</v>
      </c>
      <c r="D156">
        <v>38</v>
      </c>
      <c r="E156">
        <v>148050</v>
      </c>
      <c r="F156">
        <v>80.099999999999994</v>
      </c>
      <c r="G156">
        <v>0.48899999999999999</v>
      </c>
      <c r="H156">
        <v>0.34279999999999999</v>
      </c>
      <c r="I156">
        <v>1.0169999999999999</v>
      </c>
      <c r="J156">
        <v>492</v>
      </c>
      <c r="K156">
        <v>0</v>
      </c>
      <c r="L156">
        <v>12</v>
      </c>
      <c r="M156">
        <v>18</v>
      </c>
      <c r="N156">
        <v>276.10000000000002</v>
      </c>
      <c r="O156">
        <v>34.94</v>
      </c>
      <c r="P156">
        <v>79.77</v>
      </c>
      <c r="Q156" t="s">
        <v>24</v>
      </c>
      <c r="R156" t="s">
        <v>25</v>
      </c>
    </row>
    <row r="157" spans="1:18" x14ac:dyDescent="0.25">
      <c r="A157">
        <v>156</v>
      </c>
      <c r="B157">
        <v>1980</v>
      </c>
      <c r="C157">
        <v>5</v>
      </c>
      <c r="D157">
        <v>42</v>
      </c>
      <c r="E157">
        <v>208550</v>
      </c>
      <c r="F157">
        <v>80.099999999999994</v>
      </c>
      <c r="G157">
        <v>8.5999999999999993E-2</v>
      </c>
      <c r="H157">
        <v>5.4600000000000003E-2</v>
      </c>
      <c r="I157">
        <v>1.54</v>
      </c>
      <c r="J157">
        <v>328</v>
      </c>
      <c r="K157">
        <v>0</v>
      </c>
      <c r="L157">
        <v>7</v>
      </c>
      <c r="M157">
        <v>27</v>
      </c>
      <c r="N157">
        <v>222.18</v>
      </c>
      <c r="O157">
        <v>33.39</v>
      </c>
      <c r="P157">
        <v>84.28</v>
      </c>
      <c r="Q157" t="s">
        <v>28</v>
      </c>
      <c r="R157" t="s">
        <v>29</v>
      </c>
    </row>
    <row r="158" spans="1:18" x14ac:dyDescent="0.25">
      <c r="A158">
        <v>157</v>
      </c>
      <c r="B158">
        <v>1980</v>
      </c>
      <c r="C158">
        <v>6</v>
      </c>
      <c r="D158">
        <v>32</v>
      </c>
      <c r="E158">
        <v>113250</v>
      </c>
      <c r="F158">
        <v>80.099999999999994</v>
      </c>
      <c r="G158">
        <v>0.7258</v>
      </c>
      <c r="H158">
        <v>0.5605</v>
      </c>
      <c r="I158">
        <v>0.53300000000000003</v>
      </c>
      <c r="J158">
        <v>500</v>
      </c>
      <c r="K158">
        <v>0</v>
      </c>
      <c r="L158">
        <v>3</v>
      </c>
      <c r="M158">
        <v>15</v>
      </c>
      <c r="N158">
        <v>164.88</v>
      </c>
      <c r="O158">
        <v>36.590000000000003</v>
      </c>
      <c r="P158">
        <v>82.19</v>
      </c>
      <c r="Q158" t="s">
        <v>26</v>
      </c>
      <c r="R158" t="s">
        <v>27</v>
      </c>
    </row>
    <row r="159" spans="1:18" x14ac:dyDescent="0.25">
      <c r="A159">
        <v>158</v>
      </c>
      <c r="B159">
        <v>1980</v>
      </c>
      <c r="C159">
        <v>7</v>
      </c>
      <c r="D159">
        <v>36</v>
      </c>
      <c r="E159">
        <v>175225</v>
      </c>
      <c r="F159">
        <v>81</v>
      </c>
      <c r="G159">
        <v>0.25509999999999999</v>
      </c>
      <c r="H159">
        <v>0.1968</v>
      </c>
      <c r="I159">
        <v>1.3660000000000001</v>
      </c>
      <c r="J159">
        <v>189</v>
      </c>
      <c r="K159">
        <v>0</v>
      </c>
      <c r="L159">
        <v>7</v>
      </c>
      <c r="M159">
        <v>12</v>
      </c>
      <c r="N159">
        <v>137.82</v>
      </c>
      <c r="O159">
        <v>34.299999999999997</v>
      </c>
      <c r="P159">
        <v>79.88</v>
      </c>
      <c r="Q159" t="s">
        <v>32</v>
      </c>
      <c r="R159" t="s">
        <v>33</v>
      </c>
    </row>
    <row r="160" spans="1:18" x14ac:dyDescent="0.25">
      <c r="A160">
        <v>159</v>
      </c>
      <c r="B160">
        <v>1980</v>
      </c>
      <c r="C160">
        <v>8</v>
      </c>
      <c r="D160">
        <v>31</v>
      </c>
      <c r="E160">
        <v>104690</v>
      </c>
      <c r="F160">
        <v>81</v>
      </c>
      <c r="G160">
        <v>0.42699999999999999</v>
      </c>
      <c r="H160">
        <v>0.27739999999999998</v>
      </c>
      <c r="I160">
        <v>0.625</v>
      </c>
      <c r="J160">
        <v>400</v>
      </c>
      <c r="K160">
        <v>0</v>
      </c>
      <c r="L160">
        <v>5</v>
      </c>
      <c r="M160">
        <v>9</v>
      </c>
      <c r="N160">
        <v>157.07</v>
      </c>
      <c r="O160">
        <v>36.159999999999997</v>
      </c>
      <c r="P160">
        <v>81.150000000000006</v>
      </c>
      <c r="Q160" t="s">
        <v>30</v>
      </c>
      <c r="R160" t="s">
        <v>31</v>
      </c>
    </row>
    <row r="161" spans="1:18" x14ac:dyDescent="0.25">
      <c r="A161">
        <v>160</v>
      </c>
      <c r="B161">
        <v>1980</v>
      </c>
      <c r="C161">
        <v>9</v>
      </c>
      <c r="D161">
        <v>32</v>
      </c>
      <c r="E161">
        <v>124550</v>
      </c>
      <c r="F161">
        <v>81</v>
      </c>
      <c r="G161">
        <v>0.34489999999999998</v>
      </c>
      <c r="H161">
        <v>0.254</v>
      </c>
      <c r="I161">
        <v>0.52600000000000002</v>
      </c>
      <c r="J161">
        <v>500</v>
      </c>
      <c r="K161">
        <v>0</v>
      </c>
      <c r="L161">
        <v>8</v>
      </c>
      <c r="M161">
        <v>5</v>
      </c>
      <c r="N161">
        <v>228.53</v>
      </c>
      <c r="O161">
        <v>36.69</v>
      </c>
      <c r="P161">
        <v>79.87</v>
      </c>
      <c r="Q161" t="s">
        <v>34</v>
      </c>
      <c r="R161" t="s">
        <v>35</v>
      </c>
    </row>
    <row r="162" spans="1:18" x14ac:dyDescent="0.25">
      <c r="A162">
        <v>161</v>
      </c>
      <c r="B162">
        <v>1980</v>
      </c>
      <c r="C162">
        <v>10</v>
      </c>
      <c r="D162">
        <v>42</v>
      </c>
      <c r="E162">
        <v>274650</v>
      </c>
      <c r="F162">
        <v>81.8</v>
      </c>
      <c r="G162">
        <v>0.24840000000000001</v>
      </c>
      <c r="H162">
        <v>0.1661</v>
      </c>
      <c r="I162">
        <v>2.66</v>
      </c>
      <c r="J162">
        <v>188</v>
      </c>
      <c r="K162">
        <v>0</v>
      </c>
      <c r="L162">
        <v>6</v>
      </c>
      <c r="M162">
        <v>40</v>
      </c>
      <c r="N162">
        <v>176</v>
      </c>
      <c r="O162">
        <v>33.44</v>
      </c>
      <c r="P162">
        <v>86.11</v>
      </c>
      <c r="Q162" t="s">
        <v>36</v>
      </c>
      <c r="R162" t="s">
        <v>37</v>
      </c>
    </row>
    <row r="163" spans="1:18" x14ac:dyDescent="0.25">
      <c r="A163">
        <v>162</v>
      </c>
      <c r="B163">
        <v>1980</v>
      </c>
      <c r="C163">
        <v>11</v>
      </c>
      <c r="D163">
        <v>30</v>
      </c>
      <c r="E163">
        <v>86665</v>
      </c>
      <c r="F163">
        <v>81.8</v>
      </c>
      <c r="G163">
        <v>0.51319999999999999</v>
      </c>
      <c r="H163">
        <v>0.36549999999999999</v>
      </c>
      <c r="I163">
        <v>0.625</v>
      </c>
      <c r="J163">
        <v>420</v>
      </c>
      <c r="K163">
        <v>0</v>
      </c>
      <c r="L163">
        <v>4</v>
      </c>
      <c r="M163">
        <v>11</v>
      </c>
      <c r="N163">
        <v>167.87</v>
      </c>
      <c r="O163">
        <v>36.17</v>
      </c>
      <c r="P163">
        <v>86.79</v>
      </c>
      <c r="Q163" t="s">
        <v>38</v>
      </c>
      <c r="R163" t="s">
        <v>39</v>
      </c>
    </row>
    <row r="164" spans="1:18" x14ac:dyDescent="0.25">
      <c r="A164">
        <v>163</v>
      </c>
      <c r="B164">
        <v>1980</v>
      </c>
      <c r="C164">
        <v>12</v>
      </c>
      <c r="D164">
        <v>34</v>
      </c>
      <c r="E164">
        <v>135725</v>
      </c>
      <c r="F164">
        <v>81.8</v>
      </c>
      <c r="G164">
        <v>0.4093</v>
      </c>
      <c r="H164">
        <v>0.27629999999999999</v>
      </c>
      <c r="I164">
        <v>1</v>
      </c>
      <c r="J164">
        <v>500</v>
      </c>
      <c r="K164">
        <v>0</v>
      </c>
      <c r="L164">
        <v>9</v>
      </c>
      <c r="M164">
        <v>17</v>
      </c>
      <c r="N164">
        <v>263.47000000000003</v>
      </c>
      <c r="O164">
        <v>39.159999999999997</v>
      </c>
      <c r="P164">
        <v>75.52</v>
      </c>
      <c r="Q164" t="s">
        <v>40</v>
      </c>
      <c r="R164" t="s">
        <v>41</v>
      </c>
    </row>
    <row r="165" spans="1:18" x14ac:dyDescent="0.25">
      <c r="A165">
        <v>164</v>
      </c>
      <c r="B165">
        <v>1980</v>
      </c>
      <c r="C165">
        <v>13</v>
      </c>
      <c r="D165">
        <v>42</v>
      </c>
      <c r="E165">
        <v>332825</v>
      </c>
      <c r="F165">
        <v>81.8</v>
      </c>
      <c r="G165">
        <v>0.214</v>
      </c>
      <c r="H165">
        <v>0.1452</v>
      </c>
      <c r="I165">
        <v>1.5</v>
      </c>
      <c r="J165">
        <v>400</v>
      </c>
      <c r="K165">
        <v>0</v>
      </c>
      <c r="L165">
        <v>14</v>
      </c>
      <c r="M165">
        <v>47</v>
      </c>
      <c r="N165">
        <v>301.85000000000002</v>
      </c>
      <c r="O165">
        <v>35.26</v>
      </c>
      <c r="P165">
        <v>80.77</v>
      </c>
      <c r="Q165" t="s">
        <v>42</v>
      </c>
      <c r="R165" t="s">
        <v>43</v>
      </c>
    </row>
    <row r="166" spans="1:18" x14ac:dyDescent="0.25">
      <c r="A166">
        <v>165</v>
      </c>
      <c r="B166">
        <v>1980</v>
      </c>
      <c r="C166">
        <v>14</v>
      </c>
      <c r="D166">
        <v>31</v>
      </c>
      <c r="E166">
        <v>155900</v>
      </c>
      <c r="F166">
        <v>82.7</v>
      </c>
      <c r="G166">
        <v>0.44679999999999997</v>
      </c>
      <c r="H166">
        <v>0.2989</v>
      </c>
      <c r="I166">
        <v>1.5</v>
      </c>
      <c r="J166">
        <v>200</v>
      </c>
      <c r="K166">
        <v>0</v>
      </c>
      <c r="L166">
        <v>0</v>
      </c>
      <c r="M166">
        <v>9</v>
      </c>
      <c r="N166">
        <v>150.9</v>
      </c>
      <c r="O166">
        <v>32.74</v>
      </c>
      <c r="P166">
        <v>97.32</v>
      </c>
      <c r="Q166" t="s">
        <v>50</v>
      </c>
      <c r="R166" t="s">
        <v>51</v>
      </c>
    </row>
    <row r="167" spans="1:18" x14ac:dyDescent="0.25">
      <c r="A167">
        <v>166</v>
      </c>
      <c r="B167">
        <v>1980</v>
      </c>
      <c r="C167">
        <v>15</v>
      </c>
      <c r="D167">
        <v>36</v>
      </c>
      <c r="E167">
        <v>131940</v>
      </c>
      <c r="F167">
        <v>82.7</v>
      </c>
      <c r="G167">
        <v>0.51629999999999998</v>
      </c>
      <c r="H167">
        <v>0.33329999999999999</v>
      </c>
      <c r="I167">
        <v>2.54</v>
      </c>
      <c r="J167">
        <v>95</v>
      </c>
      <c r="K167">
        <v>1</v>
      </c>
      <c r="L167">
        <v>5</v>
      </c>
      <c r="M167">
        <v>20</v>
      </c>
      <c r="N167">
        <v>146.63</v>
      </c>
      <c r="O167">
        <v>34.03</v>
      </c>
      <c r="P167">
        <v>117.4</v>
      </c>
      <c r="Q167" t="s">
        <v>18</v>
      </c>
      <c r="R167" t="s">
        <v>19</v>
      </c>
    </row>
    <row r="168" spans="1:18" x14ac:dyDescent="0.25">
      <c r="A168">
        <v>167</v>
      </c>
      <c r="B168">
        <v>1980</v>
      </c>
      <c r="C168">
        <v>16</v>
      </c>
      <c r="D168">
        <v>37</v>
      </c>
      <c r="E168">
        <v>158905</v>
      </c>
      <c r="F168">
        <v>82.7</v>
      </c>
      <c r="G168">
        <v>0.4884</v>
      </c>
      <c r="H168">
        <v>0.33929999999999999</v>
      </c>
      <c r="I168">
        <v>2</v>
      </c>
      <c r="J168">
        <v>200</v>
      </c>
      <c r="K168">
        <v>0</v>
      </c>
      <c r="L168">
        <v>7</v>
      </c>
      <c r="M168">
        <v>25</v>
      </c>
      <c r="N168">
        <v>182.08</v>
      </c>
      <c r="O168">
        <v>42.1</v>
      </c>
      <c r="P168">
        <v>84.24</v>
      </c>
      <c r="Q168" t="s">
        <v>44</v>
      </c>
      <c r="R168" t="s">
        <v>45</v>
      </c>
    </row>
    <row r="169" spans="1:18" x14ac:dyDescent="0.25">
      <c r="A169">
        <v>168</v>
      </c>
      <c r="B169">
        <v>1980</v>
      </c>
      <c r="C169">
        <v>17</v>
      </c>
      <c r="D169">
        <v>40</v>
      </c>
      <c r="E169">
        <v>191030</v>
      </c>
      <c r="F169">
        <v>82.7</v>
      </c>
      <c r="G169">
        <v>0.1666</v>
      </c>
      <c r="H169">
        <v>0.14099999999999999</v>
      </c>
      <c r="I169">
        <v>2.5</v>
      </c>
      <c r="J169">
        <v>160</v>
      </c>
      <c r="K169">
        <v>0</v>
      </c>
      <c r="L169">
        <v>3</v>
      </c>
      <c r="M169">
        <v>40</v>
      </c>
      <c r="N169">
        <v>138.35</v>
      </c>
      <c r="O169">
        <v>29.2</v>
      </c>
      <c r="P169">
        <v>81.06</v>
      </c>
      <c r="Q169" t="s">
        <v>20</v>
      </c>
      <c r="R169" t="s">
        <v>21</v>
      </c>
    </row>
    <row r="170" spans="1:18" x14ac:dyDescent="0.25">
      <c r="A170">
        <v>169</v>
      </c>
      <c r="B170">
        <v>1980</v>
      </c>
      <c r="C170">
        <v>18</v>
      </c>
      <c r="D170">
        <v>30</v>
      </c>
      <c r="E170">
        <v>85440</v>
      </c>
      <c r="F170">
        <v>82.7</v>
      </c>
      <c r="G170">
        <v>0.4118</v>
      </c>
      <c r="H170">
        <v>0.30570000000000003</v>
      </c>
      <c r="I170">
        <v>0.625</v>
      </c>
      <c r="J170">
        <v>420</v>
      </c>
      <c r="K170">
        <v>0</v>
      </c>
      <c r="L170">
        <v>1</v>
      </c>
      <c r="M170">
        <v>10</v>
      </c>
      <c r="N170">
        <v>160.08000000000001</v>
      </c>
      <c r="O170">
        <v>36.17</v>
      </c>
      <c r="P170">
        <v>86.79</v>
      </c>
      <c r="Q170" t="s">
        <v>38</v>
      </c>
      <c r="R170" t="s">
        <v>39</v>
      </c>
    </row>
    <row r="171" spans="1:18" x14ac:dyDescent="0.25">
      <c r="A171">
        <v>170</v>
      </c>
      <c r="B171">
        <v>1980</v>
      </c>
      <c r="C171">
        <v>19</v>
      </c>
      <c r="D171">
        <v>40</v>
      </c>
      <c r="E171">
        <v>162980</v>
      </c>
      <c r="F171">
        <v>82.7</v>
      </c>
      <c r="G171">
        <v>0.52159999999999995</v>
      </c>
      <c r="H171">
        <v>0.39229999999999998</v>
      </c>
      <c r="I171">
        <v>2.5</v>
      </c>
      <c r="J171">
        <v>200</v>
      </c>
      <c r="K171">
        <v>0</v>
      </c>
      <c r="L171">
        <v>5</v>
      </c>
      <c r="M171">
        <v>49</v>
      </c>
      <c r="N171">
        <v>241.17</v>
      </c>
      <c r="O171">
        <v>41.05</v>
      </c>
      <c r="P171">
        <v>75.459999999999994</v>
      </c>
      <c r="Q171" t="s">
        <v>46</v>
      </c>
      <c r="R171" t="s">
        <v>47</v>
      </c>
    </row>
    <row r="172" spans="1:18" x14ac:dyDescent="0.25">
      <c r="A172">
        <v>171</v>
      </c>
      <c r="B172">
        <v>1980</v>
      </c>
      <c r="C172">
        <v>20</v>
      </c>
      <c r="D172">
        <v>41</v>
      </c>
      <c r="E172">
        <v>221700</v>
      </c>
      <c r="F172">
        <v>83.3</v>
      </c>
      <c r="G172">
        <v>7.8700000000000006E-2</v>
      </c>
      <c r="H172">
        <v>6.59E-2</v>
      </c>
      <c r="I172">
        <v>2.66</v>
      </c>
      <c r="J172">
        <v>188</v>
      </c>
      <c r="K172">
        <v>0</v>
      </c>
      <c r="L172">
        <v>5</v>
      </c>
      <c r="M172">
        <v>36</v>
      </c>
      <c r="N172">
        <v>179.78</v>
      </c>
      <c r="O172">
        <v>33.44</v>
      </c>
      <c r="P172">
        <v>86.11</v>
      </c>
      <c r="Q172" t="s">
        <v>36</v>
      </c>
      <c r="R172" t="s">
        <v>37</v>
      </c>
    </row>
    <row r="173" spans="1:18" x14ac:dyDescent="0.25">
      <c r="A173">
        <v>172</v>
      </c>
      <c r="B173">
        <v>1980</v>
      </c>
      <c r="C173">
        <v>21</v>
      </c>
      <c r="D173">
        <v>37</v>
      </c>
      <c r="E173">
        <v>150055</v>
      </c>
      <c r="F173">
        <v>83.3</v>
      </c>
      <c r="G173">
        <v>0.48149999999999998</v>
      </c>
      <c r="H173">
        <v>0.3453</v>
      </c>
      <c r="I173">
        <v>2</v>
      </c>
      <c r="J173">
        <v>200</v>
      </c>
      <c r="K173">
        <v>0</v>
      </c>
      <c r="L173">
        <v>4</v>
      </c>
      <c r="M173">
        <v>31</v>
      </c>
      <c r="N173">
        <v>165.12</v>
      </c>
      <c r="O173">
        <v>42.1</v>
      </c>
      <c r="P173">
        <v>84.24</v>
      </c>
      <c r="Q173" t="s">
        <v>44</v>
      </c>
      <c r="R173" t="s">
        <v>45</v>
      </c>
    </row>
    <row r="174" spans="1:18" x14ac:dyDescent="0.25">
      <c r="A174">
        <v>173</v>
      </c>
      <c r="B174">
        <v>1980</v>
      </c>
      <c r="C174">
        <v>22</v>
      </c>
      <c r="D174">
        <v>30</v>
      </c>
      <c r="E174">
        <v>95480</v>
      </c>
      <c r="F174">
        <v>83.3</v>
      </c>
      <c r="G174">
        <v>0.66449999999999998</v>
      </c>
      <c r="H174">
        <v>0.51719999999999999</v>
      </c>
      <c r="I174">
        <v>0.53300000000000003</v>
      </c>
      <c r="J174">
        <v>500</v>
      </c>
      <c r="K174">
        <v>0</v>
      </c>
      <c r="L174">
        <v>10</v>
      </c>
      <c r="M174">
        <v>19</v>
      </c>
      <c r="N174">
        <v>183.85</v>
      </c>
      <c r="O174">
        <v>36.590000000000003</v>
      </c>
      <c r="P174">
        <v>82.19</v>
      </c>
      <c r="Q174" t="s">
        <v>26</v>
      </c>
      <c r="R174" t="s">
        <v>27</v>
      </c>
    </row>
    <row r="175" spans="1:18" x14ac:dyDescent="0.25">
      <c r="A175">
        <v>174</v>
      </c>
      <c r="B175">
        <v>1980</v>
      </c>
      <c r="C175">
        <v>23</v>
      </c>
      <c r="D175">
        <v>41</v>
      </c>
      <c r="E175">
        <v>230600</v>
      </c>
      <c r="F175">
        <v>84</v>
      </c>
      <c r="G175">
        <v>0.3291</v>
      </c>
      <c r="H175">
        <v>0.26829999999999998</v>
      </c>
      <c r="I175">
        <v>1.3660000000000001</v>
      </c>
      <c r="J175">
        <v>367</v>
      </c>
      <c r="K175">
        <v>0</v>
      </c>
      <c r="L175">
        <v>14</v>
      </c>
      <c r="M175">
        <v>27</v>
      </c>
      <c r="N175">
        <v>261.08</v>
      </c>
      <c r="O175">
        <v>34.299999999999997</v>
      </c>
      <c r="P175">
        <v>79.88</v>
      </c>
      <c r="Q175" t="s">
        <v>32</v>
      </c>
      <c r="R175" t="s">
        <v>33</v>
      </c>
    </row>
    <row r="176" spans="1:18" x14ac:dyDescent="0.25">
      <c r="A176">
        <v>175</v>
      </c>
      <c r="B176">
        <v>1980</v>
      </c>
      <c r="C176">
        <v>24</v>
      </c>
      <c r="D176">
        <v>29</v>
      </c>
      <c r="E176">
        <v>99875</v>
      </c>
      <c r="F176">
        <v>84</v>
      </c>
      <c r="G176">
        <v>0.57879999999999998</v>
      </c>
      <c r="H176">
        <v>0.44829999999999998</v>
      </c>
      <c r="I176">
        <v>0.75</v>
      </c>
      <c r="J176">
        <v>400</v>
      </c>
      <c r="K176">
        <v>0</v>
      </c>
      <c r="L176">
        <v>7</v>
      </c>
      <c r="M176">
        <v>18</v>
      </c>
      <c r="N176">
        <v>163.16999999999999</v>
      </c>
      <c r="O176">
        <v>37.56</v>
      </c>
      <c r="P176">
        <v>77.48</v>
      </c>
      <c r="Q176" t="s">
        <v>22</v>
      </c>
      <c r="R176" t="s">
        <v>23</v>
      </c>
    </row>
    <row r="177" spans="1:18" x14ac:dyDescent="0.25">
      <c r="A177">
        <v>176</v>
      </c>
      <c r="B177">
        <v>1980</v>
      </c>
      <c r="C177">
        <v>25</v>
      </c>
      <c r="D177">
        <v>40</v>
      </c>
      <c r="E177">
        <v>143350</v>
      </c>
      <c r="F177">
        <v>84</v>
      </c>
      <c r="G177">
        <v>0.48420000000000002</v>
      </c>
      <c r="H177">
        <v>0.3538</v>
      </c>
      <c r="I177">
        <v>1</v>
      </c>
      <c r="J177">
        <v>500</v>
      </c>
      <c r="K177">
        <v>0</v>
      </c>
      <c r="L177">
        <v>8</v>
      </c>
      <c r="M177">
        <v>29</v>
      </c>
      <c r="N177">
        <v>258.57</v>
      </c>
      <c r="O177">
        <v>39.159999999999997</v>
      </c>
      <c r="P177">
        <v>75.52</v>
      </c>
      <c r="Q177" t="s">
        <v>40</v>
      </c>
      <c r="R177" t="s">
        <v>41</v>
      </c>
    </row>
    <row r="178" spans="1:18" x14ac:dyDescent="0.25">
      <c r="A178">
        <v>177</v>
      </c>
      <c r="B178">
        <v>1980</v>
      </c>
      <c r="C178">
        <v>26</v>
      </c>
      <c r="D178">
        <v>30</v>
      </c>
      <c r="E178">
        <v>105515</v>
      </c>
      <c r="F178">
        <v>84</v>
      </c>
      <c r="G178">
        <v>0.46789999999999998</v>
      </c>
      <c r="H178">
        <v>0.32869999999999999</v>
      </c>
      <c r="I178">
        <v>0.625</v>
      </c>
      <c r="J178">
        <v>400</v>
      </c>
      <c r="K178">
        <v>0</v>
      </c>
      <c r="L178">
        <v>8</v>
      </c>
      <c r="M178">
        <v>14</v>
      </c>
      <c r="N178">
        <v>198.65</v>
      </c>
      <c r="O178">
        <v>36.159999999999997</v>
      </c>
      <c r="P178">
        <v>81.150000000000006</v>
      </c>
      <c r="Q178" t="s">
        <v>30</v>
      </c>
      <c r="R178" t="s">
        <v>31</v>
      </c>
    </row>
    <row r="179" spans="1:18" x14ac:dyDescent="0.25">
      <c r="A179">
        <v>178</v>
      </c>
      <c r="B179">
        <v>1980</v>
      </c>
      <c r="C179">
        <v>27</v>
      </c>
      <c r="D179">
        <v>31</v>
      </c>
      <c r="E179">
        <v>125500</v>
      </c>
      <c r="F179">
        <v>84</v>
      </c>
      <c r="G179">
        <v>0.48060000000000003</v>
      </c>
      <c r="H179">
        <v>0.3634</v>
      </c>
      <c r="I179">
        <v>0.52600000000000002</v>
      </c>
      <c r="J179">
        <v>500</v>
      </c>
      <c r="K179">
        <v>0</v>
      </c>
      <c r="L179">
        <v>17</v>
      </c>
      <c r="M179">
        <v>25</v>
      </c>
      <c r="N179">
        <v>226.55</v>
      </c>
      <c r="O179">
        <v>36.69</v>
      </c>
      <c r="P179">
        <v>79.87</v>
      </c>
      <c r="Q179" t="s">
        <v>34</v>
      </c>
      <c r="R179" t="s">
        <v>35</v>
      </c>
    </row>
    <row r="180" spans="1:18" x14ac:dyDescent="0.25">
      <c r="A180">
        <v>179</v>
      </c>
      <c r="B180">
        <v>1980</v>
      </c>
      <c r="C180">
        <v>28</v>
      </c>
      <c r="D180">
        <v>41</v>
      </c>
      <c r="E180">
        <v>286610</v>
      </c>
      <c r="F180">
        <v>84.8</v>
      </c>
      <c r="G180">
        <v>0.19689999999999999</v>
      </c>
      <c r="H180">
        <v>0.1293</v>
      </c>
      <c r="I180">
        <v>1.5</v>
      </c>
      <c r="J180">
        <v>334</v>
      </c>
      <c r="K180">
        <v>0</v>
      </c>
      <c r="L180">
        <v>8</v>
      </c>
      <c r="M180">
        <v>43</v>
      </c>
      <c r="N180">
        <v>222.27</v>
      </c>
      <c r="O180">
        <v>35.26</v>
      </c>
      <c r="P180">
        <v>80.77</v>
      </c>
      <c r="Q180" t="s">
        <v>42</v>
      </c>
      <c r="R180" t="s">
        <v>43</v>
      </c>
    </row>
    <row r="181" spans="1:18" x14ac:dyDescent="0.25">
      <c r="A181">
        <v>180</v>
      </c>
      <c r="B181">
        <v>1980</v>
      </c>
      <c r="C181">
        <v>29</v>
      </c>
      <c r="D181">
        <v>36</v>
      </c>
      <c r="E181">
        <v>144850</v>
      </c>
      <c r="F181">
        <v>84.8</v>
      </c>
      <c r="G181">
        <v>5.79E-2</v>
      </c>
      <c r="H181">
        <v>5.7099999999999998E-2</v>
      </c>
      <c r="I181">
        <v>1.0169999999999999</v>
      </c>
      <c r="J181">
        <v>492</v>
      </c>
      <c r="K181">
        <v>0</v>
      </c>
      <c r="L181">
        <v>9</v>
      </c>
      <c r="M181">
        <v>35</v>
      </c>
      <c r="N181">
        <v>262.98</v>
      </c>
      <c r="O181">
        <v>34.94</v>
      </c>
      <c r="P181">
        <v>79.77</v>
      </c>
      <c r="Q181" t="s">
        <v>24</v>
      </c>
      <c r="R181" t="s">
        <v>25</v>
      </c>
    </row>
    <row r="182" spans="1:18" x14ac:dyDescent="0.25">
      <c r="A182">
        <v>181</v>
      </c>
      <c r="B182">
        <v>1980</v>
      </c>
      <c r="C182">
        <v>30</v>
      </c>
      <c r="D182">
        <v>40</v>
      </c>
      <c r="E182">
        <v>179425</v>
      </c>
      <c r="F182">
        <v>85.5</v>
      </c>
      <c r="G182">
        <v>-3.3000000000000002E-2</v>
      </c>
      <c r="H182">
        <v>-2.5999999999999999E-3</v>
      </c>
      <c r="I182">
        <v>1.54</v>
      </c>
      <c r="J182">
        <v>328</v>
      </c>
      <c r="K182">
        <v>0</v>
      </c>
      <c r="L182">
        <v>6</v>
      </c>
      <c r="M182">
        <v>28</v>
      </c>
      <c r="N182">
        <v>228.32</v>
      </c>
      <c r="O182">
        <v>33.39</v>
      </c>
      <c r="P182">
        <v>84.28</v>
      </c>
      <c r="Q182" t="s">
        <v>28</v>
      </c>
      <c r="R182" t="s">
        <v>29</v>
      </c>
    </row>
    <row r="183" spans="1:18" x14ac:dyDescent="0.25">
      <c r="A183">
        <v>182</v>
      </c>
      <c r="B183">
        <v>1980</v>
      </c>
      <c r="C183">
        <v>31</v>
      </c>
      <c r="D183">
        <v>42</v>
      </c>
      <c r="E183">
        <v>179835</v>
      </c>
      <c r="F183">
        <v>85.5</v>
      </c>
      <c r="G183">
        <v>0.47910000000000003</v>
      </c>
      <c r="H183">
        <v>0.35659999999999997</v>
      </c>
      <c r="I183">
        <v>2.5</v>
      </c>
      <c r="J183">
        <v>200</v>
      </c>
      <c r="K183">
        <v>0</v>
      </c>
      <c r="L183">
        <v>6</v>
      </c>
      <c r="M183">
        <v>25</v>
      </c>
      <c r="N183">
        <v>231.77</v>
      </c>
      <c r="O183">
        <v>34.06</v>
      </c>
      <c r="P183">
        <v>117.65</v>
      </c>
      <c r="Q183" t="s">
        <v>48</v>
      </c>
      <c r="R183" t="s">
        <v>49</v>
      </c>
    </row>
    <row r="184" spans="1:18" x14ac:dyDescent="0.25">
      <c r="A184">
        <v>183</v>
      </c>
      <c r="B184">
        <v>1981</v>
      </c>
      <c r="C184">
        <v>1</v>
      </c>
      <c r="D184">
        <v>36</v>
      </c>
      <c r="E184">
        <v>162920</v>
      </c>
      <c r="F184">
        <v>87</v>
      </c>
      <c r="G184">
        <v>0.28370000000000001</v>
      </c>
      <c r="H184">
        <v>0.20949999999999999</v>
      </c>
      <c r="I184">
        <v>2.54</v>
      </c>
      <c r="J184">
        <v>119</v>
      </c>
      <c r="K184">
        <v>1</v>
      </c>
      <c r="L184">
        <v>6</v>
      </c>
      <c r="M184">
        <v>15</v>
      </c>
      <c r="N184">
        <v>196.37</v>
      </c>
      <c r="O184">
        <v>34.03</v>
      </c>
      <c r="P184">
        <v>117.4</v>
      </c>
      <c r="Q184" t="s">
        <v>18</v>
      </c>
      <c r="R184" t="s">
        <v>19</v>
      </c>
    </row>
    <row r="185" spans="1:18" x14ac:dyDescent="0.25">
      <c r="A185">
        <v>184</v>
      </c>
      <c r="B185">
        <v>1981</v>
      </c>
      <c r="C185">
        <v>2</v>
      </c>
      <c r="D185">
        <v>42</v>
      </c>
      <c r="E185">
        <v>669155</v>
      </c>
      <c r="F185">
        <v>87.9</v>
      </c>
      <c r="G185">
        <v>0.13930000000000001</v>
      </c>
      <c r="H185">
        <v>0.10100000000000001</v>
      </c>
      <c r="I185">
        <v>2.5</v>
      </c>
      <c r="J185">
        <v>200</v>
      </c>
      <c r="K185">
        <v>0</v>
      </c>
      <c r="L185">
        <v>4</v>
      </c>
      <c r="M185">
        <v>49</v>
      </c>
      <c r="N185">
        <v>176.87</v>
      </c>
      <c r="O185">
        <v>29.2</v>
      </c>
      <c r="P185">
        <v>81.06</v>
      </c>
      <c r="Q185" t="s">
        <v>20</v>
      </c>
      <c r="R185" t="s">
        <v>21</v>
      </c>
    </row>
    <row r="186" spans="1:18" x14ac:dyDescent="0.25">
      <c r="A186">
        <v>185</v>
      </c>
      <c r="B186">
        <v>1981</v>
      </c>
      <c r="C186">
        <v>3</v>
      </c>
      <c r="D186">
        <v>30</v>
      </c>
      <c r="E186">
        <v>114325</v>
      </c>
      <c r="F186">
        <v>87.9</v>
      </c>
      <c r="G186">
        <v>0.56169999999999998</v>
      </c>
      <c r="H186">
        <v>0.3977</v>
      </c>
      <c r="I186">
        <v>0.75</v>
      </c>
      <c r="J186">
        <v>400</v>
      </c>
      <c r="K186">
        <v>0</v>
      </c>
      <c r="L186">
        <v>7</v>
      </c>
      <c r="M186">
        <v>4</v>
      </c>
      <c r="N186">
        <v>169.88</v>
      </c>
      <c r="O186">
        <v>37.56</v>
      </c>
      <c r="P186">
        <v>77.48</v>
      </c>
      <c r="Q186" t="s">
        <v>22</v>
      </c>
      <c r="R186" t="s">
        <v>23</v>
      </c>
    </row>
    <row r="187" spans="1:18" x14ac:dyDescent="0.25">
      <c r="A187">
        <v>186</v>
      </c>
      <c r="B187">
        <v>1981</v>
      </c>
      <c r="C187">
        <v>4</v>
      </c>
      <c r="D187">
        <v>37</v>
      </c>
      <c r="E187">
        <v>156730</v>
      </c>
      <c r="F187">
        <v>88.5</v>
      </c>
      <c r="G187">
        <v>0.39069999999999999</v>
      </c>
      <c r="H187">
        <v>0.27329999999999999</v>
      </c>
      <c r="I187">
        <v>1.0169999999999999</v>
      </c>
      <c r="J187">
        <v>492</v>
      </c>
      <c r="K187">
        <v>0</v>
      </c>
      <c r="L187">
        <v>14</v>
      </c>
      <c r="M187">
        <v>36</v>
      </c>
      <c r="N187">
        <v>261.98</v>
      </c>
      <c r="O187">
        <v>34.94</v>
      </c>
      <c r="P187">
        <v>79.77</v>
      </c>
      <c r="Q187" t="s">
        <v>24</v>
      </c>
      <c r="R187" t="s">
        <v>25</v>
      </c>
    </row>
    <row r="188" spans="1:18" x14ac:dyDescent="0.25">
      <c r="A188">
        <v>187</v>
      </c>
      <c r="B188">
        <v>1981</v>
      </c>
      <c r="C188">
        <v>5</v>
      </c>
      <c r="D188">
        <v>42</v>
      </c>
      <c r="E188">
        <v>226875</v>
      </c>
      <c r="F188">
        <v>88.5</v>
      </c>
      <c r="G188">
        <v>0.14510000000000001</v>
      </c>
      <c r="H188">
        <v>0.115</v>
      </c>
      <c r="I188">
        <v>1.54</v>
      </c>
      <c r="J188">
        <v>328</v>
      </c>
      <c r="K188">
        <v>0</v>
      </c>
      <c r="L188">
        <v>5</v>
      </c>
      <c r="M188">
        <v>23</v>
      </c>
      <c r="N188">
        <v>224.17</v>
      </c>
      <c r="O188">
        <v>33.39</v>
      </c>
      <c r="P188">
        <v>84.28</v>
      </c>
      <c r="Q188" t="s">
        <v>28</v>
      </c>
      <c r="R188" t="s">
        <v>29</v>
      </c>
    </row>
    <row r="189" spans="1:18" x14ac:dyDescent="0.25">
      <c r="A189">
        <v>188</v>
      </c>
      <c r="B189">
        <v>1981</v>
      </c>
      <c r="C189">
        <v>6</v>
      </c>
      <c r="D189">
        <v>31</v>
      </c>
      <c r="E189">
        <v>123400</v>
      </c>
      <c r="F189">
        <v>88.5</v>
      </c>
      <c r="G189">
        <v>0.4335</v>
      </c>
      <c r="H189">
        <v>0.32900000000000001</v>
      </c>
      <c r="I189">
        <v>0.53300000000000003</v>
      </c>
      <c r="J189">
        <v>500</v>
      </c>
      <c r="K189">
        <v>0</v>
      </c>
      <c r="L189">
        <v>8</v>
      </c>
      <c r="M189">
        <v>21</v>
      </c>
      <c r="N189">
        <v>178.6</v>
      </c>
      <c r="O189">
        <v>36.590000000000003</v>
      </c>
      <c r="P189">
        <v>82.19</v>
      </c>
      <c r="Q189" t="s">
        <v>26</v>
      </c>
      <c r="R189" t="s">
        <v>27</v>
      </c>
    </row>
    <row r="190" spans="1:18" x14ac:dyDescent="0.25">
      <c r="A190">
        <v>189</v>
      </c>
      <c r="B190">
        <v>1981</v>
      </c>
      <c r="C190">
        <v>7</v>
      </c>
      <c r="D190">
        <v>31</v>
      </c>
      <c r="E190">
        <v>115690</v>
      </c>
      <c r="F190">
        <v>89.1</v>
      </c>
      <c r="G190">
        <v>0.57540000000000002</v>
      </c>
      <c r="H190">
        <v>0.42799999999999999</v>
      </c>
      <c r="I190">
        <v>0.625</v>
      </c>
      <c r="J190">
        <v>400</v>
      </c>
      <c r="K190">
        <v>0</v>
      </c>
      <c r="L190">
        <v>10</v>
      </c>
      <c r="M190">
        <v>12</v>
      </c>
      <c r="N190">
        <v>175.68</v>
      </c>
      <c r="O190">
        <v>36.159999999999997</v>
      </c>
      <c r="P190">
        <v>81.150000000000006</v>
      </c>
      <c r="Q190" t="s">
        <v>30</v>
      </c>
      <c r="R190" t="s">
        <v>31</v>
      </c>
    </row>
    <row r="191" spans="1:18" x14ac:dyDescent="0.25">
      <c r="A191">
        <v>190</v>
      </c>
      <c r="B191">
        <v>1981</v>
      </c>
      <c r="C191">
        <v>8</v>
      </c>
      <c r="D191">
        <v>36</v>
      </c>
      <c r="E191">
        <v>177925</v>
      </c>
      <c r="F191">
        <v>89.1</v>
      </c>
      <c r="G191">
        <v>0.45610000000000001</v>
      </c>
      <c r="H191">
        <v>0.3175</v>
      </c>
      <c r="I191">
        <v>1.3660000000000001</v>
      </c>
      <c r="J191">
        <v>367</v>
      </c>
      <c r="K191">
        <v>0</v>
      </c>
      <c r="L191">
        <v>6</v>
      </c>
      <c r="M191">
        <v>20</v>
      </c>
      <c r="N191">
        <v>237.4</v>
      </c>
      <c r="O191">
        <v>34.299999999999997</v>
      </c>
      <c r="P191">
        <v>79.88</v>
      </c>
      <c r="Q191" t="s">
        <v>32</v>
      </c>
      <c r="R191" t="s">
        <v>33</v>
      </c>
    </row>
    <row r="192" spans="1:18" x14ac:dyDescent="0.25">
      <c r="A192">
        <v>191</v>
      </c>
      <c r="B192">
        <v>1981</v>
      </c>
      <c r="C192">
        <v>9</v>
      </c>
      <c r="D192">
        <v>31</v>
      </c>
      <c r="E192">
        <v>141025</v>
      </c>
      <c r="F192">
        <v>89.1</v>
      </c>
      <c r="G192">
        <v>0.30159999999999998</v>
      </c>
      <c r="H192">
        <v>0.2258</v>
      </c>
      <c r="I192">
        <v>0.52600000000000002</v>
      </c>
      <c r="J192">
        <v>500</v>
      </c>
      <c r="K192">
        <v>0</v>
      </c>
      <c r="L192">
        <v>5</v>
      </c>
      <c r="M192">
        <v>13</v>
      </c>
      <c r="N192">
        <v>210.35</v>
      </c>
      <c r="O192">
        <v>36.69</v>
      </c>
      <c r="P192">
        <v>79.87</v>
      </c>
      <c r="Q192" t="s">
        <v>34</v>
      </c>
      <c r="R192" t="s">
        <v>35</v>
      </c>
    </row>
    <row r="193" spans="1:18" x14ac:dyDescent="0.25">
      <c r="A193">
        <v>192</v>
      </c>
      <c r="B193">
        <v>1981</v>
      </c>
      <c r="C193">
        <v>10</v>
      </c>
      <c r="D193">
        <v>40</v>
      </c>
      <c r="E193">
        <v>295470</v>
      </c>
      <c r="F193">
        <v>89.8</v>
      </c>
      <c r="G193">
        <v>0.215</v>
      </c>
      <c r="H193">
        <v>0.16669999999999999</v>
      </c>
      <c r="I193">
        <v>2.66</v>
      </c>
      <c r="J193">
        <v>188</v>
      </c>
      <c r="K193">
        <v>0</v>
      </c>
      <c r="L193">
        <v>7</v>
      </c>
      <c r="M193">
        <v>43</v>
      </c>
      <c r="N193">
        <v>200.87</v>
      </c>
      <c r="O193">
        <v>33.44</v>
      </c>
      <c r="P193">
        <v>86.11</v>
      </c>
      <c r="Q193" t="s">
        <v>36</v>
      </c>
      <c r="R193" t="s">
        <v>37</v>
      </c>
    </row>
    <row r="194" spans="1:18" x14ac:dyDescent="0.25">
      <c r="A194">
        <v>193</v>
      </c>
      <c r="B194">
        <v>1981</v>
      </c>
      <c r="C194">
        <v>11</v>
      </c>
      <c r="D194">
        <v>27</v>
      </c>
      <c r="E194">
        <v>101525</v>
      </c>
      <c r="F194">
        <v>89.8</v>
      </c>
      <c r="G194">
        <v>0.42309999999999998</v>
      </c>
      <c r="H194">
        <v>0.29909999999999998</v>
      </c>
      <c r="I194">
        <v>0.625</v>
      </c>
      <c r="J194">
        <v>420</v>
      </c>
      <c r="K194">
        <v>0</v>
      </c>
      <c r="L194">
        <v>5</v>
      </c>
      <c r="M194">
        <v>5</v>
      </c>
      <c r="N194">
        <v>167.33</v>
      </c>
      <c r="O194">
        <v>36.17</v>
      </c>
      <c r="P194">
        <v>86.79</v>
      </c>
      <c r="Q194" t="s">
        <v>38</v>
      </c>
      <c r="R194" t="s">
        <v>39</v>
      </c>
    </row>
    <row r="195" spans="1:18" x14ac:dyDescent="0.25">
      <c r="A195">
        <v>194</v>
      </c>
      <c r="B195">
        <v>1981</v>
      </c>
      <c r="C195">
        <v>12</v>
      </c>
      <c r="D195">
        <v>32</v>
      </c>
      <c r="E195">
        <v>156750</v>
      </c>
      <c r="F195">
        <v>89.8</v>
      </c>
      <c r="G195">
        <v>0.41460000000000002</v>
      </c>
      <c r="H195">
        <v>0.2823</v>
      </c>
      <c r="I195">
        <v>1</v>
      </c>
      <c r="J195">
        <v>500</v>
      </c>
      <c r="K195">
        <v>0</v>
      </c>
      <c r="L195">
        <v>2</v>
      </c>
      <c r="M195">
        <v>12</v>
      </c>
      <c r="N195">
        <v>257.3</v>
      </c>
      <c r="O195">
        <v>39.159999999999997</v>
      </c>
      <c r="P195">
        <v>75.52</v>
      </c>
      <c r="Q195" t="s">
        <v>40</v>
      </c>
      <c r="R195" t="s">
        <v>41</v>
      </c>
    </row>
    <row r="196" spans="1:18" x14ac:dyDescent="0.25">
      <c r="A196">
        <v>195</v>
      </c>
      <c r="B196">
        <v>1981</v>
      </c>
      <c r="C196">
        <v>13</v>
      </c>
      <c r="D196">
        <v>42</v>
      </c>
      <c r="E196">
        <v>357575</v>
      </c>
      <c r="F196">
        <v>89.8</v>
      </c>
      <c r="G196">
        <v>0.2555</v>
      </c>
      <c r="H196">
        <v>0.18229999999999999</v>
      </c>
      <c r="I196">
        <v>1.5</v>
      </c>
      <c r="J196">
        <v>400</v>
      </c>
      <c r="K196">
        <v>0</v>
      </c>
      <c r="L196">
        <v>7</v>
      </c>
      <c r="M196">
        <v>32</v>
      </c>
      <c r="N196">
        <v>278.37</v>
      </c>
      <c r="O196">
        <v>35.26</v>
      </c>
      <c r="P196">
        <v>80.77</v>
      </c>
      <c r="Q196" t="s">
        <v>42</v>
      </c>
      <c r="R196" t="s">
        <v>43</v>
      </c>
    </row>
    <row r="197" spans="1:18" x14ac:dyDescent="0.25">
      <c r="A197">
        <v>196</v>
      </c>
      <c r="B197">
        <v>1981</v>
      </c>
      <c r="C197">
        <v>14</v>
      </c>
      <c r="D197">
        <v>34</v>
      </c>
      <c r="E197">
        <v>179075</v>
      </c>
      <c r="F197">
        <v>90.6</v>
      </c>
      <c r="G197">
        <v>0.59079999999999999</v>
      </c>
      <c r="H197">
        <v>0.45450000000000002</v>
      </c>
      <c r="I197">
        <v>1.5</v>
      </c>
      <c r="J197">
        <v>200</v>
      </c>
      <c r="K197">
        <v>0</v>
      </c>
      <c r="L197">
        <v>5</v>
      </c>
      <c r="M197">
        <v>35</v>
      </c>
      <c r="N197">
        <v>181.17</v>
      </c>
      <c r="O197">
        <v>32.74</v>
      </c>
      <c r="P197">
        <v>97.32</v>
      </c>
      <c r="Q197" t="s">
        <v>50</v>
      </c>
      <c r="R197" t="s">
        <v>51</v>
      </c>
    </row>
    <row r="198" spans="1:18" x14ac:dyDescent="0.25">
      <c r="A198">
        <v>197</v>
      </c>
      <c r="B198">
        <v>1981</v>
      </c>
      <c r="C198">
        <v>15</v>
      </c>
      <c r="D198">
        <v>36</v>
      </c>
      <c r="E198">
        <v>149328</v>
      </c>
      <c r="F198">
        <v>90.6</v>
      </c>
      <c r="G198">
        <v>0.31119999999999998</v>
      </c>
      <c r="H198">
        <v>0.23169999999999999</v>
      </c>
      <c r="I198">
        <v>2.54</v>
      </c>
      <c r="J198">
        <v>95</v>
      </c>
      <c r="K198">
        <v>1</v>
      </c>
      <c r="L198">
        <v>6</v>
      </c>
      <c r="M198">
        <v>15</v>
      </c>
      <c r="N198">
        <v>159.55000000000001</v>
      </c>
      <c r="O198">
        <v>34.03</v>
      </c>
      <c r="P198">
        <v>117.4</v>
      </c>
      <c r="Q198" t="s">
        <v>18</v>
      </c>
      <c r="R198" t="s">
        <v>19</v>
      </c>
    </row>
    <row r="199" spans="1:18" x14ac:dyDescent="0.25">
      <c r="A199">
        <v>198</v>
      </c>
      <c r="B199">
        <v>1981</v>
      </c>
      <c r="C199">
        <v>16</v>
      </c>
      <c r="D199">
        <v>37</v>
      </c>
      <c r="E199">
        <v>176030</v>
      </c>
      <c r="F199">
        <v>90.6</v>
      </c>
      <c r="G199">
        <v>0.441</v>
      </c>
      <c r="H199">
        <v>0.31830000000000003</v>
      </c>
      <c r="I199">
        <v>2</v>
      </c>
      <c r="J199">
        <v>200</v>
      </c>
      <c r="K199">
        <v>0</v>
      </c>
      <c r="L199">
        <v>7</v>
      </c>
      <c r="M199">
        <v>47</v>
      </c>
      <c r="N199">
        <v>183.78</v>
      </c>
      <c r="O199">
        <v>42.1</v>
      </c>
      <c r="P199">
        <v>84.24</v>
      </c>
      <c r="Q199" t="s">
        <v>44</v>
      </c>
      <c r="R199" t="s">
        <v>45</v>
      </c>
    </row>
    <row r="200" spans="1:18" x14ac:dyDescent="0.25">
      <c r="A200">
        <v>199</v>
      </c>
      <c r="B200">
        <v>1981</v>
      </c>
      <c r="C200">
        <v>17</v>
      </c>
      <c r="D200">
        <v>42</v>
      </c>
      <c r="E200">
        <v>225825</v>
      </c>
      <c r="F200">
        <v>91.6</v>
      </c>
      <c r="G200">
        <v>0.2069</v>
      </c>
      <c r="H200">
        <v>0.1336</v>
      </c>
      <c r="I200">
        <v>2.5</v>
      </c>
      <c r="J200">
        <v>160</v>
      </c>
      <c r="K200">
        <v>0</v>
      </c>
      <c r="L200">
        <v>6</v>
      </c>
      <c r="M200">
        <v>36</v>
      </c>
      <c r="N200">
        <v>168.32</v>
      </c>
      <c r="O200">
        <v>29.2</v>
      </c>
      <c r="P200">
        <v>81.06</v>
      </c>
      <c r="Q200" t="s">
        <v>20</v>
      </c>
      <c r="R200" t="s">
        <v>21</v>
      </c>
    </row>
    <row r="201" spans="1:18" x14ac:dyDescent="0.25">
      <c r="A201">
        <v>200</v>
      </c>
      <c r="B201">
        <v>1981</v>
      </c>
      <c r="C201">
        <v>18</v>
      </c>
      <c r="D201">
        <v>30</v>
      </c>
      <c r="E201">
        <v>103425</v>
      </c>
      <c r="F201">
        <v>91.6</v>
      </c>
      <c r="G201">
        <v>0.66669999999999996</v>
      </c>
      <c r="H201">
        <v>0.44369999999999998</v>
      </c>
      <c r="I201">
        <v>0.625</v>
      </c>
      <c r="J201">
        <v>420</v>
      </c>
      <c r="K201">
        <v>0</v>
      </c>
      <c r="L201">
        <v>3</v>
      </c>
      <c r="M201">
        <v>14</v>
      </c>
      <c r="N201">
        <v>166.78</v>
      </c>
      <c r="O201">
        <v>36.17</v>
      </c>
      <c r="P201">
        <v>86.79</v>
      </c>
      <c r="Q201" t="s">
        <v>38</v>
      </c>
      <c r="R201" t="s">
        <v>39</v>
      </c>
    </row>
    <row r="202" spans="1:18" x14ac:dyDescent="0.25">
      <c r="A202">
        <v>201</v>
      </c>
      <c r="B202">
        <v>1981</v>
      </c>
      <c r="C202">
        <v>19</v>
      </c>
      <c r="D202">
        <v>35</v>
      </c>
      <c r="E202">
        <v>166100</v>
      </c>
      <c r="F202">
        <v>91.6</v>
      </c>
      <c r="G202">
        <v>0.60529999999999995</v>
      </c>
      <c r="H202">
        <v>0.4924</v>
      </c>
      <c r="I202">
        <v>2.5</v>
      </c>
      <c r="J202">
        <v>200</v>
      </c>
      <c r="K202">
        <v>0</v>
      </c>
      <c r="L202">
        <v>6</v>
      </c>
      <c r="M202">
        <v>27</v>
      </c>
      <c r="N202">
        <v>251.87</v>
      </c>
      <c r="O202">
        <v>41.05</v>
      </c>
      <c r="P202">
        <v>75.459999999999994</v>
      </c>
      <c r="Q202" t="s">
        <v>46</v>
      </c>
      <c r="R202" t="s">
        <v>47</v>
      </c>
    </row>
    <row r="203" spans="1:18" x14ac:dyDescent="0.25">
      <c r="A203">
        <v>202</v>
      </c>
      <c r="B203">
        <v>1981</v>
      </c>
      <c r="C203">
        <v>20</v>
      </c>
      <c r="D203">
        <v>42</v>
      </c>
      <c r="E203">
        <v>254825</v>
      </c>
      <c r="F203">
        <v>92.3</v>
      </c>
      <c r="G203">
        <v>0.17199999999999999</v>
      </c>
      <c r="H203">
        <v>0.1103</v>
      </c>
      <c r="I203">
        <v>2.66</v>
      </c>
      <c r="J203">
        <v>188</v>
      </c>
      <c r="K203">
        <v>0</v>
      </c>
      <c r="L203">
        <v>8</v>
      </c>
      <c r="M203">
        <v>39</v>
      </c>
      <c r="N203">
        <v>191.43</v>
      </c>
      <c r="O203">
        <v>33.44</v>
      </c>
      <c r="P203">
        <v>86.11</v>
      </c>
      <c r="Q203" t="s">
        <v>36</v>
      </c>
      <c r="R203" t="s">
        <v>37</v>
      </c>
    </row>
    <row r="204" spans="1:18" x14ac:dyDescent="0.25">
      <c r="A204">
        <v>203</v>
      </c>
      <c r="B204">
        <v>1981</v>
      </c>
      <c r="C204">
        <v>21</v>
      </c>
      <c r="D204">
        <v>36</v>
      </c>
      <c r="E204">
        <v>181185</v>
      </c>
      <c r="F204">
        <v>92.3</v>
      </c>
      <c r="G204">
        <v>0.53620000000000001</v>
      </c>
      <c r="H204">
        <v>0.38100000000000001</v>
      </c>
      <c r="I204">
        <v>2</v>
      </c>
      <c r="J204">
        <v>200</v>
      </c>
      <c r="K204">
        <v>0</v>
      </c>
      <c r="L204">
        <v>9</v>
      </c>
      <c r="M204">
        <v>65</v>
      </c>
      <c r="N204">
        <v>194.4</v>
      </c>
      <c r="O204">
        <v>42.1</v>
      </c>
      <c r="P204">
        <v>84.24</v>
      </c>
      <c r="Q204" t="s">
        <v>44</v>
      </c>
      <c r="R204" t="s">
        <v>45</v>
      </c>
    </row>
    <row r="205" spans="1:18" x14ac:dyDescent="0.25">
      <c r="A205">
        <v>204</v>
      </c>
      <c r="B205">
        <v>1981</v>
      </c>
      <c r="C205">
        <v>22</v>
      </c>
      <c r="D205">
        <v>30</v>
      </c>
      <c r="E205">
        <v>117470</v>
      </c>
      <c r="F205">
        <v>92.3</v>
      </c>
      <c r="G205">
        <v>0.48699999999999999</v>
      </c>
      <c r="H205">
        <v>0.34710000000000002</v>
      </c>
      <c r="I205">
        <v>0.53300000000000003</v>
      </c>
      <c r="J205">
        <v>500</v>
      </c>
      <c r="K205">
        <v>0</v>
      </c>
      <c r="L205">
        <v>7</v>
      </c>
      <c r="M205">
        <v>11</v>
      </c>
      <c r="N205">
        <v>188.73</v>
      </c>
      <c r="O205">
        <v>36.590000000000003</v>
      </c>
      <c r="P205">
        <v>82.19</v>
      </c>
      <c r="Q205" t="s">
        <v>26</v>
      </c>
      <c r="R205" t="s">
        <v>27</v>
      </c>
    </row>
    <row r="206" spans="1:18" x14ac:dyDescent="0.25">
      <c r="A206">
        <v>205</v>
      </c>
      <c r="B206">
        <v>1981</v>
      </c>
      <c r="C206">
        <v>23</v>
      </c>
      <c r="D206">
        <v>40</v>
      </c>
      <c r="E206">
        <v>251675</v>
      </c>
      <c r="F206">
        <v>93.2</v>
      </c>
      <c r="G206">
        <v>0.64470000000000005</v>
      </c>
      <c r="H206">
        <v>0.44869999999999999</v>
      </c>
      <c r="I206">
        <v>1.3660000000000001</v>
      </c>
      <c r="J206">
        <v>367</v>
      </c>
      <c r="K206">
        <v>0</v>
      </c>
      <c r="L206">
        <v>8</v>
      </c>
      <c r="M206">
        <v>23</v>
      </c>
      <c r="N206">
        <v>237.95</v>
      </c>
      <c r="O206">
        <v>34.299999999999997</v>
      </c>
      <c r="P206">
        <v>79.88</v>
      </c>
      <c r="Q206" t="s">
        <v>32</v>
      </c>
      <c r="R206" t="s">
        <v>33</v>
      </c>
    </row>
    <row r="207" spans="1:18" x14ac:dyDescent="0.25">
      <c r="A207">
        <v>206</v>
      </c>
      <c r="B207">
        <v>1981</v>
      </c>
      <c r="C207">
        <v>24</v>
      </c>
      <c r="D207">
        <v>32</v>
      </c>
      <c r="E207">
        <v>124800</v>
      </c>
      <c r="F207">
        <v>93.2</v>
      </c>
      <c r="G207">
        <v>0.4637</v>
      </c>
      <c r="H207">
        <v>0.3306</v>
      </c>
      <c r="I207">
        <v>0.75</v>
      </c>
      <c r="J207">
        <v>400</v>
      </c>
      <c r="K207">
        <v>0</v>
      </c>
      <c r="L207">
        <v>9</v>
      </c>
      <c r="M207">
        <v>18</v>
      </c>
      <c r="N207">
        <v>185.83</v>
      </c>
      <c r="O207">
        <v>37.56</v>
      </c>
      <c r="P207">
        <v>77.48</v>
      </c>
      <c r="Q207" t="s">
        <v>22</v>
      </c>
      <c r="R207" t="s">
        <v>23</v>
      </c>
    </row>
    <row r="208" spans="1:18" x14ac:dyDescent="0.25">
      <c r="A208">
        <v>207</v>
      </c>
      <c r="B208">
        <v>1981</v>
      </c>
      <c r="C208">
        <v>25</v>
      </c>
      <c r="D208">
        <v>34</v>
      </c>
      <c r="E208">
        <v>160080</v>
      </c>
      <c r="F208">
        <v>93.2</v>
      </c>
      <c r="G208">
        <v>0.67879999999999996</v>
      </c>
      <c r="H208">
        <v>0.54369999999999996</v>
      </c>
      <c r="I208">
        <v>1</v>
      </c>
      <c r="J208">
        <v>500</v>
      </c>
      <c r="K208">
        <v>0</v>
      </c>
      <c r="L208">
        <v>4</v>
      </c>
      <c r="M208">
        <v>17</v>
      </c>
      <c r="N208">
        <v>250.92</v>
      </c>
      <c r="O208">
        <v>39.159999999999997</v>
      </c>
      <c r="P208">
        <v>75.52</v>
      </c>
      <c r="Q208" t="s">
        <v>40</v>
      </c>
      <c r="R208" t="s">
        <v>41</v>
      </c>
    </row>
    <row r="209" spans="1:18" x14ac:dyDescent="0.25">
      <c r="A209">
        <v>208</v>
      </c>
      <c r="B209">
        <v>1981</v>
      </c>
      <c r="C209">
        <v>26</v>
      </c>
      <c r="D209">
        <v>30</v>
      </c>
      <c r="E209">
        <v>146125</v>
      </c>
      <c r="F209">
        <v>93.2</v>
      </c>
      <c r="G209">
        <v>0.30009999999999998</v>
      </c>
      <c r="H209">
        <v>0.21379999999999999</v>
      </c>
      <c r="I209">
        <v>0.52600000000000002</v>
      </c>
      <c r="J209">
        <v>500</v>
      </c>
      <c r="K209">
        <v>0</v>
      </c>
      <c r="L209">
        <v>11</v>
      </c>
      <c r="M209">
        <v>14</v>
      </c>
      <c r="N209">
        <v>225.15</v>
      </c>
      <c r="O209">
        <v>36.69</v>
      </c>
      <c r="P209">
        <v>79.87</v>
      </c>
      <c r="Q209" t="s">
        <v>34</v>
      </c>
      <c r="R209" t="s">
        <v>35</v>
      </c>
    </row>
    <row r="210" spans="1:18" x14ac:dyDescent="0.25">
      <c r="A210">
        <v>209</v>
      </c>
      <c r="B210">
        <v>1981</v>
      </c>
      <c r="C210">
        <v>27</v>
      </c>
      <c r="D210">
        <v>30</v>
      </c>
      <c r="E210">
        <v>125215</v>
      </c>
      <c r="F210">
        <v>93.4</v>
      </c>
      <c r="G210">
        <v>-4.4699999999999997E-2</v>
      </c>
      <c r="H210">
        <v>-2.3E-3</v>
      </c>
      <c r="I210">
        <v>0.625</v>
      </c>
      <c r="J210">
        <v>400</v>
      </c>
      <c r="K210">
        <v>0</v>
      </c>
      <c r="L210">
        <v>8</v>
      </c>
      <c r="M210">
        <v>10</v>
      </c>
      <c r="N210">
        <v>161.13</v>
      </c>
      <c r="O210">
        <v>36.159999999999997</v>
      </c>
      <c r="P210">
        <v>81.150000000000006</v>
      </c>
      <c r="Q210" t="s">
        <v>30</v>
      </c>
      <c r="R210" t="s">
        <v>31</v>
      </c>
    </row>
    <row r="211" spans="1:18" x14ac:dyDescent="0.25">
      <c r="A211">
        <v>210</v>
      </c>
      <c r="B211">
        <v>1981</v>
      </c>
      <c r="C211">
        <v>28</v>
      </c>
      <c r="D211">
        <v>41</v>
      </c>
      <c r="E211">
        <v>306025</v>
      </c>
      <c r="F211">
        <v>93.4</v>
      </c>
      <c r="G211">
        <v>-2.1399999999999999E-2</v>
      </c>
      <c r="H211">
        <v>9.7999999999999997E-3</v>
      </c>
      <c r="I211">
        <v>1.5</v>
      </c>
      <c r="J211">
        <v>334</v>
      </c>
      <c r="K211">
        <v>0</v>
      </c>
      <c r="L211">
        <v>12</v>
      </c>
      <c r="M211">
        <v>27</v>
      </c>
      <c r="N211">
        <v>255.87</v>
      </c>
      <c r="O211">
        <v>35.26</v>
      </c>
      <c r="P211">
        <v>80.77</v>
      </c>
      <c r="Q211" t="s">
        <v>42</v>
      </c>
      <c r="R211" t="s">
        <v>43</v>
      </c>
    </row>
    <row r="212" spans="1:18" x14ac:dyDescent="0.25">
      <c r="A212">
        <v>211</v>
      </c>
      <c r="B212">
        <v>1981</v>
      </c>
      <c r="C212">
        <v>29</v>
      </c>
      <c r="D212">
        <v>37</v>
      </c>
      <c r="E212">
        <v>164620</v>
      </c>
      <c r="F212">
        <v>93.7</v>
      </c>
      <c r="G212">
        <v>0.1166</v>
      </c>
      <c r="H212">
        <v>8.4099999999999994E-2</v>
      </c>
      <c r="I212">
        <v>1.0169999999999999</v>
      </c>
      <c r="J212">
        <v>492</v>
      </c>
      <c r="K212">
        <v>0</v>
      </c>
      <c r="L212">
        <v>12</v>
      </c>
      <c r="M212">
        <v>33</v>
      </c>
      <c r="N212">
        <v>279.52999999999997</v>
      </c>
      <c r="O212">
        <v>34.94</v>
      </c>
      <c r="P212">
        <v>79.77</v>
      </c>
      <c r="Q212" t="s">
        <v>24</v>
      </c>
      <c r="R212" t="s">
        <v>25</v>
      </c>
    </row>
    <row r="213" spans="1:18" x14ac:dyDescent="0.25">
      <c r="A213">
        <v>212</v>
      </c>
      <c r="B213">
        <v>1981</v>
      </c>
      <c r="C213">
        <v>30</v>
      </c>
      <c r="D213">
        <v>40</v>
      </c>
      <c r="E213">
        <v>204410</v>
      </c>
      <c r="F213">
        <v>93.7</v>
      </c>
      <c r="G213">
        <v>0.1948</v>
      </c>
      <c r="H213">
        <v>0.1462</v>
      </c>
      <c r="I213">
        <v>1.54</v>
      </c>
      <c r="J213">
        <v>328</v>
      </c>
      <c r="K213">
        <v>0</v>
      </c>
      <c r="L213">
        <v>7</v>
      </c>
      <c r="M213">
        <v>36</v>
      </c>
      <c r="N213">
        <v>229.72</v>
      </c>
      <c r="O213">
        <v>33.39</v>
      </c>
      <c r="P213">
        <v>84.28</v>
      </c>
      <c r="Q213" t="s">
        <v>28</v>
      </c>
      <c r="R213" t="s">
        <v>29</v>
      </c>
    </row>
    <row r="214" spans="1:18" x14ac:dyDescent="0.25">
      <c r="A214">
        <v>213</v>
      </c>
      <c r="B214">
        <v>1981</v>
      </c>
      <c r="C214">
        <v>31</v>
      </c>
      <c r="D214">
        <v>40</v>
      </c>
      <c r="E214">
        <v>176570</v>
      </c>
      <c r="F214">
        <v>93.7</v>
      </c>
      <c r="G214">
        <v>0.315</v>
      </c>
      <c r="H214">
        <v>0.21279999999999999</v>
      </c>
      <c r="I214">
        <v>2.54</v>
      </c>
      <c r="J214">
        <v>119</v>
      </c>
      <c r="K214">
        <v>1</v>
      </c>
      <c r="L214">
        <v>7</v>
      </c>
      <c r="M214">
        <v>19</v>
      </c>
      <c r="N214">
        <v>196.32</v>
      </c>
      <c r="O214">
        <v>34.03</v>
      </c>
      <c r="P214">
        <v>117.4</v>
      </c>
      <c r="Q214" t="s">
        <v>18</v>
      </c>
      <c r="R214" t="s">
        <v>19</v>
      </c>
    </row>
    <row r="215" spans="1:18" x14ac:dyDescent="0.25">
      <c r="A215">
        <v>214</v>
      </c>
      <c r="B215">
        <v>1982</v>
      </c>
      <c r="C215">
        <v>1</v>
      </c>
      <c r="D215">
        <v>42</v>
      </c>
      <c r="E215">
        <v>801650</v>
      </c>
      <c r="F215">
        <v>94.6</v>
      </c>
      <c r="G215">
        <v>0.30149999999999999</v>
      </c>
      <c r="H215">
        <v>0.22650000000000001</v>
      </c>
      <c r="I215">
        <v>2.5</v>
      </c>
      <c r="J215">
        <v>200</v>
      </c>
      <c r="K215">
        <v>0</v>
      </c>
      <c r="L215">
        <v>5</v>
      </c>
      <c r="M215">
        <v>31</v>
      </c>
      <c r="N215">
        <v>194.82</v>
      </c>
      <c r="O215">
        <v>29.2</v>
      </c>
      <c r="P215">
        <v>81.06</v>
      </c>
      <c r="Q215" t="s">
        <v>20</v>
      </c>
      <c r="R215" t="s">
        <v>21</v>
      </c>
    </row>
    <row r="216" spans="1:18" x14ac:dyDescent="0.25">
      <c r="A216">
        <v>215</v>
      </c>
      <c r="B216">
        <v>1982</v>
      </c>
      <c r="C216">
        <v>2</v>
      </c>
      <c r="D216">
        <v>32</v>
      </c>
      <c r="E216">
        <v>157000</v>
      </c>
      <c r="F216">
        <v>94.6</v>
      </c>
      <c r="G216">
        <v>0.37240000000000001</v>
      </c>
      <c r="H216">
        <v>0.2661</v>
      </c>
      <c r="I216">
        <v>0.75</v>
      </c>
      <c r="J216">
        <v>250</v>
      </c>
      <c r="K216">
        <v>0</v>
      </c>
      <c r="L216">
        <v>6</v>
      </c>
      <c r="M216">
        <v>11</v>
      </c>
      <c r="N216">
        <v>111.5</v>
      </c>
      <c r="O216">
        <v>37.56</v>
      </c>
      <c r="P216">
        <v>77.48</v>
      </c>
      <c r="Q216" t="s">
        <v>22</v>
      </c>
      <c r="R216" t="s">
        <v>23</v>
      </c>
    </row>
    <row r="217" spans="1:18" x14ac:dyDescent="0.25">
      <c r="A217">
        <v>216</v>
      </c>
      <c r="B217">
        <v>1982</v>
      </c>
      <c r="C217">
        <v>3</v>
      </c>
      <c r="D217">
        <v>30</v>
      </c>
      <c r="E217">
        <v>145965</v>
      </c>
      <c r="F217">
        <v>94.5</v>
      </c>
      <c r="G217">
        <v>0.57020000000000004</v>
      </c>
      <c r="H217">
        <v>0.41149999999999998</v>
      </c>
      <c r="I217">
        <v>0.53300000000000003</v>
      </c>
      <c r="J217">
        <v>500</v>
      </c>
      <c r="K217">
        <v>0</v>
      </c>
      <c r="L217">
        <v>3</v>
      </c>
      <c r="M217">
        <v>10</v>
      </c>
      <c r="N217">
        <v>170.07</v>
      </c>
      <c r="O217">
        <v>36.590000000000003</v>
      </c>
      <c r="P217">
        <v>82.19</v>
      </c>
      <c r="Q217" t="s">
        <v>26</v>
      </c>
      <c r="R217" t="s">
        <v>27</v>
      </c>
    </row>
    <row r="218" spans="1:18" x14ac:dyDescent="0.25">
      <c r="A218">
        <v>217</v>
      </c>
      <c r="B218">
        <v>1982</v>
      </c>
      <c r="C218">
        <v>4</v>
      </c>
      <c r="D218">
        <v>39</v>
      </c>
      <c r="E218">
        <v>301640</v>
      </c>
      <c r="F218">
        <v>94.5</v>
      </c>
      <c r="G218">
        <v>0.115</v>
      </c>
      <c r="H218">
        <v>8.5000000000000006E-2</v>
      </c>
      <c r="I218">
        <v>1.54</v>
      </c>
      <c r="J218">
        <v>287</v>
      </c>
      <c r="K218">
        <v>0</v>
      </c>
      <c r="L218">
        <v>7</v>
      </c>
      <c r="M218">
        <v>31</v>
      </c>
      <c r="N218">
        <v>209.97</v>
      </c>
      <c r="O218">
        <v>33.39</v>
      </c>
      <c r="P218">
        <v>84.28</v>
      </c>
      <c r="Q218" t="s">
        <v>28</v>
      </c>
      <c r="R218" t="s">
        <v>29</v>
      </c>
    </row>
    <row r="219" spans="1:18" x14ac:dyDescent="0.25">
      <c r="A219">
        <v>218</v>
      </c>
      <c r="B219">
        <v>1982</v>
      </c>
      <c r="C219">
        <v>5</v>
      </c>
      <c r="D219">
        <v>34</v>
      </c>
      <c r="E219">
        <v>189315</v>
      </c>
      <c r="F219">
        <v>94.5</v>
      </c>
      <c r="G219">
        <v>0.2364</v>
      </c>
      <c r="H219">
        <v>0.14799999999999999</v>
      </c>
      <c r="I219">
        <v>1.0169999999999999</v>
      </c>
      <c r="J219">
        <v>492</v>
      </c>
      <c r="K219">
        <v>0</v>
      </c>
      <c r="L219">
        <v>9</v>
      </c>
      <c r="M219">
        <v>31</v>
      </c>
      <c r="N219">
        <v>275.45</v>
      </c>
      <c r="O219">
        <v>34.94</v>
      </c>
      <c r="P219">
        <v>79.77</v>
      </c>
      <c r="Q219" t="s">
        <v>24</v>
      </c>
      <c r="R219" t="s">
        <v>25</v>
      </c>
    </row>
    <row r="220" spans="1:18" x14ac:dyDescent="0.25">
      <c r="A220">
        <v>219</v>
      </c>
      <c r="B220">
        <v>1982</v>
      </c>
      <c r="C220">
        <v>6</v>
      </c>
      <c r="D220">
        <v>37</v>
      </c>
      <c r="E220">
        <v>225728</v>
      </c>
      <c r="F220">
        <v>94.9</v>
      </c>
      <c r="G220">
        <v>-7.7100000000000002E-2</v>
      </c>
      <c r="H220">
        <v>-3.3000000000000002E-2</v>
      </c>
      <c r="I220">
        <v>1.3660000000000001</v>
      </c>
      <c r="J220">
        <v>367</v>
      </c>
      <c r="K220">
        <v>0</v>
      </c>
      <c r="L220">
        <v>8</v>
      </c>
      <c r="M220">
        <v>30</v>
      </c>
      <c r="N220">
        <v>243.45</v>
      </c>
      <c r="O220">
        <v>34.299999999999997</v>
      </c>
      <c r="P220">
        <v>79.88</v>
      </c>
      <c r="Q220" t="s">
        <v>32</v>
      </c>
      <c r="R220" t="s">
        <v>33</v>
      </c>
    </row>
    <row r="221" spans="1:18" x14ac:dyDescent="0.25">
      <c r="A221">
        <v>220</v>
      </c>
      <c r="B221">
        <v>1982</v>
      </c>
      <c r="C221">
        <v>7</v>
      </c>
      <c r="D221">
        <v>30</v>
      </c>
      <c r="E221">
        <v>149840</v>
      </c>
      <c r="F221">
        <v>94.9</v>
      </c>
      <c r="G221">
        <v>0.55149999999999999</v>
      </c>
      <c r="H221">
        <v>0.4345</v>
      </c>
      <c r="I221">
        <v>0.625</v>
      </c>
      <c r="J221">
        <v>400</v>
      </c>
      <c r="K221">
        <v>0</v>
      </c>
      <c r="L221">
        <v>6</v>
      </c>
      <c r="M221">
        <v>9</v>
      </c>
      <c r="N221">
        <v>153.62</v>
      </c>
      <c r="O221">
        <v>36.159999999999997</v>
      </c>
      <c r="P221">
        <v>81.150000000000006</v>
      </c>
      <c r="Q221" t="s">
        <v>30</v>
      </c>
      <c r="R221" t="s">
        <v>31</v>
      </c>
    </row>
    <row r="222" spans="1:18" x14ac:dyDescent="0.25">
      <c r="A222">
        <v>221</v>
      </c>
      <c r="B222">
        <v>1982</v>
      </c>
      <c r="C222">
        <v>8</v>
      </c>
      <c r="D222">
        <v>31</v>
      </c>
      <c r="E222">
        <v>170500</v>
      </c>
      <c r="F222">
        <v>94.9</v>
      </c>
      <c r="G222">
        <v>0.21329999999999999</v>
      </c>
      <c r="H222">
        <v>0.1527</v>
      </c>
      <c r="I222">
        <v>0.52600000000000002</v>
      </c>
      <c r="J222">
        <v>500</v>
      </c>
      <c r="K222">
        <v>0</v>
      </c>
      <c r="L222">
        <v>9</v>
      </c>
      <c r="M222">
        <v>14</v>
      </c>
      <c r="N222">
        <v>210.2</v>
      </c>
      <c r="O222">
        <v>36.69</v>
      </c>
      <c r="P222">
        <v>79.87</v>
      </c>
      <c r="Q222" t="s">
        <v>34</v>
      </c>
      <c r="R222" t="s">
        <v>35</v>
      </c>
    </row>
    <row r="223" spans="1:18" x14ac:dyDescent="0.25">
      <c r="A223">
        <v>222</v>
      </c>
      <c r="B223">
        <v>1982</v>
      </c>
      <c r="C223">
        <v>9</v>
      </c>
      <c r="D223">
        <v>40</v>
      </c>
      <c r="E223">
        <v>334020</v>
      </c>
      <c r="F223">
        <v>95.8</v>
      </c>
      <c r="G223">
        <v>0.1749</v>
      </c>
      <c r="H223">
        <v>0.1308</v>
      </c>
      <c r="I223">
        <v>2.66</v>
      </c>
      <c r="J223">
        <v>188</v>
      </c>
      <c r="K223">
        <v>0</v>
      </c>
      <c r="L223">
        <v>8</v>
      </c>
      <c r="M223">
        <v>51</v>
      </c>
      <c r="N223">
        <v>191.48</v>
      </c>
      <c r="O223">
        <v>33.44</v>
      </c>
      <c r="P223">
        <v>86.11</v>
      </c>
      <c r="Q223" t="s">
        <v>36</v>
      </c>
      <c r="R223" t="s">
        <v>37</v>
      </c>
    </row>
    <row r="224" spans="1:18" x14ac:dyDescent="0.25">
      <c r="A224">
        <v>223</v>
      </c>
      <c r="B224">
        <v>1982</v>
      </c>
      <c r="C224">
        <v>10</v>
      </c>
      <c r="D224">
        <v>30</v>
      </c>
      <c r="E224">
        <v>129655</v>
      </c>
      <c r="F224">
        <v>95.8</v>
      </c>
      <c r="G224">
        <v>0.33660000000000001</v>
      </c>
      <c r="H224">
        <v>0.223</v>
      </c>
      <c r="I224">
        <v>0.625</v>
      </c>
      <c r="J224">
        <v>420</v>
      </c>
      <c r="K224">
        <v>0</v>
      </c>
      <c r="L224">
        <v>5</v>
      </c>
      <c r="M224">
        <v>2</v>
      </c>
      <c r="N224">
        <v>179.87</v>
      </c>
      <c r="O224">
        <v>36.17</v>
      </c>
      <c r="P224">
        <v>86.79</v>
      </c>
      <c r="Q224" t="s">
        <v>38</v>
      </c>
      <c r="R224" t="s">
        <v>39</v>
      </c>
    </row>
    <row r="225" spans="1:18" x14ac:dyDescent="0.25">
      <c r="A225">
        <v>224</v>
      </c>
      <c r="B225">
        <v>1982</v>
      </c>
      <c r="C225">
        <v>11</v>
      </c>
      <c r="D225">
        <v>32</v>
      </c>
      <c r="E225">
        <v>186795</v>
      </c>
      <c r="F225">
        <v>95.8</v>
      </c>
      <c r="G225">
        <v>0.39369999999999999</v>
      </c>
      <c r="H225">
        <v>0.2742</v>
      </c>
      <c r="I225">
        <v>1</v>
      </c>
      <c r="J225">
        <v>500</v>
      </c>
      <c r="K225">
        <v>0</v>
      </c>
      <c r="L225">
        <v>6</v>
      </c>
      <c r="M225">
        <v>9</v>
      </c>
      <c r="N225">
        <v>249.72</v>
      </c>
      <c r="O225">
        <v>39.159999999999997</v>
      </c>
      <c r="P225">
        <v>75.52</v>
      </c>
      <c r="Q225" t="s">
        <v>40</v>
      </c>
      <c r="R225" t="s">
        <v>41</v>
      </c>
    </row>
    <row r="226" spans="1:18" x14ac:dyDescent="0.25">
      <c r="A226">
        <v>225</v>
      </c>
      <c r="B226">
        <v>1982</v>
      </c>
      <c r="C226">
        <v>12</v>
      </c>
      <c r="D226">
        <v>42</v>
      </c>
      <c r="E226">
        <v>395320</v>
      </c>
      <c r="F226">
        <v>95.8</v>
      </c>
      <c r="G226">
        <v>0.26619999999999999</v>
      </c>
      <c r="H226">
        <v>0.1777</v>
      </c>
      <c r="I226">
        <v>1.5</v>
      </c>
      <c r="J226">
        <v>400</v>
      </c>
      <c r="K226">
        <v>0</v>
      </c>
      <c r="L226">
        <v>10</v>
      </c>
      <c r="M226">
        <v>47</v>
      </c>
      <c r="N226">
        <v>276.8</v>
      </c>
      <c r="O226">
        <v>35.26</v>
      </c>
      <c r="P226">
        <v>80.77</v>
      </c>
      <c r="Q226" t="s">
        <v>42</v>
      </c>
      <c r="R226" t="s">
        <v>43</v>
      </c>
    </row>
    <row r="227" spans="1:18" x14ac:dyDescent="0.25">
      <c r="A227">
        <v>226</v>
      </c>
      <c r="B227">
        <v>1982</v>
      </c>
      <c r="C227">
        <v>13</v>
      </c>
      <c r="D227">
        <v>37</v>
      </c>
      <c r="E227">
        <v>207125</v>
      </c>
      <c r="F227">
        <v>97</v>
      </c>
      <c r="G227">
        <v>0.46439999999999998</v>
      </c>
      <c r="H227">
        <v>0.32729999999999998</v>
      </c>
      <c r="I227">
        <v>2.5</v>
      </c>
      <c r="J227">
        <v>200</v>
      </c>
      <c r="K227">
        <v>0</v>
      </c>
      <c r="L227">
        <v>7</v>
      </c>
      <c r="M227">
        <v>44</v>
      </c>
      <c r="N227">
        <v>264.13</v>
      </c>
      <c r="O227">
        <v>41.05</v>
      </c>
      <c r="P227">
        <v>75.459999999999994</v>
      </c>
      <c r="Q227" t="s">
        <v>46</v>
      </c>
      <c r="R227" t="s">
        <v>47</v>
      </c>
    </row>
    <row r="228" spans="1:18" x14ac:dyDescent="0.25">
      <c r="A228">
        <v>227</v>
      </c>
      <c r="B228">
        <v>1982</v>
      </c>
      <c r="C228">
        <v>14</v>
      </c>
      <c r="D228">
        <v>36</v>
      </c>
      <c r="E228">
        <v>180225</v>
      </c>
      <c r="F228">
        <v>97</v>
      </c>
      <c r="G228">
        <v>9.1399999999999995E-2</v>
      </c>
      <c r="H228">
        <v>8.2500000000000004E-2</v>
      </c>
      <c r="I228">
        <v>2.54</v>
      </c>
      <c r="J228">
        <v>95</v>
      </c>
      <c r="K228">
        <v>1</v>
      </c>
      <c r="L228">
        <v>1</v>
      </c>
      <c r="M228">
        <v>10</v>
      </c>
      <c r="N228">
        <v>143.85</v>
      </c>
      <c r="O228">
        <v>34.03</v>
      </c>
      <c r="P228">
        <v>117.4</v>
      </c>
      <c r="Q228" t="s">
        <v>18</v>
      </c>
      <c r="R228" t="s">
        <v>19</v>
      </c>
    </row>
    <row r="229" spans="1:18" x14ac:dyDescent="0.25">
      <c r="A229">
        <v>228</v>
      </c>
      <c r="B229">
        <v>1982</v>
      </c>
      <c r="C229">
        <v>15</v>
      </c>
      <c r="D229">
        <v>37</v>
      </c>
      <c r="E229">
        <v>254385</v>
      </c>
      <c r="F229">
        <v>97</v>
      </c>
      <c r="G229">
        <v>0.47649999999999998</v>
      </c>
      <c r="H229">
        <v>0.33629999999999999</v>
      </c>
      <c r="I229">
        <v>2</v>
      </c>
      <c r="J229">
        <v>200</v>
      </c>
      <c r="K229">
        <v>0</v>
      </c>
      <c r="L229">
        <v>3</v>
      </c>
      <c r="M229">
        <v>24</v>
      </c>
      <c r="N229">
        <v>203.22</v>
      </c>
      <c r="O229">
        <v>42.1</v>
      </c>
      <c r="P229">
        <v>84.24</v>
      </c>
      <c r="Q229" t="s">
        <v>44</v>
      </c>
      <c r="R229" t="s">
        <v>45</v>
      </c>
    </row>
    <row r="230" spans="1:18" x14ac:dyDescent="0.25">
      <c r="A230">
        <v>229</v>
      </c>
      <c r="B230">
        <v>1982</v>
      </c>
      <c r="C230">
        <v>16</v>
      </c>
      <c r="D230">
        <v>40</v>
      </c>
      <c r="E230">
        <v>292020</v>
      </c>
      <c r="F230">
        <v>97.5</v>
      </c>
      <c r="G230">
        <v>0.28110000000000002</v>
      </c>
      <c r="H230">
        <v>0.1923</v>
      </c>
      <c r="I230">
        <v>2.5</v>
      </c>
      <c r="J230">
        <v>160</v>
      </c>
      <c r="K230">
        <v>0</v>
      </c>
      <c r="L230">
        <v>5</v>
      </c>
      <c r="M230">
        <v>28</v>
      </c>
      <c r="N230">
        <v>147.15</v>
      </c>
      <c r="O230">
        <v>29.2</v>
      </c>
      <c r="P230">
        <v>81.06</v>
      </c>
      <c r="Q230" t="s">
        <v>20</v>
      </c>
      <c r="R230" t="s">
        <v>21</v>
      </c>
    </row>
    <row r="231" spans="1:18" x14ac:dyDescent="0.25">
      <c r="A231">
        <v>230</v>
      </c>
      <c r="B231">
        <v>1982</v>
      </c>
      <c r="C231">
        <v>17</v>
      </c>
      <c r="D231">
        <v>28</v>
      </c>
      <c r="E231">
        <v>127655</v>
      </c>
      <c r="F231">
        <v>97.5</v>
      </c>
      <c r="G231">
        <v>0.4078</v>
      </c>
      <c r="H231">
        <v>0.30690000000000001</v>
      </c>
      <c r="I231">
        <v>0.625</v>
      </c>
      <c r="J231">
        <v>420</v>
      </c>
      <c r="K231">
        <v>0</v>
      </c>
      <c r="L231">
        <v>5</v>
      </c>
      <c r="M231">
        <v>3</v>
      </c>
      <c r="N231">
        <v>173.58</v>
      </c>
      <c r="O231">
        <v>36.17</v>
      </c>
      <c r="P231">
        <v>86.79</v>
      </c>
      <c r="Q231" t="s">
        <v>38</v>
      </c>
      <c r="R231" t="s">
        <v>39</v>
      </c>
    </row>
    <row r="232" spans="1:18" x14ac:dyDescent="0.25">
      <c r="A232">
        <v>231</v>
      </c>
      <c r="B232">
        <v>1982</v>
      </c>
      <c r="C232">
        <v>18</v>
      </c>
      <c r="D232">
        <v>36</v>
      </c>
      <c r="E232">
        <v>211350</v>
      </c>
      <c r="F232">
        <v>97.5</v>
      </c>
      <c r="G232">
        <v>0.18820000000000001</v>
      </c>
      <c r="H232">
        <v>0.1714</v>
      </c>
      <c r="I232">
        <v>2.5</v>
      </c>
      <c r="J232">
        <v>200</v>
      </c>
      <c r="K232">
        <v>0</v>
      </c>
      <c r="L232">
        <v>6</v>
      </c>
      <c r="M232">
        <v>46</v>
      </c>
      <c r="N232">
        <v>259.75</v>
      </c>
      <c r="O232">
        <v>41.05</v>
      </c>
      <c r="P232">
        <v>75.459999999999994</v>
      </c>
      <c r="Q232" t="s">
        <v>46</v>
      </c>
      <c r="R232" t="s">
        <v>47</v>
      </c>
    </row>
    <row r="233" spans="1:18" x14ac:dyDescent="0.25">
      <c r="A233">
        <v>232</v>
      </c>
      <c r="B233">
        <v>1982</v>
      </c>
      <c r="C233">
        <v>19</v>
      </c>
      <c r="D233">
        <v>40</v>
      </c>
      <c r="E233">
        <v>326015</v>
      </c>
      <c r="F233">
        <v>97.7</v>
      </c>
      <c r="G233">
        <v>0.62949999999999995</v>
      </c>
      <c r="H233">
        <v>0.46150000000000002</v>
      </c>
      <c r="I233">
        <v>2.66</v>
      </c>
      <c r="J233">
        <v>188</v>
      </c>
      <c r="K233">
        <v>0</v>
      </c>
      <c r="L233">
        <v>5</v>
      </c>
      <c r="M233">
        <v>38</v>
      </c>
      <c r="N233">
        <v>178.43</v>
      </c>
      <c r="O233">
        <v>33.44</v>
      </c>
      <c r="P233">
        <v>86.11</v>
      </c>
      <c r="Q233" t="s">
        <v>36</v>
      </c>
      <c r="R233" t="s">
        <v>37</v>
      </c>
    </row>
    <row r="234" spans="1:18" x14ac:dyDescent="0.25">
      <c r="A234">
        <v>233</v>
      </c>
      <c r="B234">
        <v>1982</v>
      </c>
      <c r="C234">
        <v>20</v>
      </c>
      <c r="D234">
        <v>38</v>
      </c>
      <c r="E234">
        <v>222875</v>
      </c>
      <c r="F234">
        <v>97.7</v>
      </c>
      <c r="G234">
        <v>0.32400000000000001</v>
      </c>
      <c r="H234">
        <v>0.23469999999999999</v>
      </c>
      <c r="I234">
        <v>2</v>
      </c>
      <c r="J234">
        <v>200</v>
      </c>
      <c r="K234">
        <v>0</v>
      </c>
      <c r="L234">
        <v>5</v>
      </c>
      <c r="M234">
        <v>31</v>
      </c>
      <c r="N234">
        <v>175.88</v>
      </c>
      <c r="O234">
        <v>42.1</v>
      </c>
      <c r="P234">
        <v>84.24</v>
      </c>
      <c r="Q234" t="s">
        <v>44</v>
      </c>
      <c r="R234" t="s">
        <v>45</v>
      </c>
    </row>
    <row r="235" spans="1:18" x14ac:dyDescent="0.25">
      <c r="A235">
        <v>234</v>
      </c>
      <c r="B235">
        <v>1982</v>
      </c>
      <c r="C235">
        <v>21</v>
      </c>
      <c r="D235">
        <v>30</v>
      </c>
      <c r="E235">
        <v>143510</v>
      </c>
      <c r="F235">
        <v>97.7</v>
      </c>
      <c r="G235">
        <v>0.55059999999999998</v>
      </c>
      <c r="H235">
        <v>0.42070000000000002</v>
      </c>
      <c r="I235">
        <v>0.53300000000000003</v>
      </c>
      <c r="J235">
        <v>500</v>
      </c>
      <c r="K235">
        <v>0</v>
      </c>
      <c r="L235">
        <v>3</v>
      </c>
      <c r="M235">
        <v>15</v>
      </c>
      <c r="N235">
        <v>169.53</v>
      </c>
      <c r="O235">
        <v>36.590000000000003</v>
      </c>
      <c r="P235">
        <v>82.19</v>
      </c>
      <c r="Q235" t="s">
        <v>26</v>
      </c>
      <c r="R235" t="s">
        <v>27</v>
      </c>
    </row>
    <row r="236" spans="1:18" x14ac:dyDescent="0.25">
      <c r="A236">
        <v>235</v>
      </c>
      <c r="B236">
        <v>1982</v>
      </c>
      <c r="C236">
        <v>22</v>
      </c>
      <c r="D236">
        <v>40</v>
      </c>
      <c r="E236">
        <v>305370</v>
      </c>
      <c r="F236">
        <v>97.9</v>
      </c>
      <c r="G236">
        <v>0.13489999999999999</v>
      </c>
      <c r="H236">
        <v>9.74E-2</v>
      </c>
      <c r="I236">
        <v>1.3660000000000001</v>
      </c>
      <c r="J236">
        <v>367</v>
      </c>
      <c r="K236">
        <v>0</v>
      </c>
      <c r="L236">
        <v>14</v>
      </c>
      <c r="M236">
        <v>41</v>
      </c>
      <c r="N236">
        <v>261.05</v>
      </c>
      <c r="O236">
        <v>34.299999999999997</v>
      </c>
      <c r="P236">
        <v>79.88</v>
      </c>
      <c r="Q236" t="s">
        <v>32</v>
      </c>
      <c r="R236" t="s">
        <v>33</v>
      </c>
    </row>
    <row r="237" spans="1:18" x14ac:dyDescent="0.25">
      <c r="A237">
        <v>236</v>
      </c>
      <c r="B237">
        <v>1982</v>
      </c>
      <c r="C237">
        <v>23</v>
      </c>
      <c r="D237">
        <v>31</v>
      </c>
      <c r="E237">
        <v>166275</v>
      </c>
      <c r="F237">
        <v>97.9</v>
      </c>
      <c r="G237">
        <v>0.4234</v>
      </c>
      <c r="H237">
        <v>0.34620000000000001</v>
      </c>
      <c r="I237">
        <v>0.75</v>
      </c>
      <c r="J237">
        <v>400</v>
      </c>
      <c r="K237">
        <v>0</v>
      </c>
      <c r="L237">
        <v>2</v>
      </c>
      <c r="M237">
        <v>6</v>
      </c>
      <c r="N237">
        <v>157.19999999999999</v>
      </c>
      <c r="O237">
        <v>37.56</v>
      </c>
      <c r="P237">
        <v>77.48</v>
      </c>
      <c r="Q237" t="s">
        <v>22</v>
      </c>
      <c r="R237" t="s">
        <v>23</v>
      </c>
    </row>
    <row r="238" spans="1:18" x14ac:dyDescent="0.25">
      <c r="A238">
        <v>237</v>
      </c>
      <c r="B238">
        <v>1982</v>
      </c>
      <c r="C238">
        <v>24</v>
      </c>
      <c r="D238">
        <v>35</v>
      </c>
      <c r="E238">
        <v>188890</v>
      </c>
      <c r="F238">
        <v>97.9</v>
      </c>
      <c r="G238">
        <v>0.41339999999999999</v>
      </c>
      <c r="H238">
        <v>0.28399999999999997</v>
      </c>
      <c r="I238">
        <v>1</v>
      </c>
      <c r="J238">
        <v>500</v>
      </c>
      <c r="K238">
        <v>0</v>
      </c>
      <c r="L238">
        <v>9</v>
      </c>
      <c r="M238">
        <v>26</v>
      </c>
      <c r="N238">
        <v>278.7</v>
      </c>
      <c r="O238">
        <v>39.159999999999997</v>
      </c>
      <c r="P238">
        <v>75.52</v>
      </c>
      <c r="Q238" t="s">
        <v>40</v>
      </c>
      <c r="R238" t="s">
        <v>41</v>
      </c>
    </row>
    <row r="239" spans="1:18" x14ac:dyDescent="0.25">
      <c r="A239">
        <v>238</v>
      </c>
      <c r="B239">
        <v>1982</v>
      </c>
      <c r="C239">
        <v>25</v>
      </c>
      <c r="D239">
        <v>30</v>
      </c>
      <c r="E239">
        <v>150215</v>
      </c>
      <c r="F239">
        <v>98.2</v>
      </c>
      <c r="G239">
        <v>0.5413</v>
      </c>
      <c r="H239">
        <v>0.42070000000000002</v>
      </c>
      <c r="I239">
        <v>0.625</v>
      </c>
      <c r="J239">
        <v>400</v>
      </c>
      <c r="K239">
        <v>0</v>
      </c>
      <c r="L239">
        <v>4</v>
      </c>
      <c r="M239">
        <v>4</v>
      </c>
      <c r="N239">
        <v>152.94999999999999</v>
      </c>
      <c r="O239">
        <v>36.159999999999997</v>
      </c>
      <c r="P239">
        <v>81.150000000000006</v>
      </c>
      <c r="Q239" t="s">
        <v>30</v>
      </c>
      <c r="R239" t="s">
        <v>31</v>
      </c>
    </row>
    <row r="240" spans="1:18" x14ac:dyDescent="0.25">
      <c r="A240">
        <v>239</v>
      </c>
      <c r="B240">
        <v>1982</v>
      </c>
      <c r="C240">
        <v>26</v>
      </c>
      <c r="D240">
        <v>40</v>
      </c>
      <c r="E240">
        <v>321960</v>
      </c>
      <c r="F240">
        <v>98.2</v>
      </c>
      <c r="G240">
        <v>0.42959999999999998</v>
      </c>
      <c r="H240">
        <v>0.31540000000000001</v>
      </c>
      <c r="I240">
        <v>1.5</v>
      </c>
      <c r="J240">
        <v>334</v>
      </c>
      <c r="K240">
        <v>0</v>
      </c>
      <c r="L240">
        <v>6</v>
      </c>
      <c r="M240">
        <v>12</v>
      </c>
      <c r="N240">
        <v>219.08</v>
      </c>
      <c r="O240">
        <v>35.26</v>
      </c>
      <c r="P240">
        <v>80.77</v>
      </c>
      <c r="Q240" t="s">
        <v>42</v>
      </c>
      <c r="R240" t="s">
        <v>43</v>
      </c>
    </row>
    <row r="241" spans="1:18" x14ac:dyDescent="0.25">
      <c r="A241">
        <v>240</v>
      </c>
      <c r="B241">
        <v>1982</v>
      </c>
      <c r="C241">
        <v>27</v>
      </c>
      <c r="D241">
        <v>31</v>
      </c>
      <c r="E241">
        <v>171925</v>
      </c>
      <c r="F241">
        <v>98.2</v>
      </c>
      <c r="G241">
        <v>0.41410000000000002</v>
      </c>
      <c r="H241">
        <v>0.2989</v>
      </c>
      <c r="I241">
        <v>0.52600000000000002</v>
      </c>
      <c r="J241">
        <v>500</v>
      </c>
      <c r="K241">
        <v>0</v>
      </c>
      <c r="L241">
        <v>10</v>
      </c>
      <c r="M241">
        <v>23</v>
      </c>
      <c r="N241">
        <v>221.27</v>
      </c>
      <c r="O241">
        <v>36.69</v>
      </c>
      <c r="P241">
        <v>79.87</v>
      </c>
      <c r="Q241" t="s">
        <v>34</v>
      </c>
      <c r="R241" t="s">
        <v>35</v>
      </c>
    </row>
    <row r="242" spans="1:18" x14ac:dyDescent="0.25">
      <c r="A242">
        <v>241</v>
      </c>
      <c r="B242">
        <v>1982</v>
      </c>
      <c r="C242">
        <v>28</v>
      </c>
      <c r="D242">
        <v>35</v>
      </c>
      <c r="E242">
        <v>190290</v>
      </c>
      <c r="F242">
        <v>98.2</v>
      </c>
      <c r="G242">
        <v>0.23980000000000001</v>
      </c>
      <c r="H242">
        <v>0.18990000000000001</v>
      </c>
      <c r="I242">
        <v>1.0169999999999999</v>
      </c>
      <c r="J242">
        <v>492</v>
      </c>
      <c r="K242">
        <v>0</v>
      </c>
      <c r="L242">
        <v>8</v>
      </c>
      <c r="M242">
        <v>33</v>
      </c>
      <c r="N242">
        <v>260.77999999999997</v>
      </c>
      <c r="O242">
        <v>34.94</v>
      </c>
      <c r="P242">
        <v>79.77</v>
      </c>
      <c r="Q242" t="s">
        <v>24</v>
      </c>
      <c r="R242" t="s">
        <v>25</v>
      </c>
    </row>
    <row r="243" spans="1:18" x14ac:dyDescent="0.25">
      <c r="A243">
        <v>242</v>
      </c>
      <c r="B243">
        <v>1982</v>
      </c>
      <c r="C243">
        <v>29</v>
      </c>
      <c r="D243">
        <v>40</v>
      </c>
      <c r="E243">
        <v>232318</v>
      </c>
      <c r="F243">
        <v>98</v>
      </c>
      <c r="G243">
        <v>0.37940000000000002</v>
      </c>
      <c r="H243">
        <v>0.26669999999999999</v>
      </c>
      <c r="I243">
        <v>1.54</v>
      </c>
      <c r="J243">
        <v>328</v>
      </c>
      <c r="K243">
        <v>0</v>
      </c>
      <c r="L243">
        <v>10</v>
      </c>
      <c r="M243">
        <v>45</v>
      </c>
      <c r="N243">
        <v>228.85</v>
      </c>
      <c r="O243">
        <v>33.39</v>
      </c>
      <c r="P243">
        <v>84.28</v>
      </c>
      <c r="Q243" t="s">
        <v>28</v>
      </c>
      <c r="R243" t="s">
        <v>29</v>
      </c>
    </row>
    <row r="244" spans="1:18" x14ac:dyDescent="0.25">
      <c r="A244">
        <v>243</v>
      </c>
      <c r="B244">
        <v>1982</v>
      </c>
      <c r="C244">
        <v>30</v>
      </c>
      <c r="D244">
        <v>42</v>
      </c>
      <c r="E244">
        <v>203745</v>
      </c>
      <c r="F244">
        <v>98</v>
      </c>
      <c r="G244">
        <v>0.25890000000000002</v>
      </c>
      <c r="H244">
        <v>0.1893</v>
      </c>
      <c r="I244">
        <v>2.54</v>
      </c>
      <c r="J244">
        <v>119</v>
      </c>
      <c r="K244">
        <v>1</v>
      </c>
      <c r="L244">
        <v>3</v>
      </c>
      <c r="M244">
        <v>14</v>
      </c>
      <c r="N244">
        <v>187.4</v>
      </c>
      <c r="O244">
        <v>34.03</v>
      </c>
      <c r="P244">
        <v>117.4</v>
      </c>
      <c r="Q244" t="s">
        <v>18</v>
      </c>
      <c r="R244" t="s">
        <v>19</v>
      </c>
    </row>
    <row r="245" spans="1:18" x14ac:dyDescent="0.25">
      <c r="A245">
        <v>244</v>
      </c>
      <c r="B245">
        <v>1983</v>
      </c>
      <c r="C245">
        <v>1</v>
      </c>
      <c r="D245">
        <v>42</v>
      </c>
      <c r="E245">
        <v>898197</v>
      </c>
      <c r="F245">
        <v>97.9</v>
      </c>
      <c r="G245">
        <v>-6.2300000000000001E-2</v>
      </c>
      <c r="H245">
        <v>-4.2999999999999997E-2</v>
      </c>
      <c r="I245">
        <v>2.5</v>
      </c>
      <c r="J245">
        <v>200</v>
      </c>
      <c r="K245">
        <v>0</v>
      </c>
      <c r="L245">
        <v>6</v>
      </c>
      <c r="M245">
        <v>58</v>
      </c>
      <c r="N245">
        <v>192.33</v>
      </c>
      <c r="O245">
        <v>29.2</v>
      </c>
      <c r="P245">
        <v>81.06</v>
      </c>
      <c r="Q245" t="s">
        <v>20</v>
      </c>
      <c r="R245" t="s">
        <v>21</v>
      </c>
    </row>
    <row r="246" spans="1:18" x14ac:dyDescent="0.25">
      <c r="A246">
        <v>245</v>
      </c>
      <c r="B246">
        <v>1983</v>
      </c>
      <c r="C246">
        <v>2</v>
      </c>
      <c r="D246">
        <v>32</v>
      </c>
      <c r="E246">
        <v>161470</v>
      </c>
      <c r="F246">
        <v>97.9</v>
      </c>
      <c r="G246">
        <v>0.313</v>
      </c>
      <c r="H246">
        <v>0.2339</v>
      </c>
      <c r="I246">
        <v>0.75</v>
      </c>
      <c r="J246">
        <v>400</v>
      </c>
      <c r="K246">
        <v>0</v>
      </c>
      <c r="L246">
        <v>5</v>
      </c>
      <c r="M246">
        <v>15</v>
      </c>
      <c r="N246">
        <v>163.44999999999999</v>
      </c>
      <c r="O246">
        <v>37.56</v>
      </c>
      <c r="P246">
        <v>77.48</v>
      </c>
      <c r="Q246" t="s">
        <v>22</v>
      </c>
      <c r="R246" t="s">
        <v>23</v>
      </c>
    </row>
    <row r="247" spans="1:18" x14ac:dyDescent="0.25">
      <c r="A247">
        <v>246</v>
      </c>
      <c r="B247">
        <v>1983</v>
      </c>
      <c r="C247">
        <v>3</v>
      </c>
      <c r="D247">
        <v>35</v>
      </c>
      <c r="E247">
        <v>199065</v>
      </c>
      <c r="F247">
        <v>97.9</v>
      </c>
      <c r="G247">
        <v>0.47210000000000002</v>
      </c>
      <c r="H247">
        <v>0.30080000000000001</v>
      </c>
      <c r="I247">
        <v>1.0169999999999999</v>
      </c>
      <c r="J247">
        <v>492</v>
      </c>
      <c r="K247">
        <v>0</v>
      </c>
      <c r="L247">
        <v>10</v>
      </c>
      <c r="M247">
        <v>30</v>
      </c>
      <c r="N247">
        <v>265.55</v>
      </c>
      <c r="O247">
        <v>34.94</v>
      </c>
      <c r="P247">
        <v>79.77</v>
      </c>
      <c r="Q247" t="s">
        <v>24</v>
      </c>
      <c r="R247" t="s">
        <v>25</v>
      </c>
    </row>
    <row r="248" spans="1:18" x14ac:dyDescent="0.25">
      <c r="A248">
        <v>247</v>
      </c>
      <c r="B248">
        <v>1983</v>
      </c>
      <c r="C248">
        <v>4</v>
      </c>
      <c r="D248">
        <v>41</v>
      </c>
      <c r="E248">
        <v>256230</v>
      </c>
      <c r="F248">
        <v>97.9</v>
      </c>
      <c r="G248">
        <v>0.21929999999999999</v>
      </c>
      <c r="H248">
        <v>0.2024</v>
      </c>
      <c r="I248">
        <v>1.54</v>
      </c>
      <c r="J248">
        <v>328</v>
      </c>
      <c r="K248">
        <v>0</v>
      </c>
      <c r="L248">
        <v>7</v>
      </c>
      <c r="M248">
        <v>20</v>
      </c>
      <c r="N248">
        <v>241.45</v>
      </c>
      <c r="O248">
        <v>33.39</v>
      </c>
      <c r="P248">
        <v>84.28</v>
      </c>
      <c r="Q248" t="s">
        <v>28</v>
      </c>
      <c r="R248" t="s">
        <v>29</v>
      </c>
    </row>
    <row r="249" spans="1:18" x14ac:dyDescent="0.25">
      <c r="A249">
        <v>248</v>
      </c>
      <c r="B249">
        <v>1983</v>
      </c>
      <c r="C249">
        <v>5</v>
      </c>
      <c r="D249">
        <v>36</v>
      </c>
      <c r="E249">
        <v>227335</v>
      </c>
      <c r="F249">
        <v>98.6</v>
      </c>
      <c r="G249">
        <v>0.2198</v>
      </c>
      <c r="H249">
        <v>0.1492</v>
      </c>
      <c r="I249">
        <v>1.3660000000000001</v>
      </c>
      <c r="J249">
        <v>367</v>
      </c>
      <c r="K249">
        <v>0</v>
      </c>
      <c r="L249">
        <v>5</v>
      </c>
      <c r="M249">
        <v>20</v>
      </c>
      <c r="N249">
        <v>230.67</v>
      </c>
      <c r="O249">
        <v>34.299999999999997</v>
      </c>
      <c r="P249">
        <v>79.88</v>
      </c>
      <c r="Q249" t="s">
        <v>32</v>
      </c>
      <c r="R249" t="s">
        <v>33</v>
      </c>
    </row>
    <row r="250" spans="1:18" x14ac:dyDescent="0.25">
      <c r="A250">
        <v>249</v>
      </c>
      <c r="B250">
        <v>1983</v>
      </c>
      <c r="C250">
        <v>6</v>
      </c>
      <c r="D250">
        <v>30</v>
      </c>
      <c r="E250">
        <v>150835</v>
      </c>
      <c r="F250">
        <v>98.6</v>
      </c>
      <c r="G250">
        <v>0.30099999999999999</v>
      </c>
      <c r="H250">
        <v>0.1724</v>
      </c>
      <c r="I250">
        <v>0.625</v>
      </c>
      <c r="J250">
        <v>400</v>
      </c>
      <c r="K250">
        <v>0</v>
      </c>
      <c r="L250">
        <v>7</v>
      </c>
      <c r="M250">
        <v>12</v>
      </c>
      <c r="N250">
        <v>164.05</v>
      </c>
      <c r="O250">
        <v>36.159999999999997</v>
      </c>
      <c r="P250">
        <v>81.150000000000006</v>
      </c>
      <c r="Q250" t="s">
        <v>30</v>
      </c>
      <c r="R250" t="s">
        <v>31</v>
      </c>
    </row>
    <row r="251" spans="1:18" x14ac:dyDescent="0.25">
      <c r="A251">
        <v>250</v>
      </c>
      <c r="B251">
        <v>1983</v>
      </c>
      <c r="C251">
        <v>7</v>
      </c>
      <c r="D251">
        <v>32</v>
      </c>
      <c r="E251">
        <v>173980</v>
      </c>
      <c r="F251">
        <v>98.6</v>
      </c>
      <c r="G251">
        <v>0.31519999999999998</v>
      </c>
      <c r="H251">
        <v>0.2218</v>
      </c>
      <c r="I251">
        <v>0.52600000000000002</v>
      </c>
      <c r="J251">
        <v>500</v>
      </c>
      <c r="K251">
        <v>0</v>
      </c>
      <c r="L251">
        <v>9</v>
      </c>
      <c r="M251">
        <v>13</v>
      </c>
      <c r="N251">
        <v>237.43</v>
      </c>
      <c r="O251">
        <v>36.69</v>
      </c>
      <c r="P251">
        <v>79.87</v>
      </c>
      <c r="Q251" t="s">
        <v>34</v>
      </c>
      <c r="R251" t="s">
        <v>35</v>
      </c>
    </row>
    <row r="252" spans="1:18" x14ac:dyDescent="0.25">
      <c r="A252">
        <v>251</v>
      </c>
      <c r="B252">
        <v>1983</v>
      </c>
      <c r="C252">
        <v>8</v>
      </c>
      <c r="D252">
        <v>42</v>
      </c>
      <c r="E252">
        <v>362020</v>
      </c>
      <c r="F252">
        <v>99.2</v>
      </c>
      <c r="G252">
        <v>0.29620000000000002</v>
      </c>
      <c r="H252">
        <v>0.1777</v>
      </c>
      <c r="I252">
        <v>2.66</v>
      </c>
      <c r="J252">
        <v>188</v>
      </c>
      <c r="K252">
        <v>0</v>
      </c>
      <c r="L252">
        <v>7</v>
      </c>
      <c r="M252">
        <v>27</v>
      </c>
      <c r="N252">
        <v>194.92</v>
      </c>
      <c r="O252">
        <v>33.44</v>
      </c>
      <c r="P252">
        <v>86.11</v>
      </c>
      <c r="Q252" t="s">
        <v>36</v>
      </c>
      <c r="R252" t="s">
        <v>37</v>
      </c>
    </row>
    <row r="253" spans="1:18" x14ac:dyDescent="0.25">
      <c r="A253">
        <v>252</v>
      </c>
      <c r="B253">
        <v>1983</v>
      </c>
      <c r="C253">
        <v>9</v>
      </c>
      <c r="D253">
        <v>29</v>
      </c>
      <c r="E253">
        <v>130070</v>
      </c>
      <c r="F253">
        <v>99.2</v>
      </c>
      <c r="G253">
        <v>0.58330000000000004</v>
      </c>
      <c r="H253">
        <v>0.39410000000000001</v>
      </c>
      <c r="I253">
        <v>0.625</v>
      </c>
      <c r="J253">
        <v>420</v>
      </c>
      <c r="K253">
        <v>0</v>
      </c>
      <c r="L253">
        <v>5</v>
      </c>
      <c r="M253">
        <v>2</v>
      </c>
      <c r="N253">
        <v>212.38</v>
      </c>
      <c r="O253">
        <v>36.17</v>
      </c>
      <c r="P253">
        <v>86.79</v>
      </c>
      <c r="Q253" t="s">
        <v>38</v>
      </c>
      <c r="R253" t="s">
        <v>39</v>
      </c>
    </row>
    <row r="254" spans="1:18" x14ac:dyDescent="0.25">
      <c r="A254">
        <v>253</v>
      </c>
      <c r="B254">
        <v>1983</v>
      </c>
      <c r="C254">
        <v>10</v>
      </c>
      <c r="D254">
        <v>36</v>
      </c>
      <c r="E254">
        <v>191995</v>
      </c>
      <c r="F254">
        <v>99.2</v>
      </c>
      <c r="G254">
        <v>0.15340000000000001</v>
      </c>
      <c r="H254">
        <v>0.1333</v>
      </c>
      <c r="I254">
        <v>1</v>
      </c>
      <c r="J254">
        <v>500</v>
      </c>
      <c r="K254">
        <v>0</v>
      </c>
      <c r="L254">
        <v>9</v>
      </c>
      <c r="M254">
        <v>28</v>
      </c>
      <c r="N254">
        <v>261.22000000000003</v>
      </c>
      <c r="O254">
        <v>39.159999999999997</v>
      </c>
      <c r="P254">
        <v>75.52</v>
      </c>
      <c r="Q254" t="s">
        <v>40</v>
      </c>
      <c r="R254" t="s">
        <v>41</v>
      </c>
    </row>
    <row r="255" spans="1:18" x14ac:dyDescent="0.25">
      <c r="A255">
        <v>254</v>
      </c>
      <c r="B255">
        <v>1983</v>
      </c>
      <c r="C255">
        <v>11</v>
      </c>
      <c r="D255">
        <v>28</v>
      </c>
      <c r="E255">
        <v>146100</v>
      </c>
      <c r="F255">
        <v>99.2</v>
      </c>
      <c r="G255">
        <v>0.37059999999999998</v>
      </c>
      <c r="H255">
        <v>0.28570000000000001</v>
      </c>
      <c r="I255">
        <v>0.53300000000000003</v>
      </c>
      <c r="J255">
        <v>500</v>
      </c>
      <c r="K255">
        <v>0</v>
      </c>
      <c r="L255">
        <v>4</v>
      </c>
      <c r="M255">
        <v>12</v>
      </c>
      <c r="N255">
        <v>171.12</v>
      </c>
      <c r="O255">
        <v>36.590000000000003</v>
      </c>
      <c r="P255">
        <v>82.19</v>
      </c>
      <c r="Q255" t="s">
        <v>26</v>
      </c>
      <c r="R255" t="s">
        <v>27</v>
      </c>
    </row>
    <row r="256" spans="1:18" x14ac:dyDescent="0.25">
      <c r="A256">
        <v>255</v>
      </c>
      <c r="B256">
        <v>1983</v>
      </c>
      <c r="C256">
        <v>12</v>
      </c>
      <c r="D256">
        <v>41</v>
      </c>
      <c r="E256">
        <v>406945</v>
      </c>
      <c r="F256">
        <v>99.2</v>
      </c>
      <c r="G256">
        <v>7.9299999999999995E-2</v>
      </c>
      <c r="H256">
        <v>6.0999999999999999E-2</v>
      </c>
      <c r="I256">
        <v>1.5</v>
      </c>
      <c r="J256">
        <v>400</v>
      </c>
      <c r="K256">
        <v>0</v>
      </c>
      <c r="L256">
        <v>5</v>
      </c>
      <c r="M256">
        <v>23</v>
      </c>
      <c r="N256">
        <v>255.85</v>
      </c>
      <c r="O256">
        <v>35.26</v>
      </c>
      <c r="P256">
        <v>80.77</v>
      </c>
      <c r="Q256" t="s">
        <v>42</v>
      </c>
      <c r="R256" t="s">
        <v>43</v>
      </c>
    </row>
    <row r="257" spans="1:18" x14ac:dyDescent="0.25">
      <c r="A257">
        <v>256</v>
      </c>
      <c r="B257">
        <v>1983</v>
      </c>
      <c r="C257">
        <v>13</v>
      </c>
      <c r="D257">
        <v>37</v>
      </c>
      <c r="E257">
        <v>187175</v>
      </c>
      <c r="F257">
        <v>99.5</v>
      </c>
      <c r="G257">
        <v>0.22</v>
      </c>
      <c r="H257">
        <v>0.15620000000000001</v>
      </c>
      <c r="I257">
        <v>2.54</v>
      </c>
      <c r="J257">
        <v>95</v>
      </c>
      <c r="K257">
        <v>1</v>
      </c>
      <c r="L257">
        <v>5</v>
      </c>
      <c r="M257">
        <v>12</v>
      </c>
      <c r="N257">
        <v>169.58</v>
      </c>
      <c r="O257">
        <v>34.03</v>
      </c>
      <c r="P257">
        <v>117.4</v>
      </c>
      <c r="Q257" t="s">
        <v>18</v>
      </c>
      <c r="R257" t="s">
        <v>19</v>
      </c>
    </row>
    <row r="258" spans="1:18" x14ac:dyDescent="0.25">
      <c r="A258">
        <v>257</v>
      </c>
      <c r="B258">
        <v>1983</v>
      </c>
      <c r="C258">
        <v>14</v>
      </c>
      <c r="D258">
        <v>38</v>
      </c>
      <c r="E258">
        <v>240400</v>
      </c>
      <c r="F258">
        <v>99.5</v>
      </c>
      <c r="G258">
        <v>0.55549999999999999</v>
      </c>
      <c r="H258">
        <v>0.41110000000000002</v>
      </c>
      <c r="I258">
        <v>2.5</v>
      </c>
      <c r="J258">
        <v>200</v>
      </c>
      <c r="K258">
        <v>0</v>
      </c>
      <c r="L258">
        <v>6</v>
      </c>
      <c r="M258">
        <v>22</v>
      </c>
      <c r="N258">
        <v>233.22</v>
      </c>
      <c r="O258">
        <v>41.05</v>
      </c>
      <c r="P258">
        <v>75.459999999999994</v>
      </c>
      <c r="Q258" t="s">
        <v>46</v>
      </c>
      <c r="R258" t="s">
        <v>47</v>
      </c>
    </row>
    <row r="259" spans="1:18" x14ac:dyDescent="0.25">
      <c r="A259">
        <v>258</v>
      </c>
      <c r="B259">
        <v>1983</v>
      </c>
      <c r="C259">
        <v>15</v>
      </c>
      <c r="D259">
        <v>37</v>
      </c>
      <c r="E259">
        <v>261695</v>
      </c>
      <c r="F259">
        <v>99.5</v>
      </c>
      <c r="G259">
        <v>0.48130000000000001</v>
      </c>
      <c r="H259">
        <v>0.38140000000000002</v>
      </c>
      <c r="I259">
        <v>2</v>
      </c>
      <c r="J259">
        <v>200</v>
      </c>
      <c r="K259">
        <v>0</v>
      </c>
      <c r="L259">
        <v>5</v>
      </c>
      <c r="M259">
        <v>15</v>
      </c>
      <c r="N259">
        <v>173</v>
      </c>
      <c r="O259">
        <v>42.1</v>
      </c>
      <c r="P259">
        <v>84.24</v>
      </c>
      <c r="Q259" t="s">
        <v>44</v>
      </c>
      <c r="R259" t="s">
        <v>45</v>
      </c>
    </row>
    <row r="260" spans="1:18" x14ac:dyDescent="0.25">
      <c r="A260">
        <v>259</v>
      </c>
      <c r="B260">
        <v>1983</v>
      </c>
      <c r="C260">
        <v>16</v>
      </c>
      <c r="D260">
        <v>40</v>
      </c>
      <c r="E260">
        <v>266650</v>
      </c>
      <c r="F260">
        <v>99.9</v>
      </c>
      <c r="G260">
        <v>0.1225</v>
      </c>
      <c r="H260">
        <v>0.1051</v>
      </c>
      <c r="I260">
        <v>2.5</v>
      </c>
      <c r="J260">
        <v>160</v>
      </c>
      <c r="K260">
        <v>0</v>
      </c>
      <c r="L260">
        <v>3</v>
      </c>
      <c r="M260">
        <v>39</v>
      </c>
      <c r="N260">
        <v>143.33000000000001</v>
      </c>
      <c r="O260">
        <v>29.2</v>
      </c>
      <c r="P260">
        <v>81.06</v>
      </c>
      <c r="Q260" t="s">
        <v>20</v>
      </c>
      <c r="R260" t="s">
        <v>21</v>
      </c>
    </row>
    <row r="261" spans="1:18" x14ac:dyDescent="0.25">
      <c r="A261">
        <v>260</v>
      </c>
      <c r="B261">
        <v>1983</v>
      </c>
      <c r="C261">
        <v>17</v>
      </c>
      <c r="D261">
        <v>30</v>
      </c>
      <c r="E261">
        <v>138770</v>
      </c>
      <c r="F261">
        <v>99.9</v>
      </c>
      <c r="G261">
        <v>0.58440000000000003</v>
      </c>
      <c r="H261">
        <v>0.44369999999999998</v>
      </c>
      <c r="I261">
        <v>0.625</v>
      </c>
      <c r="J261">
        <v>420</v>
      </c>
      <c r="K261">
        <v>0</v>
      </c>
      <c r="L261">
        <v>4</v>
      </c>
      <c r="M261">
        <v>12</v>
      </c>
      <c r="N261">
        <v>175.2</v>
      </c>
      <c r="O261">
        <v>36.17</v>
      </c>
      <c r="P261">
        <v>86.79</v>
      </c>
      <c r="Q261" t="s">
        <v>38</v>
      </c>
      <c r="R261" t="s">
        <v>39</v>
      </c>
    </row>
    <row r="262" spans="1:18" x14ac:dyDescent="0.25">
      <c r="A262">
        <v>261</v>
      </c>
      <c r="B262">
        <v>1983</v>
      </c>
      <c r="C262">
        <v>18</v>
      </c>
      <c r="D262">
        <v>40</v>
      </c>
      <c r="E262">
        <v>249450</v>
      </c>
      <c r="F262">
        <v>99.9</v>
      </c>
      <c r="G262">
        <v>0.66439999999999999</v>
      </c>
      <c r="H262">
        <v>0.52559999999999996</v>
      </c>
      <c r="I262">
        <v>2.5</v>
      </c>
      <c r="J262">
        <v>200</v>
      </c>
      <c r="K262">
        <v>0</v>
      </c>
      <c r="L262">
        <v>5</v>
      </c>
      <c r="M262">
        <v>41</v>
      </c>
      <c r="N262">
        <v>261.27999999999997</v>
      </c>
      <c r="O262">
        <v>41.05</v>
      </c>
      <c r="P262">
        <v>75.459999999999994</v>
      </c>
      <c r="Q262" t="s">
        <v>46</v>
      </c>
      <c r="R262" t="s">
        <v>47</v>
      </c>
    </row>
    <row r="263" spans="1:18" x14ac:dyDescent="0.25">
      <c r="A263">
        <v>262</v>
      </c>
      <c r="B263">
        <v>1983</v>
      </c>
      <c r="C263">
        <v>19</v>
      </c>
      <c r="D263">
        <v>40</v>
      </c>
      <c r="E263">
        <v>316430</v>
      </c>
      <c r="F263">
        <v>99.9</v>
      </c>
      <c r="G263">
        <v>0.45629999999999998</v>
      </c>
      <c r="H263">
        <v>0.33079999999999998</v>
      </c>
      <c r="I263">
        <v>2.66</v>
      </c>
      <c r="J263">
        <v>188</v>
      </c>
      <c r="K263">
        <v>0</v>
      </c>
      <c r="L263">
        <v>2</v>
      </c>
      <c r="M263">
        <v>46</v>
      </c>
      <c r="N263">
        <v>175.87</v>
      </c>
      <c r="O263">
        <v>33.44</v>
      </c>
      <c r="P263">
        <v>86.11</v>
      </c>
      <c r="Q263" t="s">
        <v>36</v>
      </c>
      <c r="R263" t="s">
        <v>37</v>
      </c>
    </row>
    <row r="264" spans="1:18" x14ac:dyDescent="0.25">
      <c r="A264">
        <v>263</v>
      </c>
      <c r="B264">
        <v>1983</v>
      </c>
      <c r="C264">
        <v>20</v>
      </c>
      <c r="D264">
        <v>37</v>
      </c>
      <c r="E264">
        <v>244530</v>
      </c>
      <c r="F264">
        <v>100.2</v>
      </c>
      <c r="G264">
        <v>0.35489999999999999</v>
      </c>
      <c r="H264">
        <v>0.2462</v>
      </c>
      <c r="I264">
        <v>2</v>
      </c>
      <c r="J264">
        <v>200</v>
      </c>
      <c r="K264">
        <v>0</v>
      </c>
      <c r="L264">
        <v>2</v>
      </c>
      <c r="M264">
        <v>27</v>
      </c>
      <c r="N264">
        <v>162.69999999999999</v>
      </c>
      <c r="O264">
        <v>42.1</v>
      </c>
      <c r="P264">
        <v>84.24</v>
      </c>
      <c r="Q264" t="s">
        <v>44</v>
      </c>
      <c r="R264" t="s">
        <v>45</v>
      </c>
    </row>
    <row r="265" spans="1:18" x14ac:dyDescent="0.25">
      <c r="A265">
        <v>264</v>
      </c>
      <c r="B265">
        <v>1983</v>
      </c>
      <c r="C265">
        <v>21</v>
      </c>
      <c r="D265">
        <v>29</v>
      </c>
      <c r="E265">
        <v>151645</v>
      </c>
      <c r="F265">
        <v>100.2</v>
      </c>
      <c r="G265">
        <v>0.49309999999999998</v>
      </c>
      <c r="H265">
        <v>0.3695</v>
      </c>
      <c r="I265">
        <v>0.53300000000000003</v>
      </c>
      <c r="J265">
        <v>419</v>
      </c>
      <c r="K265">
        <v>0</v>
      </c>
      <c r="L265">
        <v>5</v>
      </c>
      <c r="M265">
        <v>12</v>
      </c>
      <c r="N265">
        <v>149.83000000000001</v>
      </c>
      <c r="O265">
        <v>36.590000000000003</v>
      </c>
      <c r="P265">
        <v>82.19</v>
      </c>
      <c r="Q265" t="s">
        <v>26</v>
      </c>
      <c r="R265" t="s">
        <v>27</v>
      </c>
    </row>
    <row r="266" spans="1:18" x14ac:dyDescent="0.25">
      <c r="A266">
        <v>265</v>
      </c>
      <c r="B266">
        <v>1983</v>
      </c>
      <c r="C266">
        <v>22</v>
      </c>
      <c r="D266">
        <v>41</v>
      </c>
      <c r="E266">
        <v>282325</v>
      </c>
      <c r="F266">
        <v>100.7</v>
      </c>
      <c r="G266">
        <v>0.51929999999999998</v>
      </c>
      <c r="H266">
        <v>0.36099999999999999</v>
      </c>
      <c r="I266">
        <v>1.3660000000000001</v>
      </c>
      <c r="J266">
        <v>367</v>
      </c>
      <c r="K266">
        <v>0</v>
      </c>
      <c r="L266">
        <v>9</v>
      </c>
      <c r="M266">
        <v>17</v>
      </c>
      <c r="N266">
        <v>243.87</v>
      </c>
      <c r="O266">
        <v>34.299999999999997</v>
      </c>
      <c r="P266">
        <v>79.88</v>
      </c>
      <c r="Q266" t="s">
        <v>32</v>
      </c>
      <c r="R266" t="s">
        <v>33</v>
      </c>
    </row>
    <row r="267" spans="1:18" x14ac:dyDescent="0.25">
      <c r="A267">
        <v>266</v>
      </c>
      <c r="B267">
        <v>1983</v>
      </c>
      <c r="C267">
        <v>23</v>
      </c>
      <c r="D267">
        <v>30</v>
      </c>
      <c r="E267">
        <v>195180</v>
      </c>
      <c r="F267">
        <v>100.7</v>
      </c>
      <c r="G267">
        <v>0.38600000000000001</v>
      </c>
      <c r="H267">
        <v>0.29199999999999998</v>
      </c>
      <c r="I267">
        <v>0.75</v>
      </c>
      <c r="J267">
        <v>400</v>
      </c>
      <c r="K267">
        <v>0</v>
      </c>
      <c r="L267">
        <v>4</v>
      </c>
      <c r="M267">
        <v>6</v>
      </c>
      <c r="N267">
        <v>163.87</v>
      </c>
      <c r="O267">
        <v>37.56</v>
      </c>
      <c r="P267">
        <v>77.48</v>
      </c>
      <c r="Q267" t="s">
        <v>22</v>
      </c>
      <c r="R267" t="s">
        <v>23</v>
      </c>
    </row>
    <row r="268" spans="1:18" x14ac:dyDescent="0.25">
      <c r="A268">
        <v>267</v>
      </c>
      <c r="B268">
        <v>1983</v>
      </c>
      <c r="C268">
        <v>24</v>
      </c>
      <c r="D268">
        <v>36</v>
      </c>
      <c r="E268">
        <v>200160</v>
      </c>
      <c r="F268">
        <v>100.7</v>
      </c>
      <c r="G268">
        <v>0.46229999999999999</v>
      </c>
      <c r="H268">
        <v>0.3397</v>
      </c>
      <c r="I268">
        <v>1</v>
      </c>
      <c r="J268">
        <v>500</v>
      </c>
      <c r="K268">
        <v>0</v>
      </c>
      <c r="L268">
        <v>7</v>
      </c>
      <c r="M268">
        <v>21</v>
      </c>
      <c r="N268">
        <v>258.45</v>
      </c>
      <c r="O268">
        <v>39.159999999999997</v>
      </c>
      <c r="P268">
        <v>75.52</v>
      </c>
      <c r="Q268" t="s">
        <v>40</v>
      </c>
      <c r="R268" t="s">
        <v>41</v>
      </c>
    </row>
    <row r="269" spans="1:18" x14ac:dyDescent="0.25">
      <c r="A269">
        <v>268</v>
      </c>
      <c r="B269">
        <v>1983</v>
      </c>
      <c r="C269">
        <v>25</v>
      </c>
      <c r="D269">
        <v>29</v>
      </c>
      <c r="E269">
        <v>176845</v>
      </c>
      <c r="F269">
        <v>100.7</v>
      </c>
      <c r="G269">
        <v>0.38369999999999999</v>
      </c>
      <c r="H269">
        <v>0.27589999999999998</v>
      </c>
      <c r="I269">
        <v>0.52600000000000002</v>
      </c>
      <c r="J269">
        <v>500</v>
      </c>
      <c r="K269">
        <v>0</v>
      </c>
      <c r="L269">
        <v>6</v>
      </c>
      <c r="M269">
        <v>6</v>
      </c>
      <c r="N269">
        <v>207.27</v>
      </c>
      <c r="O269">
        <v>36.69</v>
      </c>
      <c r="P269">
        <v>79.87</v>
      </c>
      <c r="Q269" t="s">
        <v>34</v>
      </c>
      <c r="R269" t="s">
        <v>35</v>
      </c>
    </row>
    <row r="270" spans="1:18" x14ac:dyDescent="0.25">
      <c r="A270">
        <v>269</v>
      </c>
      <c r="B270">
        <v>1983</v>
      </c>
      <c r="C270">
        <v>26</v>
      </c>
      <c r="D270">
        <v>30</v>
      </c>
      <c r="E270">
        <v>154655</v>
      </c>
      <c r="F270">
        <v>101</v>
      </c>
      <c r="G270">
        <v>0.89770000000000005</v>
      </c>
      <c r="H270">
        <v>0.72870000000000001</v>
      </c>
      <c r="I270">
        <v>0.625</v>
      </c>
      <c r="J270">
        <v>400</v>
      </c>
      <c r="K270">
        <v>0</v>
      </c>
      <c r="L270">
        <v>1</v>
      </c>
      <c r="M270">
        <v>8</v>
      </c>
      <c r="N270">
        <v>148.93</v>
      </c>
      <c r="O270">
        <v>36.159999999999997</v>
      </c>
      <c r="P270">
        <v>81.150000000000006</v>
      </c>
      <c r="Q270" t="s">
        <v>30</v>
      </c>
      <c r="R270" t="s">
        <v>31</v>
      </c>
    </row>
    <row r="271" spans="1:18" x14ac:dyDescent="0.25">
      <c r="A271">
        <v>270</v>
      </c>
      <c r="B271">
        <v>1983</v>
      </c>
      <c r="C271">
        <v>27</v>
      </c>
      <c r="D271">
        <v>40</v>
      </c>
      <c r="E271">
        <v>352420</v>
      </c>
      <c r="F271">
        <v>101</v>
      </c>
      <c r="G271">
        <v>0.55669999999999997</v>
      </c>
      <c r="H271">
        <v>0.3846</v>
      </c>
      <c r="I271">
        <v>1.5</v>
      </c>
      <c r="J271">
        <v>334</v>
      </c>
      <c r="K271">
        <v>0</v>
      </c>
      <c r="L271">
        <v>8</v>
      </c>
      <c r="M271">
        <v>30</v>
      </c>
      <c r="N271">
        <v>214.72</v>
      </c>
      <c r="O271">
        <v>35.26</v>
      </c>
      <c r="P271">
        <v>80.77</v>
      </c>
      <c r="Q271" t="s">
        <v>42</v>
      </c>
      <c r="R271" t="s">
        <v>43</v>
      </c>
    </row>
    <row r="272" spans="1:18" x14ac:dyDescent="0.25">
      <c r="A272">
        <v>271</v>
      </c>
      <c r="B272">
        <v>1983</v>
      </c>
      <c r="C272">
        <v>28</v>
      </c>
      <c r="D272">
        <v>36</v>
      </c>
      <c r="E272">
        <v>205505</v>
      </c>
      <c r="F272">
        <v>101</v>
      </c>
      <c r="G272">
        <v>4.8599999999999997E-2</v>
      </c>
      <c r="H272">
        <v>1.5900000000000001E-2</v>
      </c>
      <c r="I272">
        <v>1.0169999999999999</v>
      </c>
      <c r="J272">
        <v>492</v>
      </c>
      <c r="K272">
        <v>0</v>
      </c>
      <c r="L272">
        <v>10</v>
      </c>
      <c r="M272">
        <v>36</v>
      </c>
      <c r="N272">
        <v>251.6</v>
      </c>
      <c r="O272">
        <v>34.94</v>
      </c>
      <c r="P272">
        <v>79.77</v>
      </c>
      <c r="Q272" t="s">
        <v>24</v>
      </c>
      <c r="R272" t="s">
        <v>25</v>
      </c>
    </row>
    <row r="273" spans="1:18" x14ac:dyDescent="0.25">
      <c r="A273">
        <v>272</v>
      </c>
      <c r="B273">
        <v>1983</v>
      </c>
      <c r="C273">
        <v>29</v>
      </c>
      <c r="D273">
        <v>39</v>
      </c>
      <c r="E273">
        <v>251970</v>
      </c>
      <c r="F273">
        <v>101.2</v>
      </c>
      <c r="G273">
        <v>0.17349999999999999</v>
      </c>
      <c r="H273">
        <v>0.1363</v>
      </c>
      <c r="I273">
        <v>1.54</v>
      </c>
      <c r="J273">
        <v>328</v>
      </c>
      <c r="K273">
        <v>0</v>
      </c>
      <c r="L273">
        <v>6</v>
      </c>
      <c r="M273">
        <v>28</v>
      </c>
      <c r="N273">
        <v>217.62</v>
      </c>
      <c r="O273">
        <v>33.39</v>
      </c>
      <c r="P273">
        <v>84.28</v>
      </c>
      <c r="Q273" t="s">
        <v>28</v>
      </c>
      <c r="R273" t="s">
        <v>29</v>
      </c>
    </row>
    <row r="274" spans="1:18" x14ac:dyDescent="0.25">
      <c r="A274">
        <v>273</v>
      </c>
      <c r="B274">
        <v>1983</v>
      </c>
      <c r="C274">
        <v>30</v>
      </c>
      <c r="D274">
        <v>42</v>
      </c>
      <c r="E274">
        <v>222970</v>
      </c>
      <c r="F274">
        <v>101.2</v>
      </c>
      <c r="G274">
        <v>0.2253</v>
      </c>
      <c r="H274">
        <v>0.15210000000000001</v>
      </c>
      <c r="I274">
        <v>2.54</v>
      </c>
      <c r="J274">
        <v>119</v>
      </c>
      <c r="K274">
        <v>1</v>
      </c>
      <c r="L274">
        <v>5</v>
      </c>
      <c r="M274">
        <v>13</v>
      </c>
      <c r="N274">
        <v>195.15</v>
      </c>
      <c r="O274">
        <v>34.03</v>
      </c>
      <c r="P274">
        <v>117.4</v>
      </c>
      <c r="Q274" t="s">
        <v>18</v>
      </c>
      <c r="R274" t="s">
        <v>19</v>
      </c>
    </row>
    <row r="275" spans="1:18" x14ac:dyDescent="0.25">
      <c r="A275">
        <v>274</v>
      </c>
      <c r="B275">
        <v>1984</v>
      </c>
      <c r="C275">
        <v>1</v>
      </c>
      <c r="D275">
        <v>42</v>
      </c>
      <c r="E275">
        <v>994380</v>
      </c>
      <c r="F275">
        <v>102.4</v>
      </c>
      <c r="G275">
        <v>0.2472</v>
      </c>
      <c r="H275">
        <v>0.17069999999999999</v>
      </c>
      <c r="I275">
        <v>2.5</v>
      </c>
      <c r="J275">
        <v>200</v>
      </c>
      <c r="K275">
        <v>0</v>
      </c>
      <c r="L275">
        <v>7</v>
      </c>
      <c r="M275">
        <v>34</v>
      </c>
      <c r="N275">
        <v>198.68</v>
      </c>
      <c r="O275">
        <v>29.2</v>
      </c>
      <c r="P275">
        <v>81.06</v>
      </c>
      <c r="Q275" t="s">
        <v>20</v>
      </c>
      <c r="R275" t="s">
        <v>21</v>
      </c>
    </row>
    <row r="276" spans="1:18" x14ac:dyDescent="0.25">
      <c r="A276">
        <v>275</v>
      </c>
      <c r="B276">
        <v>1984</v>
      </c>
      <c r="C276">
        <v>2</v>
      </c>
      <c r="D276">
        <v>32</v>
      </c>
      <c r="E276">
        <v>193310</v>
      </c>
      <c r="F276">
        <v>102.4</v>
      </c>
      <c r="G276">
        <v>0.54730000000000001</v>
      </c>
      <c r="H276">
        <v>0.4274</v>
      </c>
      <c r="I276">
        <v>0.75</v>
      </c>
      <c r="J276">
        <v>400</v>
      </c>
      <c r="K276">
        <v>0</v>
      </c>
      <c r="L276">
        <v>9</v>
      </c>
      <c r="M276">
        <v>11</v>
      </c>
      <c r="N276">
        <v>169.52</v>
      </c>
      <c r="O276">
        <v>37.56</v>
      </c>
      <c r="P276">
        <v>77.48</v>
      </c>
      <c r="Q276" t="s">
        <v>22</v>
      </c>
      <c r="R276" t="s">
        <v>23</v>
      </c>
    </row>
    <row r="277" spans="1:18" x14ac:dyDescent="0.25">
      <c r="A277">
        <v>276</v>
      </c>
      <c r="B277">
        <v>1984</v>
      </c>
      <c r="C277">
        <v>3</v>
      </c>
      <c r="D277">
        <v>36</v>
      </c>
      <c r="E277">
        <v>233455</v>
      </c>
      <c r="F277">
        <v>102.6</v>
      </c>
      <c r="G277">
        <v>0.4955</v>
      </c>
      <c r="H277">
        <v>0.32700000000000001</v>
      </c>
      <c r="I277">
        <v>1.0169999999999999</v>
      </c>
      <c r="J277">
        <v>492</v>
      </c>
      <c r="K277">
        <v>0</v>
      </c>
      <c r="L277">
        <v>6</v>
      </c>
      <c r="M277">
        <v>23</v>
      </c>
      <c r="N277">
        <v>244.22</v>
      </c>
      <c r="O277">
        <v>34.94</v>
      </c>
      <c r="P277">
        <v>79.77</v>
      </c>
      <c r="Q277" t="s">
        <v>24</v>
      </c>
      <c r="R277" t="s">
        <v>25</v>
      </c>
    </row>
    <row r="278" spans="1:18" x14ac:dyDescent="0.25">
      <c r="A278">
        <v>277</v>
      </c>
      <c r="B278">
        <v>1984</v>
      </c>
      <c r="C278">
        <v>4</v>
      </c>
      <c r="D278">
        <v>40</v>
      </c>
      <c r="E278">
        <v>288665</v>
      </c>
      <c r="F278">
        <v>102.6</v>
      </c>
      <c r="G278">
        <v>0.61029999999999995</v>
      </c>
      <c r="H278">
        <v>0.42820000000000003</v>
      </c>
      <c r="I278">
        <v>1.54</v>
      </c>
      <c r="J278">
        <v>328</v>
      </c>
      <c r="K278">
        <v>0</v>
      </c>
      <c r="L278">
        <v>3</v>
      </c>
      <c r="M278">
        <v>20</v>
      </c>
      <c r="N278">
        <v>206.65</v>
      </c>
      <c r="O278">
        <v>33.39</v>
      </c>
      <c r="P278">
        <v>84.28</v>
      </c>
      <c r="Q278" t="s">
        <v>28</v>
      </c>
      <c r="R278" t="s">
        <v>29</v>
      </c>
    </row>
    <row r="279" spans="1:18" x14ac:dyDescent="0.25">
      <c r="A279">
        <v>278</v>
      </c>
      <c r="B279">
        <v>1984</v>
      </c>
      <c r="C279">
        <v>5</v>
      </c>
      <c r="D279">
        <v>30</v>
      </c>
      <c r="E279">
        <v>169340</v>
      </c>
      <c r="F279">
        <v>103.1</v>
      </c>
      <c r="G279">
        <v>0.41620000000000001</v>
      </c>
      <c r="H279">
        <v>0.25519999999999998</v>
      </c>
      <c r="I279">
        <v>0.53300000000000003</v>
      </c>
      <c r="J279">
        <v>500</v>
      </c>
      <c r="K279">
        <v>0</v>
      </c>
      <c r="L279">
        <v>4</v>
      </c>
      <c r="M279">
        <v>17</v>
      </c>
      <c r="N279">
        <v>170.17</v>
      </c>
      <c r="O279">
        <v>36.590000000000003</v>
      </c>
      <c r="P279">
        <v>82.19</v>
      </c>
      <c r="Q279" t="s">
        <v>26</v>
      </c>
      <c r="R279" t="s">
        <v>27</v>
      </c>
    </row>
    <row r="280" spans="1:18" x14ac:dyDescent="0.25">
      <c r="A280">
        <v>279</v>
      </c>
      <c r="B280">
        <v>1984</v>
      </c>
      <c r="C280">
        <v>6</v>
      </c>
      <c r="D280">
        <v>31</v>
      </c>
      <c r="E280">
        <v>179540</v>
      </c>
      <c r="F280">
        <v>103.1</v>
      </c>
      <c r="G280">
        <v>0.4758</v>
      </c>
      <c r="H280">
        <v>0.3075</v>
      </c>
      <c r="I280">
        <v>0.625</v>
      </c>
      <c r="J280">
        <v>400</v>
      </c>
      <c r="K280">
        <v>0</v>
      </c>
      <c r="L280">
        <v>5</v>
      </c>
      <c r="M280">
        <v>13</v>
      </c>
      <c r="N280">
        <v>153.33000000000001</v>
      </c>
      <c r="O280">
        <v>36.159999999999997</v>
      </c>
      <c r="P280">
        <v>81.150000000000006</v>
      </c>
      <c r="Q280" t="s">
        <v>30</v>
      </c>
      <c r="R280" t="s">
        <v>31</v>
      </c>
    </row>
    <row r="281" spans="1:18" x14ac:dyDescent="0.25">
      <c r="A281">
        <v>280</v>
      </c>
      <c r="B281">
        <v>1984</v>
      </c>
      <c r="C281">
        <v>7</v>
      </c>
      <c r="D281">
        <v>38</v>
      </c>
      <c r="E281">
        <v>253768</v>
      </c>
      <c r="F281">
        <v>103.1</v>
      </c>
      <c r="G281">
        <v>0.26229999999999998</v>
      </c>
      <c r="H281">
        <v>0.1636</v>
      </c>
      <c r="I281">
        <v>1.3660000000000001</v>
      </c>
      <c r="J281">
        <v>367</v>
      </c>
      <c r="K281">
        <v>0</v>
      </c>
      <c r="L281">
        <v>9</v>
      </c>
      <c r="M281">
        <v>19</v>
      </c>
      <c r="N281">
        <v>250.82</v>
      </c>
      <c r="O281">
        <v>34.299999999999997</v>
      </c>
      <c r="P281">
        <v>79.88</v>
      </c>
      <c r="Q281" t="s">
        <v>32</v>
      </c>
      <c r="R281" t="s">
        <v>33</v>
      </c>
    </row>
    <row r="282" spans="1:18" x14ac:dyDescent="0.25">
      <c r="A282">
        <v>281</v>
      </c>
      <c r="B282">
        <v>1984</v>
      </c>
      <c r="C282">
        <v>8</v>
      </c>
      <c r="D282">
        <v>31</v>
      </c>
      <c r="E282">
        <v>200335</v>
      </c>
      <c r="F282">
        <v>103.1</v>
      </c>
      <c r="G282">
        <v>0.44440000000000002</v>
      </c>
      <c r="H282">
        <v>0.30320000000000003</v>
      </c>
      <c r="I282">
        <v>0.52600000000000002</v>
      </c>
      <c r="J282">
        <v>500</v>
      </c>
      <c r="K282">
        <v>0</v>
      </c>
      <c r="L282">
        <v>11</v>
      </c>
      <c r="M282">
        <v>13</v>
      </c>
      <c r="N282">
        <v>215.38</v>
      </c>
      <c r="O282">
        <v>36.69</v>
      </c>
      <c r="P282">
        <v>79.87</v>
      </c>
      <c r="Q282" t="s">
        <v>34</v>
      </c>
      <c r="R282" t="s">
        <v>35</v>
      </c>
    </row>
    <row r="283" spans="1:18" x14ac:dyDescent="0.25">
      <c r="A283">
        <v>282</v>
      </c>
      <c r="B283">
        <v>1984</v>
      </c>
      <c r="C283">
        <v>9</v>
      </c>
      <c r="D283">
        <v>40</v>
      </c>
      <c r="E283">
        <v>403250</v>
      </c>
      <c r="F283">
        <v>103.4</v>
      </c>
      <c r="G283">
        <v>0.31459999999999999</v>
      </c>
      <c r="H283">
        <v>0.24099999999999999</v>
      </c>
      <c r="I283">
        <v>2.66</v>
      </c>
      <c r="J283">
        <v>188</v>
      </c>
      <c r="K283">
        <v>0</v>
      </c>
      <c r="L283">
        <v>4</v>
      </c>
      <c r="M283">
        <v>75</v>
      </c>
      <c r="N283">
        <v>173.45</v>
      </c>
      <c r="O283">
        <v>33.44</v>
      </c>
      <c r="P283">
        <v>86.11</v>
      </c>
      <c r="Q283" t="s">
        <v>36</v>
      </c>
      <c r="R283" t="s">
        <v>37</v>
      </c>
    </row>
    <row r="284" spans="1:18" x14ac:dyDescent="0.25">
      <c r="A284">
        <v>283</v>
      </c>
      <c r="B284">
        <v>1984</v>
      </c>
      <c r="C284">
        <v>10</v>
      </c>
      <c r="D284">
        <v>30</v>
      </c>
      <c r="E284">
        <v>183150</v>
      </c>
      <c r="F284">
        <v>103.4</v>
      </c>
      <c r="G284">
        <v>0.7379</v>
      </c>
      <c r="H284">
        <v>0.55400000000000005</v>
      </c>
      <c r="I284">
        <v>0.625</v>
      </c>
      <c r="J284">
        <v>420</v>
      </c>
      <c r="K284">
        <v>0</v>
      </c>
      <c r="L284">
        <v>7</v>
      </c>
      <c r="M284">
        <v>13</v>
      </c>
      <c r="N284">
        <v>175.25</v>
      </c>
      <c r="O284">
        <v>36.17</v>
      </c>
      <c r="P284">
        <v>86.79</v>
      </c>
      <c r="Q284" t="s">
        <v>38</v>
      </c>
      <c r="R284" t="s">
        <v>39</v>
      </c>
    </row>
    <row r="285" spans="1:18" x14ac:dyDescent="0.25">
      <c r="A285">
        <v>284</v>
      </c>
      <c r="B285">
        <v>1984</v>
      </c>
      <c r="C285">
        <v>11</v>
      </c>
      <c r="D285">
        <v>36</v>
      </c>
      <c r="E285">
        <v>221625</v>
      </c>
      <c r="F285">
        <v>103.4</v>
      </c>
      <c r="G285">
        <v>0.6623</v>
      </c>
      <c r="H285">
        <v>0.48249999999999998</v>
      </c>
      <c r="I285">
        <v>1</v>
      </c>
      <c r="J285">
        <v>500</v>
      </c>
      <c r="K285">
        <v>0</v>
      </c>
      <c r="L285">
        <v>6</v>
      </c>
      <c r="M285">
        <v>26</v>
      </c>
      <c r="N285">
        <v>252.7</v>
      </c>
      <c r="O285">
        <v>39.159999999999997</v>
      </c>
      <c r="P285">
        <v>75.52</v>
      </c>
      <c r="Q285" t="s">
        <v>40</v>
      </c>
      <c r="R285" t="s">
        <v>41</v>
      </c>
    </row>
    <row r="286" spans="1:18" x14ac:dyDescent="0.25">
      <c r="A286">
        <v>285</v>
      </c>
      <c r="B286">
        <v>1984</v>
      </c>
      <c r="C286">
        <v>12</v>
      </c>
      <c r="D286">
        <v>42</v>
      </c>
      <c r="E286">
        <v>461945</v>
      </c>
      <c r="F286">
        <v>103.4</v>
      </c>
      <c r="G286">
        <v>0.40560000000000002</v>
      </c>
      <c r="H286">
        <v>0.29149999999999998</v>
      </c>
      <c r="I286">
        <v>1.5</v>
      </c>
      <c r="J286">
        <v>400</v>
      </c>
      <c r="K286">
        <v>0</v>
      </c>
      <c r="L286">
        <v>5</v>
      </c>
      <c r="M286">
        <v>22</v>
      </c>
      <c r="N286">
        <v>278.57</v>
      </c>
      <c r="O286">
        <v>35.26</v>
      </c>
      <c r="P286">
        <v>80.77</v>
      </c>
      <c r="Q286" t="s">
        <v>42</v>
      </c>
      <c r="R286" t="s">
        <v>43</v>
      </c>
    </row>
    <row r="287" spans="1:18" x14ac:dyDescent="0.25">
      <c r="A287">
        <v>286</v>
      </c>
      <c r="B287">
        <v>1984</v>
      </c>
      <c r="C287">
        <v>13</v>
      </c>
      <c r="D287">
        <v>40</v>
      </c>
      <c r="E287">
        <v>221020</v>
      </c>
      <c r="F287">
        <v>103.7</v>
      </c>
      <c r="G287">
        <v>0.48139999999999999</v>
      </c>
      <c r="H287">
        <v>0.33589999999999998</v>
      </c>
      <c r="I287">
        <v>2.54</v>
      </c>
      <c r="J287">
        <v>95</v>
      </c>
      <c r="K287">
        <v>1</v>
      </c>
      <c r="L287">
        <v>4</v>
      </c>
      <c r="M287">
        <v>10</v>
      </c>
      <c r="N287">
        <v>145.12</v>
      </c>
      <c r="O287">
        <v>34.03</v>
      </c>
      <c r="P287">
        <v>117.4</v>
      </c>
      <c r="Q287" t="s">
        <v>18</v>
      </c>
      <c r="R287" t="s">
        <v>19</v>
      </c>
    </row>
    <row r="288" spans="1:18" x14ac:dyDescent="0.25">
      <c r="A288">
        <v>287</v>
      </c>
      <c r="B288">
        <v>1984</v>
      </c>
      <c r="C288">
        <v>14</v>
      </c>
      <c r="D288">
        <v>39</v>
      </c>
      <c r="E288">
        <v>288700</v>
      </c>
      <c r="F288">
        <v>103.7</v>
      </c>
      <c r="G288">
        <v>0.76739999999999997</v>
      </c>
      <c r="H288">
        <v>0.55740000000000001</v>
      </c>
      <c r="I288">
        <v>2.5</v>
      </c>
      <c r="J288">
        <v>200</v>
      </c>
      <c r="K288">
        <v>0</v>
      </c>
      <c r="L288">
        <v>3</v>
      </c>
      <c r="M288">
        <v>32</v>
      </c>
      <c r="N288">
        <v>217.13</v>
      </c>
      <c r="O288">
        <v>41.05</v>
      </c>
      <c r="P288">
        <v>75.459999999999994</v>
      </c>
      <c r="Q288" t="s">
        <v>46</v>
      </c>
      <c r="R288" t="s">
        <v>47</v>
      </c>
    </row>
    <row r="289" spans="1:18" x14ac:dyDescent="0.25">
      <c r="A289">
        <v>288</v>
      </c>
      <c r="B289">
        <v>1984</v>
      </c>
      <c r="C289">
        <v>15</v>
      </c>
      <c r="D289">
        <v>40</v>
      </c>
      <c r="E289">
        <v>318690</v>
      </c>
      <c r="F289">
        <v>103.7</v>
      </c>
      <c r="G289">
        <v>0.4824</v>
      </c>
      <c r="H289">
        <v>0.34620000000000001</v>
      </c>
      <c r="I289">
        <v>2</v>
      </c>
      <c r="J289">
        <v>200</v>
      </c>
      <c r="K289">
        <v>0</v>
      </c>
      <c r="L289">
        <v>6</v>
      </c>
      <c r="M289">
        <v>20</v>
      </c>
      <c r="N289">
        <v>178.17</v>
      </c>
      <c r="O289">
        <v>42.1</v>
      </c>
      <c r="P289">
        <v>84.24</v>
      </c>
      <c r="Q289" t="s">
        <v>44</v>
      </c>
      <c r="R289" t="s">
        <v>45</v>
      </c>
    </row>
    <row r="290" spans="1:18" x14ac:dyDescent="0.25">
      <c r="A290">
        <v>289</v>
      </c>
      <c r="B290">
        <v>1984</v>
      </c>
      <c r="C290">
        <v>16</v>
      </c>
      <c r="D290">
        <v>42</v>
      </c>
      <c r="E290">
        <v>336590</v>
      </c>
      <c r="F290">
        <v>104.1</v>
      </c>
      <c r="G290">
        <v>0.49659999999999999</v>
      </c>
      <c r="H290">
        <v>0.3473</v>
      </c>
      <c r="I290">
        <v>2.5</v>
      </c>
      <c r="J290">
        <v>160</v>
      </c>
      <c r="K290">
        <v>0</v>
      </c>
      <c r="L290">
        <v>3</v>
      </c>
      <c r="M290">
        <v>29</v>
      </c>
      <c r="N290">
        <v>140.18</v>
      </c>
      <c r="O290">
        <v>29.2</v>
      </c>
      <c r="P290">
        <v>81.06</v>
      </c>
      <c r="Q290" t="s">
        <v>20</v>
      </c>
      <c r="R290" t="s">
        <v>21</v>
      </c>
    </row>
    <row r="291" spans="1:18" x14ac:dyDescent="0.25">
      <c r="A291">
        <v>290</v>
      </c>
      <c r="B291">
        <v>1984</v>
      </c>
      <c r="C291">
        <v>17</v>
      </c>
      <c r="D291">
        <v>30</v>
      </c>
      <c r="E291">
        <v>169600</v>
      </c>
      <c r="F291">
        <v>104.1</v>
      </c>
      <c r="G291">
        <v>0.38690000000000002</v>
      </c>
      <c r="H291">
        <v>0.25059999999999999</v>
      </c>
      <c r="I291">
        <v>0.625</v>
      </c>
      <c r="J291">
        <v>420</v>
      </c>
      <c r="K291">
        <v>0</v>
      </c>
      <c r="L291">
        <v>3</v>
      </c>
      <c r="M291">
        <v>13</v>
      </c>
      <c r="N291">
        <v>185.63</v>
      </c>
      <c r="O291">
        <v>36.17</v>
      </c>
      <c r="P291">
        <v>86.79</v>
      </c>
      <c r="Q291" t="s">
        <v>38</v>
      </c>
      <c r="R291" t="s">
        <v>39</v>
      </c>
    </row>
    <row r="292" spans="1:18" x14ac:dyDescent="0.25">
      <c r="A292">
        <v>291</v>
      </c>
      <c r="B292">
        <v>1984</v>
      </c>
      <c r="C292">
        <v>18</v>
      </c>
      <c r="D292">
        <v>40</v>
      </c>
      <c r="E292">
        <v>290525</v>
      </c>
      <c r="F292">
        <v>104.1</v>
      </c>
      <c r="G292">
        <v>0.59040000000000004</v>
      </c>
      <c r="H292">
        <v>0.4128</v>
      </c>
      <c r="I292">
        <v>2.5</v>
      </c>
      <c r="J292">
        <v>200</v>
      </c>
      <c r="K292">
        <v>0</v>
      </c>
      <c r="L292">
        <v>9</v>
      </c>
      <c r="M292">
        <v>27</v>
      </c>
      <c r="N292">
        <v>247.22</v>
      </c>
      <c r="O292">
        <v>41.05</v>
      </c>
      <c r="P292">
        <v>75.459999999999994</v>
      </c>
      <c r="Q292" t="s">
        <v>46</v>
      </c>
      <c r="R292" t="s">
        <v>47</v>
      </c>
    </row>
    <row r="293" spans="1:18" x14ac:dyDescent="0.25">
      <c r="A293">
        <v>292</v>
      </c>
      <c r="B293">
        <v>1984</v>
      </c>
      <c r="C293">
        <v>19</v>
      </c>
      <c r="D293">
        <v>40</v>
      </c>
      <c r="E293">
        <v>352500</v>
      </c>
      <c r="F293">
        <v>104.1</v>
      </c>
      <c r="G293">
        <v>0.60940000000000005</v>
      </c>
      <c r="H293">
        <v>0.43330000000000002</v>
      </c>
      <c r="I293">
        <v>2.66</v>
      </c>
      <c r="J293">
        <v>188</v>
      </c>
      <c r="K293">
        <v>0</v>
      </c>
      <c r="L293">
        <v>7</v>
      </c>
      <c r="M293">
        <v>68</v>
      </c>
      <c r="N293">
        <v>192.98</v>
      </c>
      <c r="O293">
        <v>33.44</v>
      </c>
      <c r="P293">
        <v>86.11</v>
      </c>
      <c r="Q293" t="s">
        <v>36</v>
      </c>
      <c r="R293" t="s">
        <v>37</v>
      </c>
    </row>
    <row r="294" spans="1:18" x14ac:dyDescent="0.25">
      <c r="A294">
        <v>293</v>
      </c>
      <c r="B294">
        <v>1984</v>
      </c>
      <c r="C294">
        <v>20</v>
      </c>
      <c r="D294">
        <v>40</v>
      </c>
      <c r="E294">
        <v>295840</v>
      </c>
      <c r="F294">
        <v>104.5</v>
      </c>
      <c r="G294">
        <v>0.4899</v>
      </c>
      <c r="H294">
        <v>0.37440000000000001</v>
      </c>
      <c r="I294">
        <v>2</v>
      </c>
      <c r="J294">
        <v>200</v>
      </c>
      <c r="K294">
        <v>0</v>
      </c>
      <c r="L294">
        <v>0</v>
      </c>
      <c r="M294">
        <v>7</v>
      </c>
      <c r="N294">
        <v>155.97999999999999</v>
      </c>
      <c r="O294">
        <v>42.1</v>
      </c>
      <c r="P294">
        <v>84.24</v>
      </c>
      <c r="Q294" t="s">
        <v>44</v>
      </c>
      <c r="R294" t="s">
        <v>45</v>
      </c>
    </row>
    <row r="295" spans="1:18" x14ac:dyDescent="0.25">
      <c r="A295">
        <v>294</v>
      </c>
      <c r="B295">
        <v>1984</v>
      </c>
      <c r="C295">
        <v>21</v>
      </c>
      <c r="D295">
        <v>30</v>
      </c>
      <c r="E295">
        <v>188575</v>
      </c>
      <c r="F295">
        <v>104.5</v>
      </c>
      <c r="G295">
        <v>3.3099999999999997E-2</v>
      </c>
      <c r="H295">
        <v>1.15E-2</v>
      </c>
      <c r="I295">
        <v>0.53300000000000003</v>
      </c>
      <c r="J295">
        <v>500</v>
      </c>
      <c r="K295">
        <v>0</v>
      </c>
      <c r="L295">
        <v>12</v>
      </c>
      <c r="M295">
        <v>12</v>
      </c>
      <c r="N295">
        <v>187.32</v>
      </c>
      <c r="O295">
        <v>36.590000000000003</v>
      </c>
      <c r="P295">
        <v>82.19</v>
      </c>
      <c r="Q295" t="s">
        <v>26</v>
      </c>
      <c r="R295" t="s">
        <v>27</v>
      </c>
    </row>
    <row r="296" spans="1:18" x14ac:dyDescent="0.25">
      <c r="A296">
        <v>295</v>
      </c>
      <c r="B296">
        <v>1984</v>
      </c>
      <c r="C296">
        <v>22</v>
      </c>
      <c r="D296">
        <v>41</v>
      </c>
      <c r="E296">
        <v>319085</v>
      </c>
      <c r="F296">
        <v>105</v>
      </c>
      <c r="G296">
        <v>0.3483</v>
      </c>
      <c r="H296">
        <v>0.23169999999999999</v>
      </c>
      <c r="I296">
        <v>1.3660000000000001</v>
      </c>
      <c r="J296">
        <v>367</v>
      </c>
      <c r="K296">
        <v>0</v>
      </c>
      <c r="L296">
        <v>8</v>
      </c>
      <c r="M296">
        <v>17</v>
      </c>
      <c r="N296">
        <v>234.5</v>
      </c>
      <c r="O296">
        <v>34.299999999999997</v>
      </c>
      <c r="P296">
        <v>79.88</v>
      </c>
      <c r="Q296" t="s">
        <v>32</v>
      </c>
      <c r="R296" t="s">
        <v>33</v>
      </c>
    </row>
    <row r="297" spans="1:18" x14ac:dyDescent="0.25">
      <c r="A297">
        <v>296</v>
      </c>
      <c r="B297">
        <v>1984</v>
      </c>
      <c r="C297">
        <v>23</v>
      </c>
      <c r="D297">
        <v>30</v>
      </c>
      <c r="E297">
        <v>204015</v>
      </c>
      <c r="F297">
        <v>105</v>
      </c>
      <c r="G297">
        <v>0.51549999999999996</v>
      </c>
      <c r="H297">
        <v>0.38850000000000001</v>
      </c>
      <c r="I297">
        <v>0.75</v>
      </c>
      <c r="J297">
        <v>400</v>
      </c>
      <c r="K297">
        <v>0</v>
      </c>
      <c r="L297">
        <v>9</v>
      </c>
      <c r="M297">
        <v>9</v>
      </c>
      <c r="N297">
        <v>173.95</v>
      </c>
      <c r="O297">
        <v>37.56</v>
      </c>
      <c r="P297">
        <v>77.48</v>
      </c>
      <c r="Q297" t="s">
        <v>22</v>
      </c>
      <c r="R297" t="s">
        <v>23</v>
      </c>
    </row>
    <row r="298" spans="1:18" x14ac:dyDescent="0.25">
      <c r="A298">
        <v>297</v>
      </c>
      <c r="B298">
        <v>1984</v>
      </c>
      <c r="C298">
        <v>24</v>
      </c>
      <c r="D298">
        <v>40</v>
      </c>
      <c r="E298">
        <v>240560</v>
      </c>
      <c r="F298">
        <v>105</v>
      </c>
      <c r="G298">
        <v>0.45629999999999998</v>
      </c>
      <c r="H298">
        <v>0.34620000000000001</v>
      </c>
      <c r="I298">
        <v>1</v>
      </c>
      <c r="J298">
        <v>500</v>
      </c>
      <c r="K298">
        <v>0</v>
      </c>
      <c r="L298">
        <v>10</v>
      </c>
      <c r="M298">
        <v>19</v>
      </c>
      <c r="N298">
        <v>268.2</v>
      </c>
      <c r="O298">
        <v>39.159999999999997</v>
      </c>
      <c r="P298">
        <v>75.52</v>
      </c>
      <c r="Q298" t="s">
        <v>40</v>
      </c>
      <c r="R298" t="s">
        <v>41</v>
      </c>
    </row>
    <row r="299" spans="1:18" x14ac:dyDescent="0.25">
      <c r="A299">
        <v>298</v>
      </c>
      <c r="B299">
        <v>1984</v>
      </c>
      <c r="C299">
        <v>25</v>
      </c>
      <c r="D299">
        <v>31</v>
      </c>
      <c r="E299">
        <v>213040</v>
      </c>
      <c r="F299">
        <v>105</v>
      </c>
      <c r="G299">
        <v>0.26169999999999999</v>
      </c>
      <c r="H299">
        <v>0.18279999999999999</v>
      </c>
      <c r="I299">
        <v>0.52600000000000002</v>
      </c>
      <c r="J299">
        <v>500</v>
      </c>
      <c r="K299">
        <v>0</v>
      </c>
      <c r="L299">
        <v>8</v>
      </c>
      <c r="M299">
        <v>11</v>
      </c>
      <c r="N299">
        <v>208.92</v>
      </c>
      <c r="O299">
        <v>36.69</v>
      </c>
      <c r="P299">
        <v>79.87</v>
      </c>
      <c r="Q299" t="s">
        <v>34</v>
      </c>
      <c r="R299" t="s">
        <v>35</v>
      </c>
    </row>
    <row r="300" spans="1:18" x14ac:dyDescent="0.25">
      <c r="A300">
        <v>299</v>
      </c>
      <c r="B300">
        <v>1984</v>
      </c>
      <c r="C300">
        <v>26</v>
      </c>
      <c r="D300">
        <v>41</v>
      </c>
      <c r="E300">
        <v>405500</v>
      </c>
      <c r="F300">
        <v>105.3</v>
      </c>
      <c r="G300">
        <v>0.3901</v>
      </c>
      <c r="H300">
        <v>0.27560000000000001</v>
      </c>
      <c r="I300">
        <v>1.5</v>
      </c>
      <c r="J300">
        <v>334</v>
      </c>
      <c r="K300">
        <v>0</v>
      </c>
      <c r="L300">
        <v>3</v>
      </c>
      <c r="M300">
        <v>22</v>
      </c>
      <c r="N300">
        <v>201.93</v>
      </c>
      <c r="O300">
        <v>35.26</v>
      </c>
      <c r="P300">
        <v>80.77</v>
      </c>
      <c r="Q300" t="s">
        <v>42</v>
      </c>
      <c r="R300" t="s">
        <v>43</v>
      </c>
    </row>
    <row r="301" spans="1:18" x14ac:dyDescent="0.25">
      <c r="A301">
        <v>300</v>
      </c>
      <c r="B301">
        <v>1984</v>
      </c>
      <c r="C301">
        <v>27</v>
      </c>
      <c r="D301">
        <v>30</v>
      </c>
      <c r="E301">
        <v>184605</v>
      </c>
      <c r="F301">
        <v>105.3</v>
      </c>
      <c r="G301">
        <v>0.5635</v>
      </c>
      <c r="H301">
        <v>0.4299</v>
      </c>
      <c r="I301">
        <v>0.625</v>
      </c>
      <c r="J301">
        <v>400</v>
      </c>
      <c r="K301">
        <v>0</v>
      </c>
      <c r="L301">
        <v>7</v>
      </c>
      <c r="M301">
        <v>7</v>
      </c>
      <c r="N301">
        <v>165.7</v>
      </c>
      <c r="O301">
        <v>36.159999999999997</v>
      </c>
      <c r="P301">
        <v>81.150000000000006</v>
      </c>
      <c r="Q301" t="s">
        <v>30</v>
      </c>
      <c r="R301" t="s">
        <v>31</v>
      </c>
    </row>
    <row r="302" spans="1:18" x14ac:dyDescent="0.25">
      <c r="A302">
        <v>301</v>
      </c>
      <c r="B302">
        <v>1984</v>
      </c>
      <c r="C302">
        <v>28</v>
      </c>
      <c r="D302">
        <v>40</v>
      </c>
      <c r="E302">
        <v>238455</v>
      </c>
      <c r="F302">
        <v>105.3</v>
      </c>
      <c r="G302">
        <v>0.46739999999999998</v>
      </c>
      <c r="H302">
        <v>0.33329999999999999</v>
      </c>
      <c r="I302">
        <v>1.0169999999999999</v>
      </c>
      <c r="J302">
        <v>492</v>
      </c>
      <c r="K302">
        <v>0</v>
      </c>
      <c r="L302">
        <v>10</v>
      </c>
      <c r="M302">
        <v>28</v>
      </c>
      <c r="N302">
        <v>266.58</v>
      </c>
      <c r="O302">
        <v>34.94</v>
      </c>
      <c r="P302">
        <v>79.77</v>
      </c>
      <c r="Q302" t="s">
        <v>24</v>
      </c>
      <c r="R302" t="s">
        <v>25</v>
      </c>
    </row>
    <row r="303" spans="1:18" x14ac:dyDescent="0.25">
      <c r="A303">
        <v>302</v>
      </c>
      <c r="B303">
        <v>1984</v>
      </c>
      <c r="C303">
        <v>29</v>
      </c>
      <c r="D303">
        <v>40</v>
      </c>
      <c r="E303">
        <v>278345</v>
      </c>
      <c r="F303">
        <v>105.3</v>
      </c>
      <c r="G303">
        <v>0.39019999999999999</v>
      </c>
      <c r="H303">
        <v>0.28970000000000001</v>
      </c>
      <c r="I303">
        <v>1.54</v>
      </c>
      <c r="J303">
        <v>328</v>
      </c>
      <c r="K303">
        <v>0</v>
      </c>
      <c r="L303">
        <v>7</v>
      </c>
      <c r="M303">
        <v>26</v>
      </c>
      <c r="N303">
        <v>222.52</v>
      </c>
      <c r="O303">
        <v>33.39</v>
      </c>
      <c r="P303">
        <v>84.28</v>
      </c>
      <c r="Q303" t="s">
        <v>28</v>
      </c>
      <c r="R303" t="s">
        <v>29</v>
      </c>
    </row>
    <row r="304" spans="1:18" x14ac:dyDescent="0.25">
      <c r="A304">
        <v>303</v>
      </c>
      <c r="B304">
        <v>1984</v>
      </c>
      <c r="C304">
        <v>30</v>
      </c>
      <c r="D304">
        <v>41</v>
      </c>
      <c r="E304">
        <v>250105</v>
      </c>
      <c r="F304">
        <v>105.3</v>
      </c>
      <c r="G304">
        <v>0.49790000000000001</v>
      </c>
      <c r="H304">
        <v>0.35610000000000003</v>
      </c>
      <c r="I304">
        <v>2.54</v>
      </c>
      <c r="J304">
        <v>119</v>
      </c>
      <c r="K304">
        <v>1</v>
      </c>
      <c r="L304">
        <v>4</v>
      </c>
      <c r="M304">
        <v>12</v>
      </c>
      <c r="N304">
        <v>190.02</v>
      </c>
      <c r="O304">
        <v>34.03</v>
      </c>
      <c r="P304">
        <v>117.4</v>
      </c>
      <c r="Q304" t="s">
        <v>18</v>
      </c>
      <c r="R304" t="s">
        <v>19</v>
      </c>
    </row>
    <row r="305" spans="1:18" x14ac:dyDescent="0.25">
      <c r="A305">
        <v>304</v>
      </c>
      <c r="B305">
        <v>1985</v>
      </c>
      <c r="C305">
        <v>1</v>
      </c>
      <c r="D305">
        <v>40</v>
      </c>
      <c r="E305">
        <v>1097925</v>
      </c>
      <c r="F305">
        <v>106</v>
      </c>
      <c r="G305">
        <v>4.7500000000000001E-2</v>
      </c>
      <c r="H305">
        <v>6.4100000000000004E-2</v>
      </c>
      <c r="I305">
        <v>2.5</v>
      </c>
      <c r="J305">
        <v>200</v>
      </c>
      <c r="K305">
        <v>0</v>
      </c>
      <c r="L305">
        <v>5</v>
      </c>
      <c r="M305">
        <v>22</v>
      </c>
      <c r="N305">
        <v>174.15</v>
      </c>
      <c r="O305">
        <v>29.2</v>
      </c>
      <c r="P305">
        <v>81.06</v>
      </c>
      <c r="Q305" t="s">
        <v>20</v>
      </c>
      <c r="R305" t="s">
        <v>21</v>
      </c>
    </row>
    <row r="306" spans="1:18" x14ac:dyDescent="0.25">
      <c r="A306">
        <v>305</v>
      </c>
      <c r="B306">
        <v>1985</v>
      </c>
      <c r="C306">
        <v>2</v>
      </c>
      <c r="D306">
        <v>30</v>
      </c>
      <c r="E306">
        <v>204200</v>
      </c>
      <c r="F306">
        <v>106</v>
      </c>
      <c r="G306">
        <v>0.54710000000000003</v>
      </c>
      <c r="H306">
        <v>0.42530000000000001</v>
      </c>
      <c r="I306">
        <v>0.75</v>
      </c>
      <c r="J306">
        <v>400</v>
      </c>
      <c r="K306">
        <v>0</v>
      </c>
      <c r="L306">
        <v>10</v>
      </c>
      <c r="M306">
        <v>9</v>
      </c>
      <c r="N306">
        <v>191.45</v>
      </c>
      <c r="O306">
        <v>37.56</v>
      </c>
      <c r="P306">
        <v>77.48</v>
      </c>
      <c r="Q306" t="s">
        <v>22</v>
      </c>
      <c r="R306" t="s">
        <v>23</v>
      </c>
    </row>
    <row r="307" spans="1:18" x14ac:dyDescent="0.25">
      <c r="A307">
        <v>306</v>
      </c>
      <c r="B307">
        <v>1985</v>
      </c>
      <c r="C307">
        <v>3</v>
      </c>
      <c r="D307">
        <v>40</v>
      </c>
      <c r="E307">
        <v>287570</v>
      </c>
      <c r="F307">
        <v>106.4</v>
      </c>
      <c r="G307">
        <v>0.47560000000000002</v>
      </c>
      <c r="H307">
        <v>0.33079999999999998</v>
      </c>
      <c r="I307">
        <v>1.0169999999999999</v>
      </c>
      <c r="J307">
        <v>492</v>
      </c>
      <c r="K307">
        <v>0</v>
      </c>
      <c r="L307">
        <v>10</v>
      </c>
      <c r="M307">
        <v>29</v>
      </c>
      <c r="N307">
        <v>261.17</v>
      </c>
      <c r="O307">
        <v>34.94</v>
      </c>
      <c r="P307">
        <v>79.77</v>
      </c>
      <c r="Q307" t="s">
        <v>24</v>
      </c>
      <c r="R307" t="s">
        <v>25</v>
      </c>
    </row>
    <row r="308" spans="1:18" x14ac:dyDescent="0.25">
      <c r="A308">
        <v>307</v>
      </c>
      <c r="B308">
        <v>1985</v>
      </c>
      <c r="C308">
        <v>4</v>
      </c>
      <c r="D308">
        <v>41</v>
      </c>
      <c r="E308">
        <v>319205</v>
      </c>
      <c r="F308">
        <v>106.4</v>
      </c>
      <c r="G308">
        <v>0.33379999999999999</v>
      </c>
      <c r="H308">
        <v>0.25369999999999998</v>
      </c>
      <c r="I308">
        <v>1.54</v>
      </c>
      <c r="J308">
        <v>328</v>
      </c>
      <c r="K308">
        <v>0</v>
      </c>
      <c r="L308">
        <v>6</v>
      </c>
      <c r="M308">
        <v>17</v>
      </c>
      <c r="N308">
        <v>213.53</v>
      </c>
      <c r="O308">
        <v>33.39</v>
      </c>
      <c r="P308">
        <v>84.28</v>
      </c>
      <c r="Q308" t="s">
        <v>28</v>
      </c>
      <c r="R308" t="s">
        <v>29</v>
      </c>
    </row>
    <row r="309" spans="1:18" x14ac:dyDescent="0.25">
      <c r="A309">
        <v>308</v>
      </c>
      <c r="B309">
        <v>1985</v>
      </c>
      <c r="C309">
        <v>5</v>
      </c>
      <c r="D309">
        <v>30</v>
      </c>
      <c r="E309">
        <v>192570</v>
      </c>
      <c r="F309">
        <v>106.9</v>
      </c>
      <c r="G309">
        <v>0.33079999999999998</v>
      </c>
      <c r="H309">
        <v>0.2092</v>
      </c>
      <c r="I309">
        <v>0.53300000000000003</v>
      </c>
      <c r="J309">
        <v>500</v>
      </c>
      <c r="K309">
        <v>0</v>
      </c>
      <c r="L309">
        <v>14</v>
      </c>
      <c r="M309">
        <v>18</v>
      </c>
      <c r="N309">
        <v>195.5</v>
      </c>
      <c r="O309">
        <v>36.590000000000003</v>
      </c>
      <c r="P309">
        <v>82.19</v>
      </c>
      <c r="Q309" t="s">
        <v>26</v>
      </c>
      <c r="R309" t="s">
        <v>27</v>
      </c>
    </row>
    <row r="310" spans="1:18" x14ac:dyDescent="0.25">
      <c r="A310">
        <v>309</v>
      </c>
      <c r="B310">
        <v>1985</v>
      </c>
      <c r="C310">
        <v>6</v>
      </c>
      <c r="D310">
        <v>40</v>
      </c>
      <c r="E310">
        <v>279575</v>
      </c>
      <c r="F310">
        <v>106.9</v>
      </c>
      <c r="G310">
        <v>0.46850000000000003</v>
      </c>
      <c r="H310">
        <v>0.34620000000000001</v>
      </c>
      <c r="I310">
        <v>1.3660000000000001</v>
      </c>
      <c r="J310">
        <v>367</v>
      </c>
      <c r="K310">
        <v>0</v>
      </c>
      <c r="L310">
        <v>7</v>
      </c>
      <c r="M310">
        <v>22</v>
      </c>
      <c r="N310">
        <v>238.17</v>
      </c>
      <c r="O310">
        <v>34.299999999999997</v>
      </c>
      <c r="P310">
        <v>79.88</v>
      </c>
      <c r="Q310" t="s">
        <v>32</v>
      </c>
      <c r="R310" t="s">
        <v>33</v>
      </c>
    </row>
    <row r="311" spans="1:18" x14ac:dyDescent="0.25">
      <c r="A311">
        <v>310</v>
      </c>
      <c r="B311">
        <v>1985</v>
      </c>
      <c r="C311">
        <v>7</v>
      </c>
      <c r="D311">
        <v>30</v>
      </c>
      <c r="E311">
        <v>195115</v>
      </c>
      <c r="F311">
        <v>106.9</v>
      </c>
      <c r="G311">
        <v>0.73619999999999997</v>
      </c>
      <c r="H311">
        <v>0.57240000000000002</v>
      </c>
      <c r="I311">
        <v>0.625</v>
      </c>
      <c r="J311">
        <v>400</v>
      </c>
      <c r="K311">
        <v>0</v>
      </c>
      <c r="L311">
        <v>6</v>
      </c>
      <c r="M311">
        <v>10</v>
      </c>
      <c r="N311">
        <v>159.88</v>
      </c>
      <c r="O311">
        <v>36.159999999999997</v>
      </c>
      <c r="P311">
        <v>81.150000000000006</v>
      </c>
      <c r="Q311" t="s">
        <v>30</v>
      </c>
      <c r="R311" t="s">
        <v>31</v>
      </c>
    </row>
    <row r="312" spans="1:18" x14ac:dyDescent="0.25">
      <c r="A312">
        <v>311</v>
      </c>
      <c r="B312">
        <v>1985</v>
      </c>
      <c r="C312">
        <v>8</v>
      </c>
      <c r="D312">
        <v>30</v>
      </c>
      <c r="E312">
        <v>223075</v>
      </c>
      <c r="F312">
        <v>106.9</v>
      </c>
      <c r="G312">
        <v>0.17510000000000001</v>
      </c>
      <c r="H312">
        <v>0.18160000000000001</v>
      </c>
      <c r="I312">
        <v>0.52600000000000002</v>
      </c>
      <c r="J312">
        <v>500</v>
      </c>
      <c r="K312">
        <v>0</v>
      </c>
      <c r="L312">
        <v>10</v>
      </c>
      <c r="M312">
        <v>12</v>
      </c>
      <c r="N312">
        <v>216.1</v>
      </c>
      <c r="O312">
        <v>36.69</v>
      </c>
      <c r="P312">
        <v>79.87</v>
      </c>
      <c r="Q312" t="s">
        <v>34</v>
      </c>
      <c r="R312" t="s">
        <v>35</v>
      </c>
    </row>
    <row r="313" spans="1:18" x14ac:dyDescent="0.25">
      <c r="A313">
        <v>312</v>
      </c>
      <c r="B313">
        <v>1985</v>
      </c>
      <c r="C313">
        <v>9</v>
      </c>
      <c r="D313">
        <v>39</v>
      </c>
      <c r="E313">
        <v>424850</v>
      </c>
      <c r="F313">
        <v>107.3</v>
      </c>
      <c r="G313">
        <v>0.2984</v>
      </c>
      <c r="H313">
        <v>0.21190000000000001</v>
      </c>
      <c r="I313">
        <v>2.66</v>
      </c>
      <c r="J313">
        <v>188</v>
      </c>
      <c r="K313">
        <v>0</v>
      </c>
      <c r="L313">
        <v>2</v>
      </c>
      <c r="M313">
        <v>28</v>
      </c>
      <c r="N313">
        <v>161.07</v>
      </c>
      <c r="O313">
        <v>33.44</v>
      </c>
      <c r="P313">
        <v>86.11</v>
      </c>
      <c r="Q313" t="s">
        <v>36</v>
      </c>
      <c r="R313" t="s">
        <v>37</v>
      </c>
    </row>
    <row r="314" spans="1:18" x14ac:dyDescent="0.25">
      <c r="A314">
        <v>313</v>
      </c>
      <c r="B314">
        <v>1985</v>
      </c>
      <c r="C314">
        <v>10</v>
      </c>
      <c r="D314">
        <v>32</v>
      </c>
      <c r="E314">
        <v>277775</v>
      </c>
      <c r="F314">
        <v>107.3</v>
      </c>
      <c r="G314">
        <v>0.55869999999999997</v>
      </c>
      <c r="H314">
        <v>0.379</v>
      </c>
      <c r="I314">
        <v>1</v>
      </c>
      <c r="J314">
        <v>500</v>
      </c>
      <c r="K314">
        <v>0</v>
      </c>
      <c r="L314">
        <v>5</v>
      </c>
      <c r="M314">
        <v>7</v>
      </c>
      <c r="N314">
        <v>243.72</v>
      </c>
      <c r="O314">
        <v>39.159999999999997</v>
      </c>
      <c r="P314">
        <v>75.52</v>
      </c>
      <c r="Q314" t="s">
        <v>40</v>
      </c>
      <c r="R314" t="s">
        <v>41</v>
      </c>
    </row>
    <row r="315" spans="1:18" x14ac:dyDescent="0.25">
      <c r="A315">
        <v>314</v>
      </c>
      <c r="B315">
        <v>1985</v>
      </c>
      <c r="C315">
        <v>11</v>
      </c>
      <c r="D315">
        <v>42</v>
      </c>
      <c r="E315">
        <v>517529</v>
      </c>
      <c r="F315">
        <v>107.3</v>
      </c>
      <c r="G315">
        <v>0.21659999999999999</v>
      </c>
      <c r="H315">
        <v>0.12429999999999999</v>
      </c>
      <c r="I315">
        <v>1.5</v>
      </c>
      <c r="J315">
        <v>400</v>
      </c>
      <c r="K315">
        <v>0</v>
      </c>
      <c r="L315">
        <v>7</v>
      </c>
      <c r="M315">
        <v>29</v>
      </c>
      <c r="N315">
        <v>253.87</v>
      </c>
      <c r="O315">
        <v>35.26</v>
      </c>
      <c r="P315">
        <v>80.77</v>
      </c>
      <c r="Q315" t="s">
        <v>42</v>
      </c>
      <c r="R315" t="s">
        <v>43</v>
      </c>
    </row>
    <row r="316" spans="1:18" x14ac:dyDescent="0.25">
      <c r="A316">
        <v>315</v>
      </c>
      <c r="B316">
        <v>1985</v>
      </c>
      <c r="C316">
        <v>12</v>
      </c>
      <c r="D316">
        <v>42</v>
      </c>
      <c r="E316">
        <v>242275</v>
      </c>
      <c r="F316">
        <v>107.6</v>
      </c>
      <c r="G316">
        <v>0.46210000000000001</v>
      </c>
      <c r="H316">
        <v>0.31940000000000002</v>
      </c>
      <c r="I316">
        <v>2.54</v>
      </c>
      <c r="J316">
        <v>95</v>
      </c>
      <c r="K316">
        <v>1</v>
      </c>
      <c r="L316">
        <v>3</v>
      </c>
      <c r="M316">
        <v>10</v>
      </c>
      <c r="N316">
        <v>143.22</v>
      </c>
      <c r="O316">
        <v>34.03</v>
      </c>
      <c r="P316">
        <v>117.4</v>
      </c>
      <c r="Q316" t="s">
        <v>18</v>
      </c>
      <c r="R316" t="s">
        <v>19</v>
      </c>
    </row>
    <row r="317" spans="1:18" x14ac:dyDescent="0.25">
      <c r="A317">
        <v>316</v>
      </c>
      <c r="B317">
        <v>1985</v>
      </c>
      <c r="C317">
        <v>13</v>
      </c>
      <c r="D317">
        <v>40</v>
      </c>
      <c r="E317">
        <v>317235</v>
      </c>
      <c r="F317">
        <v>107.6</v>
      </c>
      <c r="G317">
        <v>0.6</v>
      </c>
      <c r="H317">
        <v>0.51029999999999998</v>
      </c>
      <c r="I317">
        <v>2.5</v>
      </c>
      <c r="J317">
        <v>200</v>
      </c>
      <c r="K317">
        <v>0</v>
      </c>
      <c r="L317">
        <v>3</v>
      </c>
      <c r="M317">
        <v>13</v>
      </c>
      <c r="N317">
        <v>215.87</v>
      </c>
      <c r="O317">
        <v>41.05</v>
      </c>
      <c r="P317">
        <v>75.459999999999994</v>
      </c>
      <c r="Q317" t="s">
        <v>46</v>
      </c>
      <c r="R317" t="s">
        <v>47</v>
      </c>
    </row>
    <row r="318" spans="1:18" x14ac:dyDescent="0.25">
      <c r="A318">
        <v>317</v>
      </c>
      <c r="B318">
        <v>1985</v>
      </c>
      <c r="C318">
        <v>14</v>
      </c>
      <c r="D318">
        <v>37</v>
      </c>
      <c r="E318">
        <v>328440</v>
      </c>
      <c r="F318">
        <v>107.6</v>
      </c>
      <c r="G318">
        <v>0.52090000000000003</v>
      </c>
      <c r="H318">
        <v>0.37540000000000001</v>
      </c>
      <c r="I318">
        <v>2</v>
      </c>
      <c r="J318">
        <v>200</v>
      </c>
      <c r="K318">
        <v>0</v>
      </c>
      <c r="L318">
        <v>2</v>
      </c>
      <c r="M318">
        <v>19</v>
      </c>
      <c r="N318">
        <v>165.83</v>
      </c>
      <c r="O318">
        <v>42.1</v>
      </c>
      <c r="P318">
        <v>84.24</v>
      </c>
      <c r="Q318" t="s">
        <v>44</v>
      </c>
      <c r="R318" t="s">
        <v>45</v>
      </c>
    </row>
    <row r="319" spans="1:18" x14ac:dyDescent="0.25">
      <c r="A319">
        <v>318</v>
      </c>
      <c r="B319">
        <v>1985</v>
      </c>
      <c r="C319">
        <v>15</v>
      </c>
      <c r="D319">
        <v>41</v>
      </c>
      <c r="E319">
        <v>363225</v>
      </c>
      <c r="F319">
        <v>107.8</v>
      </c>
      <c r="G319">
        <v>0.3669</v>
      </c>
      <c r="H319">
        <v>0.25119999999999998</v>
      </c>
      <c r="I319">
        <v>2.5</v>
      </c>
      <c r="J319">
        <v>160</v>
      </c>
      <c r="K319">
        <v>0</v>
      </c>
      <c r="L319">
        <v>6</v>
      </c>
      <c r="M319">
        <v>19</v>
      </c>
      <c r="N319">
        <v>151.19999999999999</v>
      </c>
      <c r="O319">
        <v>29.2</v>
      </c>
      <c r="P319">
        <v>81.06</v>
      </c>
      <c r="Q319" t="s">
        <v>20</v>
      </c>
      <c r="R319" t="s">
        <v>21</v>
      </c>
    </row>
    <row r="320" spans="1:18" x14ac:dyDescent="0.25">
      <c r="A320">
        <v>319</v>
      </c>
      <c r="B320">
        <v>1985</v>
      </c>
      <c r="C320">
        <v>16</v>
      </c>
      <c r="D320">
        <v>40</v>
      </c>
      <c r="E320">
        <v>315175</v>
      </c>
      <c r="F320">
        <v>107.8</v>
      </c>
      <c r="G320">
        <v>0.25629999999999997</v>
      </c>
      <c r="H320">
        <v>0.23330000000000001</v>
      </c>
      <c r="I320">
        <v>2.5</v>
      </c>
      <c r="J320">
        <v>200</v>
      </c>
      <c r="K320">
        <v>0</v>
      </c>
      <c r="L320">
        <v>6</v>
      </c>
      <c r="M320">
        <v>36</v>
      </c>
      <c r="N320">
        <v>223.87</v>
      </c>
      <c r="O320">
        <v>41.05</v>
      </c>
      <c r="P320">
        <v>75.459999999999994</v>
      </c>
      <c r="Q320" t="s">
        <v>46</v>
      </c>
      <c r="R320" t="s">
        <v>47</v>
      </c>
    </row>
    <row r="321" spans="1:18" x14ac:dyDescent="0.25">
      <c r="A321">
        <v>320</v>
      </c>
      <c r="B321">
        <v>1985</v>
      </c>
      <c r="C321">
        <v>17</v>
      </c>
      <c r="D321">
        <v>42</v>
      </c>
      <c r="E321">
        <v>382205</v>
      </c>
      <c r="F321">
        <v>107.8</v>
      </c>
      <c r="G321">
        <v>0.20019999999999999</v>
      </c>
      <c r="H321">
        <v>0.13589999999999999</v>
      </c>
      <c r="I321">
        <v>2.66</v>
      </c>
      <c r="J321">
        <v>188</v>
      </c>
      <c r="K321">
        <v>0</v>
      </c>
      <c r="L321">
        <v>7</v>
      </c>
      <c r="M321">
        <v>30</v>
      </c>
      <c r="N321">
        <v>201.68</v>
      </c>
      <c r="O321">
        <v>33.44</v>
      </c>
      <c r="P321">
        <v>86.11</v>
      </c>
      <c r="Q321" t="s">
        <v>36</v>
      </c>
      <c r="R321" t="s">
        <v>37</v>
      </c>
    </row>
    <row r="322" spans="1:18" x14ac:dyDescent="0.25">
      <c r="A322">
        <v>321</v>
      </c>
      <c r="B322">
        <v>1985</v>
      </c>
      <c r="C322">
        <v>18</v>
      </c>
      <c r="D322">
        <v>40</v>
      </c>
      <c r="E322">
        <v>320315</v>
      </c>
      <c r="F322">
        <v>108</v>
      </c>
      <c r="G322">
        <v>0.14169999999999999</v>
      </c>
      <c r="H322">
        <v>0.14099999999999999</v>
      </c>
      <c r="I322">
        <v>2</v>
      </c>
      <c r="J322">
        <v>200</v>
      </c>
      <c r="K322">
        <v>0</v>
      </c>
      <c r="L322">
        <v>5</v>
      </c>
      <c r="M322">
        <v>14</v>
      </c>
      <c r="N322">
        <v>174.63</v>
      </c>
      <c r="O322">
        <v>42.1</v>
      </c>
      <c r="P322">
        <v>84.24</v>
      </c>
      <c r="Q322" t="s">
        <v>44</v>
      </c>
      <c r="R322" t="s">
        <v>45</v>
      </c>
    </row>
    <row r="323" spans="1:18" x14ac:dyDescent="0.25">
      <c r="A323">
        <v>322</v>
      </c>
      <c r="B323">
        <v>1985</v>
      </c>
      <c r="C323">
        <v>19</v>
      </c>
      <c r="D323">
        <v>31</v>
      </c>
      <c r="E323">
        <v>200835</v>
      </c>
      <c r="F323">
        <v>108</v>
      </c>
      <c r="G323">
        <v>0.33150000000000002</v>
      </c>
      <c r="H323">
        <v>0.27310000000000001</v>
      </c>
      <c r="I323">
        <v>0.53300000000000003</v>
      </c>
      <c r="J323">
        <v>500</v>
      </c>
      <c r="K323">
        <v>0</v>
      </c>
      <c r="L323">
        <v>11</v>
      </c>
      <c r="M323">
        <v>18</v>
      </c>
      <c r="N323">
        <v>196.47</v>
      </c>
      <c r="O323">
        <v>36.590000000000003</v>
      </c>
      <c r="P323">
        <v>82.19</v>
      </c>
      <c r="Q323" t="s">
        <v>26</v>
      </c>
      <c r="R323" t="s">
        <v>27</v>
      </c>
    </row>
    <row r="324" spans="1:18" x14ac:dyDescent="0.25">
      <c r="A324">
        <v>323</v>
      </c>
      <c r="B324">
        <v>1985</v>
      </c>
      <c r="C324">
        <v>20</v>
      </c>
      <c r="D324">
        <v>40</v>
      </c>
      <c r="E324">
        <v>336725</v>
      </c>
      <c r="F324">
        <v>108.3</v>
      </c>
      <c r="G324">
        <v>0.24859999999999999</v>
      </c>
      <c r="H324">
        <v>0.159</v>
      </c>
      <c r="I324">
        <v>1.3660000000000001</v>
      </c>
      <c r="J324">
        <v>367</v>
      </c>
      <c r="K324">
        <v>0</v>
      </c>
      <c r="L324">
        <v>14</v>
      </c>
      <c r="M324">
        <v>20</v>
      </c>
      <c r="N324">
        <v>248.53</v>
      </c>
      <c r="O324">
        <v>34.299999999999997</v>
      </c>
      <c r="P324">
        <v>79.88</v>
      </c>
      <c r="Q324" t="s">
        <v>32</v>
      </c>
      <c r="R324" t="s">
        <v>33</v>
      </c>
    </row>
    <row r="325" spans="1:18" x14ac:dyDescent="0.25">
      <c r="A325">
        <v>324</v>
      </c>
      <c r="B325">
        <v>1985</v>
      </c>
      <c r="C325">
        <v>21</v>
      </c>
      <c r="D325">
        <v>30</v>
      </c>
      <c r="E325">
        <v>207360</v>
      </c>
      <c r="F325">
        <v>108.3</v>
      </c>
      <c r="G325">
        <v>0.48209999999999997</v>
      </c>
      <c r="H325">
        <v>0.3609</v>
      </c>
      <c r="I325">
        <v>0.75</v>
      </c>
      <c r="J325">
        <v>400</v>
      </c>
      <c r="K325">
        <v>0</v>
      </c>
      <c r="L325">
        <v>7</v>
      </c>
      <c r="M325">
        <v>18</v>
      </c>
      <c r="N325">
        <v>179.4</v>
      </c>
      <c r="O325">
        <v>37.56</v>
      </c>
      <c r="P325">
        <v>77.48</v>
      </c>
      <c r="Q325" t="s">
        <v>22</v>
      </c>
      <c r="R325" t="s">
        <v>23</v>
      </c>
    </row>
    <row r="326" spans="1:18" x14ac:dyDescent="0.25">
      <c r="A326">
        <v>325</v>
      </c>
      <c r="B326">
        <v>1985</v>
      </c>
      <c r="C326">
        <v>22</v>
      </c>
      <c r="D326">
        <v>39</v>
      </c>
      <c r="E326">
        <v>297180</v>
      </c>
      <c r="F326">
        <v>108.3</v>
      </c>
      <c r="G326">
        <v>0.46779999999999999</v>
      </c>
      <c r="H326">
        <v>0.35220000000000001</v>
      </c>
      <c r="I326">
        <v>1</v>
      </c>
      <c r="J326">
        <v>500</v>
      </c>
      <c r="K326">
        <v>0</v>
      </c>
      <c r="L326">
        <v>6</v>
      </c>
      <c r="M326">
        <v>17</v>
      </c>
      <c r="N326">
        <v>248.88</v>
      </c>
      <c r="O326">
        <v>39.159999999999997</v>
      </c>
      <c r="P326">
        <v>75.52</v>
      </c>
      <c r="Q326" t="s">
        <v>40</v>
      </c>
      <c r="R326" t="s">
        <v>41</v>
      </c>
    </row>
    <row r="327" spans="1:18" x14ac:dyDescent="0.25">
      <c r="A327">
        <v>326</v>
      </c>
      <c r="B327">
        <v>1985</v>
      </c>
      <c r="C327">
        <v>23</v>
      </c>
      <c r="D327">
        <v>31</v>
      </c>
      <c r="E327">
        <v>221210</v>
      </c>
      <c r="F327">
        <v>108.3</v>
      </c>
      <c r="G327">
        <v>0.19309999999999999</v>
      </c>
      <c r="H327">
        <v>0.1226</v>
      </c>
      <c r="I327">
        <v>0.52600000000000002</v>
      </c>
      <c r="J327">
        <v>500</v>
      </c>
      <c r="K327">
        <v>0</v>
      </c>
      <c r="L327">
        <v>12</v>
      </c>
      <c r="M327">
        <v>11</v>
      </c>
      <c r="N327">
        <v>223.22</v>
      </c>
      <c r="O327">
        <v>36.69</v>
      </c>
      <c r="P327">
        <v>79.87</v>
      </c>
      <c r="Q327" t="s">
        <v>34</v>
      </c>
      <c r="R327" t="s">
        <v>35</v>
      </c>
    </row>
    <row r="328" spans="1:18" x14ac:dyDescent="0.25">
      <c r="A328">
        <v>327</v>
      </c>
      <c r="B328">
        <v>1985</v>
      </c>
      <c r="C328">
        <v>24</v>
      </c>
      <c r="D328">
        <v>31</v>
      </c>
      <c r="E328">
        <v>194850</v>
      </c>
      <c r="F328">
        <v>108.3</v>
      </c>
      <c r="G328">
        <v>0.37940000000000002</v>
      </c>
      <c r="H328">
        <v>0.28170000000000001</v>
      </c>
      <c r="I328">
        <v>0.625</v>
      </c>
      <c r="J328">
        <v>400</v>
      </c>
      <c r="K328">
        <v>0</v>
      </c>
      <c r="L328">
        <v>6</v>
      </c>
      <c r="M328">
        <v>10</v>
      </c>
      <c r="N328">
        <v>157.77000000000001</v>
      </c>
      <c r="O328">
        <v>36.159999999999997</v>
      </c>
      <c r="P328">
        <v>81.150000000000006</v>
      </c>
      <c r="Q328" t="s">
        <v>30</v>
      </c>
      <c r="R328" t="s">
        <v>31</v>
      </c>
    </row>
    <row r="329" spans="1:18" x14ac:dyDescent="0.25">
      <c r="A329">
        <v>328</v>
      </c>
      <c r="B329">
        <v>1985</v>
      </c>
      <c r="C329">
        <v>25</v>
      </c>
      <c r="D329">
        <v>42</v>
      </c>
      <c r="E329">
        <v>434965</v>
      </c>
      <c r="F329">
        <v>108.7</v>
      </c>
      <c r="G329">
        <v>0.4723</v>
      </c>
      <c r="H329">
        <v>0.35659999999999997</v>
      </c>
      <c r="I329">
        <v>1.5</v>
      </c>
      <c r="J329">
        <v>334</v>
      </c>
      <c r="K329">
        <v>0</v>
      </c>
      <c r="L329">
        <v>6</v>
      </c>
      <c r="M329">
        <v>15</v>
      </c>
      <c r="N329">
        <v>219.8</v>
      </c>
      <c r="O329">
        <v>35.26</v>
      </c>
      <c r="P329">
        <v>80.77</v>
      </c>
      <c r="Q329" t="s">
        <v>42</v>
      </c>
      <c r="R329" t="s">
        <v>43</v>
      </c>
    </row>
    <row r="330" spans="1:18" x14ac:dyDescent="0.25">
      <c r="A330">
        <v>329</v>
      </c>
      <c r="B330">
        <v>1985</v>
      </c>
      <c r="C330">
        <v>26</v>
      </c>
      <c r="D330">
        <v>40</v>
      </c>
      <c r="E330">
        <v>293425</v>
      </c>
      <c r="F330">
        <v>108.7</v>
      </c>
      <c r="G330">
        <v>0.31109999999999999</v>
      </c>
      <c r="H330">
        <v>0.21279999999999999</v>
      </c>
      <c r="I330">
        <v>1.0169999999999999</v>
      </c>
      <c r="J330">
        <v>492</v>
      </c>
      <c r="K330">
        <v>0</v>
      </c>
      <c r="L330">
        <v>10</v>
      </c>
      <c r="M330">
        <v>27</v>
      </c>
      <c r="N330">
        <v>253.68</v>
      </c>
      <c r="O330">
        <v>34.94</v>
      </c>
      <c r="P330">
        <v>79.77</v>
      </c>
      <c r="Q330" t="s">
        <v>24</v>
      </c>
      <c r="R330" t="s">
        <v>25</v>
      </c>
    </row>
    <row r="331" spans="1:18" x14ac:dyDescent="0.25">
      <c r="A331">
        <v>330</v>
      </c>
      <c r="B331">
        <v>1985</v>
      </c>
      <c r="C331">
        <v>27</v>
      </c>
      <c r="D331">
        <v>42</v>
      </c>
      <c r="E331">
        <v>305710</v>
      </c>
      <c r="F331">
        <v>109</v>
      </c>
      <c r="G331">
        <v>0.58789999999999998</v>
      </c>
      <c r="H331">
        <v>0.41699999999999998</v>
      </c>
      <c r="I331">
        <v>1.54</v>
      </c>
      <c r="J331">
        <v>328</v>
      </c>
      <c r="K331">
        <v>0</v>
      </c>
      <c r="L331">
        <v>6</v>
      </c>
      <c r="M331">
        <v>12</v>
      </c>
      <c r="N331">
        <v>214.57</v>
      </c>
      <c r="O331">
        <v>33.39</v>
      </c>
      <c r="P331">
        <v>84.28</v>
      </c>
      <c r="Q331" t="s">
        <v>28</v>
      </c>
      <c r="R331" t="s">
        <v>29</v>
      </c>
    </row>
    <row r="332" spans="1:18" x14ac:dyDescent="0.25">
      <c r="A332">
        <v>331</v>
      </c>
      <c r="B332">
        <v>1985</v>
      </c>
      <c r="C332">
        <v>28</v>
      </c>
      <c r="D332">
        <v>41</v>
      </c>
      <c r="E332">
        <v>276775</v>
      </c>
      <c r="F332">
        <v>109</v>
      </c>
      <c r="G332">
        <v>0.60450000000000004</v>
      </c>
      <c r="H332">
        <v>0.45850000000000002</v>
      </c>
      <c r="I332">
        <v>2.54</v>
      </c>
      <c r="J332">
        <v>119</v>
      </c>
      <c r="K332">
        <v>1</v>
      </c>
      <c r="L332">
        <v>3</v>
      </c>
      <c r="M332">
        <v>14</v>
      </c>
      <c r="N332">
        <v>178.05</v>
      </c>
      <c r="O332">
        <v>34.03</v>
      </c>
      <c r="P332">
        <v>117.4</v>
      </c>
      <c r="Q332" t="s">
        <v>18</v>
      </c>
      <c r="R332" t="s">
        <v>19</v>
      </c>
    </row>
    <row r="333" spans="1:18" x14ac:dyDescent="0.25">
      <c r="A333">
        <v>332</v>
      </c>
      <c r="B333">
        <v>1986</v>
      </c>
      <c r="C333">
        <v>1</v>
      </c>
      <c r="D333">
        <v>42</v>
      </c>
      <c r="E333">
        <v>1255255</v>
      </c>
      <c r="F333">
        <v>109.3</v>
      </c>
      <c r="G333">
        <v>0.2581</v>
      </c>
      <c r="H333">
        <v>0.1731</v>
      </c>
      <c r="I333">
        <v>2.5</v>
      </c>
      <c r="J333">
        <v>200</v>
      </c>
      <c r="K333">
        <v>0</v>
      </c>
      <c r="L333">
        <v>8</v>
      </c>
      <c r="M333">
        <v>27</v>
      </c>
      <c r="N333">
        <v>202.53</v>
      </c>
      <c r="O333">
        <v>29.2</v>
      </c>
      <c r="P333">
        <v>81.06</v>
      </c>
      <c r="Q333" t="s">
        <v>20</v>
      </c>
      <c r="R333" t="s">
        <v>21</v>
      </c>
    </row>
    <row r="334" spans="1:18" x14ac:dyDescent="0.25">
      <c r="A334">
        <v>333</v>
      </c>
      <c r="B334">
        <v>1986</v>
      </c>
      <c r="C334">
        <v>2</v>
      </c>
      <c r="D334">
        <v>31</v>
      </c>
      <c r="E334">
        <v>225435</v>
      </c>
      <c r="F334">
        <v>109.3</v>
      </c>
      <c r="G334">
        <v>0.2117</v>
      </c>
      <c r="H334">
        <v>0.13550000000000001</v>
      </c>
      <c r="I334">
        <v>0.75</v>
      </c>
      <c r="J334">
        <v>400</v>
      </c>
      <c r="K334">
        <v>0</v>
      </c>
      <c r="L334">
        <v>8</v>
      </c>
      <c r="M334">
        <v>11</v>
      </c>
      <c r="N334">
        <v>183.02</v>
      </c>
      <c r="O334">
        <v>37.56</v>
      </c>
      <c r="P334">
        <v>77.48</v>
      </c>
      <c r="Q334" t="s">
        <v>22</v>
      </c>
      <c r="R334" t="s">
        <v>23</v>
      </c>
    </row>
    <row r="335" spans="1:18" x14ac:dyDescent="0.25">
      <c r="A335">
        <v>334</v>
      </c>
      <c r="B335">
        <v>1986</v>
      </c>
      <c r="C335">
        <v>3</v>
      </c>
      <c r="D335">
        <v>40</v>
      </c>
      <c r="E335">
        <v>320430</v>
      </c>
      <c r="F335">
        <v>108.8</v>
      </c>
      <c r="G335">
        <v>0.57669999999999999</v>
      </c>
      <c r="H335">
        <v>0.41789999999999999</v>
      </c>
      <c r="I335">
        <v>1.0169999999999999</v>
      </c>
      <c r="J335">
        <v>492</v>
      </c>
      <c r="K335">
        <v>0</v>
      </c>
      <c r="L335">
        <v>9</v>
      </c>
      <c r="M335">
        <v>22</v>
      </c>
      <c r="N335">
        <v>249.17</v>
      </c>
      <c r="O335">
        <v>34.94</v>
      </c>
      <c r="P335">
        <v>79.77</v>
      </c>
      <c r="Q335" t="s">
        <v>24</v>
      </c>
      <c r="R335" t="s">
        <v>25</v>
      </c>
    </row>
    <row r="336" spans="1:18" x14ac:dyDescent="0.25">
      <c r="A336">
        <v>335</v>
      </c>
      <c r="B336">
        <v>1986</v>
      </c>
      <c r="C336">
        <v>4</v>
      </c>
      <c r="D336">
        <v>42</v>
      </c>
      <c r="E336">
        <v>374605</v>
      </c>
      <c r="F336">
        <v>108.8</v>
      </c>
      <c r="G336">
        <v>0.50570000000000004</v>
      </c>
      <c r="H336">
        <v>0.34029999999999999</v>
      </c>
      <c r="I336">
        <v>1.54</v>
      </c>
      <c r="J336">
        <v>328</v>
      </c>
      <c r="K336">
        <v>0</v>
      </c>
      <c r="L336">
        <v>9</v>
      </c>
      <c r="M336">
        <v>18</v>
      </c>
      <c r="N336">
        <v>226.7</v>
      </c>
      <c r="O336">
        <v>33.39</v>
      </c>
      <c r="P336">
        <v>84.28</v>
      </c>
      <c r="Q336" t="s">
        <v>28</v>
      </c>
      <c r="R336" t="s">
        <v>29</v>
      </c>
    </row>
    <row r="337" spans="1:18" x14ac:dyDescent="0.25">
      <c r="A337">
        <v>336</v>
      </c>
      <c r="B337">
        <v>1986</v>
      </c>
      <c r="C337">
        <v>5</v>
      </c>
      <c r="D337">
        <v>32</v>
      </c>
      <c r="E337">
        <v>199510</v>
      </c>
      <c r="F337">
        <v>108.6</v>
      </c>
      <c r="G337">
        <v>0.41089999999999999</v>
      </c>
      <c r="H337">
        <v>0.2782</v>
      </c>
      <c r="I337">
        <v>0.53300000000000003</v>
      </c>
      <c r="J337">
        <v>500</v>
      </c>
      <c r="K337">
        <v>0</v>
      </c>
      <c r="L337">
        <v>7</v>
      </c>
      <c r="M337">
        <v>14</v>
      </c>
      <c r="N337">
        <v>178.17</v>
      </c>
      <c r="O337">
        <v>36.590000000000003</v>
      </c>
      <c r="P337">
        <v>82.19</v>
      </c>
      <c r="Q337" t="s">
        <v>26</v>
      </c>
      <c r="R337" t="s">
        <v>27</v>
      </c>
    </row>
    <row r="338" spans="1:18" x14ac:dyDescent="0.25">
      <c r="A338">
        <v>337</v>
      </c>
      <c r="B338">
        <v>1986</v>
      </c>
      <c r="C338">
        <v>6</v>
      </c>
      <c r="D338">
        <v>40</v>
      </c>
      <c r="E338">
        <v>304955</v>
      </c>
      <c r="F338">
        <v>108.6</v>
      </c>
      <c r="G338">
        <v>0.19309999999999999</v>
      </c>
      <c r="H338">
        <v>0.1487</v>
      </c>
      <c r="I338">
        <v>1.3660000000000001</v>
      </c>
      <c r="J338">
        <v>367</v>
      </c>
      <c r="K338">
        <v>0</v>
      </c>
      <c r="L338">
        <v>11</v>
      </c>
      <c r="M338">
        <v>17</v>
      </c>
      <c r="N338">
        <v>233.18</v>
      </c>
      <c r="O338">
        <v>34.299999999999997</v>
      </c>
      <c r="P338">
        <v>79.88</v>
      </c>
      <c r="Q338" t="s">
        <v>32</v>
      </c>
      <c r="R338" t="s">
        <v>33</v>
      </c>
    </row>
    <row r="339" spans="1:18" x14ac:dyDescent="0.25">
      <c r="A339">
        <v>338</v>
      </c>
      <c r="B339">
        <v>1986</v>
      </c>
      <c r="C339">
        <v>7</v>
      </c>
      <c r="D339">
        <v>30</v>
      </c>
      <c r="E339">
        <v>215955</v>
      </c>
      <c r="F339">
        <v>108.6</v>
      </c>
      <c r="G339">
        <v>0.55859999999999999</v>
      </c>
      <c r="H339">
        <v>0.46210000000000001</v>
      </c>
      <c r="I339">
        <v>0.625</v>
      </c>
      <c r="J339">
        <v>400</v>
      </c>
      <c r="K339">
        <v>0</v>
      </c>
      <c r="L339">
        <v>8</v>
      </c>
      <c r="M339">
        <v>10</v>
      </c>
      <c r="N339">
        <v>169.67</v>
      </c>
      <c r="O339">
        <v>36.159999999999997</v>
      </c>
      <c r="P339">
        <v>81.150000000000006</v>
      </c>
      <c r="Q339" t="s">
        <v>30</v>
      </c>
      <c r="R339" t="s">
        <v>31</v>
      </c>
    </row>
    <row r="340" spans="1:18" x14ac:dyDescent="0.25">
      <c r="A340">
        <v>339</v>
      </c>
      <c r="B340">
        <v>1986</v>
      </c>
      <c r="C340">
        <v>8</v>
      </c>
      <c r="D340">
        <v>31</v>
      </c>
      <c r="E340">
        <v>240910</v>
      </c>
      <c r="F340">
        <v>108.6</v>
      </c>
      <c r="G340">
        <v>-7.22E-2</v>
      </c>
      <c r="H340">
        <v>-2.8000000000000001E-2</v>
      </c>
      <c r="I340">
        <v>0.52600000000000002</v>
      </c>
      <c r="J340">
        <v>500</v>
      </c>
      <c r="K340">
        <v>0</v>
      </c>
      <c r="L340">
        <v>7</v>
      </c>
      <c r="M340">
        <v>15</v>
      </c>
      <c r="N340">
        <v>205.25</v>
      </c>
      <c r="O340">
        <v>36.69</v>
      </c>
      <c r="P340">
        <v>79.87</v>
      </c>
      <c r="Q340" t="s">
        <v>34</v>
      </c>
      <c r="R340" t="s">
        <v>35</v>
      </c>
    </row>
    <row r="341" spans="1:18" x14ac:dyDescent="0.25">
      <c r="A341">
        <v>340</v>
      </c>
      <c r="B341">
        <v>1986</v>
      </c>
      <c r="C341">
        <v>9</v>
      </c>
      <c r="D341">
        <v>42</v>
      </c>
      <c r="E341">
        <v>499905</v>
      </c>
      <c r="F341">
        <v>108.9</v>
      </c>
      <c r="G341">
        <v>0.2077</v>
      </c>
      <c r="H341">
        <v>0.16139999999999999</v>
      </c>
      <c r="I341">
        <v>2.66</v>
      </c>
      <c r="J341">
        <v>188</v>
      </c>
      <c r="K341">
        <v>0</v>
      </c>
      <c r="L341">
        <v>9</v>
      </c>
      <c r="M341">
        <v>24</v>
      </c>
      <c r="N341">
        <v>190.27</v>
      </c>
      <c r="O341">
        <v>33.44</v>
      </c>
      <c r="P341">
        <v>86.11</v>
      </c>
      <c r="Q341" t="s">
        <v>36</v>
      </c>
      <c r="R341" t="s">
        <v>37</v>
      </c>
    </row>
    <row r="342" spans="1:18" x14ac:dyDescent="0.25">
      <c r="A342">
        <v>341</v>
      </c>
      <c r="B342">
        <v>1986</v>
      </c>
      <c r="C342">
        <v>10</v>
      </c>
      <c r="D342">
        <v>37</v>
      </c>
      <c r="E342">
        <v>308675</v>
      </c>
      <c r="F342">
        <v>108.9</v>
      </c>
      <c r="G342">
        <v>0.67349999999999999</v>
      </c>
      <c r="H342">
        <v>0.49249999999999999</v>
      </c>
      <c r="I342">
        <v>1</v>
      </c>
      <c r="J342">
        <v>500</v>
      </c>
      <c r="K342">
        <v>0</v>
      </c>
      <c r="L342">
        <v>8</v>
      </c>
      <c r="M342">
        <v>29</v>
      </c>
      <c r="N342">
        <v>260.85000000000002</v>
      </c>
      <c r="O342">
        <v>39.159999999999997</v>
      </c>
      <c r="P342">
        <v>75.52</v>
      </c>
      <c r="Q342" t="s">
        <v>40</v>
      </c>
      <c r="R342" t="s">
        <v>41</v>
      </c>
    </row>
    <row r="343" spans="1:18" x14ac:dyDescent="0.25">
      <c r="A343">
        <v>342</v>
      </c>
      <c r="B343">
        <v>1986</v>
      </c>
      <c r="C343">
        <v>11</v>
      </c>
      <c r="D343">
        <v>41</v>
      </c>
      <c r="E343">
        <v>562925</v>
      </c>
      <c r="F343">
        <v>108.9</v>
      </c>
      <c r="G343">
        <v>0.54930000000000001</v>
      </c>
      <c r="H343">
        <v>0.42680000000000001</v>
      </c>
      <c r="I343">
        <v>1.5</v>
      </c>
      <c r="J343">
        <v>400</v>
      </c>
      <c r="K343">
        <v>0</v>
      </c>
      <c r="L343">
        <v>6</v>
      </c>
      <c r="M343">
        <v>38</v>
      </c>
      <c r="N343">
        <v>256.39999999999998</v>
      </c>
      <c r="O343">
        <v>35.26</v>
      </c>
      <c r="P343">
        <v>80.77</v>
      </c>
      <c r="Q343" t="s">
        <v>42</v>
      </c>
      <c r="R343" t="s">
        <v>43</v>
      </c>
    </row>
    <row r="344" spans="1:18" x14ac:dyDescent="0.25">
      <c r="A344">
        <v>343</v>
      </c>
      <c r="B344">
        <v>1986</v>
      </c>
      <c r="C344">
        <v>12</v>
      </c>
      <c r="D344">
        <v>42</v>
      </c>
      <c r="E344">
        <v>278425</v>
      </c>
      <c r="F344">
        <v>109.5</v>
      </c>
      <c r="G344">
        <v>0.51139999999999997</v>
      </c>
      <c r="H344">
        <v>0.37980000000000003</v>
      </c>
      <c r="I344">
        <v>2.54</v>
      </c>
      <c r="J344">
        <v>95</v>
      </c>
      <c r="K344">
        <v>1</v>
      </c>
      <c r="L344">
        <v>3</v>
      </c>
      <c r="M344">
        <v>14</v>
      </c>
      <c r="N344">
        <v>142.12</v>
      </c>
      <c r="O344">
        <v>34.03</v>
      </c>
      <c r="P344">
        <v>117.4</v>
      </c>
      <c r="Q344" t="s">
        <v>18</v>
      </c>
      <c r="R344" t="s">
        <v>19</v>
      </c>
    </row>
    <row r="345" spans="1:18" x14ac:dyDescent="0.25">
      <c r="A345">
        <v>344</v>
      </c>
      <c r="B345">
        <v>1986</v>
      </c>
      <c r="C345">
        <v>13</v>
      </c>
      <c r="D345">
        <v>40</v>
      </c>
      <c r="E345">
        <v>337920</v>
      </c>
      <c r="F345">
        <v>109.5</v>
      </c>
      <c r="G345">
        <v>0.34320000000000001</v>
      </c>
      <c r="H345">
        <v>0.25900000000000001</v>
      </c>
      <c r="I345">
        <v>2.5</v>
      </c>
      <c r="J345">
        <v>200</v>
      </c>
      <c r="K345">
        <v>0</v>
      </c>
      <c r="L345">
        <v>9</v>
      </c>
      <c r="M345">
        <v>18</v>
      </c>
      <c r="N345">
        <v>264.83</v>
      </c>
      <c r="O345">
        <v>41.05</v>
      </c>
      <c r="P345">
        <v>75.459999999999994</v>
      </c>
      <c r="Q345" t="s">
        <v>46</v>
      </c>
      <c r="R345" t="s">
        <v>47</v>
      </c>
    </row>
    <row r="346" spans="1:18" x14ac:dyDescent="0.25">
      <c r="A346">
        <v>345</v>
      </c>
      <c r="B346">
        <v>1986</v>
      </c>
      <c r="C346">
        <v>14</v>
      </c>
      <c r="D346">
        <v>41</v>
      </c>
      <c r="E346">
        <v>371004</v>
      </c>
      <c r="F346">
        <v>109.5</v>
      </c>
      <c r="G346">
        <v>0.55469999999999997</v>
      </c>
      <c r="H346">
        <v>0.4073</v>
      </c>
      <c r="I346">
        <v>2</v>
      </c>
      <c r="J346">
        <v>200</v>
      </c>
      <c r="K346">
        <v>0</v>
      </c>
      <c r="L346">
        <v>8</v>
      </c>
      <c r="M346">
        <v>34</v>
      </c>
      <c r="N346">
        <v>172.85</v>
      </c>
      <c r="O346">
        <v>42.1</v>
      </c>
      <c r="P346">
        <v>84.24</v>
      </c>
      <c r="Q346" t="s">
        <v>44</v>
      </c>
      <c r="R346" t="s">
        <v>45</v>
      </c>
    </row>
    <row r="347" spans="1:18" x14ac:dyDescent="0.25">
      <c r="A347">
        <v>346</v>
      </c>
      <c r="B347">
        <v>1986</v>
      </c>
      <c r="C347">
        <v>15</v>
      </c>
      <c r="D347">
        <v>42</v>
      </c>
      <c r="E347">
        <v>413275</v>
      </c>
      <c r="F347">
        <v>109.5</v>
      </c>
      <c r="G347">
        <v>0.13150000000000001</v>
      </c>
      <c r="H347">
        <v>8.2500000000000004E-2</v>
      </c>
      <c r="I347">
        <v>2.5</v>
      </c>
      <c r="J347">
        <v>160</v>
      </c>
      <c r="K347">
        <v>0</v>
      </c>
      <c r="L347">
        <v>8</v>
      </c>
      <c r="M347">
        <v>31</v>
      </c>
      <c r="N347">
        <v>181.93</v>
      </c>
      <c r="O347">
        <v>29.2</v>
      </c>
      <c r="P347">
        <v>81.06</v>
      </c>
      <c r="Q347" t="s">
        <v>20</v>
      </c>
      <c r="R347" t="s">
        <v>21</v>
      </c>
    </row>
    <row r="348" spans="1:18" x14ac:dyDescent="0.25">
      <c r="A348">
        <v>347</v>
      </c>
      <c r="B348">
        <v>1986</v>
      </c>
      <c r="C348">
        <v>16</v>
      </c>
      <c r="D348">
        <v>40</v>
      </c>
      <c r="E348">
        <v>342165</v>
      </c>
      <c r="F348">
        <v>109.5</v>
      </c>
      <c r="G348">
        <v>0.1159</v>
      </c>
      <c r="H348">
        <v>7.6899999999999996E-2</v>
      </c>
      <c r="I348">
        <v>2.5</v>
      </c>
      <c r="J348">
        <v>150</v>
      </c>
      <c r="K348">
        <v>0</v>
      </c>
      <c r="L348">
        <v>8</v>
      </c>
      <c r="M348">
        <v>20</v>
      </c>
      <c r="N348">
        <v>181.13</v>
      </c>
      <c r="O348">
        <v>41.05</v>
      </c>
      <c r="P348">
        <v>75.459999999999994</v>
      </c>
      <c r="Q348" t="s">
        <v>46</v>
      </c>
      <c r="R348" t="s">
        <v>47</v>
      </c>
    </row>
    <row r="349" spans="1:18" x14ac:dyDescent="0.25">
      <c r="A349">
        <v>348</v>
      </c>
      <c r="B349">
        <v>1986</v>
      </c>
      <c r="C349">
        <v>17</v>
      </c>
      <c r="D349">
        <v>40</v>
      </c>
      <c r="E349">
        <v>407720</v>
      </c>
      <c r="F349">
        <v>109.5</v>
      </c>
      <c r="G349">
        <v>0.38200000000000001</v>
      </c>
      <c r="H349">
        <v>0.25640000000000002</v>
      </c>
      <c r="I349">
        <v>2.66</v>
      </c>
      <c r="J349">
        <v>188</v>
      </c>
      <c r="K349">
        <v>0</v>
      </c>
      <c r="L349">
        <v>9</v>
      </c>
      <c r="M349">
        <v>49</v>
      </c>
      <c r="N349">
        <v>198.02</v>
      </c>
      <c r="O349">
        <v>33.44</v>
      </c>
      <c r="P349">
        <v>86.11</v>
      </c>
      <c r="Q349" t="s">
        <v>36</v>
      </c>
      <c r="R349" t="s">
        <v>37</v>
      </c>
    </row>
    <row r="350" spans="1:18" x14ac:dyDescent="0.25">
      <c r="A350">
        <v>349</v>
      </c>
      <c r="B350">
        <v>1986</v>
      </c>
      <c r="C350">
        <v>18</v>
      </c>
      <c r="D350">
        <v>36</v>
      </c>
      <c r="E350">
        <v>340910</v>
      </c>
      <c r="F350">
        <v>109.7</v>
      </c>
      <c r="G350">
        <v>0.51400000000000001</v>
      </c>
      <c r="H350">
        <v>0.41899999999999998</v>
      </c>
      <c r="I350">
        <v>2.4500000000000002</v>
      </c>
      <c r="J350">
        <v>90</v>
      </c>
      <c r="K350">
        <v>1</v>
      </c>
      <c r="L350">
        <v>4</v>
      </c>
      <c r="M350">
        <v>11</v>
      </c>
      <c r="N350">
        <v>144.93</v>
      </c>
      <c r="O350">
        <v>42.38</v>
      </c>
      <c r="P350">
        <v>76.87</v>
      </c>
      <c r="Q350" t="s">
        <v>52</v>
      </c>
      <c r="R350" t="s">
        <v>53</v>
      </c>
    </row>
    <row r="351" spans="1:18" x14ac:dyDescent="0.25">
      <c r="A351">
        <v>350</v>
      </c>
      <c r="B351">
        <v>1986</v>
      </c>
      <c r="C351">
        <v>19</v>
      </c>
      <c r="D351">
        <v>41</v>
      </c>
      <c r="E351">
        <v>345585</v>
      </c>
      <c r="F351">
        <v>109.7</v>
      </c>
      <c r="G351">
        <v>0.44979999999999998</v>
      </c>
      <c r="H351">
        <v>0.33410000000000001</v>
      </c>
      <c r="I351">
        <v>2</v>
      </c>
      <c r="J351">
        <v>200</v>
      </c>
      <c r="K351">
        <v>0</v>
      </c>
      <c r="L351">
        <v>5</v>
      </c>
      <c r="M351">
        <v>23</v>
      </c>
      <c r="N351">
        <v>177.28</v>
      </c>
      <c r="O351">
        <v>42.1</v>
      </c>
      <c r="P351">
        <v>84.24</v>
      </c>
      <c r="Q351" t="s">
        <v>44</v>
      </c>
      <c r="R351" t="s">
        <v>45</v>
      </c>
    </row>
    <row r="352" spans="1:18" x14ac:dyDescent="0.25">
      <c r="A352">
        <v>351</v>
      </c>
      <c r="B352">
        <v>1986</v>
      </c>
      <c r="C352">
        <v>20</v>
      </c>
      <c r="D352">
        <v>30</v>
      </c>
      <c r="E352">
        <v>223655</v>
      </c>
      <c r="F352">
        <v>109.7</v>
      </c>
      <c r="G352">
        <v>0.57730000000000004</v>
      </c>
      <c r="H352">
        <v>0.4299</v>
      </c>
      <c r="I352">
        <v>0.53300000000000003</v>
      </c>
      <c r="J352">
        <v>500</v>
      </c>
      <c r="K352">
        <v>0</v>
      </c>
      <c r="L352">
        <v>6</v>
      </c>
      <c r="M352">
        <v>15</v>
      </c>
      <c r="N352">
        <v>183.93</v>
      </c>
      <c r="O352">
        <v>36.590000000000003</v>
      </c>
      <c r="P352">
        <v>82.19</v>
      </c>
      <c r="Q352" t="s">
        <v>26</v>
      </c>
      <c r="R352" t="s">
        <v>27</v>
      </c>
    </row>
    <row r="353" spans="1:18" x14ac:dyDescent="0.25">
      <c r="A353">
        <v>352</v>
      </c>
      <c r="B353">
        <v>1986</v>
      </c>
      <c r="C353">
        <v>21</v>
      </c>
      <c r="D353">
        <v>40</v>
      </c>
      <c r="E353">
        <v>373060</v>
      </c>
      <c r="F353">
        <v>109.7</v>
      </c>
      <c r="G353">
        <v>0.39340000000000003</v>
      </c>
      <c r="H353">
        <v>0.2923</v>
      </c>
      <c r="I353">
        <v>1.3660000000000001</v>
      </c>
      <c r="J353">
        <v>367</v>
      </c>
      <c r="K353">
        <v>0</v>
      </c>
      <c r="L353">
        <v>12</v>
      </c>
      <c r="M353">
        <v>16</v>
      </c>
      <c r="N353">
        <v>248.45</v>
      </c>
      <c r="O353">
        <v>34.299999999999997</v>
      </c>
      <c r="P353">
        <v>79.88</v>
      </c>
      <c r="Q353" t="s">
        <v>32</v>
      </c>
      <c r="R353" t="s">
        <v>33</v>
      </c>
    </row>
    <row r="354" spans="1:18" x14ac:dyDescent="0.25">
      <c r="A354">
        <v>353</v>
      </c>
      <c r="B354">
        <v>1986</v>
      </c>
      <c r="C354">
        <v>22</v>
      </c>
      <c r="D354">
        <v>29</v>
      </c>
      <c r="E354">
        <v>228315</v>
      </c>
      <c r="F354">
        <v>110.2</v>
      </c>
      <c r="G354">
        <v>0.36799999999999999</v>
      </c>
      <c r="H354">
        <v>0.25619999999999998</v>
      </c>
      <c r="I354">
        <v>0.75</v>
      </c>
      <c r="J354">
        <v>400</v>
      </c>
      <c r="K354">
        <v>0</v>
      </c>
      <c r="L354">
        <v>12</v>
      </c>
      <c r="M354">
        <v>15</v>
      </c>
      <c r="N354">
        <v>185.4</v>
      </c>
      <c r="O354">
        <v>37.56</v>
      </c>
      <c r="P354">
        <v>77.48</v>
      </c>
      <c r="Q354" t="s">
        <v>22</v>
      </c>
      <c r="R354" t="s">
        <v>23</v>
      </c>
    </row>
    <row r="355" spans="1:18" x14ac:dyDescent="0.25">
      <c r="A355">
        <v>354</v>
      </c>
      <c r="B355">
        <v>1986</v>
      </c>
      <c r="C355">
        <v>23</v>
      </c>
      <c r="D355">
        <v>40</v>
      </c>
      <c r="E355">
        <v>314100</v>
      </c>
      <c r="F355">
        <v>110.2</v>
      </c>
      <c r="G355">
        <v>0.3281</v>
      </c>
      <c r="H355">
        <v>0.21029999999999999</v>
      </c>
      <c r="I355">
        <v>1</v>
      </c>
      <c r="J355">
        <v>500</v>
      </c>
      <c r="K355">
        <v>0</v>
      </c>
      <c r="L355">
        <v>13</v>
      </c>
      <c r="M355">
        <v>27</v>
      </c>
      <c r="N355">
        <v>262.39999999999998</v>
      </c>
      <c r="O355">
        <v>39.159999999999997</v>
      </c>
      <c r="P355">
        <v>75.52</v>
      </c>
      <c r="Q355" t="s">
        <v>40</v>
      </c>
      <c r="R355" t="s">
        <v>41</v>
      </c>
    </row>
    <row r="356" spans="1:18" x14ac:dyDescent="0.25">
      <c r="A356">
        <v>355</v>
      </c>
      <c r="B356">
        <v>1986</v>
      </c>
      <c r="C356">
        <v>24</v>
      </c>
      <c r="D356">
        <v>30</v>
      </c>
      <c r="E356">
        <v>249455</v>
      </c>
      <c r="F356">
        <v>110.2</v>
      </c>
      <c r="G356">
        <v>0.64939999999999998</v>
      </c>
      <c r="H356">
        <v>0.45750000000000002</v>
      </c>
      <c r="I356">
        <v>0.52600000000000002</v>
      </c>
      <c r="J356">
        <v>500</v>
      </c>
      <c r="K356">
        <v>0</v>
      </c>
      <c r="L356">
        <v>12</v>
      </c>
      <c r="M356">
        <v>15</v>
      </c>
      <c r="N356">
        <v>215.6</v>
      </c>
      <c r="O356">
        <v>36.69</v>
      </c>
      <c r="P356">
        <v>79.87</v>
      </c>
      <c r="Q356" t="s">
        <v>34</v>
      </c>
      <c r="R356" t="s">
        <v>35</v>
      </c>
    </row>
    <row r="357" spans="1:18" x14ac:dyDescent="0.25">
      <c r="A357">
        <v>356</v>
      </c>
      <c r="B357">
        <v>1986</v>
      </c>
      <c r="C357">
        <v>25</v>
      </c>
      <c r="D357">
        <v>30</v>
      </c>
      <c r="E357">
        <v>221535</v>
      </c>
      <c r="F357">
        <v>110.2</v>
      </c>
      <c r="G357">
        <v>0.60040000000000004</v>
      </c>
      <c r="H357">
        <v>0.42070000000000002</v>
      </c>
      <c r="I357">
        <v>0.625</v>
      </c>
      <c r="J357">
        <v>400</v>
      </c>
      <c r="K357">
        <v>0</v>
      </c>
      <c r="L357">
        <v>4</v>
      </c>
      <c r="M357">
        <v>15</v>
      </c>
      <c r="N357">
        <v>156.88</v>
      </c>
      <c r="O357">
        <v>36.159999999999997</v>
      </c>
      <c r="P357">
        <v>81.150000000000006</v>
      </c>
      <c r="Q357" t="s">
        <v>30</v>
      </c>
      <c r="R357" t="s">
        <v>31</v>
      </c>
    </row>
    <row r="358" spans="1:18" x14ac:dyDescent="0.25">
      <c r="A358">
        <v>357</v>
      </c>
      <c r="B358">
        <v>1986</v>
      </c>
      <c r="C358">
        <v>26</v>
      </c>
      <c r="D358">
        <v>42</v>
      </c>
      <c r="E358">
        <v>501965</v>
      </c>
      <c r="F358">
        <v>110.3</v>
      </c>
      <c r="G358">
        <v>0.45390000000000003</v>
      </c>
      <c r="H358">
        <v>0.33100000000000002</v>
      </c>
      <c r="I358">
        <v>1.5</v>
      </c>
      <c r="J358">
        <v>334</v>
      </c>
      <c r="K358">
        <v>0</v>
      </c>
      <c r="L358">
        <v>6</v>
      </c>
      <c r="M358">
        <v>26</v>
      </c>
      <c r="N358">
        <v>227.03</v>
      </c>
      <c r="O358">
        <v>35.26</v>
      </c>
      <c r="P358">
        <v>80.77</v>
      </c>
      <c r="Q358" t="s">
        <v>42</v>
      </c>
      <c r="R358" t="s">
        <v>43</v>
      </c>
    </row>
    <row r="359" spans="1:18" x14ac:dyDescent="0.25">
      <c r="A359">
        <v>358</v>
      </c>
      <c r="B359">
        <v>1986</v>
      </c>
      <c r="C359">
        <v>27</v>
      </c>
      <c r="D359">
        <v>40</v>
      </c>
      <c r="E359">
        <v>314570</v>
      </c>
      <c r="F359">
        <v>110.3</v>
      </c>
      <c r="G359">
        <v>0.49569999999999997</v>
      </c>
      <c r="H359">
        <v>0.4</v>
      </c>
      <c r="I359">
        <v>1.0169999999999999</v>
      </c>
      <c r="J359">
        <v>492</v>
      </c>
      <c r="K359">
        <v>0</v>
      </c>
      <c r="L359">
        <v>6</v>
      </c>
      <c r="M359">
        <v>22</v>
      </c>
      <c r="N359">
        <v>237.55</v>
      </c>
      <c r="O359">
        <v>34.94</v>
      </c>
      <c r="P359">
        <v>79.77</v>
      </c>
      <c r="Q359" t="s">
        <v>24</v>
      </c>
      <c r="R359" t="s">
        <v>25</v>
      </c>
    </row>
    <row r="360" spans="1:18" x14ac:dyDescent="0.25">
      <c r="A360">
        <v>359</v>
      </c>
      <c r="B360">
        <v>1986</v>
      </c>
      <c r="C360">
        <v>28</v>
      </c>
      <c r="D360">
        <v>42</v>
      </c>
      <c r="E360">
        <v>325940</v>
      </c>
      <c r="F360">
        <v>110.4</v>
      </c>
      <c r="G360">
        <v>0.25779999999999997</v>
      </c>
      <c r="H360">
        <v>0.2056</v>
      </c>
      <c r="I360">
        <v>1.54</v>
      </c>
      <c r="J360">
        <v>328</v>
      </c>
      <c r="K360">
        <v>0</v>
      </c>
      <c r="L360">
        <v>2</v>
      </c>
      <c r="M360">
        <v>19</v>
      </c>
      <c r="N360">
        <v>196.38</v>
      </c>
      <c r="O360">
        <v>33.39</v>
      </c>
      <c r="P360">
        <v>84.28</v>
      </c>
      <c r="Q360" t="s">
        <v>28</v>
      </c>
      <c r="R360" t="s">
        <v>29</v>
      </c>
    </row>
    <row r="361" spans="1:18" x14ac:dyDescent="0.25">
      <c r="A361">
        <v>360</v>
      </c>
      <c r="B361">
        <v>1986</v>
      </c>
      <c r="C361">
        <v>29</v>
      </c>
      <c r="D361">
        <v>42</v>
      </c>
      <c r="E361">
        <v>305370</v>
      </c>
      <c r="F361">
        <v>110.4</v>
      </c>
      <c r="G361">
        <v>0.57199999999999995</v>
      </c>
      <c r="H361">
        <v>0.40300000000000002</v>
      </c>
      <c r="I361">
        <v>2.54</v>
      </c>
      <c r="J361">
        <v>119</v>
      </c>
      <c r="K361">
        <v>1</v>
      </c>
      <c r="L361">
        <v>7</v>
      </c>
      <c r="M361">
        <v>12</v>
      </c>
      <c r="N361">
        <v>184.77</v>
      </c>
      <c r="O361">
        <v>34.03</v>
      </c>
      <c r="P361">
        <v>117.4</v>
      </c>
      <c r="Q361" t="s">
        <v>18</v>
      </c>
      <c r="R361" t="s">
        <v>19</v>
      </c>
    </row>
    <row r="362" spans="1:18" x14ac:dyDescent="0.25">
      <c r="A362">
        <v>361</v>
      </c>
      <c r="B362">
        <v>1987</v>
      </c>
      <c r="C362">
        <v>1</v>
      </c>
      <c r="D362">
        <v>42</v>
      </c>
      <c r="E362">
        <v>1301285</v>
      </c>
      <c r="F362">
        <v>111.6</v>
      </c>
      <c r="G362">
        <v>0.44009999999999999</v>
      </c>
      <c r="H362">
        <v>0.31240000000000001</v>
      </c>
      <c r="I362">
        <v>2.5</v>
      </c>
      <c r="J362">
        <v>200</v>
      </c>
      <c r="K362">
        <v>0</v>
      </c>
      <c r="L362">
        <v>4</v>
      </c>
      <c r="M362">
        <v>28</v>
      </c>
      <c r="N362">
        <v>170.2</v>
      </c>
      <c r="O362">
        <v>29.2</v>
      </c>
      <c r="P362">
        <v>81.06</v>
      </c>
      <c r="Q362" t="s">
        <v>20</v>
      </c>
      <c r="R362" t="s">
        <v>21</v>
      </c>
    </row>
    <row r="363" spans="1:18" x14ac:dyDescent="0.25">
      <c r="A363">
        <v>362</v>
      </c>
      <c r="B363">
        <v>1987</v>
      </c>
      <c r="C363">
        <v>2</v>
      </c>
      <c r="D363">
        <v>42</v>
      </c>
      <c r="E363">
        <v>323405</v>
      </c>
      <c r="F363">
        <v>112.1</v>
      </c>
      <c r="G363">
        <v>0.56540000000000001</v>
      </c>
      <c r="H363">
        <v>0.40770000000000001</v>
      </c>
      <c r="I363">
        <v>1.0169999999999999</v>
      </c>
      <c r="J363">
        <v>492</v>
      </c>
      <c r="K363">
        <v>0</v>
      </c>
      <c r="L363">
        <v>10</v>
      </c>
      <c r="M363">
        <v>26</v>
      </c>
      <c r="N363">
        <v>255.38</v>
      </c>
      <c r="O363">
        <v>34.94</v>
      </c>
      <c r="P363">
        <v>79.77</v>
      </c>
      <c r="Q363" t="s">
        <v>24</v>
      </c>
      <c r="R363" t="s">
        <v>25</v>
      </c>
    </row>
    <row r="364" spans="1:18" x14ac:dyDescent="0.25">
      <c r="A364">
        <v>363</v>
      </c>
      <c r="B364">
        <v>1987</v>
      </c>
      <c r="C364">
        <v>3</v>
      </c>
      <c r="D364">
        <v>32</v>
      </c>
      <c r="E364">
        <v>246615</v>
      </c>
      <c r="F364">
        <v>112.1</v>
      </c>
      <c r="G364">
        <v>0.37319999999999998</v>
      </c>
      <c r="H364">
        <v>0.2782</v>
      </c>
      <c r="I364">
        <v>0.75</v>
      </c>
      <c r="J364">
        <v>400</v>
      </c>
      <c r="K364">
        <v>0</v>
      </c>
      <c r="L364">
        <v>6</v>
      </c>
      <c r="M364">
        <v>12</v>
      </c>
      <c r="N364">
        <v>159.57</v>
      </c>
      <c r="O364">
        <v>37.56</v>
      </c>
      <c r="P364">
        <v>77.48</v>
      </c>
      <c r="Q364" t="s">
        <v>22</v>
      </c>
      <c r="R364" t="s">
        <v>23</v>
      </c>
    </row>
    <row r="365" spans="1:18" x14ac:dyDescent="0.25">
      <c r="A365">
        <v>364</v>
      </c>
      <c r="B365">
        <v>1987</v>
      </c>
      <c r="C365">
        <v>4</v>
      </c>
      <c r="D365">
        <v>41</v>
      </c>
      <c r="E365">
        <v>383240</v>
      </c>
      <c r="F365">
        <v>112.1</v>
      </c>
      <c r="G365">
        <v>0.29899999999999999</v>
      </c>
      <c r="H365">
        <v>0.2195</v>
      </c>
      <c r="I365">
        <v>1.54</v>
      </c>
      <c r="J365">
        <v>328</v>
      </c>
      <c r="K365">
        <v>0</v>
      </c>
      <c r="L365">
        <v>9</v>
      </c>
      <c r="M365">
        <v>32</v>
      </c>
      <c r="N365">
        <v>224.05</v>
      </c>
      <c r="O365">
        <v>33.39</v>
      </c>
      <c r="P365">
        <v>84.28</v>
      </c>
      <c r="Q365" t="s">
        <v>28</v>
      </c>
      <c r="R365" t="s">
        <v>29</v>
      </c>
    </row>
    <row r="366" spans="1:18" x14ac:dyDescent="0.25">
      <c r="A366">
        <v>365</v>
      </c>
      <c r="B366">
        <v>1987</v>
      </c>
      <c r="C366">
        <v>5</v>
      </c>
      <c r="D366">
        <v>41</v>
      </c>
      <c r="E366">
        <v>321685</v>
      </c>
      <c r="F366">
        <v>112.1</v>
      </c>
      <c r="G366">
        <v>0.41920000000000002</v>
      </c>
      <c r="H366">
        <v>0.29509999999999997</v>
      </c>
      <c r="I366">
        <v>1.3660000000000001</v>
      </c>
      <c r="J366">
        <v>367</v>
      </c>
      <c r="K366">
        <v>0</v>
      </c>
      <c r="L366">
        <v>10</v>
      </c>
      <c r="M366">
        <v>27</v>
      </c>
      <c r="N366">
        <v>245.47</v>
      </c>
      <c r="O366">
        <v>34.299999999999997</v>
      </c>
      <c r="P366">
        <v>79.88</v>
      </c>
      <c r="Q366" t="s">
        <v>32</v>
      </c>
      <c r="R366" t="s">
        <v>33</v>
      </c>
    </row>
    <row r="367" spans="1:18" x14ac:dyDescent="0.25">
      <c r="A367">
        <v>366</v>
      </c>
      <c r="B367">
        <v>1987</v>
      </c>
      <c r="C367">
        <v>6</v>
      </c>
      <c r="D367">
        <v>32</v>
      </c>
      <c r="E367">
        <v>238475</v>
      </c>
      <c r="F367">
        <v>112.7</v>
      </c>
      <c r="G367">
        <v>0.42780000000000001</v>
      </c>
      <c r="H367">
        <v>0.2823</v>
      </c>
      <c r="I367">
        <v>0.625</v>
      </c>
      <c r="J367">
        <v>400</v>
      </c>
      <c r="K367">
        <v>0</v>
      </c>
      <c r="L367">
        <v>8</v>
      </c>
      <c r="M367">
        <v>11</v>
      </c>
      <c r="N367">
        <v>159.4</v>
      </c>
      <c r="O367">
        <v>36.159999999999997</v>
      </c>
      <c r="P367">
        <v>81.150000000000006</v>
      </c>
      <c r="Q367" t="s">
        <v>30</v>
      </c>
      <c r="R367" t="s">
        <v>31</v>
      </c>
    </row>
    <row r="368" spans="1:18" x14ac:dyDescent="0.25">
      <c r="A368">
        <v>367</v>
      </c>
      <c r="B368">
        <v>1987</v>
      </c>
      <c r="C368">
        <v>7</v>
      </c>
      <c r="D368">
        <v>30</v>
      </c>
      <c r="E368">
        <v>229295</v>
      </c>
      <c r="F368">
        <v>112.7</v>
      </c>
      <c r="G368">
        <v>0.374</v>
      </c>
      <c r="H368">
        <v>0.25519999999999998</v>
      </c>
      <c r="I368">
        <v>0.53300000000000003</v>
      </c>
      <c r="J368">
        <v>500</v>
      </c>
      <c r="K368">
        <v>0</v>
      </c>
      <c r="L368">
        <v>13</v>
      </c>
      <c r="M368">
        <v>19</v>
      </c>
      <c r="N368">
        <v>211.45</v>
      </c>
      <c r="O368">
        <v>36.590000000000003</v>
      </c>
      <c r="P368">
        <v>82.19</v>
      </c>
      <c r="Q368" t="s">
        <v>26</v>
      </c>
      <c r="R368" t="s">
        <v>27</v>
      </c>
    </row>
    <row r="369" spans="1:18" x14ac:dyDescent="0.25">
      <c r="A369">
        <v>368</v>
      </c>
      <c r="B369">
        <v>1987</v>
      </c>
      <c r="C369">
        <v>8</v>
      </c>
      <c r="D369">
        <v>31</v>
      </c>
      <c r="E369">
        <v>266605</v>
      </c>
      <c r="F369">
        <v>112.7</v>
      </c>
      <c r="G369">
        <v>0.2452</v>
      </c>
      <c r="H369">
        <v>0.1656</v>
      </c>
      <c r="I369">
        <v>0.52600000000000002</v>
      </c>
      <c r="J369">
        <v>500</v>
      </c>
      <c r="K369">
        <v>0</v>
      </c>
      <c r="L369">
        <v>11</v>
      </c>
      <c r="M369">
        <v>14</v>
      </c>
      <c r="N369">
        <v>216.73</v>
      </c>
      <c r="O369">
        <v>36.69</v>
      </c>
      <c r="P369">
        <v>79.87</v>
      </c>
      <c r="Q369" t="s">
        <v>34</v>
      </c>
      <c r="R369" t="s">
        <v>35</v>
      </c>
    </row>
    <row r="370" spans="1:18" x14ac:dyDescent="0.25">
      <c r="A370">
        <v>369</v>
      </c>
      <c r="B370">
        <v>1987</v>
      </c>
      <c r="C370">
        <v>9</v>
      </c>
      <c r="D370">
        <v>41</v>
      </c>
      <c r="E370">
        <v>499350</v>
      </c>
      <c r="F370">
        <v>113.1</v>
      </c>
      <c r="G370">
        <v>0.27700000000000002</v>
      </c>
      <c r="H370">
        <v>0.18540000000000001</v>
      </c>
      <c r="I370">
        <v>2.66</v>
      </c>
      <c r="J370">
        <v>178</v>
      </c>
      <c r="K370">
        <v>0</v>
      </c>
      <c r="L370">
        <v>9</v>
      </c>
      <c r="M370">
        <v>18</v>
      </c>
      <c r="N370">
        <v>184.2</v>
      </c>
      <c r="O370">
        <v>33.44</v>
      </c>
      <c r="P370">
        <v>86.11</v>
      </c>
      <c r="Q370" t="s">
        <v>36</v>
      </c>
      <c r="R370" t="s">
        <v>37</v>
      </c>
    </row>
    <row r="371" spans="1:18" x14ac:dyDescent="0.25">
      <c r="A371">
        <v>370</v>
      </c>
      <c r="B371">
        <v>1987</v>
      </c>
      <c r="C371">
        <v>10</v>
      </c>
      <c r="D371">
        <v>42</v>
      </c>
      <c r="E371">
        <v>592580</v>
      </c>
      <c r="F371">
        <v>113.1</v>
      </c>
      <c r="G371">
        <v>0.10979999999999999</v>
      </c>
      <c r="H371">
        <v>8.7099999999999997E-2</v>
      </c>
      <c r="I371">
        <v>1.5</v>
      </c>
      <c r="J371">
        <v>400</v>
      </c>
      <c r="K371">
        <v>0</v>
      </c>
      <c r="L371">
        <v>12</v>
      </c>
      <c r="M371">
        <v>23</v>
      </c>
      <c r="N371">
        <v>273.8</v>
      </c>
      <c r="O371">
        <v>35.26</v>
      </c>
      <c r="P371">
        <v>80.77</v>
      </c>
      <c r="Q371" t="s">
        <v>42</v>
      </c>
      <c r="R371" t="s">
        <v>43</v>
      </c>
    </row>
    <row r="372" spans="1:18" x14ac:dyDescent="0.25">
      <c r="A372">
        <v>371</v>
      </c>
      <c r="B372">
        <v>1987</v>
      </c>
      <c r="C372">
        <v>11</v>
      </c>
      <c r="D372">
        <v>39</v>
      </c>
      <c r="E372">
        <v>330225</v>
      </c>
      <c r="F372">
        <v>113.1</v>
      </c>
      <c r="G372">
        <v>0.49840000000000001</v>
      </c>
      <c r="H372">
        <v>0.36840000000000001</v>
      </c>
      <c r="I372">
        <v>1</v>
      </c>
      <c r="J372">
        <v>500</v>
      </c>
      <c r="K372">
        <v>0</v>
      </c>
      <c r="L372">
        <v>9</v>
      </c>
      <c r="M372">
        <v>18</v>
      </c>
      <c r="N372">
        <v>265.58</v>
      </c>
      <c r="O372">
        <v>39.159999999999997</v>
      </c>
      <c r="P372">
        <v>75.52</v>
      </c>
      <c r="Q372" t="s">
        <v>40</v>
      </c>
      <c r="R372" t="s">
        <v>41</v>
      </c>
    </row>
    <row r="373" spans="1:18" x14ac:dyDescent="0.25">
      <c r="A373">
        <v>372</v>
      </c>
      <c r="B373">
        <v>1987</v>
      </c>
      <c r="C373">
        <v>12</v>
      </c>
      <c r="D373">
        <v>40</v>
      </c>
      <c r="E373">
        <v>345820</v>
      </c>
      <c r="F373">
        <v>113.5</v>
      </c>
      <c r="G373">
        <v>0.28739999999999999</v>
      </c>
      <c r="H373">
        <v>0.24360000000000001</v>
      </c>
      <c r="I373">
        <v>2.5</v>
      </c>
      <c r="J373">
        <v>200</v>
      </c>
      <c r="K373">
        <v>0</v>
      </c>
      <c r="L373">
        <v>9</v>
      </c>
      <c r="M373">
        <v>19</v>
      </c>
      <c r="N373">
        <v>245.57</v>
      </c>
      <c r="O373">
        <v>41.05</v>
      </c>
      <c r="P373">
        <v>75.459999999999994</v>
      </c>
      <c r="Q373" t="s">
        <v>46</v>
      </c>
      <c r="R373" t="s">
        <v>47</v>
      </c>
    </row>
    <row r="374" spans="1:18" x14ac:dyDescent="0.25">
      <c r="A374">
        <v>373</v>
      </c>
      <c r="B374">
        <v>1987</v>
      </c>
      <c r="C374">
        <v>13</v>
      </c>
      <c r="D374">
        <v>41</v>
      </c>
      <c r="E374">
        <v>281250</v>
      </c>
      <c r="F374">
        <v>113.5</v>
      </c>
      <c r="G374">
        <v>0.26429999999999998</v>
      </c>
      <c r="H374">
        <v>0.2122</v>
      </c>
      <c r="I374">
        <v>2.54</v>
      </c>
      <c r="J374">
        <v>95</v>
      </c>
      <c r="K374">
        <v>1</v>
      </c>
      <c r="L374">
        <v>4</v>
      </c>
      <c r="M374">
        <v>9</v>
      </c>
      <c r="N374">
        <v>146.15</v>
      </c>
      <c r="O374">
        <v>34.03</v>
      </c>
      <c r="P374">
        <v>117.4</v>
      </c>
      <c r="Q374" t="s">
        <v>18</v>
      </c>
      <c r="R374" t="s">
        <v>19</v>
      </c>
    </row>
    <row r="375" spans="1:18" x14ac:dyDescent="0.25">
      <c r="A375">
        <v>374</v>
      </c>
      <c r="B375">
        <v>1987</v>
      </c>
      <c r="C375">
        <v>14</v>
      </c>
      <c r="D375">
        <v>40</v>
      </c>
      <c r="E375">
        <v>388155</v>
      </c>
      <c r="F375">
        <v>113.5</v>
      </c>
      <c r="G375">
        <v>0.37580000000000002</v>
      </c>
      <c r="H375">
        <v>0.25900000000000001</v>
      </c>
      <c r="I375">
        <v>2</v>
      </c>
      <c r="J375">
        <v>200</v>
      </c>
      <c r="K375">
        <v>0</v>
      </c>
      <c r="L375">
        <v>5</v>
      </c>
      <c r="M375">
        <v>13</v>
      </c>
      <c r="N375">
        <v>161.66999999999999</v>
      </c>
      <c r="O375">
        <v>42.1</v>
      </c>
      <c r="P375">
        <v>84.24</v>
      </c>
      <c r="Q375" t="s">
        <v>44</v>
      </c>
      <c r="R375" t="s">
        <v>45</v>
      </c>
    </row>
    <row r="376" spans="1:18" x14ac:dyDescent="0.25">
      <c r="A376">
        <v>375</v>
      </c>
      <c r="B376">
        <v>1987</v>
      </c>
      <c r="C376">
        <v>15</v>
      </c>
      <c r="D376">
        <v>41</v>
      </c>
      <c r="E376">
        <v>414445</v>
      </c>
      <c r="F376">
        <v>113.8</v>
      </c>
      <c r="G376">
        <v>0.49459999999999998</v>
      </c>
      <c r="H376">
        <v>0.32679999999999998</v>
      </c>
      <c r="I376">
        <v>2.5</v>
      </c>
      <c r="J376">
        <v>160</v>
      </c>
      <c r="K376">
        <v>0</v>
      </c>
      <c r="L376">
        <v>4</v>
      </c>
      <c r="M376">
        <v>23</v>
      </c>
      <c r="N376">
        <v>149</v>
      </c>
      <c r="O376">
        <v>29.2</v>
      </c>
      <c r="P376">
        <v>81.06</v>
      </c>
      <c r="Q376" t="s">
        <v>20</v>
      </c>
      <c r="R376" t="s">
        <v>21</v>
      </c>
    </row>
    <row r="377" spans="1:18" x14ac:dyDescent="0.25">
      <c r="A377">
        <v>376</v>
      </c>
      <c r="B377">
        <v>1987</v>
      </c>
      <c r="C377">
        <v>16</v>
      </c>
      <c r="D377">
        <v>40</v>
      </c>
      <c r="E377">
        <v>359485</v>
      </c>
      <c r="F377">
        <v>113.8</v>
      </c>
      <c r="G377">
        <v>8.8400000000000006E-2</v>
      </c>
      <c r="H377">
        <v>7.9500000000000001E-2</v>
      </c>
      <c r="I377">
        <v>2.5</v>
      </c>
      <c r="J377">
        <v>200</v>
      </c>
      <c r="K377">
        <v>0</v>
      </c>
      <c r="L377">
        <v>9</v>
      </c>
      <c r="M377">
        <v>35</v>
      </c>
      <c r="N377">
        <v>246.42</v>
      </c>
      <c r="O377">
        <v>41.05</v>
      </c>
      <c r="P377">
        <v>75.459999999999994</v>
      </c>
      <c r="Q377" t="s">
        <v>46</v>
      </c>
      <c r="R377" t="s">
        <v>47</v>
      </c>
    </row>
    <row r="378" spans="1:18" x14ac:dyDescent="0.25">
      <c r="A378">
        <v>377</v>
      </c>
      <c r="B378">
        <v>1987</v>
      </c>
      <c r="C378">
        <v>17</v>
      </c>
      <c r="D378">
        <v>40</v>
      </c>
      <c r="E378">
        <v>428825</v>
      </c>
      <c r="F378">
        <v>113.8</v>
      </c>
      <c r="G378">
        <v>0.54410000000000003</v>
      </c>
      <c r="H378">
        <v>0.40510000000000002</v>
      </c>
      <c r="I378">
        <v>2.66</v>
      </c>
      <c r="J378">
        <v>188</v>
      </c>
      <c r="K378">
        <v>0</v>
      </c>
      <c r="L378">
        <v>4</v>
      </c>
      <c r="M378">
        <v>23</v>
      </c>
      <c r="N378">
        <v>175.17</v>
      </c>
      <c r="O378">
        <v>33.44</v>
      </c>
      <c r="P378">
        <v>86.11</v>
      </c>
      <c r="Q378" t="s">
        <v>36</v>
      </c>
      <c r="R378" t="s">
        <v>37</v>
      </c>
    </row>
    <row r="379" spans="1:18" x14ac:dyDescent="0.25">
      <c r="A379">
        <v>378</v>
      </c>
      <c r="B379">
        <v>1987</v>
      </c>
      <c r="C379">
        <v>18</v>
      </c>
      <c r="D379">
        <v>40</v>
      </c>
      <c r="E379">
        <v>355550</v>
      </c>
      <c r="F379">
        <v>114.4</v>
      </c>
      <c r="G379">
        <v>0.56379999999999997</v>
      </c>
      <c r="H379">
        <v>0.40510000000000002</v>
      </c>
      <c r="I379">
        <v>2.4500000000000002</v>
      </c>
      <c r="J379">
        <v>90</v>
      </c>
      <c r="K379">
        <v>1</v>
      </c>
      <c r="L379">
        <v>5</v>
      </c>
      <c r="M379">
        <v>7</v>
      </c>
      <c r="N379">
        <v>144.58000000000001</v>
      </c>
      <c r="O379">
        <v>42.38</v>
      </c>
      <c r="P379">
        <v>76.87</v>
      </c>
      <c r="Q379" t="s">
        <v>52</v>
      </c>
      <c r="R379" t="s">
        <v>53</v>
      </c>
    </row>
    <row r="380" spans="1:18" x14ac:dyDescent="0.25">
      <c r="A380">
        <v>379</v>
      </c>
      <c r="B380">
        <v>1987</v>
      </c>
      <c r="C380">
        <v>19</v>
      </c>
      <c r="D380">
        <v>40</v>
      </c>
      <c r="E380">
        <v>361990</v>
      </c>
      <c r="F380">
        <v>114.4</v>
      </c>
      <c r="G380">
        <v>0.43709999999999999</v>
      </c>
      <c r="H380">
        <v>0.2949</v>
      </c>
      <c r="I380">
        <v>2</v>
      </c>
      <c r="J380">
        <v>200</v>
      </c>
      <c r="K380">
        <v>0</v>
      </c>
      <c r="L380">
        <v>5</v>
      </c>
      <c r="M380">
        <v>16</v>
      </c>
      <c r="N380">
        <v>173.1</v>
      </c>
      <c r="O380">
        <v>42.1</v>
      </c>
      <c r="P380">
        <v>84.24</v>
      </c>
      <c r="Q380" t="s">
        <v>44</v>
      </c>
      <c r="R380" t="s">
        <v>45</v>
      </c>
    </row>
    <row r="381" spans="1:18" x14ac:dyDescent="0.25">
      <c r="A381">
        <v>380</v>
      </c>
      <c r="B381">
        <v>1987</v>
      </c>
      <c r="C381">
        <v>20</v>
      </c>
      <c r="D381">
        <v>30</v>
      </c>
      <c r="E381">
        <v>243715</v>
      </c>
      <c r="F381">
        <v>114.4</v>
      </c>
      <c r="G381">
        <v>0.4042</v>
      </c>
      <c r="H381">
        <v>0.28739999999999999</v>
      </c>
      <c r="I381">
        <v>0.53300000000000003</v>
      </c>
      <c r="J381">
        <v>500</v>
      </c>
      <c r="K381">
        <v>0</v>
      </c>
      <c r="L381">
        <v>8</v>
      </c>
      <c r="M381">
        <v>12</v>
      </c>
      <c r="N381">
        <v>176.93</v>
      </c>
      <c r="O381">
        <v>36.590000000000003</v>
      </c>
      <c r="P381">
        <v>82.19</v>
      </c>
      <c r="Q381" t="s">
        <v>26</v>
      </c>
      <c r="R381" t="s">
        <v>27</v>
      </c>
    </row>
    <row r="382" spans="1:18" x14ac:dyDescent="0.25">
      <c r="A382">
        <v>381</v>
      </c>
      <c r="B382">
        <v>1987</v>
      </c>
      <c r="C382">
        <v>21</v>
      </c>
      <c r="D382">
        <v>40</v>
      </c>
      <c r="E382">
        <v>381140</v>
      </c>
      <c r="F382">
        <v>115</v>
      </c>
      <c r="G382">
        <v>0.21879999999999999</v>
      </c>
      <c r="H382">
        <v>0.17949999999999999</v>
      </c>
      <c r="I382">
        <v>1.3660000000000001</v>
      </c>
      <c r="J382">
        <v>202</v>
      </c>
      <c r="K382">
        <v>0</v>
      </c>
      <c r="L382">
        <v>5</v>
      </c>
      <c r="M382">
        <v>13</v>
      </c>
      <c r="N382">
        <v>143.32</v>
      </c>
      <c r="O382">
        <v>34.299999999999997</v>
      </c>
      <c r="P382">
        <v>79.88</v>
      </c>
      <c r="Q382" t="s">
        <v>32</v>
      </c>
      <c r="R382" t="s">
        <v>33</v>
      </c>
    </row>
    <row r="383" spans="1:18" x14ac:dyDescent="0.25">
      <c r="A383">
        <v>382</v>
      </c>
      <c r="B383">
        <v>1987</v>
      </c>
      <c r="C383">
        <v>22</v>
      </c>
      <c r="D383">
        <v>30</v>
      </c>
      <c r="E383">
        <v>245690</v>
      </c>
      <c r="F383">
        <v>115</v>
      </c>
      <c r="G383">
        <v>0.23780000000000001</v>
      </c>
      <c r="H383">
        <v>0.154</v>
      </c>
      <c r="I383">
        <v>0.75</v>
      </c>
      <c r="J383">
        <v>400</v>
      </c>
      <c r="K383">
        <v>0</v>
      </c>
      <c r="L383">
        <v>12</v>
      </c>
      <c r="M383">
        <v>13</v>
      </c>
      <c r="N383">
        <v>193.93</v>
      </c>
      <c r="O383">
        <v>37.56</v>
      </c>
      <c r="P383">
        <v>77.48</v>
      </c>
      <c r="Q383" t="s">
        <v>22</v>
      </c>
      <c r="R383" t="s">
        <v>23</v>
      </c>
    </row>
    <row r="384" spans="1:18" x14ac:dyDescent="0.25">
      <c r="A384">
        <v>383</v>
      </c>
      <c r="B384">
        <v>1987</v>
      </c>
      <c r="C384">
        <v>23</v>
      </c>
      <c r="D384">
        <v>40</v>
      </c>
      <c r="E384">
        <v>334370</v>
      </c>
      <c r="F384">
        <v>115</v>
      </c>
      <c r="G384">
        <v>0.37669999999999998</v>
      </c>
      <c r="H384">
        <v>0.26669999999999999</v>
      </c>
      <c r="I384">
        <v>1</v>
      </c>
      <c r="J384">
        <v>500</v>
      </c>
      <c r="K384">
        <v>0</v>
      </c>
      <c r="L384">
        <v>6</v>
      </c>
      <c r="M384">
        <v>19</v>
      </c>
      <c r="N384">
        <v>240.57</v>
      </c>
      <c r="O384">
        <v>39.159999999999997</v>
      </c>
      <c r="P384">
        <v>75.52</v>
      </c>
      <c r="Q384" t="s">
        <v>40</v>
      </c>
      <c r="R384" t="s">
        <v>41</v>
      </c>
    </row>
    <row r="385" spans="1:18" x14ac:dyDescent="0.25">
      <c r="A385">
        <v>384</v>
      </c>
      <c r="B385">
        <v>1987</v>
      </c>
      <c r="C385">
        <v>24</v>
      </c>
      <c r="D385">
        <v>31</v>
      </c>
      <c r="E385">
        <v>271125</v>
      </c>
      <c r="F385">
        <v>115</v>
      </c>
      <c r="G385">
        <v>0.49230000000000002</v>
      </c>
      <c r="H385">
        <v>0.35909999999999997</v>
      </c>
      <c r="I385">
        <v>0.52600000000000002</v>
      </c>
      <c r="J385">
        <v>500</v>
      </c>
      <c r="K385">
        <v>0</v>
      </c>
      <c r="L385">
        <v>8</v>
      </c>
      <c r="M385">
        <v>13</v>
      </c>
      <c r="N385">
        <v>206.52</v>
      </c>
      <c r="O385">
        <v>36.69</v>
      </c>
      <c r="P385">
        <v>79.87</v>
      </c>
      <c r="Q385" t="s">
        <v>34</v>
      </c>
      <c r="R385" t="s">
        <v>35</v>
      </c>
    </row>
    <row r="386" spans="1:18" x14ac:dyDescent="0.25">
      <c r="A386">
        <v>385</v>
      </c>
      <c r="B386">
        <v>1987</v>
      </c>
      <c r="C386">
        <v>25</v>
      </c>
      <c r="D386">
        <v>32</v>
      </c>
      <c r="E386">
        <v>247620</v>
      </c>
      <c r="F386">
        <v>115.3</v>
      </c>
      <c r="G386">
        <v>0.62239999999999995</v>
      </c>
      <c r="H386">
        <v>0.4274</v>
      </c>
      <c r="I386">
        <v>0.625</v>
      </c>
      <c r="J386">
        <v>400</v>
      </c>
      <c r="K386">
        <v>0</v>
      </c>
      <c r="L386">
        <v>4</v>
      </c>
      <c r="M386">
        <v>5</v>
      </c>
      <c r="N386">
        <v>156.16999999999999</v>
      </c>
      <c r="O386">
        <v>36.159999999999997</v>
      </c>
      <c r="P386">
        <v>81.150000000000006</v>
      </c>
      <c r="Q386" t="s">
        <v>30</v>
      </c>
      <c r="R386" t="s">
        <v>31</v>
      </c>
    </row>
    <row r="387" spans="1:18" x14ac:dyDescent="0.25">
      <c r="A387">
        <v>386</v>
      </c>
      <c r="B387">
        <v>1987</v>
      </c>
      <c r="C387">
        <v>26</v>
      </c>
      <c r="D387">
        <v>42</v>
      </c>
      <c r="E387">
        <v>523895</v>
      </c>
      <c r="F387">
        <v>115.3</v>
      </c>
      <c r="G387">
        <v>-0.1192</v>
      </c>
      <c r="H387">
        <v>-8.9399999999999993E-2</v>
      </c>
      <c r="I387">
        <v>1.5</v>
      </c>
      <c r="J387">
        <v>334</v>
      </c>
      <c r="K387">
        <v>0</v>
      </c>
      <c r="L387">
        <v>7</v>
      </c>
      <c r="M387">
        <v>29</v>
      </c>
      <c r="N387">
        <v>234.03</v>
      </c>
      <c r="O387">
        <v>35.26</v>
      </c>
      <c r="P387">
        <v>80.77</v>
      </c>
      <c r="Q387" t="s">
        <v>42</v>
      </c>
      <c r="R387" t="s">
        <v>43</v>
      </c>
    </row>
    <row r="388" spans="1:18" x14ac:dyDescent="0.25">
      <c r="A388">
        <v>387</v>
      </c>
      <c r="B388">
        <v>1987</v>
      </c>
      <c r="C388">
        <v>27</v>
      </c>
      <c r="D388">
        <v>42</v>
      </c>
      <c r="E388">
        <v>347680</v>
      </c>
      <c r="F388">
        <v>115.3</v>
      </c>
      <c r="G388">
        <v>0.37540000000000001</v>
      </c>
      <c r="H388">
        <v>0.29849999999999999</v>
      </c>
      <c r="I388">
        <v>1.0169999999999999</v>
      </c>
      <c r="J388">
        <v>492</v>
      </c>
      <c r="K388">
        <v>0</v>
      </c>
      <c r="L388">
        <v>8</v>
      </c>
      <c r="M388">
        <v>35</v>
      </c>
      <c r="N388">
        <v>253.87</v>
      </c>
      <c r="O388">
        <v>34.94</v>
      </c>
      <c r="P388">
        <v>79.77</v>
      </c>
      <c r="Q388" t="s">
        <v>24</v>
      </c>
      <c r="R388" t="s">
        <v>25</v>
      </c>
    </row>
    <row r="389" spans="1:18" x14ac:dyDescent="0.25">
      <c r="A389">
        <v>388</v>
      </c>
      <c r="B389">
        <v>1987</v>
      </c>
      <c r="C389">
        <v>28</v>
      </c>
      <c r="D389">
        <v>42</v>
      </c>
      <c r="E389">
        <v>307325</v>
      </c>
      <c r="F389">
        <v>115.4</v>
      </c>
      <c r="G389">
        <v>0.40510000000000002</v>
      </c>
      <c r="H389">
        <v>0.27289999999999998</v>
      </c>
      <c r="I389">
        <v>2.54</v>
      </c>
      <c r="J389">
        <v>119</v>
      </c>
      <c r="K389">
        <v>1</v>
      </c>
      <c r="L389">
        <v>4</v>
      </c>
      <c r="M389">
        <v>10</v>
      </c>
      <c r="N389">
        <v>190.82</v>
      </c>
      <c r="O389">
        <v>34.03</v>
      </c>
      <c r="P389">
        <v>117.4</v>
      </c>
      <c r="Q389" t="s">
        <v>18</v>
      </c>
      <c r="R389" t="s">
        <v>19</v>
      </c>
    </row>
    <row r="390" spans="1:18" x14ac:dyDescent="0.25">
      <c r="A390">
        <v>389</v>
      </c>
      <c r="B390">
        <v>1987</v>
      </c>
      <c r="C390">
        <v>29</v>
      </c>
      <c r="D390">
        <v>42</v>
      </c>
      <c r="E390">
        <v>343940</v>
      </c>
      <c r="F390">
        <v>115.4</v>
      </c>
      <c r="G390">
        <v>0.20530000000000001</v>
      </c>
      <c r="H390">
        <v>0.15679999999999999</v>
      </c>
      <c r="I390">
        <v>1.54</v>
      </c>
      <c r="J390">
        <v>328</v>
      </c>
      <c r="K390">
        <v>0</v>
      </c>
      <c r="L390">
        <v>5</v>
      </c>
      <c r="M390">
        <v>12</v>
      </c>
      <c r="N390">
        <v>215.42</v>
      </c>
      <c r="O390">
        <v>33.39</v>
      </c>
      <c r="P390">
        <v>84.28</v>
      </c>
      <c r="Q390" t="s">
        <v>28</v>
      </c>
      <c r="R390" t="s">
        <v>29</v>
      </c>
    </row>
    <row r="391" spans="1:18" x14ac:dyDescent="0.25">
      <c r="A391">
        <v>390</v>
      </c>
      <c r="B391">
        <v>1988</v>
      </c>
      <c r="C391">
        <v>1</v>
      </c>
      <c r="D391">
        <v>42</v>
      </c>
      <c r="E391">
        <v>1346270</v>
      </c>
      <c r="F391">
        <v>116</v>
      </c>
      <c r="G391">
        <v>0.48820000000000002</v>
      </c>
      <c r="H391">
        <v>0.34960000000000002</v>
      </c>
      <c r="I391">
        <v>2.5</v>
      </c>
      <c r="J391">
        <v>200</v>
      </c>
      <c r="K391">
        <v>0</v>
      </c>
      <c r="L391">
        <v>7</v>
      </c>
      <c r="M391">
        <v>26</v>
      </c>
      <c r="N391">
        <v>218.13</v>
      </c>
      <c r="O391">
        <v>29.2</v>
      </c>
      <c r="P391">
        <v>81.06</v>
      </c>
      <c r="Q391" t="s">
        <v>20</v>
      </c>
      <c r="R391" t="s">
        <v>21</v>
      </c>
    </row>
    <row r="392" spans="1:18" x14ac:dyDescent="0.25">
      <c r="A392">
        <v>391</v>
      </c>
      <c r="B392">
        <v>1988</v>
      </c>
      <c r="C392">
        <v>2</v>
      </c>
      <c r="D392">
        <v>32</v>
      </c>
      <c r="E392">
        <v>275065</v>
      </c>
      <c r="F392">
        <v>116</v>
      </c>
      <c r="G392">
        <v>0.3226</v>
      </c>
      <c r="H392">
        <v>0.2298</v>
      </c>
      <c r="I392">
        <v>0.75</v>
      </c>
      <c r="J392">
        <v>400</v>
      </c>
      <c r="K392">
        <v>0</v>
      </c>
      <c r="L392">
        <v>14</v>
      </c>
      <c r="M392">
        <v>11</v>
      </c>
      <c r="N392">
        <v>195.9</v>
      </c>
      <c r="O392">
        <v>37.56</v>
      </c>
      <c r="P392">
        <v>77.48</v>
      </c>
      <c r="Q392" t="s">
        <v>22</v>
      </c>
      <c r="R392" t="s">
        <v>23</v>
      </c>
    </row>
    <row r="393" spans="1:18" x14ac:dyDescent="0.25">
      <c r="A393">
        <v>392</v>
      </c>
      <c r="B393">
        <v>1988</v>
      </c>
      <c r="C393">
        <v>3</v>
      </c>
      <c r="D393">
        <v>41</v>
      </c>
      <c r="E393">
        <v>348530</v>
      </c>
      <c r="F393">
        <v>116.5</v>
      </c>
      <c r="G393">
        <v>0.45379999999999998</v>
      </c>
      <c r="H393">
        <v>0.31709999999999999</v>
      </c>
      <c r="I393">
        <v>1.0169999999999999</v>
      </c>
      <c r="J393">
        <v>492</v>
      </c>
      <c r="K393">
        <v>0</v>
      </c>
      <c r="L393">
        <v>7</v>
      </c>
      <c r="M393">
        <v>23</v>
      </c>
      <c r="N393">
        <v>249.85</v>
      </c>
      <c r="O393">
        <v>34.94</v>
      </c>
      <c r="P393">
        <v>79.77</v>
      </c>
      <c r="Q393" t="s">
        <v>24</v>
      </c>
      <c r="R393" t="s">
        <v>25</v>
      </c>
    </row>
    <row r="394" spans="1:18" x14ac:dyDescent="0.25">
      <c r="A394">
        <v>393</v>
      </c>
      <c r="B394">
        <v>1988</v>
      </c>
      <c r="C394">
        <v>4</v>
      </c>
      <c r="D394">
        <v>42</v>
      </c>
      <c r="E394">
        <v>416355</v>
      </c>
      <c r="F394">
        <v>116.5</v>
      </c>
      <c r="G394">
        <v>0.3261</v>
      </c>
      <c r="H394">
        <v>0.23810000000000001</v>
      </c>
      <c r="I394">
        <v>1.54</v>
      </c>
      <c r="J394">
        <v>328</v>
      </c>
      <c r="K394">
        <v>0</v>
      </c>
      <c r="L394">
        <v>7</v>
      </c>
      <c r="M394">
        <v>19</v>
      </c>
      <c r="N394">
        <v>217.7</v>
      </c>
      <c r="O394">
        <v>33.39</v>
      </c>
      <c r="P394">
        <v>84.28</v>
      </c>
      <c r="Q394" t="s">
        <v>28</v>
      </c>
      <c r="R394" t="s">
        <v>29</v>
      </c>
    </row>
    <row r="395" spans="1:18" x14ac:dyDescent="0.25">
      <c r="A395">
        <v>394</v>
      </c>
      <c r="B395">
        <v>1988</v>
      </c>
      <c r="C395">
        <v>5</v>
      </c>
      <c r="D395">
        <v>41</v>
      </c>
      <c r="E395">
        <v>357235</v>
      </c>
      <c r="F395">
        <v>116.5</v>
      </c>
      <c r="G395">
        <v>0.34739999999999999</v>
      </c>
      <c r="H395">
        <v>0.26340000000000002</v>
      </c>
      <c r="I395">
        <v>1.3660000000000001</v>
      </c>
      <c r="J395">
        <v>367</v>
      </c>
      <c r="K395">
        <v>0</v>
      </c>
      <c r="L395">
        <v>8</v>
      </c>
      <c r="M395">
        <v>18</v>
      </c>
      <c r="N395">
        <v>229.57</v>
      </c>
      <c r="O395">
        <v>34.299999999999997</v>
      </c>
      <c r="P395">
        <v>79.88</v>
      </c>
      <c r="Q395" t="s">
        <v>32</v>
      </c>
      <c r="R395" t="s">
        <v>33</v>
      </c>
    </row>
    <row r="396" spans="1:18" x14ac:dyDescent="0.25">
      <c r="A396">
        <v>395</v>
      </c>
      <c r="B396">
        <v>1988</v>
      </c>
      <c r="C396">
        <v>6</v>
      </c>
      <c r="D396">
        <v>32</v>
      </c>
      <c r="E396">
        <v>267320</v>
      </c>
      <c r="F396">
        <v>117.1</v>
      </c>
      <c r="G396">
        <v>0.3402</v>
      </c>
      <c r="H396">
        <v>0.2379</v>
      </c>
      <c r="I396">
        <v>0.53300000000000003</v>
      </c>
      <c r="J396">
        <v>500</v>
      </c>
      <c r="K396">
        <v>0</v>
      </c>
      <c r="L396">
        <v>12</v>
      </c>
      <c r="M396">
        <v>11</v>
      </c>
      <c r="N396">
        <v>192.38</v>
      </c>
      <c r="O396">
        <v>36.590000000000003</v>
      </c>
      <c r="P396">
        <v>82.19</v>
      </c>
      <c r="Q396" t="s">
        <v>26</v>
      </c>
      <c r="R396" t="s">
        <v>27</v>
      </c>
    </row>
    <row r="397" spans="1:18" x14ac:dyDescent="0.25">
      <c r="A397">
        <v>396</v>
      </c>
      <c r="B397">
        <v>1988</v>
      </c>
      <c r="C397">
        <v>7</v>
      </c>
      <c r="D397">
        <v>32</v>
      </c>
      <c r="E397">
        <v>260625</v>
      </c>
      <c r="F397">
        <v>117.1</v>
      </c>
      <c r="G397">
        <v>0.66200000000000003</v>
      </c>
      <c r="H397">
        <v>0.5242</v>
      </c>
      <c r="I397">
        <v>0.625</v>
      </c>
      <c r="J397">
        <v>400</v>
      </c>
      <c r="K397">
        <v>0</v>
      </c>
      <c r="L397">
        <v>5</v>
      </c>
      <c r="M397">
        <v>12</v>
      </c>
      <c r="N397">
        <v>151.4</v>
      </c>
      <c r="O397">
        <v>36.159999999999997</v>
      </c>
      <c r="P397">
        <v>81.150000000000006</v>
      </c>
      <c r="Q397" t="s">
        <v>30</v>
      </c>
      <c r="R397" t="s">
        <v>31</v>
      </c>
    </row>
    <row r="398" spans="1:18" x14ac:dyDescent="0.25">
      <c r="A398">
        <v>397</v>
      </c>
      <c r="B398">
        <v>1988</v>
      </c>
      <c r="C398">
        <v>8</v>
      </c>
      <c r="D398">
        <v>32</v>
      </c>
      <c r="E398">
        <v>295315</v>
      </c>
      <c r="F398">
        <v>117.1</v>
      </c>
      <c r="G398">
        <v>1.9099999999999999E-2</v>
      </c>
      <c r="H398">
        <v>-1.61E-2</v>
      </c>
      <c r="I398">
        <v>0.52600000000000002</v>
      </c>
      <c r="J398">
        <v>500</v>
      </c>
      <c r="K398">
        <v>0</v>
      </c>
      <c r="L398">
        <v>7</v>
      </c>
      <c r="M398">
        <v>10</v>
      </c>
      <c r="N398">
        <v>211.13</v>
      </c>
      <c r="O398">
        <v>36.69</v>
      </c>
      <c r="P398">
        <v>79.87</v>
      </c>
      <c r="Q398" t="s">
        <v>34</v>
      </c>
      <c r="R398" t="s">
        <v>35</v>
      </c>
    </row>
    <row r="399" spans="1:18" x14ac:dyDescent="0.25">
      <c r="A399">
        <v>398</v>
      </c>
      <c r="B399">
        <v>1988</v>
      </c>
      <c r="C399">
        <v>9</v>
      </c>
      <c r="D399">
        <v>41</v>
      </c>
      <c r="E399">
        <v>545910</v>
      </c>
      <c r="F399">
        <v>117.5</v>
      </c>
      <c r="G399">
        <v>0.53259999999999996</v>
      </c>
      <c r="H399">
        <v>0.4073</v>
      </c>
      <c r="I399">
        <v>2.66</v>
      </c>
      <c r="J399">
        <v>188</v>
      </c>
      <c r="K399">
        <v>0</v>
      </c>
      <c r="L399">
        <v>7</v>
      </c>
      <c r="M399">
        <v>23</v>
      </c>
      <c r="N399">
        <v>191.67</v>
      </c>
      <c r="O399">
        <v>33.44</v>
      </c>
      <c r="P399">
        <v>86.11</v>
      </c>
      <c r="Q399" t="s">
        <v>36</v>
      </c>
      <c r="R399" t="s">
        <v>37</v>
      </c>
    </row>
    <row r="400" spans="1:18" x14ac:dyDescent="0.25">
      <c r="A400">
        <v>399</v>
      </c>
      <c r="B400">
        <v>1988</v>
      </c>
      <c r="C400">
        <v>10</v>
      </c>
      <c r="D400">
        <v>41</v>
      </c>
      <c r="E400">
        <v>624380</v>
      </c>
      <c r="F400">
        <v>117.5</v>
      </c>
      <c r="G400">
        <v>0.4728</v>
      </c>
      <c r="H400">
        <v>0.33660000000000001</v>
      </c>
      <c r="I400">
        <v>1.5</v>
      </c>
      <c r="J400">
        <v>400</v>
      </c>
      <c r="K400">
        <v>0</v>
      </c>
      <c r="L400">
        <v>13</v>
      </c>
      <c r="M400">
        <v>43</v>
      </c>
      <c r="N400">
        <v>289.25</v>
      </c>
      <c r="O400">
        <v>35.26</v>
      </c>
      <c r="P400">
        <v>80.77</v>
      </c>
      <c r="Q400" t="s">
        <v>42</v>
      </c>
      <c r="R400" t="s">
        <v>43</v>
      </c>
    </row>
    <row r="401" spans="1:18" x14ac:dyDescent="0.25">
      <c r="A401">
        <v>400</v>
      </c>
      <c r="B401">
        <v>1988</v>
      </c>
      <c r="C401">
        <v>11</v>
      </c>
      <c r="D401">
        <v>40</v>
      </c>
      <c r="E401">
        <v>351000</v>
      </c>
      <c r="F401">
        <v>118</v>
      </c>
      <c r="G401">
        <v>0.43080000000000002</v>
      </c>
      <c r="H401">
        <v>0.31540000000000001</v>
      </c>
      <c r="I401">
        <v>1</v>
      </c>
      <c r="J401">
        <v>500</v>
      </c>
      <c r="K401">
        <v>0</v>
      </c>
      <c r="L401">
        <v>7</v>
      </c>
      <c r="M401">
        <v>25</v>
      </c>
      <c r="N401">
        <v>252.68</v>
      </c>
      <c r="O401">
        <v>39.159999999999997</v>
      </c>
      <c r="P401">
        <v>75.52</v>
      </c>
      <c r="Q401" t="s">
        <v>40</v>
      </c>
      <c r="R401" t="s">
        <v>41</v>
      </c>
    </row>
    <row r="402" spans="1:18" x14ac:dyDescent="0.25">
      <c r="A402">
        <v>401</v>
      </c>
      <c r="B402">
        <v>1988</v>
      </c>
      <c r="C402">
        <v>12</v>
      </c>
      <c r="D402">
        <v>43</v>
      </c>
      <c r="E402">
        <v>312475</v>
      </c>
      <c r="F402">
        <v>118</v>
      </c>
      <c r="G402">
        <v>0.50049999999999994</v>
      </c>
      <c r="H402">
        <v>0.3599</v>
      </c>
      <c r="I402">
        <v>2.54</v>
      </c>
      <c r="J402">
        <v>95</v>
      </c>
      <c r="K402">
        <v>1</v>
      </c>
      <c r="L402">
        <v>7</v>
      </c>
      <c r="M402">
        <v>13</v>
      </c>
      <c r="N402">
        <v>169.05</v>
      </c>
      <c r="O402">
        <v>34.03</v>
      </c>
      <c r="P402">
        <v>117.4</v>
      </c>
      <c r="Q402" t="s">
        <v>18</v>
      </c>
      <c r="R402" t="s">
        <v>19</v>
      </c>
    </row>
    <row r="403" spans="1:18" x14ac:dyDescent="0.25">
      <c r="A403">
        <v>402</v>
      </c>
      <c r="B403">
        <v>1988</v>
      </c>
      <c r="C403">
        <v>13</v>
      </c>
      <c r="D403">
        <v>40</v>
      </c>
      <c r="E403">
        <v>381000</v>
      </c>
      <c r="F403">
        <v>118</v>
      </c>
      <c r="G403">
        <v>0.35909999999999997</v>
      </c>
      <c r="H403">
        <v>0.27179999999999999</v>
      </c>
      <c r="I403">
        <v>2.5</v>
      </c>
      <c r="J403">
        <v>200</v>
      </c>
      <c r="K403">
        <v>0</v>
      </c>
      <c r="L403">
        <v>6</v>
      </c>
      <c r="M403">
        <v>16</v>
      </c>
      <c r="N403">
        <v>237.82</v>
      </c>
      <c r="O403">
        <v>41.05</v>
      </c>
      <c r="P403">
        <v>75.459999999999994</v>
      </c>
      <c r="Q403" t="s">
        <v>46</v>
      </c>
      <c r="R403" t="s">
        <v>47</v>
      </c>
    </row>
    <row r="404" spans="1:18" x14ac:dyDescent="0.25">
      <c r="A404">
        <v>403</v>
      </c>
      <c r="B404">
        <v>1988</v>
      </c>
      <c r="C404">
        <v>14</v>
      </c>
      <c r="D404">
        <v>41</v>
      </c>
      <c r="E404">
        <v>431425</v>
      </c>
      <c r="F404">
        <v>118</v>
      </c>
      <c r="G404">
        <v>0.29549999999999998</v>
      </c>
      <c r="H404">
        <v>0.2049</v>
      </c>
      <c r="I404">
        <v>2</v>
      </c>
      <c r="J404">
        <v>200</v>
      </c>
      <c r="K404">
        <v>0</v>
      </c>
      <c r="L404">
        <v>4</v>
      </c>
      <c r="M404">
        <v>13</v>
      </c>
      <c r="N404">
        <v>156.30000000000001</v>
      </c>
      <c r="O404">
        <v>42.1</v>
      </c>
      <c r="P404">
        <v>84.24</v>
      </c>
      <c r="Q404" t="s">
        <v>44</v>
      </c>
      <c r="R404" t="s">
        <v>45</v>
      </c>
    </row>
    <row r="405" spans="1:18" x14ac:dyDescent="0.25">
      <c r="A405">
        <v>404</v>
      </c>
      <c r="B405">
        <v>1988</v>
      </c>
      <c r="C405">
        <v>15</v>
      </c>
      <c r="D405">
        <v>42</v>
      </c>
      <c r="E405">
        <v>438225</v>
      </c>
      <c r="F405">
        <v>118.5</v>
      </c>
      <c r="G405">
        <v>0.32100000000000001</v>
      </c>
      <c r="H405">
        <v>0.2334</v>
      </c>
      <c r="I405">
        <v>2.5</v>
      </c>
      <c r="J405">
        <v>160</v>
      </c>
      <c r="K405">
        <v>0</v>
      </c>
      <c r="L405">
        <v>3</v>
      </c>
      <c r="M405">
        <v>21</v>
      </c>
      <c r="N405">
        <v>146.97</v>
      </c>
      <c r="O405">
        <v>29.2</v>
      </c>
      <c r="P405">
        <v>81.06</v>
      </c>
      <c r="Q405" t="s">
        <v>20</v>
      </c>
      <c r="R405" t="s">
        <v>21</v>
      </c>
    </row>
    <row r="406" spans="1:18" x14ac:dyDescent="0.25">
      <c r="A406">
        <v>405</v>
      </c>
      <c r="B406">
        <v>1988</v>
      </c>
      <c r="C406">
        <v>16</v>
      </c>
      <c r="D406">
        <v>40</v>
      </c>
      <c r="E406">
        <v>368425</v>
      </c>
      <c r="F406">
        <v>118.5</v>
      </c>
      <c r="G406">
        <v>0.67789999999999995</v>
      </c>
      <c r="H406">
        <v>0.49230000000000002</v>
      </c>
      <c r="I406">
        <v>2.5</v>
      </c>
      <c r="J406">
        <v>200</v>
      </c>
      <c r="K406">
        <v>0</v>
      </c>
      <c r="L406">
        <v>5</v>
      </c>
      <c r="M406">
        <v>22</v>
      </c>
      <c r="N406">
        <v>244.17</v>
      </c>
      <c r="O406">
        <v>41.05</v>
      </c>
      <c r="P406">
        <v>75.459999999999994</v>
      </c>
      <c r="Q406" t="s">
        <v>46</v>
      </c>
      <c r="R406" t="s">
        <v>47</v>
      </c>
    </row>
    <row r="407" spans="1:18" x14ac:dyDescent="0.25">
      <c r="A407">
        <v>406</v>
      </c>
      <c r="B407">
        <v>1988</v>
      </c>
      <c r="C407">
        <v>17</v>
      </c>
      <c r="D407">
        <v>42</v>
      </c>
      <c r="E407">
        <v>482095</v>
      </c>
      <c r="F407">
        <v>118.5</v>
      </c>
      <c r="G407">
        <v>0.25469999999999998</v>
      </c>
      <c r="H407">
        <v>0.1893</v>
      </c>
      <c r="I407">
        <v>2.66</v>
      </c>
      <c r="J407">
        <v>188</v>
      </c>
      <c r="K407">
        <v>0</v>
      </c>
      <c r="L407">
        <v>8</v>
      </c>
      <c r="M407">
        <v>30</v>
      </c>
      <c r="N407">
        <v>194.2</v>
      </c>
      <c r="O407">
        <v>33.44</v>
      </c>
      <c r="P407">
        <v>86.11</v>
      </c>
      <c r="Q407" t="s">
        <v>36</v>
      </c>
      <c r="R407" t="s">
        <v>37</v>
      </c>
    </row>
    <row r="408" spans="1:18" x14ac:dyDescent="0.25">
      <c r="A408">
        <v>407</v>
      </c>
      <c r="B408">
        <v>1988</v>
      </c>
      <c r="C408">
        <v>18</v>
      </c>
      <c r="D408">
        <v>40</v>
      </c>
      <c r="E408">
        <v>370460</v>
      </c>
      <c r="F408">
        <v>119</v>
      </c>
      <c r="G408">
        <v>0.38440000000000002</v>
      </c>
      <c r="H408">
        <v>0.26919999999999999</v>
      </c>
      <c r="I408">
        <v>2.4500000000000002</v>
      </c>
      <c r="J408">
        <v>90</v>
      </c>
      <c r="K408">
        <v>1</v>
      </c>
      <c r="L408">
        <v>8</v>
      </c>
      <c r="M408">
        <v>13</v>
      </c>
      <c r="N408">
        <v>176.95</v>
      </c>
      <c r="O408">
        <v>42.38</v>
      </c>
      <c r="P408">
        <v>76.87</v>
      </c>
      <c r="Q408" t="s">
        <v>52</v>
      </c>
      <c r="R408" t="s">
        <v>53</v>
      </c>
    </row>
    <row r="409" spans="1:18" x14ac:dyDescent="0.25">
      <c r="A409">
        <v>408</v>
      </c>
      <c r="B409">
        <v>1988</v>
      </c>
      <c r="C409">
        <v>19</v>
      </c>
      <c r="D409">
        <v>42</v>
      </c>
      <c r="E409">
        <v>417440</v>
      </c>
      <c r="F409">
        <v>119</v>
      </c>
      <c r="G409">
        <v>0.47560000000000002</v>
      </c>
      <c r="H409">
        <v>0.31709999999999999</v>
      </c>
      <c r="I409">
        <v>2</v>
      </c>
      <c r="J409">
        <v>200</v>
      </c>
      <c r="K409">
        <v>0</v>
      </c>
      <c r="L409">
        <v>2</v>
      </c>
      <c r="M409">
        <v>21</v>
      </c>
      <c r="N409">
        <v>153</v>
      </c>
      <c r="O409">
        <v>42.1</v>
      </c>
      <c r="P409">
        <v>84.24</v>
      </c>
      <c r="Q409" t="s">
        <v>44</v>
      </c>
      <c r="R409" t="s">
        <v>45</v>
      </c>
    </row>
    <row r="410" spans="1:18" x14ac:dyDescent="0.25">
      <c r="A410">
        <v>409</v>
      </c>
      <c r="B410">
        <v>1988</v>
      </c>
      <c r="C410">
        <v>20</v>
      </c>
      <c r="D410">
        <v>32</v>
      </c>
      <c r="E410">
        <v>270150</v>
      </c>
      <c r="F410">
        <v>119</v>
      </c>
      <c r="G410">
        <v>0.40289999999999998</v>
      </c>
      <c r="H410">
        <v>0.2661</v>
      </c>
      <c r="I410">
        <v>0.53300000000000003</v>
      </c>
      <c r="J410">
        <v>500</v>
      </c>
      <c r="K410">
        <v>0</v>
      </c>
      <c r="L410">
        <v>14</v>
      </c>
      <c r="M410">
        <v>22</v>
      </c>
      <c r="N410">
        <v>202.98</v>
      </c>
      <c r="O410">
        <v>36.590000000000003</v>
      </c>
      <c r="P410">
        <v>82.19</v>
      </c>
      <c r="Q410" t="s">
        <v>26</v>
      </c>
      <c r="R410" t="s">
        <v>27</v>
      </c>
    </row>
    <row r="411" spans="1:18" x14ac:dyDescent="0.25">
      <c r="A411">
        <v>410</v>
      </c>
      <c r="B411">
        <v>1988</v>
      </c>
      <c r="C411">
        <v>21</v>
      </c>
      <c r="D411">
        <v>40</v>
      </c>
      <c r="E411">
        <v>430345</v>
      </c>
      <c r="F411">
        <v>119.8</v>
      </c>
      <c r="G411">
        <v>0.43430000000000002</v>
      </c>
      <c r="H411">
        <v>0.32819999999999999</v>
      </c>
      <c r="I411">
        <v>1.3660000000000001</v>
      </c>
      <c r="J411">
        <v>367</v>
      </c>
      <c r="K411">
        <v>0</v>
      </c>
      <c r="L411">
        <v>10</v>
      </c>
      <c r="M411">
        <v>24</v>
      </c>
      <c r="N411">
        <v>234.45</v>
      </c>
      <c r="O411">
        <v>34.299999999999997</v>
      </c>
      <c r="P411">
        <v>79.88</v>
      </c>
      <c r="Q411" t="s">
        <v>32</v>
      </c>
      <c r="R411" t="s">
        <v>33</v>
      </c>
    </row>
    <row r="412" spans="1:18" x14ac:dyDescent="0.25">
      <c r="A412">
        <v>411</v>
      </c>
      <c r="B412">
        <v>1988</v>
      </c>
      <c r="C412">
        <v>22</v>
      </c>
      <c r="D412">
        <v>36</v>
      </c>
      <c r="E412">
        <v>296185</v>
      </c>
      <c r="F412">
        <v>119.8</v>
      </c>
      <c r="G412">
        <v>0.12609999999999999</v>
      </c>
      <c r="H412">
        <v>8.8900000000000007E-2</v>
      </c>
      <c r="I412">
        <v>0.75</v>
      </c>
      <c r="J412">
        <v>400</v>
      </c>
      <c r="K412">
        <v>0</v>
      </c>
      <c r="L412">
        <v>5</v>
      </c>
      <c r="M412">
        <v>14</v>
      </c>
      <c r="N412">
        <v>187.95</v>
      </c>
      <c r="O412">
        <v>37.56</v>
      </c>
      <c r="P412">
        <v>77.48</v>
      </c>
      <c r="Q412" t="s">
        <v>22</v>
      </c>
      <c r="R412" t="s">
        <v>23</v>
      </c>
    </row>
    <row r="413" spans="1:18" x14ac:dyDescent="0.25">
      <c r="A413">
        <v>412</v>
      </c>
      <c r="B413">
        <v>1988</v>
      </c>
      <c r="C413">
        <v>23</v>
      </c>
      <c r="D413">
        <v>40</v>
      </c>
      <c r="E413">
        <v>362100</v>
      </c>
      <c r="F413">
        <v>119.8</v>
      </c>
      <c r="G413">
        <v>0.31240000000000001</v>
      </c>
      <c r="H413">
        <v>0.24099999999999999</v>
      </c>
      <c r="I413">
        <v>1</v>
      </c>
      <c r="J413">
        <v>500</v>
      </c>
      <c r="K413">
        <v>0</v>
      </c>
      <c r="L413">
        <v>14</v>
      </c>
      <c r="M413">
        <v>22</v>
      </c>
      <c r="N413">
        <v>274.35000000000002</v>
      </c>
      <c r="O413">
        <v>39.159999999999997</v>
      </c>
      <c r="P413">
        <v>75.52</v>
      </c>
      <c r="Q413" t="s">
        <v>40</v>
      </c>
      <c r="R413" t="s">
        <v>41</v>
      </c>
    </row>
    <row r="414" spans="1:18" x14ac:dyDescent="0.25">
      <c r="A414">
        <v>413</v>
      </c>
      <c r="B414">
        <v>1988</v>
      </c>
      <c r="C414">
        <v>24</v>
      </c>
      <c r="D414">
        <v>32</v>
      </c>
      <c r="E414">
        <v>292665</v>
      </c>
      <c r="F414">
        <v>119.8</v>
      </c>
      <c r="G414">
        <v>0.4047</v>
      </c>
      <c r="H414">
        <v>0.2782</v>
      </c>
      <c r="I414">
        <v>0.52600000000000002</v>
      </c>
      <c r="J414">
        <v>500</v>
      </c>
      <c r="K414">
        <v>0</v>
      </c>
      <c r="L414">
        <v>11</v>
      </c>
      <c r="M414">
        <v>12</v>
      </c>
      <c r="N414">
        <v>210.43</v>
      </c>
      <c r="O414">
        <v>36.69</v>
      </c>
      <c r="P414">
        <v>79.87</v>
      </c>
      <c r="Q414" t="s">
        <v>34</v>
      </c>
      <c r="R414" t="s">
        <v>35</v>
      </c>
    </row>
    <row r="415" spans="1:18" x14ac:dyDescent="0.25">
      <c r="A415">
        <v>414</v>
      </c>
      <c r="B415">
        <v>1988</v>
      </c>
      <c r="C415">
        <v>25</v>
      </c>
      <c r="D415">
        <v>42</v>
      </c>
      <c r="E415">
        <v>541165</v>
      </c>
      <c r="F415">
        <v>120.2</v>
      </c>
      <c r="G415">
        <v>0.2772</v>
      </c>
      <c r="H415">
        <v>0.1986</v>
      </c>
      <c r="I415">
        <v>1.5</v>
      </c>
      <c r="J415">
        <v>334</v>
      </c>
      <c r="K415">
        <v>0</v>
      </c>
      <c r="L415">
        <v>10</v>
      </c>
      <c r="M415">
        <v>35</v>
      </c>
      <c r="N415">
        <v>230.03</v>
      </c>
      <c r="O415">
        <v>35.26</v>
      </c>
      <c r="P415">
        <v>80.77</v>
      </c>
      <c r="Q415" t="s">
        <v>42</v>
      </c>
      <c r="R415" t="s">
        <v>43</v>
      </c>
    </row>
    <row r="416" spans="1:18" x14ac:dyDescent="0.25">
      <c r="A416">
        <v>415</v>
      </c>
      <c r="B416">
        <v>1988</v>
      </c>
      <c r="C416">
        <v>26</v>
      </c>
      <c r="D416">
        <v>32</v>
      </c>
      <c r="E416">
        <v>267450</v>
      </c>
      <c r="F416">
        <v>120.2</v>
      </c>
      <c r="G416">
        <v>0.3695</v>
      </c>
      <c r="H416">
        <v>0.2339</v>
      </c>
      <c r="I416">
        <v>0.625</v>
      </c>
      <c r="J416">
        <v>400</v>
      </c>
      <c r="K416">
        <v>0</v>
      </c>
      <c r="L416">
        <v>9</v>
      </c>
      <c r="M416">
        <v>15</v>
      </c>
      <c r="N416">
        <v>159.25</v>
      </c>
      <c r="O416">
        <v>36.159999999999997</v>
      </c>
      <c r="P416">
        <v>81.150000000000006</v>
      </c>
      <c r="Q416" t="s">
        <v>30</v>
      </c>
      <c r="R416" t="s">
        <v>31</v>
      </c>
    </row>
    <row r="417" spans="1:18" x14ac:dyDescent="0.25">
      <c r="A417">
        <v>416</v>
      </c>
      <c r="B417">
        <v>1988</v>
      </c>
      <c r="C417">
        <v>27</v>
      </c>
      <c r="D417">
        <v>40</v>
      </c>
      <c r="E417">
        <v>374740</v>
      </c>
      <c r="F417">
        <v>120.2</v>
      </c>
      <c r="G417">
        <v>0.27239999999999998</v>
      </c>
      <c r="H417">
        <v>0.22819999999999999</v>
      </c>
      <c r="I417">
        <v>1.0169999999999999</v>
      </c>
      <c r="J417">
        <v>492</v>
      </c>
      <c r="K417">
        <v>0</v>
      </c>
      <c r="L417">
        <v>11</v>
      </c>
      <c r="M417">
        <v>18</v>
      </c>
      <c r="N417">
        <v>269.12</v>
      </c>
      <c r="O417">
        <v>34.94</v>
      </c>
      <c r="P417">
        <v>79.77</v>
      </c>
      <c r="Q417" t="s">
        <v>24</v>
      </c>
      <c r="R417" t="s">
        <v>25</v>
      </c>
    </row>
    <row r="418" spans="1:18" x14ac:dyDescent="0.25">
      <c r="A418">
        <v>417</v>
      </c>
      <c r="B418">
        <v>1988</v>
      </c>
      <c r="C418">
        <v>28</v>
      </c>
      <c r="D418">
        <v>43</v>
      </c>
      <c r="E418">
        <v>368630</v>
      </c>
      <c r="F418">
        <v>120.3</v>
      </c>
      <c r="G418">
        <v>0.39319999999999999</v>
      </c>
      <c r="H418">
        <v>0.26690000000000003</v>
      </c>
      <c r="I418">
        <v>1</v>
      </c>
      <c r="J418">
        <v>312</v>
      </c>
      <c r="K418">
        <v>0</v>
      </c>
      <c r="L418">
        <v>6</v>
      </c>
      <c r="M418">
        <v>15</v>
      </c>
      <c r="N418">
        <v>206.95</v>
      </c>
      <c r="O418">
        <v>33.450000000000003</v>
      </c>
      <c r="P418">
        <v>112.07</v>
      </c>
      <c r="Q418" t="s">
        <v>54</v>
      </c>
      <c r="R418" t="s">
        <v>55</v>
      </c>
    </row>
    <row r="419" spans="1:18" x14ac:dyDescent="0.25">
      <c r="A419">
        <v>418</v>
      </c>
      <c r="B419">
        <v>1988</v>
      </c>
      <c r="C419">
        <v>29</v>
      </c>
      <c r="D419">
        <v>42</v>
      </c>
      <c r="E419">
        <v>387785</v>
      </c>
      <c r="F419">
        <v>120.3</v>
      </c>
      <c r="G419">
        <v>0.41589999999999999</v>
      </c>
      <c r="H419">
        <v>0.29149999999999998</v>
      </c>
      <c r="I419">
        <v>1.54</v>
      </c>
      <c r="J419">
        <v>328</v>
      </c>
      <c r="K419">
        <v>0</v>
      </c>
      <c r="L419">
        <v>9</v>
      </c>
      <c r="M419">
        <v>33</v>
      </c>
      <c r="N419">
        <v>232.15</v>
      </c>
      <c r="O419">
        <v>33.39</v>
      </c>
      <c r="P419">
        <v>84.28</v>
      </c>
      <c r="Q419" t="s">
        <v>28</v>
      </c>
      <c r="R419" t="s">
        <v>29</v>
      </c>
    </row>
    <row r="420" spans="1:18" x14ac:dyDescent="0.25">
      <c r="A420">
        <v>419</v>
      </c>
      <c r="B420">
        <v>1989</v>
      </c>
      <c r="C420">
        <v>1</v>
      </c>
      <c r="D420">
        <v>42</v>
      </c>
      <c r="E420">
        <v>1463292</v>
      </c>
      <c r="F420">
        <v>121.6</v>
      </c>
      <c r="G420">
        <v>0.41789999999999999</v>
      </c>
      <c r="H420">
        <v>0.30780000000000002</v>
      </c>
      <c r="I420">
        <v>2.5</v>
      </c>
      <c r="J420">
        <v>200</v>
      </c>
      <c r="K420">
        <v>0</v>
      </c>
      <c r="L420">
        <v>7</v>
      </c>
      <c r="M420">
        <v>30</v>
      </c>
      <c r="N420">
        <v>202.07</v>
      </c>
      <c r="O420">
        <v>29.2</v>
      </c>
      <c r="P420">
        <v>81.06</v>
      </c>
      <c r="Q420" t="s">
        <v>20</v>
      </c>
      <c r="R420" t="s">
        <v>21</v>
      </c>
    </row>
    <row r="421" spans="1:18" x14ac:dyDescent="0.25">
      <c r="A421">
        <v>420</v>
      </c>
      <c r="B421">
        <v>1989</v>
      </c>
      <c r="C421">
        <v>2</v>
      </c>
      <c r="D421">
        <v>42</v>
      </c>
      <c r="E421">
        <v>386190</v>
      </c>
      <c r="F421">
        <v>122.3</v>
      </c>
      <c r="G421">
        <v>0.39810000000000001</v>
      </c>
      <c r="H421">
        <v>0.27529999999999999</v>
      </c>
      <c r="I421">
        <v>1.0169999999999999</v>
      </c>
      <c r="J421">
        <v>492</v>
      </c>
      <c r="K421">
        <v>0</v>
      </c>
      <c r="L421">
        <v>10</v>
      </c>
      <c r="M421">
        <v>29</v>
      </c>
      <c r="N421">
        <v>260.77999999999997</v>
      </c>
      <c r="O421">
        <v>34.94</v>
      </c>
      <c r="P421">
        <v>79.77</v>
      </c>
      <c r="Q421" t="s">
        <v>24</v>
      </c>
      <c r="R421" t="s">
        <v>25</v>
      </c>
    </row>
    <row r="422" spans="1:18" x14ac:dyDescent="0.25">
      <c r="A422">
        <v>421</v>
      </c>
      <c r="B422">
        <v>1989</v>
      </c>
      <c r="C422">
        <v>3</v>
      </c>
      <c r="D422">
        <v>42</v>
      </c>
      <c r="E422">
        <v>435192</v>
      </c>
      <c r="F422">
        <v>122.3</v>
      </c>
      <c r="G422">
        <v>0.2</v>
      </c>
      <c r="H422">
        <v>0.1452</v>
      </c>
      <c r="I422">
        <v>1.54</v>
      </c>
      <c r="J422">
        <v>328</v>
      </c>
      <c r="K422">
        <v>0</v>
      </c>
      <c r="L422">
        <v>6</v>
      </c>
      <c r="M422">
        <v>29</v>
      </c>
      <c r="N422">
        <v>214.43</v>
      </c>
      <c r="O422">
        <v>33.39</v>
      </c>
      <c r="P422">
        <v>84.28</v>
      </c>
      <c r="Q422" t="s">
        <v>28</v>
      </c>
      <c r="R422" t="s">
        <v>29</v>
      </c>
    </row>
    <row r="423" spans="1:18" x14ac:dyDescent="0.25">
      <c r="A423">
        <v>422</v>
      </c>
      <c r="B423">
        <v>1989</v>
      </c>
      <c r="C423">
        <v>4</v>
      </c>
      <c r="D423">
        <v>36</v>
      </c>
      <c r="E423">
        <v>312137</v>
      </c>
      <c r="F423">
        <v>122.3</v>
      </c>
      <c r="G423">
        <v>0.50529999999999997</v>
      </c>
      <c r="H423">
        <v>0.36509999999999998</v>
      </c>
      <c r="I423">
        <v>0.75</v>
      </c>
      <c r="J423">
        <v>400</v>
      </c>
      <c r="K423">
        <v>0</v>
      </c>
      <c r="L423">
        <v>12</v>
      </c>
      <c r="M423">
        <v>19</v>
      </c>
      <c r="N423">
        <v>200.85</v>
      </c>
      <c r="O423">
        <v>37.56</v>
      </c>
      <c r="P423">
        <v>77.48</v>
      </c>
      <c r="Q423" t="s">
        <v>22</v>
      </c>
      <c r="R423" t="s">
        <v>23</v>
      </c>
    </row>
    <row r="424" spans="1:18" x14ac:dyDescent="0.25">
      <c r="A424">
        <v>423</v>
      </c>
      <c r="B424">
        <v>1989</v>
      </c>
      <c r="C424">
        <v>5</v>
      </c>
      <c r="D424">
        <v>41</v>
      </c>
      <c r="E424">
        <v>375542</v>
      </c>
      <c r="F424">
        <v>123.1</v>
      </c>
      <c r="G424">
        <v>0.39019999999999999</v>
      </c>
      <c r="H424">
        <v>0.2732</v>
      </c>
      <c r="I424">
        <v>1.3660000000000001</v>
      </c>
      <c r="J424">
        <v>367</v>
      </c>
      <c r="K424">
        <v>0</v>
      </c>
      <c r="L424">
        <v>7</v>
      </c>
      <c r="M424">
        <v>14</v>
      </c>
      <c r="N424">
        <v>260.48</v>
      </c>
      <c r="O424">
        <v>34.299999999999997</v>
      </c>
      <c r="P424">
        <v>79.88</v>
      </c>
      <c r="Q424" t="s">
        <v>32</v>
      </c>
      <c r="R424" t="s">
        <v>33</v>
      </c>
    </row>
    <row r="425" spans="1:18" x14ac:dyDescent="0.25">
      <c r="A425">
        <v>424</v>
      </c>
      <c r="B425">
        <v>1989</v>
      </c>
      <c r="C425">
        <v>6</v>
      </c>
      <c r="D425">
        <v>32</v>
      </c>
      <c r="E425">
        <v>307027</v>
      </c>
      <c r="F425">
        <v>123.1</v>
      </c>
      <c r="G425">
        <v>0.154</v>
      </c>
      <c r="H425">
        <v>8.4699999999999998E-2</v>
      </c>
      <c r="I425">
        <v>0.53300000000000003</v>
      </c>
      <c r="J425">
        <v>500</v>
      </c>
      <c r="K425">
        <v>0</v>
      </c>
      <c r="L425">
        <v>20</v>
      </c>
      <c r="M425">
        <v>33</v>
      </c>
      <c r="N425">
        <v>210.3</v>
      </c>
      <c r="O425">
        <v>36.590000000000003</v>
      </c>
      <c r="P425">
        <v>82.19</v>
      </c>
      <c r="Q425" t="s">
        <v>26</v>
      </c>
      <c r="R425" t="s">
        <v>27</v>
      </c>
    </row>
    <row r="426" spans="1:18" x14ac:dyDescent="0.25">
      <c r="A426">
        <v>425</v>
      </c>
      <c r="B426">
        <v>1989</v>
      </c>
      <c r="C426">
        <v>7</v>
      </c>
      <c r="D426">
        <v>32</v>
      </c>
      <c r="E426">
        <v>285037</v>
      </c>
      <c r="F426">
        <v>123.1</v>
      </c>
      <c r="G426">
        <v>0.38159999999999999</v>
      </c>
      <c r="H426">
        <v>0.246</v>
      </c>
      <c r="I426">
        <v>0.625</v>
      </c>
      <c r="J426">
        <v>400</v>
      </c>
      <c r="K426">
        <v>0</v>
      </c>
      <c r="L426">
        <v>10</v>
      </c>
      <c r="M426">
        <v>10</v>
      </c>
      <c r="N426">
        <v>166.78</v>
      </c>
      <c r="O426">
        <v>36.159999999999997</v>
      </c>
      <c r="P426">
        <v>81.150000000000006</v>
      </c>
      <c r="Q426" t="s">
        <v>30</v>
      </c>
      <c r="R426" t="s">
        <v>31</v>
      </c>
    </row>
    <row r="427" spans="1:18" x14ac:dyDescent="0.25">
      <c r="A427">
        <v>426</v>
      </c>
      <c r="B427">
        <v>1989</v>
      </c>
      <c r="C427">
        <v>8</v>
      </c>
      <c r="D427">
        <v>32</v>
      </c>
      <c r="E427">
        <v>310092</v>
      </c>
      <c r="F427">
        <v>123.1</v>
      </c>
      <c r="G427">
        <v>0.21410000000000001</v>
      </c>
      <c r="H427">
        <v>0.1169</v>
      </c>
      <c r="I427">
        <v>0.52600000000000002</v>
      </c>
      <c r="J427">
        <v>500</v>
      </c>
      <c r="K427">
        <v>0</v>
      </c>
      <c r="L427">
        <v>5</v>
      </c>
      <c r="M427">
        <v>12</v>
      </c>
      <c r="N427">
        <v>199.68</v>
      </c>
      <c r="O427">
        <v>36.69</v>
      </c>
      <c r="P427">
        <v>79.87</v>
      </c>
      <c r="Q427" t="s">
        <v>34</v>
      </c>
      <c r="R427" t="s">
        <v>35</v>
      </c>
    </row>
    <row r="428" spans="1:18" x14ac:dyDescent="0.25">
      <c r="A428">
        <v>427</v>
      </c>
      <c r="B428">
        <v>1989</v>
      </c>
      <c r="C428">
        <v>9</v>
      </c>
      <c r="D428">
        <v>41</v>
      </c>
      <c r="E428">
        <v>571534</v>
      </c>
      <c r="F428">
        <v>123.8</v>
      </c>
      <c r="G428">
        <v>0.71660000000000001</v>
      </c>
      <c r="H428">
        <v>0.5171</v>
      </c>
      <c r="I428">
        <v>2.66</v>
      </c>
      <c r="J428">
        <v>188</v>
      </c>
      <c r="K428">
        <v>0</v>
      </c>
      <c r="L428">
        <v>7</v>
      </c>
      <c r="M428">
        <v>28</v>
      </c>
      <c r="N428">
        <v>192.5</v>
      </c>
      <c r="O428">
        <v>33.44</v>
      </c>
      <c r="P428">
        <v>86.11</v>
      </c>
      <c r="Q428" t="s">
        <v>36</v>
      </c>
      <c r="R428" t="s">
        <v>37</v>
      </c>
    </row>
    <row r="429" spans="1:18" x14ac:dyDescent="0.25">
      <c r="A429">
        <v>428</v>
      </c>
      <c r="B429">
        <v>1989</v>
      </c>
      <c r="C429">
        <v>10</v>
      </c>
      <c r="D429">
        <v>42</v>
      </c>
      <c r="E429">
        <v>660837</v>
      </c>
      <c r="F429">
        <v>123.8</v>
      </c>
      <c r="G429">
        <v>0.14449999999999999</v>
      </c>
      <c r="H429">
        <v>8.48E-2</v>
      </c>
      <c r="I429">
        <v>1.5</v>
      </c>
      <c r="J429">
        <v>400</v>
      </c>
      <c r="K429">
        <v>0</v>
      </c>
      <c r="L429">
        <v>7</v>
      </c>
      <c r="M429">
        <v>21</v>
      </c>
      <c r="N429">
        <v>249.87</v>
      </c>
      <c r="O429">
        <v>35.26</v>
      </c>
      <c r="P429">
        <v>80.77</v>
      </c>
      <c r="Q429" t="s">
        <v>42</v>
      </c>
      <c r="R429" t="s">
        <v>43</v>
      </c>
    </row>
    <row r="430" spans="1:18" x14ac:dyDescent="0.25">
      <c r="A430">
        <v>429</v>
      </c>
      <c r="B430">
        <v>1989</v>
      </c>
      <c r="C430">
        <v>11</v>
      </c>
      <c r="D430">
        <v>35</v>
      </c>
      <c r="E430">
        <v>376707</v>
      </c>
      <c r="F430">
        <v>124.1</v>
      </c>
      <c r="G430">
        <v>0.51259999999999994</v>
      </c>
      <c r="H430">
        <v>0.38150000000000001</v>
      </c>
      <c r="I430">
        <v>1</v>
      </c>
      <c r="J430">
        <v>500</v>
      </c>
      <c r="K430">
        <v>0</v>
      </c>
      <c r="L430">
        <v>6</v>
      </c>
      <c r="M430">
        <v>19</v>
      </c>
      <c r="N430">
        <v>246.57</v>
      </c>
      <c r="O430">
        <v>39.159999999999997</v>
      </c>
      <c r="P430">
        <v>75.52</v>
      </c>
      <c r="Q430" t="s">
        <v>40</v>
      </c>
      <c r="R430" t="s">
        <v>41</v>
      </c>
    </row>
    <row r="431" spans="1:18" x14ac:dyDescent="0.25">
      <c r="A431">
        <v>430</v>
      </c>
      <c r="B431">
        <v>1989</v>
      </c>
      <c r="C431">
        <v>12</v>
      </c>
      <c r="D431">
        <v>42</v>
      </c>
      <c r="E431">
        <v>396107</v>
      </c>
      <c r="F431">
        <v>124.1</v>
      </c>
      <c r="G431">
        <v>0.32250000000000001</v>
      </c>
      <c r="H431">
        <v>0.24740000000000001</v>
      </c>
      <c r="I431">
        <v>1.99</v>
      </c>
      <c r="J431">
        <v>74</v>
      </c>
      <c r="K431">
        <v>1</v>
      </c>
      <c r="L431">
        <v>3</v>
      </c>
      <c r="M431">
        <v>3</v>
      </c>
      <c r="N431">
        <v>147.05000000000001</v>
      </c>
      <c r="O431">
        <v>38.29</v>
      </c>
      <c r="P431">
        <v>122.46</v>
      </c>
      <c r="Q431" t="s">
        <v>56</v>
      </c>
      <c r="R431" t="s">
        <v>57</v>
      </c>
    </row>
    <row r="432" spans="1:18" x14ac:dyDescent="0.25">
      <c r="A432">
        <v>431</v>
      </c>
      <c r="B432">
        <v>1989</v>
      </c>
      <c r="C432">
        <v>13</v>
      </c>
      <c r="D432">
        <v>38</v>
      </c>
      <c r="E432">
        <v>399282</v>
      </c>
      <c r="F432">
        <v>124.1</v>
      </c>
      <c r="G432">
        <v>0.32419999999999999</v>
      </c>
      <c r="H432">
        <v>0.21479999999999999</v>
      </c>
      <c r="I432">
        <v>2.5</v>
      </c>
      <c r="J432">
        <v>200</v>
      </c>
      <c r="K432">
        <v>0</v>
      </c>
      <c r="L432">
        <v>6</v>
      </c>
      <c r="M432">
        <v>23</v>
      </c>
      <c r="N432">
        <v>228.45</v>
      </c>
      <c r="O432">
        <v>41.05</v>
      </c>
      <c r="P432">
        <v>75.459999999999994</v>
      </c>
      <c r="Q432" t="s">
        <v>46</v>
      </c>
      <c r="R432" t="s">
        <v>47</v>
      </c>
    </row>
    <row r="433" spans="1:18" x14ac:dyDescent="0.25">
      <c r="A433">
        <v>432</v>
      </c>
      <c r="B433">
        <v>1989</v>
      </c>
      <c r="C433">
        <v>14</v>
      </c>
      <c r="D433">
        <v>40</v>
      </c>
      <c r="E433">
        <v>481640</v>
      </c>
      <c r="F433">
        <v>124.1</v>
      </c>
      <c r="G433">
        <v>0.43409999999999999</v>
      </c>
      <c r="H433">
        <v>0.3</v>
      </c>
      <c r="I433">
        <v>2</v>
      </c>
      <c r="J433">
        <v>200</v>
      </c>
      <c r="K433">
        <v>0</v>
      </c>
      <c r="L433">
        <v>5</v>
      </c>
      <c r="M433">
        <v>12</v>
      </c>
      <c r="N433">
        <v>172.63</v>
      </c>
      <c r="O433">
        <v>42.1</v>
      </c>
      <c r="P433">
        <v>84.24</v>
      </c>
      <c r="Q433" t="s">
        <v>44</v>
      </c>
      <c r="R433" t="s">
        <v>45</v>
      </c>
    </row>
    <row r="434" spans="1:18" x14ac:dyDescent="0.25">
      <c r="A434">
        <v>433</v>
      </c>
      <c r="B434">
        <v>1989</v>
      </c>
      <c r="C434">
        <v>15</v>
      </c>
      <c r="D434">
        <v>40</v>
      </c>
      <c r="E434">
        <v>455877</v>
      </c>
      <c r="F434">
        <v>124.4</v>
      </c>
      <c r="G434">
        <v>0.31630000000000003</v>
      </c>
      <c r="H434">
        <v>0.21790000000000001</v>
      </c>
      <c r="I434">
        <v>2.5</v>
      </c>
      <c r="J434">
        <v>160</v>
      </c>
      <c r="K434">
        <v>0</v>
      </c>
      <c r="L434">
        <v>12</v>
      </c>
      <c r="M434">
        <v>28</v>
      </c>
      <c r="N434">
        <v>181.53</v>
      </c>
      <c r="O434">
        <v>29.2</v>
      </c>
      <c r="P434">
        <v>81.06</v>
      </c>
      <c r="Q434" t="s">
        <v>20</v>
      </c>
      <c r="R434" t="s">
        <v>21</v>
      </c>
    </row>
    <row r="435" spans="1:18" x14ac:dyDescent="0.25">
      <c r="A435">
        <v>434</v>
      </c>
      <c r="B435">
        <v>1989</v>
      </c>
      <c r="C435">
        <v>16</v>
      </c>
      <c r="D435">
        <v>40</v>
      </c>
      <c r="E435">
        <v>417632</v>
      </c>
      <c r="F435">
        <v>124.4</v>
      </c>
      <c r="G435">
        <v>0.28610000000000002</v>
      </c>
      <c r="H435">
        <v>0.1769</v>
      </c>
      <c r="I435">
        <v>2.5</v>
      </c>
      <c r="J435">
        <v>200</v>
      </c>
      <c r="K435">
        <v>0</v>
      </c>
      <c r="L435">
        <v>9</v>
      </c>
      <c r="M435">
        <v>28</v>
      </c>
      <c r="N435">
        <v>254.57</v>
      </c>
      <c r="O435">
        <v>41.05</v>
      </c>
      <c r="P435">
        <v>75.459999999999994</v>
      </c>
      <c r="Q435" t="s">
        <v>46</v>
      </c>
      <c r="R435" t="s">
        <v>47</v>
      </c>
    </row>
    <row r="436" spans="1:18" x14ac:dyDescent="0.25">
      <c r="A436">
        <v>435</v>
      </c>
      <c r="B436">
        <v>1989</v>
      </c>
      <c r="C436">
        <v>17</v>
      </c>
      <c r="D436">
        <v>41</v>
      </c>
      <c r="E436">
        <v>506762</v>
      </c>
      <c r="F436">
        <v>124.4</v>
      </c>
      <c r="G436">
        <v>0.499</v>
      </c>
      <c r="H436">
        <v>0.34389999999999998</v>
      </c>
      <c r="I436">
        <v>2.66</v>
      </c>
      <c r="J436">
        <v>188</v>
      </c>
      <c r="K436">
        <v>0</v>
      </c>
      <c r="L436">
        <v>6</v>
      </c>
      <c r="M436">
        <v>49</v>
      </c>
      <c r="N436">
        <v>190.68</v>
      </c>
      <c r="O436">
        <v>33.44</v>
      </c>
      <c r="P436">
        <v>86.11</v>
      </c>
      <c r="Q436" t="s">
        <v>36</v>
      </c>
      <c r="R436" t="s">
        <v>37</v>
      </c>
    </row>
    <row r="437" spans="1:18" x14ac:dyDescent="0.25">
      <c r="A437">
        <v>436</v>
      </c>
      <c r="B437">
        <v>1989</v>
      </c>
      <c r="C437">
        <v>18</v>
      </c>
      <c r="D437">
        <v>40</v>
      </c>
      <c r="E437">
        <v>392092</v>
      </c>
      <c r="F437">
        <v>124.6</v>
      </c>
      <c r="G437">
        <v>0.42359999999999998</v>
      </c>
      <c r="H437">
        <v>0.30509999999999998</v>
      </c>
      <c r="I437">
        <v>2.4500000000000002</v>
      </c>
      <c r="J437">
        <v>90</v>
      </c>
      <c r="K437">
        <v>1</v>
      </c>
      <c r="L437">
        <v>6</v>
      </c>
      <c r="M437">
        <v>13</v>
      </c>
      <c r="N437">
        <v>150.28</v>
      </c>
      <c r="O437">
        <v>42.38</v>
      </c>
      <c r="P437">
        <v>76.87</v>
      </c>
      <c r="Q437" t="s">
        <v>52</v>
      </c>
      <c r="R437" t="s">
        <v>53</v>
      </c>
    </row>
    <row r="438" spans="1:18" x14ac:dyDescent="0.25">
      <c r="A438">
        <v>437</v>
      </c>
      <c r="B438">
        <v>1989</v>
      </c>
      <c r="C438">
        <v>19</v>
      </c>
      <c r="D438">
        <v>40</v>
      </c>
      <c r="E438">
        <v>453747</v>
      </c>
      <c r="F438">
        <v>124.6</v>
      </c>
      <c r="G438">
        <v>0.26319999999999999</v>
      </c>
      <c r="H438">
        <v>0.18210000000000001</v>
      </c>
      <c r="I438">
        <v>2</v>
      </c>
      <c r="J438">
        <v>200</v>
      </c>
      <c r="K438">
        <v>0</v>
      </c>
      <c r="L438">
        <v>2</v>
      </c>
      <c r="M438">
        <v>20</v>
      </c>
      <c r="N438">
        <v>152.18</v>
      </c>
      <c r="O438">
        <v>42.1</v>
      </c>
      <c r="P438">
        <v>84.24</v>
      </c>
      <c r="Q438" t="s">
        <v>44</v>
      </c>
      <c r="R438" t="s">
        <v>45</v>
      </c>
    </row>
    <row r="439" spans="1:18" x14ac:dyDescent="0.25">
      <c r="A439">
        <v>438</v>
      </c>
      <c r="B439">
        <v>1989</v>
      </c>
      <c r="C439">
        <v>20</v>
      </c>
      <c r="D439">
        <v>32</v>
      </c>
      <c r="E439">
        <v>299957</v>
      </c>
      <c r="F439">
        <v>124.6</v>
      </c>
      <c r="G439">
        <v>0.29110000000000003</v>
      </c>
      <c r="H439">
        <v>0.1774</v>
      </c>
      <c r="I439">
        <v>0.53300000000000003</v>
      </c>
      <c r="J439">
        <v>500</v>
      </c>
      <c r="K439">
        <v>0</v>
      </c>
      <c r="L439">
        <v>11</v>
      </c>
      <c r="M439">
        <v>11</v>
      </c>
      <c r="N439">
        <v>186.9</v>
      </c>
      <c r="O439">
        <v>36.590000000000003</v>
      </c>
      <c r="P439">
        <v>82.19</v>
      </c>
      <c r="Q439" t="s">
        <v>26</v>
      </c>
      <c r="R439" t="s">
        <v>27</v>
      </c>
    </row>
    <row r="440" spans="1:18" x14ac:dyDescent="0.25">
      <c r="A440">
        <v>439</v>
      </c>
      <c r="B440">
        <v>1989</v>
      </c>
      <c r="C440">
        <v>21</v>
      </c>
      <c r="D440">
        <v>39</v>
      </c>
      <c r="E440">
        <v>433347</v>
      </c>
      <c r="F440">
        <v>125</v>
      </c>
      <c r="G440">
        <v>0.69920000000000004</v>
      </c>
      <c r="H440">
        <v>0.52769999999999995</v>
      </c>
      <c r="I440">
        <v>1.3660000000000001</v>
      </c>
      <c r="J440">
        <v>367</v>
      </c>
      <c r="K440">
        <v>0</v>
      </c>
      <c r="L440">
        <v>4</v>
      </c>
      <c r="M440">
        <v>27</v>
      </c>
      <c r="N440">
        <v>222.05</v>
      </c>
      <c r="O440">
        <v>34.299999999999997</v>
      </c>
      <c r="P440">
        <v>79.88</v>
      </c>
      <c r="Q440" t="s">
        <v>32</v>
      </c>
      <c r="R440" t="s">
        <v>33</v>
      </c>
    </row>
    <row r="441" spans="1:18" x14ac:dyDescent="0.25">
      <c r="A441">
        <v>440</v>
      </c>
      <c r="B441">
        <v>1989</v>
      </c>
      <c r="C441">
        <v>22</v>
      </c>
      <c r="D441">
        <v>36</v>
      </c>
      <c r="E441">
        <v>331942</v>
      </c>
      <c r="F441">
        <v>125</v>
      </c>
      <c r="G441">
        <v>0.42959999999999998</v>
      </c>
      <c r="H441">
        <v>0.29210000000000003</v>
      </c>
      <c r="I441">
        <v>0.75</v>
      </c>
      <c r="J441">
        <v>400</v>
      </c>
      <c r="K441">
        <v>0</v>
      </c>
      <c r="L441">
        <v>14</v>
      </c>
      <c r="M441">
        <v>9</v>
      </c>
      <c r="N441">
        <v>203.67</v>
      </c>
      <c r="O441">
        <v>37.56</v>
      </c>
      <c r="P441">
        <v>77.48</v>
      </c>
      <c r="Q441" t="s">
        <v>22</v>
      </c>
      <c r="R441" t="s">
        <v>23</v>
      </c>
    </row>
    <row r="442" spans="1:18" x14ac:dyDescent="0.25">
      <c r="A442">
        <v>441</v>
      </c>
      <c r="B442">
        <v>1989</v>
      </c>
      <c r="C442">
        <v>23</v>
      </c>
      <c r="D442">
        <v>40</v>
      </c>
      <c r="E442">
        <v>382032</v>
      </c>
      <c r="F442">
        <v>125</v>
      </c>
      <c r="G442">
        <v>0.36420000000000002</v>
      </c>
      <c r="H442">
        <v>0.27950000000000003</v>
      </c>
      <c r="I442">
        <v>1</v>
      </c>
      <c r="J442">
        <v>500</v>
      </c>
      <c r="K442">
        <v>0</v>
      </c>
      <c r="L442">
        <v>5</v>
      </c>
      <c r="M442">
        <v>18</v>
      </c>
      <c r="N442">
        <v>244.08</v>
      </c>
      <c r="O442">
        <v>39.159999999999997</v>
      </c>
      <c r="P442">
        <v>75.52</v>
      </c>
      <c r="Q442" t="s">
        <v>40</v>
      </c>
      <c r="R442" t="s">
        <v>41</v>
      </c>
    </row>
    <row r="443" spans="1:18" x14ac:dyDescent="0.25">
      <c r="A443">
        <v>442</v>
      </c>
      <c r="B443">
        <v>1989</v>
      </c>
      <c r="C443">
        <v>24</v>
      </c>
      <c r="D443">
        <v>32</v>
      </c>
      <c r="E443">
        <v>312937</v>
      </c>
      <c r="F443">
        <v>125</v>
      </c>
      <c r="G443">
        <v>0.26250000000000001</v>
      </c>
      <c r="H443">
        <v>0.1734</v>
      </c>
      <c r="I443">
        <v>0.52600000000000002</v>
      </c>
      <c r="J443">
        <v>500</v>
      </c>
      <c r="K443">
        <v>0</v>
      </c>
      <c r="L443">
        <v>8</v>
      </c>
      <c r="M443">
        <v>18</v>
      </c>
      <c r="N443">
        <v>206.08</v>
      </c>
      <c r="O443">
        <v>36.69</v>
      </c>
      <c r="P443">
        <v>79.87</v>
      </c>
      <c r="Q443" t="s">
        <v>34</v>
      </c>
      <c r="R443" t="s">
        <v>35</v>
      </c>
    </row>
    <row r="444" spans="1:18" x14ac:dyDescent="0.25">
      <c r="A444">
        <v>443</v>
      </c>
      <c r="B444">
        <v>1989</v>
      </c>
      <c r="C444">
        <v>25</v>
      </c>
      <c r="D444">
        <v>42</v>
      </c>
      <c r="E444">
        <v>568772</v>
      </c>
      <c r="F444">
        <v>125.6</v>
      </c>
      <c r="G444">
        <v>0.50960000000000005</v>
      </c>
      <c r="H444">
        <v>0.3659</v>
      </c>
      <c r="I444">
        <v>1.5</v>
      </c>
      <c r="J444">
        <v>334</v>
      </c>
      <c r="K444">
        <v>0</v>
      </c>
      <c r="L444">
        <v>4</v>
      </c>
      <c r="M444">
        <v>19</v>
      </c>
      <c r="N444">
        <v>200.58</v>
      </c>
      <c r="O444">
        <v>35.26</v>
      </c>
      <c r="P444">
        <v>80.77</v>
      </c>
      <c r="Q444" t="s">
        <v>42</v>
      </c>
      <c r="R444" t="s">
        <v>43</v>
      </c>
    </row>
    <row r="445" spans="1:18" x14ac:dyDescent="0.25">
      <c r="A445">
        <v>444</v>
      </c>
      <c r="B445">
        <v>1989</v>
      </c>
      <c r="C445">
        <v>26</v>
      </c>
      <c r="D445">
        <v>32</v>
      </c>
      <c r="E445">
        <v>276627</v>
      </c>
      <c r="F445">
        <v>125.6</v>
      </c>
      <c r="G445">
        <v>0.6532</v>
      </c>
      <c r="H445">
        <v>0.4556</v>
      </c>
      <c r="I445">
        <v>0.625</v>
      </c>
      <c r="J445">
        <v>400</v>
      </c>
      <c r="K445">
        <v>0</v>
      </c>
      <c r="L445">
        <v>11</v>
      </c>
      <c r="M445">
        <v>7</v>
      </c>
      <c r="N445">
        <v>166.13</v>
      </c>
      <c r="O445">
        <v>36.159999999999997</v>
      </c>
      <c r="P445">
        <v>81.150000000000006</v>
      </c>
      <c r="Q445" t="s">
        <v>30</v>
      </c>
      <c r="R445" t="s">
        <v>31</v>
      </c>
    </row>
    <row r="446" spans="1:18" x14ac:dyDescent="0.25">
      <c r="A446">
        <v>445</v>
      </c>
      <c r="B446">
        <v>1989</v>
      </c>
      <c r="C446">
        <v>27</v>
      </c>
      <c r="D446">
        <v>40</v>
      </c>
      <c r="E446">
        <v>396372</v>
      </c>
      <c r="F446">
        <v>125.6</v>
      </c>
      <c r="G446">
        <v>0.53169999999999995</v>
      </c>
      <c r="H446">
        <v>0.36919999999999997</v>
      </c>
      <c r="I446">
        <v>1.0169999999999999</v>
      </c>
      <c r="J446">
        <v>492</v>
      </c>
      <c r="K446">
        <v>0</v>
      </c>
      <c r="L446">
        <v>14</v>
      </c>
      <c r="M446">
        <v>35</v>
      </c>
      <c r="N446">
        <v>263.17</v>
      </c>
      <c r="O446">
        <v>34.94</v>
      </c>
      <c r="P446">
        <v>79.77</v>
      </c>
      <c r="Q446" t="s">
        <v>24</v>
      </c>
      <c r="R446" t="s">
        <v>25</v>
      </c>
    </row>
    <row r="447" spans="1:18" x14ac:dyDescent="0.25">
      <c r="A447">
        <v>446</v>
      </c>
      <c r="B447">
        <v>1989</v>
      </c>
      <c r="C447">
        <v>28</v>
      </c>
      <c r="D447">
        <v>43</v>
      </c>
      <c r="E447">
        <v>437267</v>
      </c>
      <c r="F447">
        <v>125.9</v>
      </c>
      <c r="G447">
        <v>0.35759999999999997</v>
      </c>
      <c r="H447">
        <v>0.247</v>
      </c>
      <c r="I447">
        <v>1</v>
      </c>
      <c r="J447">
        <v>312</v>
      </c>
      <c r="K447">
        <v>0</v>
      </c>
      <c r="L447">
        <v>5</v>
      </c>
      <c r="M447">
        <v>17</v>
      </c>
      <c r="N447">
        <v>177.13</v>
      </c>
      <c r="O447">
        <v>33.450000000000003</v>
      </c>
      <c r="P447">
        <v>112.07</v>
      </c>
      <c r="Q447" t="s">
        <v>54</v>
      </c>
      <c r="R447" t="s">
        <v>55</v>
      </c>
    </row>
    <row r="448" spans="1:18" x14ac:dyDescent="0.25">
      <c r="A448">
        <v>447</v>
      </c>
      <c r="B448">
        <v>1989</v>
      </c>
      <c r="C448">
        <v>29</v>
      </c>
      <c r="D448">
        <v>42</v>
      </c>
      <c r="E448">
        <v>406117</v>
      </c>
      <c r="F448">
        <v>125.9</v>
      </c>
      <c r="G448">
        <v>0.36520000000000002</v>
      </c>
      <c r="H448">
        <v>0.25900000000000001</v>
      </c>
      <c r="I448">
        <v>1.54</v>
      </c>
      <c r="J448">
        <v>328</v>
      </c>
      <c r="K448">
        <v>0</v>
      </c>
      <c r="L448">
        <v>8</v>
      </c>
      <c r="M448">
        <v>21</v>
      </c>
      <c r="N448">
        <v>213.6</v>
      </c>
      <c r="O448">
        <v>33.39</v>
      </c>
      <c r="P448">
        <v>84.28</v>
      </c>
      <c r="Q448" t="s">
        <v>28</v>
      </c>
      <c r="R448" t="s">
        <v>29</v>
      </c>
    </row>
    <row r="449" spans="1:18" x14ac:dyDescent="0.25">
      <c r="A449">
        <v>448</v>
      </c>
      <c r="B449">
        <v>1990</v>
      </c>
      <c r="C449">
        <v>1</v>
      </c>
      <c r="D449">
        <v>42</v>
      </c>
      <c r="E449">
        <v>1746392</v>
      </c>
      <c r="F449">
        <v>128</v>
      </c>
      <c r="G449">
        <v>0.2646</v>
      </c>
      <c r="H449">
        <v>0.2056</v>
      </c>
      <c r="I449">
        <v>2.5</v>
      </c>
      <c r="J449">
        <v>200</v>
      </c>
      <c r="K449">
        <v>0</v>
      </c>
      <c r="L449">
        <v>3</v>
      </c>
      <c r="M449">
        <v>26</v>
      </c>
      <c r="N449">
        <v>180.98</v>
      </c>
      <c r="O449">
        <v>29.2</v>
      </c>
      <c r="P449">
        <v>81.06</v>
      </c>
      <c r="Q449" t="s">
        <v>20</v>
      </c>
      <c r="R449" t="s">
        <v>21</v>
      </c>
    </row>
    <row r="450" spans="1:18" x14ac:dyDescent="0.25">
      <c r="A450">
        <v>449</v>
      </c>
      <c r="B450">
        <v>1990</v>
      </c>
      <c r="C450">
        <v>2</v>
      </c>
      <c r="D450">
        <v>36</v>
      </c>
      <c r="E450">
        <v>349137</v>
      </c>
      <c r="F450">
        <v>128</v>
      </c>
      <c r="G450">
        <v>0.48749999999999999</v>
      </c>
      <c r="H450">
        <v>0.35239999999999999</v>
      </c>
      <c r="I450">
        <v>0.75</v>
      </c>
      <c r="J450">
        <v>400</v>
      </c>
      <c r="K450">
        <v>0</v>
      </c>
      <c r="L450">
        <v>12</v>
      </c>
      <c r="M450">
        <v>18</v>
      </c>
      <c r="N450">
        <v>195.32</v>
      </c>
      <c r="O450">
        <v>37.56</v>
      </c>
      <c r="P450">
        <v>77.48</v>
      </c>
      <c r="Q450" t="s">
        <v>22</v>
      </c>
      <c r="R450" t="s">
        <v>23</v>
      </c>
    </row>
    <row r="451" spans="1:18" x14ac:dyDescent="0.25">
      <c r="A451">
        <v>450</v>
      </c>
      <c r="B451">
        <v>1990</v>
      </c>
      <c r="C451">
        <v>3</v>
      </c>
      <c r="D451">
        <v>38</v>
      </c>
      <c r="E451">
        <v>423607</v>
      </c>
      <c r="F451">
        <v>128.69999999999999</v>
      </c>
      <c r="G451">
        <v>0.36620000000000003</v>
      </c>
      <c r="H451">
        <v>0.25459999999999999</v>
      </c>
      <c r="I451">
        <v>1.0169999999999999</v>
      </c>
      <c r="J451">
        <v>492</v>
      </c>
      <c r="K451">
        <v>0</v>
      </c>
      <c r="L451">
        <v>8</v>
      </c>
      <c r="M451">
        <v>18</v>
      </c>
      <c r="N451">
        <v>244.35</v>
      </c>
      <c r="O451">
        <v>34.94</v>
      </c>
      <c r="P451">
        <v>79.77</v>
      </c>
      <c r="Q451" t="s">
        <v>24</v>
      </c>
      <c r="R451" t="s">
        <v>25</v>
      </c>
    </row>
    <row r="452" spans="1:18" x14ac:dyDescent="0.25">
      <c r="A452">
        <v>451</v>
      </c>
      <c r="B452">
        <v>1990</v>
      </c>
      <c r="C452">
        <v>4</v>
      </c>
      <c r="D452">
        <v>40</v>
      </c>
      <c r="E452">
        <v>473317</v>
      </c>
      <c r="F452">
        <v>128.69999999999999</v>
      </c>
      <c r="G452">
        <v>0.45950000000000002</v>
      </c>
      <c r="H452">
        <v>0.3256</v>
      </c>
      <c r="I452">
        <v>1.54</v>
      </c>
      <c r="J452">
        <v>328</v>
      </c>
      <c r="K452">
        <v>0</v>
      </c>
      <c r="L452">
        <v>3</v>
      </c>
      <c r="M452">
        <v>21</v>
      </c>
      <c r="N452">
        <v>190.97</v>
      </c>
      <c r="O452">
        <v>33.39</v>
      </c>
      <c r="P452">
        <v>84.28</v>
      </c>
      <c r="Q452" t="s">
        <v>28</v>
      </c>
      <c r="R452" t="s">
        <v>29</v>
      </c>
    </row>
    <row r="453" spans="1:18" x14ac:dyDescent="0.25">
      <c r="A453">
        <v>452</v>
      </c>
      <c r="B453">
        <v>1990</v>
      </c>
      <c r="C453">
        <v>5</v>
      </c>
      <c r="D453">
        <v>40</v>
      </c>
      <c r="E453">
        <v>415482</v>
      </c>
      <c r="F453">
        <v>128.9</v>
      </c>
      <c r="G453">
        <v>0.44390000000000002</v>
      </c>
      <c r="H453">
        <v>0.3</v>
      </c>
      <c r="I453">
        <v>1.3660000000000001</v>
      </c>
      <c r="J453">
        <v>367</v>
      </c>
      <c r="K453">
        <v>0</v>
      </c>
      <c r="L453">
        <v>10</v>
      </c>
      <c r="M453">
        <v>20</v>
      </c>
      <c r="N453">
        <v>242.43</v>
      </c>
      <c r="O453">
        <v>34.299999999999997</v>
      </c>
      <c r="P453">
        <v>79.88</v>
      </c>
      <c r="Q453" t="s">
        <v>32</v>
      </c>
      <c r="R453" t="s">
        <v>33</v>
      </c>
    </row>
    <row r="454" spans="1:18" x14ac:dyDescent="0.25">
      <c r="A454">
        <v>453</v>
      </c>
      <c r="B454">
        <v>1990</v>
      </c>
      <c r="C454">
        <v>6</v>
      </c>
      <c r="D454">
        <v>32</v>
      </c>
      <c r="E454">
        <v>347877</v>
      </c>
      <c r="F454">
        <v>128.9</v>
      </c>
      <c r="G454">
        <v>0.48859999999999998</v>
      </c>
      <c r="H454">
        <v>0.30649999999999999</v>
      </c>
      <c r="I454">
        <v>0.53300000000000003</v>
      </c>
      <c r="J454">
        <v>500</v>
      </c>
      <c r="K454">
        <v>0</v>
      </c>
      <c r="L454">
        <v>13</v>
      </c>
      <c r="M454">
        <v>11</v>
      </c>
      <c r="N454">
        <v>183.25</v>
      </c>
      <c r="O454">
        <v>36.590000000000003</v>
      </c>
      <c r="P454">
        <v>82.19</v>
      </c>
      <c r="Q454" t="s">
        <v>26</v>
      </c>
      <c r="R454" t="s">
        <v>27</v>
      </c>
    </row>
    <row r="455" spans="1:18" x14ac:dyDescent="0.25">
      <c r="A455">
        <v>454</v>
      </c>
      <c r="B455">
        <v>1990</v>
      </c>
      <c r="C455">
        <v>7</v>
      </c>
      <c r="D455">
        <v>32</v>
      </c>
      <c r="E455">
        <v>311757</v>
      </c>
      <c r="F455">
        <v>128.9</v>
      </c>
      <c r="G455">
        <v>0.47070000000000001</v>
      </c>
      <c r="H455">
        <v>0.3105</v>
      </c>
      <c r="I455">
        <v>0.625</v>
      </c>
      <c r="J455">
        <v>400</v>
      </c>
      <c r="K455">
        <v>0</v>
      </c>
      <c r="L455">
        <v>10</v>
      </c>
      <c r="M455">
        <v>5</v>
      </c>
      <c r="N455">
        <v>178.77</v>
      </c>
      <c r="O455">
        <v>36.159999999999997</v>
      </c>
      <c r="P455">
        <v>81.150000000000006</v>
      </c>
      <c r="Q455" t="s">
        <v>30</v>
      </c>
      <c r="R455" t="s">
        <v>31</v>
      </c>
    </row>
    <row r="456" spans="1:18" x14ac:dyDescent="0.25">
      <c r="A456">
        <v>455</v>
      </c>
      <c r="B456">
        <v>1990</v>
      </c>
      <c r="C456">
        <v>8</v>
      </c>
      <c r="D456">
        <v>32</v>
      </c>
      <c r="E456">
        <v>382442</v>
      </c>
      <c r="F456">
        <v>128.9</v>
      </c>
      <c r="G456">
        <v>0.57989999999999997</v>
      </c>
      <c r="H456">
        <v>0.44350000000000001</v>
      </c>
      <c r="I456">
        <v>0.52600000000000002</v>
      </c>
      <c r="J456">
        <v>500</v>
      </c>
      <c r="K456">
        <v>0</v>
      </c>
      <c r="L456">
        <v>10</v>
      </c>
      <c r="M456">
        <v>12</v>
      </c>
      <c r="N456">
        <v>203.82</v>
      </c>
      <c r="O456">
        <v>36.69</v>
      </c>
      <c r="P456">
        <v>79.87</v>
      </c>
      <c r="Q456" t="s">
        <v>34</v>
      </c>
      <c r="R456" t="s">
        <v>35</v>
      </c>
    </row>
    <row r="457" spans="1:18" x14ac:dyDescent="0.25">
      <c r="A457">
        <v>456</v>
      </c>
      <c r="B457">
        <v>1990</v>
      </c>
      <c r="C457">
        <v>9</v>
      </c>
      <c r="D457">
        <v>40</v>
      </c>
      <c r="E457">
        <v>607882</v>
      </c>
      <c r="F457">
        <v>129.19999999999999</v>
      </c>
      <c r="G457">
        <v>0.15909999999999999</v>
      </c>
      <c r="H457">
        <v>0.1128</v>
      </c>
      <c r="I457">
        <v>2.66</v>
      </c>
      <c r="J457">
        <v>188</v>
      </c>
      <c r="K457">
        <v>0</v>
      </c>
      <c r="L457">
        <v>7</v>
      </c>
      <c r="M457">
        <v>25</v>
      </c>
      <c r="N457">
        <v>188.03</v>
      </c>
      <c r="O457">
        <v>33.44</v>
      </c>
      <c r="P457">
        <v>86.11</v>
      </c>
      <c r="Q457" t="s">
        <v>36</v>
      </c>
      <c r="R457" t="s">
        <v>37</v>
      </c>
    </row>
    <row r="458" spans="1:18" x14ac:dyDescent="0.25">
      <c r="A458">
        <v>457</v>
      </c>
      <c r="B458">
        <v>1990</v>
      </c>
      <c r="C458">
        <v>10</v>
      </c>
      <c r="D458">
        <v>42</v>
      </c>
      <c r="E458">
        <v>750725</v>
      </c>
      <c r="F458">
        <v>129.19999999999999</v>
      </c>
      <c r="G458">
        <v>0.44929999999999998</v>
      </c>
      <c r="H458">
        <v>0.30549999999999999</v>
      </c>
      <c r="I458">
        <v>1.5</v>
      </c>
      <c r="J458">
        <v>400</v>
      </c>
      <c r="K458">
        <v>0</v>
      </c>
      <c r="L458">
        <v>11</v>
      </c>
      <c r="M458">
        <v>15</v>
      </c>
      <c r="N458">
        <v>261.52999999999997</v>
      </c>
      <c r="O458">
        <v>35.26</v>
      </c>
      <c r="P458">
        <v>80.77</v>
      </c>
      <c r="Q458" t="s">
        <v>42</v>
      </c>
      <c r="R458" t="s">
        <v>43</v>
      </c>
    </row>
    <row r="459" spans="1:18" x14ac:dyDescent="0.25">
      <c r="A459">
        <v>458</v>
      </c>
      <c r="B459">
        <v>1990</v>
      </c>
      <c r="C459">
        <v>11</v>
      </c>
      <c r="D459">
        <v>36</v>
      </c>
      <c r="E459">
        <v>410832</v>
      </c>
      <c r="F459">
        <v>129.9</v>
      </c>
      <c r="G459">
        <v>0.49270000000000003</v>
      </c>
      <c r="H459">
        <v>0.34599999999999997</v>
      </c>
      <c r="I459">
        <v>1</v>
      </c>
      <c r="J459">
        <v>500</v>
      </c>
      <c r="K459">
        <v>0</v>
      </c>
      <c r="L459">
        <v>5</v>
      </c>
      <c r="M459">
        <v>22</v>
      </c>
      <c r="N459">
        <v>242.02</v>
      </c>
      <c r="O459">
        <v>39.159999999999997</v>
      </c>
      <c r="P459">
        <v>75.52</v>
      </c>
      <c r="Q459" t="s">
        <v>40</v>
      </c>
      <c r="R459" t="s">
        <v>41</v>
      </c>
    </row>
    <row r="460" spans="1:18" x14ac:dyDescent="0.25">
      <c r="A460">
        <v>459</v>
      </c>
      <c r="B460">
        <v>1990</v>
      </c>
      <c r="C460">
        <v>12</v>
      </c>
      <c r="D460">
        <v>44</v>
      </c>
      <c r="E460">
        <v>443457</v>
      </c>
      <c r="F460">
        <v>129.9</v>
      </c>
      <c r="G460">
        <v>0.26569999999999999</v>
      </c>
      <c r="H460">
        <v>0.1691</v>
      </c>
      <c r="I460">
        <v>1.99</v>
      </c>
      <c r="J460">
        <v>74</v>
      </c>
      <c r="K460">
        <v>1</v>
      </c>
      <c r="L460">
        <v>9</v>
      </c>
      <c r="M460">
        <v>8</v>
      </c>
      <c r="N460">
        <v>161.58000000000001</v>
      </c>
      <c r="O460">
        <v>38.29</v>
      </c>
      <c r="P460">
        <v>122.46</v>
      </c>
      <c r="Q460" t="s">
        <v>56</v>
      </c>
      <c r="R460" t="s">
        <v>57</v>
      </c>
    </row>
    <row r="461" spans="1:18" x14ac:dyDescent="0.25">
      <c r="A461">
        <v>460</v>
      </c>
      <c r="B461">
        <v>1990</v>
      </c>
      <c r="C461">
        <v>13</v>
      </c>
      <c r="D461">
        <v>40</v>
      </c>
      <c r="E461">
        <v>442207</v>
      </c>
      <c r="F461">
        <v>129.9</v>
      </c>
      <c r="G461">
        <v>0.47149999999999997</v>
      </c>
      <c r="H461">
        <v>0.30509999999999998</v>
      </c>
      <c r="I461">
        <v>2.5</v>
      </c>
      <c r="J461">
        <v>200</v>
      </c>
      <c r="K461">
        <v>0</v>
      </c>
      <c r="L461">
        <v>13</v>
      </c>
      <c r="M461">
        <v>26</v>
      </c>
      <c r="N461">
        <v>248.75</v>
      </c>
      <c r="O461">
        <v>41.05</v>
      </c>
      <c r="P461">
        <v>75.459999999999994</v>
      </c>
      <c r="Q461" t="s">
        <v>46</v>
      </c>
      <c r="R461" t="s">
        <v>47</v>
      </c>
    </row>
    <row r="462" spans="1:18" x14ac:dyDescent="0.25">
      <c r="A462">
        <v>461</v>
      </c>
      <c r="B462">
        <v>1990</v>
      </c>
      <c r="C462">
        <v>14</v>
      </c>
      <c r="D462">
        <v>40</v>
      </c>
      <c r="E462">
        <v>540972</v>
      </c>
      <c r="F462">
        <v>129.9</v>
      </c>
      <c r="G462">
        <v>0.60389999999999999</v>
      </c>
      <c r="H462">
        <v>0.43080000000000002</v>
      </c>
      <c r="I462">
        <v>2</v>
      </c>
      <c r="J462">
        <v>200</v>
      </c>
      <c r="K462">
        <v>0</v>
      </c>
      <c r="L462">
        <v>4</v>
      </c>
      <c r="M462">
        <v>16</v>
      </c>
      <c r="N462">
        <v>159.77000000000001</v>
      </c>
      <c r="O462">
        <v>42.1</v>
      </c>
      <c r="P462">
        <v>84.24</v>
      </c>
      <c r="Q462" t="s">
        <v>44</v>
      </c>
      <c r="R462" t="s">
        <v>45</v>
      </c>
    </row>
    <row r="463" spans="1:18" x14ac:dyDescent="0.25">
      <c r="A463">
        <v>462</v>
      </c>
      <c r="B463">
        <v>1990</v>
      </c>
      <c r="C463">
        <v>15</v>
      </c>
      <c r="D463">
        <v>40</v>
      </c>
      <c r="E463">
        <v>496627</v>
      </c>
      <c r="F463">
        <v>130.4</v>
      </c>
      <c r="G463">
        <v>0.32050000000000001</v>
      </c>
      <c r="H463">
        <v>0.23080000000000001</v>
      </c>
      <c r="I463">
        <v>2.5</v>
      </c>
      <c r="J463">
        <v>160</v>
      </c>
      <c r="K463">
        <v>0</v>
      </c>
      <c r="L463">
        <v>4</v>
      </c>
      <c r="M463">
        <v>15</v>
      </c>
      <c r="N463">
        <v>149.16999999999999</v>
      </c>
      <c r="O463">
        <v>29.2</v>
      </c>
      <c r="P463">
        <v>81.06</v>
      </c>
      <c r="Q463" t="s">
        <v>20</v>
      </c>
      <c r="R463" t="s">
        <v>21</v>
      </c>
    </row>
    <row r="464" spans="1:18" x14ac:dyDescent="0.25">
      <c r="A464">
        <v>463</v>
      </c>
      <c r="B464">
        <v>1990</v>
      </c>
      <c r="C464">
        <v>16</v>
      </c>
      <c r="D464">
        <v>39</v>
      </c>
      <c r="E464">
        <v>446307</v>
      </c>
      <c r="F464">
        <v>130.4</v>
      </c>
      <c r="G464">
        <v>0.49370000000000003</v>
      </c>
      <c r="H464">
        <v>0.35220000000000001</v>
      </c>
      <c r="I464">
        <v>2.5</v>
      </c>
      <c r="J464">
        <v>200</v>
      </c>
      <c r="K464">
        <v>0</v>
      </c>
      <c r="L464">
        <v>10</v>
      </c>
      <c r="M464">
        <v>22</v>
      </c>
      <c r="N464">
        <v>241.8</v>
      </c>
      <c r="O464">
        <v>41.05</v>
      </c>
      <c r="P464">
        <v>75.459999999999994</v>
      </c>
      <c r="Q464" t="s">
        <v>46</v>
      </c>
      <c r="R464" t="s">
        <v>47</v>
      </c>
    </row>
    <row r="465" spans="1:18" x14ac:dyDescent="0.25">
      <c r="A465">
        <v>464</v>
      </c>
      <c r="B465">
        <v>1990</v>
      </c>
      <c r="C465">
        <v>17</v>
      </c>
      <c r="D465">
        <v>42</v>
      </c>
      <c r="E465">
        <v>620612</v>
      </c>
      <c r="F465">
        <v>130.4</v>
      </c>
      <c r="G465">
        <v>0.3362</v>
      </c>
      <c r="H465">
        <v>0.2102</v>
      </c>
      <c r="I465">
        <v>2.66</v>
      </c>
      <c r="J465">
        <v>188</v>
      </c>
      <c r="K465">
        <v>0</v>
      </c>
      <c r="L465">
        <v>2</v>
      </c>
      <c r="M465">
        <v>23</v>
      </c>
      <c r="N465">
        <v>172.02</v>
      </c>
      <c r="O465">
        <v>33.44</v>
      </c>
      <c r="P465">
        <v>86.11</v>
      </c>
      <c r="Q465" t="s">
        <v>36</v>
      </c>
      <c r="R465" t="s">
        <v>37</v>
      </c>
    </row>
    <row r="466" spans="1:18" x14ac:dyDescent="0.25">
      <c r="A466">
        <v>465</v>
      </c>
      <c r="B466">
        <v>1990</v>
      </c>
      <c r="C466">
        <v>18</v>
      </c>
      <c r="D466">
        <v>40</v>
      </c>
      <c r="E466">
        <v>404490</v>
      </c>
      <c r="F466">
        <v>131.6</v>
      </c>
      <c r="G466">
        <v>0.62909999999999999</v>
      </c>
      <c r="H466">
        <v>0.4667</v>
      </c>
      <c r="I466">
        <v>2.4500000000000002</v>
      </c>
      <c r="J466">
        <v>90</v>
      </c>
      <c r="K466">
        <v>1</v>
      </c>
      <c r="L466">
        <v>5</v>
      </c>
      <c r="M466">
        <v>11</v>
      </c>
      <c r="N466">
        <v>141.82</v>
      </c>
      <c r="O466">
        <v>42.38</v>
      </c>
      <c r="P466">
        <v>76.87</v>
      </c>
      <c r="Q466" t="s">
        <v>52</v>
      </c>
      <c r="R466" t="s">
        <v>53</v>
      </c>
    </row>
    <row r="467" spans="1:18" x14ac:dyDescent="0.25">
      <c r="A467">
        <v>466</v>
      </c>
      <c r="B467">
        <v>1990</v>
      </c>
      <c r="C467">
        <v>19</v>
      </c>
      <c r="D467">
        <v>41</v>
      </c>
      <c r="E467">
        <v>510797</v>
      </c>
      <c r="F467">
        <v>131.6</v>
      </c>
      <c r="G467">
        <v>0.47770000000000001</v>
      </c>
      <c r="H467">
        <v>0.35849999999999999</v>
      </c>
      <c r="I467">
        <v>2</v>
      </c>
      <c r="J467">
        <v>200</v>
      </c>
      <c r="K467">
        <v>0</v>
      </c>
      <c r="L467">
        <v>6</v>
      </c>
      <c r="M467">
        <v>23</v>
      </c>
      <c r="N467">
        <v>172.88</v>
      </c>
      <c r="O467">
        <v>42.1</v>
      </c>
      <c r="P467">
        <v>84.24</v>
      </c>
      <c r="Q467" t="s">
        <v>44</v>
      </c>
      <c r="R467" t="s">
        <v>45</v>
      </c>
    </row>
    <row r="468" spans="1:18" x14ac:dyDescent="0.25">
      <c r="A468">
        <v>467</v>
      </c>
      <c r="B468">
        <v>1990</v>
      </c>
      <c r="C468">
        <v>20</v>
      </c>
      <c r="D468">
        <v>32</v>
      </c>
      <c r="E468">
        <v>355187</v>
      </c>
      <c r="F468">
        <v>131.6</v>
      </c>
      <c r="G468">
        <v>0.45119999999999999</v>
      </c>
      <c r="H468">
        <v>0.2903</v>
      </c>
      <c r="I468">
        <v>0.53300000000000003</v>
      </c>
      <c r="J468">
        <v>500</v>
      </c>
      <c r="K468">
        <v>0</v>
      </c>
      <c r="L468">
        <v>10</v>
      </c>
      <c r="M468">
        <v>9</v>
      </c>
      <c r="N468">
        <v>174.22</v>
      </c>
      <c r="O468">
        <v>36.590000000000003</v>
      </c>
      <c r="P468">
        <v>82.19</v>
      </c>
      <c r="Q468" t="s">
        <v>26</v>
      </c>
      <c r="R468" t="s">
        <v>27</v>
      </c>
    </row>
    <row r="469" spans="1:18" x14ac:dyDescent="0.25">
      <c r="A469">
        <v>468</v>
      </c>
      <c r="B469">
        <v>1990</v>
      </c>
      <c r="C469">
        <v>21</v>
      </c>
      <c r="D469">
        <v>40</v>
      </c>
      <c r="E469">
        <v>508262</v>
      </c>
      <c r="F469">
        <v>132.69999999999999</v>
      </c>
      <c r="G469">
        <v>0.67490000000000006</v>
      </c>
      <c r="H469">
        <v>0.53080000000000005</v>
      </c>
      <c r="I469">
        <v>1.3660000000000001</v>
      </c>
      <c r="J469">
        <v>367</v>
      </c>
      <c r="K469">
        <v>0</v>
      </c>
      <c r="L469">
        <v>10</v>
      </c>
      <c r="M469">
        <v>20</v>
      </c>
      <c r="N469">
        <v>244.27</v>
      </c>
      <c r="O469">
        <v>34.299999999999997</v>
      </c>
      <c r="P469">
        <v>79.88</v>
      </c>
      <c r="Q469" t="s">
        <v>32</v>
      </c>
      <c r="R469" t="s">
        <v>33</v>
      </c>
    </row>
    <row r="470" spans="1:18" x14ac:dyDescent="0.25">
      <c r="A470">
        <v>469</v>
      </c>
      <c r="B470">
        <v>1990</v>
      </c>
      <c r="C470">
        <v>22</v>
      </c>
      <c r="D470">
        <v>36</v>
      </c>
      <c r="E470">
        <v>353522</v>
      </c>
      <c r="F470">
        <v>132.69999999999999</v>
      </c>
      <c r="G470">
        <v>0.44350000000000001</v>
      </c>
      <c r="H470">
        <v>0.2984</v>
      </c>
      <c r="I470">
        <v>0.75</v>
      </c>
      <c r="J470">
        <v>400</v>
      </c>
      <c r="K470">
        <v>0</v>
      </c>
      <c r="L470">
        <v>9</v>
      </c>
      <c r="M470">
        <v>17</v>
      </c>
      <c r="N470">
        <v>188.35</v>
      </c>
      <c r="O470">
        <v>37.56</v>
      </c>
      <c r="P470">
        <v>77.48</v>
      </c>
      <c r="Q470" t="s">
        <v>22</v>
      </c>
      <c r="R470" t="s">
        <v>23</v>
      </c>
    </row>
    <row r="471" spans="1:18" x14ac:dyDescent="0.25">
      <c r="A471">
        <v>470</v>
      </c>
      <c r="B471">
        <v>1990</v>
      </c>
      <c r="C471">
        <v>23</v>
      </c>
      <c r="D471">
        <v>40</v>
      </c>
      <c r="E471">
        <v>440032</v>
      </c>
      <c r="F471">
        <v>132.69999999999999</v>
      </c>
      <c r="G471">
        <v>0.58420000000000005</v>
      </c>
      <c r="H471">
        <v>0.45639999999999997</v>
      </c>
      <c r="I471">
        <v>1</v>
      </c>
      <c r="J471">
        <v>500</v>
      </c>
      <c r="K471">
        <v>0</v>
      </c>
      <c r="L471">
        <v>6</v>
      </c>
      <c r="M471">
        <v>11</v>
      </c>
      <c r="N471">
        <v>238.2</v>
      </c>
      <c r="O471">
        <v>39.159999999999997</v>
      </c>
      <c r="P471">
        <v>75.52</v>
      </c>
      <c r="Q471" t="s">
        <v>40</v>
      </c>
      <c r="R471" t="s">
        <v>41</v>
      </c>
    </row>
    <row r="472" spans="1:18" x14ac:dyDescent="0.25">
      <c r="A472">
        <v>471</v>
      </c>
      <c r="B472">
        <v>1990</v>
      </c>
      <c r="C472">
        <v>24</v>
      </c>
      <c r="D472">
        <v>31</v>
      </c>
      <c r="E472">
        <v>334592</v>
      </c>
      <c r="F472">
        <v>132.69999999999999</v>
      </c>
      <c r="G472">
        <v>0.29189999999999999</v>
      </c>
      <c r="H472">
        <v>0.20430000000000001</v>
      </c>
      <c r="I472">
        <v>0.52600000000000002</v>
      </c>
      <c r="J472">
        <v>500</v>
      </c>
      <c r="K472">
        <v>0</v>
      </c>
      <c r="L472">
        <v>11</v>
      </c>
      <c r="M472">
        <v>16</v>
      </c>
      <c r="N472">
        <v>206.58</v>
      </c>
      <c r="O472">
        <v>36.69</v>
      </c>
      <c r="P472">
        <v>79.87</v>
      </c>
      <c r="Q472" t="s">
        <v>34</v>
      </c>
      <c r="R472" t="s">
        <v>35</v>
      </c>
    </row>
    <row r="473" spans="1:18" x14ac:dyDescent="0.25">
      <c r="A473">
        <v>472</v>
      </c>
      <c r="B473">
        <v>1990</v>
      </c>
      <c r="C473">
        <v>25</v>
      </c>
      <c r="D473">
        <v>32</v>
      </c>
      <c r="E473">
        <v>316532</v>
      </c>
      <c r="F473">
        <v>132.69999999999999</v>
      </c>
      <c r="G473">
        <v>0.49669999999999997</v>
      </c>
      <c r="H473">
        <v>0.3468</v>
      </c>
      <c r="I473">
        <v>0.625</v>
      </c>
      <c r="J473">
        <v>400</v>
      </c>
      <c r="K473">
        <v>0</v>
      </c>
      <c r="L473">
        <v>9</v>
      </c>
      <c r="M473">
        <v>6</v>
      </c>
      <c r="N473">
        <v>159.88</v>
      </c>
      <c r="O473">
        <v>36.159999999999997</v>
      </c>
      <c r="P473">
        <v>81.150000000000006</v>
      </c>
      <c r="Q473" t="s">
        <v>30</v>
      </c>
      <c r="R473" t="s">
        <v>31</v>
      </c>
    </row>
    <row r="474" spans="1:18" x14ac:dyDescent="0.25">
      <c r="A474">
        <v>473</v>
      </c>
      <c r="B474">
        <v>1990</v>
      </c>
      <c r="C474">
        <v>26</v>
      </c>
      <c r="D474">
        <v>41</v>
      </c>
      <c r="E474">
        <v>605297</v>
      </c>
      <c r="F474">
        <v>133.5</v>
      </c>
      <c r="G474">
        <v>8.6800000000000002E-2</v>
      </c>
      <c r="H474">
        <v>7.8E-2</v>
      </c>
      <c r="I474">
        <v>1.5</v>
      </c>
      <c r="J474">
        <v>334</v>
      </c>
      <c r="K474">
        <v>0</v>
      </c>
      <c r="L474">
        <v>6</v>
      </c>
      <c r="M474">
        <v>14</v>
      </c>
      <c r="N474">
        <v>218.73</v>
      </c>
      <c r="O474">
        <v>35.26</v>
      </c>
      <c r="P474">
        <v>80.77</v>
      </c>
      <c r="Q474" t="s">
        <v>42</v>
      </c>
      <c r="R474" t="s">
        <v>43</v>
      </c>
    </row>
    <row r="475" spans="1:18" x14ac:dyDescent="0.25">
      <c r="A475">
        <v>474</v>
      </c>
      <c r="B475">
        <v>1990</v>
      </c>
      <c r="C475">
        <v>27</v>
      </c>
      <c r="D475">
        <v>40</v>
      </c>
      <c r="E475">
        <v>438622</v>
      </c>
      <c r="F475">
        <v>133.5</v>
      </c>
      <c r="G475">
        <v>0.52729999999999999</v>
      </c>
      <c r="H475">
        <v>0.38719999999999999</v>
      </c>
      <c r="I475">
        <v>1.0169999999999999</v>
      </c>
      <c r="J475">
        <v>492</v>
      </c>
      <c r="K475">
        <v>0</v>
      </c>
      <c r="L475">
        <v>7</v>
      </c>
      <c r="M475">
        <v>21</v>
      </c>
      <c r="N475">
        <v>237.42</v>
      </c>
      <c r="O475">
        <v>34.94</v>
      </c>
      <c r="P475">
        <v>79.77</v>
      </c>
      <c r="Q475" t="s">
        <v>24</v>
      </c>
      <c r="R475" t="s">
        <v>25</v>
      </c>
    </row>
    <row r="476" spans="1:18" x14ac:dyDescent="0.25">
      <c r="A476">
        <v>475</v>
      </c>
      <c r="B476">
        <v>1990</v>
      </c>
      <c r="C476">
        <v>28</v>
      </c>
      <c r="D476">
        <v>43</v>
      </c>
      <c r="E476">
        <v>428807</v>
      </c>
      <c r="F476">
        <v>133.80000000000001</v>
      </c>
      <c r="G476">
        <v>0.4461</v>
      </c>
      <c r="H476">
        <v>0.34</v>
      </c>
      <c r="I476">
        <v>1</v>
      </c>
      <c r="J476">
        <v>312</v>
      </c>
      <c r="K476">
        <v>0</v>
      </c>
      <c r="L476">
        <v>9</v>
      </c>
      <c r="M476">
        <v>1</v>
      </c>
      <c r="N476">
        <v>193.42</v>
      </c>
      <c r="O476">
        <v>33.450000000000003</v>
      </c>
      <c r="P476">
        <v>112.07</v>
      </c>
      <c r="Q476" t="s">
        <v>54</v>
      </c>
      <c r="R476" t="s">
        <v>55</v>
      </c>
    </row>
    <row r="477" spans="1:18" x14ac:dyDescent="0.25">
      <c r="A477">
        <v>476</v>
      </c>
      <c r="B477">
        <v>1990</v>
      </c>
      <c r="C477">
        <v>29</v>
      </c>
      <c r="D477">
        <v>41</v>
      </c>
      <c r="E477">
        <v>452375</v>
      </c>
      <c r="F477">
        <v>133.80000000000001</v>
      </c>
      <c r="G477">
        <v>0.69230000000000003</v>
      </c>
      <c r="H477">
        <v>0.51219999999999999</v>
      </c>
      <c r="I477">
        <v>1.54</v>
      </c>
      <c r="J477">
        <v>328</v>
      </c>
      <c r="K477">
        <v>0</v>
      </c>
      <c r="L477">
        <v>3</v>
      </c>
      <c r="M477">
        <v>19</v>
      </c>
      <c r="N477">
        <v>212.57</v>
      </c>
      <c r="O477">
        <v>33.39</v>
      </c>
      <c r="P477">
        <v>84.28</v>
      </c>
      <c r="Q477" t="s">
        <v>28</v>
      </c>
      <c r="R477" t="s">
        <v>29</v>
      </c>
    </row>
    <row r="478" spans="1:18" x14ac:dyDescent="0.25">
      <c r="A478">
        <v>477</v>
      </c>
      <c r="B478">
        <v>1991</v>
      </c>
      <c r="C478">
        <v>1</v>
      </c>
      <c r="D478">
        <v>42</v>
      </c>
      <c r="E478">
        <v>1847065</v>
      </c>
      <c r="F478">
        <v>134.80000000000001</v>
      </c>
      <c r="G478">
        <v>0.28060000000000002</v>
      </c>
      <c r="H478">
        <v>0.1986</v>
      </c>
      <c r="I478">
        <v>2.5</v>
      </c>
      <c r="J478">
        <v>200</v>
      </c>
      <c r="K478">
        <v>0</v>
      </c>
      <c r="L478">
        <v>9</v>
      </c>
      <c r="M478">
        <v>21</v>
      </c>
      <c r="N478">
        <v>202.5</v>
      </c>
      <c r="O478">
        <v>29.2</v>
      </c>
      <c r="P478">
        <v>81.06</v>
      </c>
      <c r="Q478" t="s">
        <v>20</v>
      </c>
      <c r="R478" t="s">
        <v>21</v>
      </c>
    </row>
    <row r="479" spans="1:18" x14ac:dyDescent="0.25">
      <c r="A479">
        <v>478</v>
      </c>
      <c r="B479">
        <v>1991</v>
      </c>
      <c r="C479">
        <v>2</v>
      </c>
      <c r="D479">
        <v>35</v>
      </c>
      <c r="E479">
        <v>386015</v>
      </c>
      <c r="F479">
        <v>134.80000000000001</v>
      </c>
      <c r="G479">
        <v>0.46610000000000001</v>
      </c>
      <c r="H479">
        <v>0.32100000000000001</v>
      </c>
      <c r="I479">
        <v>0.75</v>
      </c>
      <c r="J479">
        <v>400</v>
      </c>
      <c r="K479">
        <v>0</v>
      </c>
      <c r="L479">
        <v>6</v>
      </c>
      <c r="M479">
        <v>25</v>
      </c>
      <c r="N479">
        <v>170.78</v>
      </c>
      <c r="O479">
        <v>37.56</v>
      </c>
      <c r="P479">
        <v>77.48</v>
      </c>
      <c r="Q479" t="s">
        <v>22</v>
      </c>
      <c r="R479" t="s">
        <v>23</v>
      </c>
    </row>
    <row r="480" spans="1:18" x14ac:dyDescent="0.25">
      <c r="A480">
        <v>479</v>
      </c>
      <c r="B480">
        <v>1991</v>
      </c>
      <c r="C480">
        <v>3</v>
      </c>
      <c r="D480">
        <v>40</v>
      </c>
      <c r="E480">
        <v>540310</v>
      </c>
      <c r="F480">
        <v>135</v>
      </c>
      <c r="G480">
        <v>0.68069999999999997</v>
      </c>
      <c r="H480">
        <v>0.5282</v>
      </c>
      <c r="I480">
        <v>1.0169999999999999</v>
      </c>
      <c r="J480">
        <v>492</v>
      </c>
      <c r="K480">
        <v>0</v>
      </c>
      <c r="L480">
        <v>7</v>
      </c>
      <c r="M480">
        <v>13</v>
      </c>
      <c r="N480">
        <v>241.95</v>
      </c>
      <c r="O480">
        <v>34.94</v>
      </c>
      <c r="P480">
        <v>79.77</v>
      </c>
      <c r="Q480" t="s">
        <v>24</v>
      </c>
      <c r="R480" t="s">
        <v>25</v>
      </c>
    </row>
    <row r="481" spans="1:18" x14ac:dyDescent="0.25">
      <c r="A481">
        <v>480</v>
      </c>
      <c r="B481">
        <v>1991</v>
      </c>
      <c r="C481">
        <v>4</v>
      </c>
      <c r="D481">
        <v>40</v>
      </c>
      <c r="E481">
        <v>516595</v>
      </c>
      <c r="F481">
        <v>135</v>
      </c>
      <c r="G481">
        <v>0.55700000000000005</v>
      </c>
      <c r="H481">
        <v>0.40510000000000002</v>
      </c>
      <c r="I481">
        <v>1.54</v>
      </c>
      <c r="J481">
        <v>328</v>
      </c>
      <c r="K481">
        <v>0</v>
      </c>
      <c r="L481">
        <v>4</v>
      </c>
      <c r="M481">
        <v>16</v>
      </c>
      <c r="N481">
        <v>213.23</v>
      </c>
      <c r="O481">
        <v>33.39</v>
      </c>
      <c r="P481">
        <v>84.28</v>
      </c>
      <c r="Q481" t="s">
        <v>28</v>
      </c>
      <c r="R481" t="s">
        <v>29</v>
      </c>
    </row>
    <row r="482" spans="1:18" x14ac:dyDescent="0.25">
      <c r="A482">
        <v>481</v>
      </c>
      <c r="B482">
        <v>1991</v>
      </c>
      <c r="C482">
        <v>5</v>
      </c>
      <c r="D482">
        <v>40</v>
      </c>
      <c r="E482">
        <v>435845</v>
      </c>
      <c r="F482">
        <v>135.19999999999999</v>
      </c>
      <c r="G482">
        <v>0.41589999999999999</v>
      </c>
      <c r="H482">
        <v>0.30509999999999998</v>
      </c>
      <c r="I482">
        <v>1.3660000000000001</v>
      </c>
      <c r="J482">
        <v>367</v>
      </c>
      <c r="K482">
        <v>0</v>
      </c>
      <c r="L482">
        <v>3</v>
      </c>
      <c r="M482">
        <v>15</v>
      </c>
      <c r="N482">
        <v>221.83</v>
      </c>
      <c r="O482">
        <v>34.299999999999997</v>
      </c>
      <c r="P482">
        <v>79.88</v>
      </c>
      <c r="Q482" t="s">
        <v>32</v>
      </c>
      <c r="R482" t="s">
        <v>33</v>
      </c>
    </row>
    <row r="483" spans="1:18" x14ac:dyDescent="0.25">
      <c r="A483">
        <v>482</v>
      </c>
      <c r="B483">
        <v>1991</v>
      </c>
      <c r="C483">
        <v>6</v>
      </c>
      <c r="D483">
        <v>33</v>
      </c>
      <c r="E483">
        <v>397265</v>
      </c>
      <c r="F483">
        <v>135.19999999999999</v>
      </c>
      <c r="G483">
        <v>0.29239999999999999</v>
      </c>
      <c r="H483">
        <v>0.20830000000000001</v>
      </c>
      <c r="I483">
        <v>0.53300000000000003</v>
      </c>
      <c r="J483">
        <v>500</v>
      </c>
      <c r="K483">
        <v>0</v>
      </c>
      <c r="L483">
        <v>19</v>
      </c>
      <c r="M483">
        <v>40</v>
      </c>
      <c r="N483">
        <v>219.62</v>
      </c>
      <c r="O483">
        <v>36.590000000000003</v>
      </c>
      <c r="P483">
        <v>82.19</v>
      </c>
      <c r="Q483" t="s">
        <v>26</v>
      </c>
      <c r="R483" t="s">
        <v>27</v>
      </c>
    </row>
    <row r="484" spans="1:18" x14ac:dyDescent="0.25">
      <c r="A484">
        <v>483</v>
      </c>
      <c r="B484">
        <v>1991</v>
      </c>
      <c r="C484">
        <v>7</v>
      </c>
      <c r="D484">
        <v>33</v>
      </c>
      <c r="E484">
        <v>356595</v>
      </c>
      <c r="F484">
        <v>135.19999999999999</v>
      </c>
      <c r="G484">
        <v>-0.2233</v>
      </c>
      <c r="H484">
        <v>-0.14019999999999999</v>
      </c>
      <c r="I484">
        <v>0.625</v>
      </c>
      <c r="J484">
        <v>400</v>
      </c>
      <c r="K484">
        <v>0</v>
      </c>
      <c r="L484">
        <v>17</v>
      </c>
      <c r="M484">
        <v>8</v>
      </c>
      <c r="N484">
        <v>188.43</v>
      </c>
      <c r="O484">
        <v>36.159999999999997</v>
      </c>
      <c r="P484">
        <v>81.150000000000006</v>
      </c>
      <c r="Q484" t="s">
        <v>30</v>
      </c>
      <c r="R484" t="s">
        <v>31</v>
      </c>
    </row>
    <row r="485" spans="1:18" x14ac:dyDescent="0.25">
      <c r="A485">
        <v>484</v>
      </c>
      <c r="B485">
        <v>1991</v>
      </c>
      <c r="C485">
        <v>8</v>
      </c>
      <c r="D485">
        <v>32</v>
      </c>
      <c r="E485">
        <v>360240</v>
      </c>
      <c r="F485">
        <v>135.19999999999999</v>
      </c>
      <c r="G485">
        <v>8.5000000000000006E-2</v>
      </c>
      <c r="H485">
        <v>4.4400000000000002E-2</v>
      </c>
      <c r="I485">
        <v>0.52600000000000002</v>
      </c>
      <c r="J485">
        <v>500</v>
      </c>
      <c r="K485">
        <v>0</v>
      </c>
      <c r="L485">
        <v>11</v>
      </c>
      <c r="M485">
        <v>13</v>
      </c>
      <c r="N485">
        <v>210.02</v>
      </c>
      <c r="O485">
        <v>36.69</v>
      </c>
      <c r="P485">
        <v>79.87</v>
      </c>
      <c r="Q485" t="s">
        <v>34</v>
      </c>
      <c r="R485" t="s">
        <v>35</v>
      </c>
    </row>
    <row r="486" spans="1:18" x14ac:dyDescent="0.25">
      <c r="A486">
        <v>485</v>
      </c>
      <c r="B486">
        <v>1991</v>
      </c>
      <c r="C486">
        <v>9</v>
      </c>
      <c r="D486">
        <v>41</v>
      </c>
      <c r="E486">
        <v>631025</v>
      </c>
      <c r="F486">
        <v>135.6</v>
      </c>
      <c r="G486">
        <v>0.31409999999999999</v>
      </c>
      <c r="H486">
        <v>0.2268</v>
      </c>
      <c r="I486">
        <v>2.66</v>
      </c>
      <c r="J486">
        <v>188</v>
      </c>
      <c r="K486">
        <v>0</v>
      </c>
      <c r="L486">
        <v>3</v>
      </c>
      <c r="M486">
        <v>24</v>
      </c>
      <c r="N486">
        <v>181.17</v>
      </c>
      <c r="O486">
        <v>33.44</v>
      </c>
      <c r="P486">
        <v>86.11</v>
      </c>
      <c r="Q486" t="s">
        <v>36</v>
      </c>
      <c r="R486" t="s">
        <v>37</v>
      </c>
    </row>
    <row r="487" spans="1:18" x14ac:dyDescent="0.25">
      <c r="A487">
        <v>486</v>
      </c>
      <c r="B487">
        <v>1991</v>
      </c>
      <c r="C487">
        <v>10</v>
      </c>
      <c r="D487">
        <v>41</v>
      </c>
      <c r="E487">
        <v>779640</v>
      </c>
      <c r="F487">
        <v>135.6</v>
      </c>
      <c r="G487">
        <v>0.47089999999999999</v>
      </c>
      <c r="H487">
        <v>0.32929999999999998</v>
      </c>
      <c r="I487">
        <v>1.5</v>
      </c>
      <c r="J487">
        <v>400</v>
      </c>
      <c r="K487">
        <v>0</v>
      </c>
      <c r="L487">
        <v>9</v>
      </c>
      <c r="M487">
        <v>22</v>
      </c>
      <c r="N487">
        <v>259.08</v>
      </c>
      <c r="O487">
        <v>35.26</v>
      </c>
      <c r="P487">
        <v>80.77</v>
      </c>
      <c r="Q487" t="s">
        <v>42</v>
      </c>
      <c r="R487" t="s">
        <v>43</v>
      </c>
    </row>
    <row r="488" spans="1:18" x14ac:dyDescent="0.25">
      <c r="A488">
        <v>487</v>
      </c>
      <c r="B488">
        <v>1991</v>
      </c>
      <c r="C488">
        <v>11</v>
      </c>
      <c r="D488">
        <v>35</v>
      </c>
      <c r="E488">
        <v>444235</v>
      </c>
      <c r="F488">
        <v>136</v>
      </c>
      <c r="G488">
        <v>0.33839999999999998</v>
      </c>
      <c r="H488">
        <v>0.2336</v>
      </c>
      <c r="I488">
        <v>1</v>
      </c>
      <c r="J488">
        <v>500</v>
      </c>
      <c r="K488">
        <v>0</v>
      </c>
      <c r="L488">
        <v>6</v>
      </c>
      <c r="M488">
        <v>22</v>
      </c>
      <c r="N488">
        <v>249.68</v>
      </c>
      <c r="O488">
        <v>39.159999999999997</v>
      </c>
      <c r="P488">
        <v>75.52</v>
      </c>
      <c r="Q488" t="s">
        <v>40</v>
      </c>
      <c r="R488" t="s">
        <v>41</v>
      </c>
    </row>
    <row r="489" spans="1:18" x14ac:dyDescent="0.25">
      <c r="A489">
        <v>488</v>
      </c>
      <c r="B489">
        <v>1991</v>
      </c>
      <c r="C489">
        <v>12</v>
      </c>
      <c r="D489">
        <v>43</v>
      </c>
      <c r="E489">
        <v>458960</v>
      </c>
      <c r="F489">
        <v>136</v>
      </c>
      <c r="G489">
        <v>0.64500000000000002</v>
      </c>
      <c r="H489">
        <v>0.4662</v>
      </c>
      <c r="I489">
        <v>1.99</v>
      </c>
      <c r="J489">
        <v>74</v>
      </c>
      <c r="K489">
        <v>1</v>
      </c>
      <c r="L489">
        <v>5</v>
      </c>
      <c r="M489">
        <v>10</v>
      </c>
      <c r="N489">
        <v>153.33000000000001</v>
      </c>
      <c r="O489">
        <v>38.29</v>
      </c>
      <c r="P489">
        <v>122.46</v>
      </c>
      <c r="Q489" t="s">
        <v>56</v>
      </c>
      <c r="R489" t="s">
        <v>57</v>
      </c>
    </row>
    <row r="490" spans="1:18" x14ac:dyDescent="0.25">
      <c r="A490">
        <v>489</v>
      </c>
      <c r="B490">
        <v>1991</v>
      </c>
      <c r="C490">
        <v>13</v>
      </c>
      <c r="D490">
        <v>37</v>
      </c>
      <c r="E490">
        <v>466200</v>
      </c>
      <c r="F490">
        <v>136</v>
      </c>
      <c r="G490">
        <v>0.6038</v>
      </c>
      <c r="H490">
        <v>0.43240000000000001</v>
      </c>
      <c r="I490">
        <v>2.5</v>
      </c>
      <c r="J490">
        <v>200</v>
      </c>
      <c r="K490">
        <v>0</v>
      </c>
      <c r="L490">
        <v>7</v>
      </c>
      <c r="M490">
        <v>23</v>
      </c>
      <c r="N490">
        <v>244.57</v>
      </c>
      <c r="O490">
        <v>41.05</v>
      </c>
      <c r="P490">
        <v>75.459999999999994</v>
      </c>
      <c r="Q490" t="s">
        <v>46</v>
      </c>
      <c r="R490" t="s">
        <v>47</v>
      </c>
    </row>
    <row r="491" spans="1:18" x14ac:dyDescent="0.25">
      <c r="A491">
        <v>490</v>
      </c>
      <c r="B491">
        <v>1991</v>
      </c>
      <c r="C491">
        <v>14</v>
      </c>
      <c r="D491">
        <v>41</v>
      </c>
      <c r="E491">
        <v>591290</v>
      </c>
      <c r="F491">
        <v>136</v>
      </c>
      <c r="G491">
        <v>0.44740000000000002</v>
      </c>
      <c r="H491">
        <v>0.36830000000000002</v>
      </c>
      <c r="I491">
        <v>2</v>
      </c>
      <c r="J491">
        <v>200</v>
      </c>
      <c r="K491">
        <v>0</v>
      </c>
      <c r="L491">
        <v>1</v>
      </c>
      <c r="M491">
        <v>31</v>
      </c>
      <c r="N491">
        <v>236.78</v>
      </c>
      <c r="O491">
        <v>42.1</v>
      </c>
      <c r="P491">
        <v>84.24</v>
      </c>
      <c r="Q491" t="s">
        <v>44</v>
      </c>
      <c r="R491" t="s">
        <v>45</v>
      </c>
    </row>
    <row r="492" spans="1:18" x14ac:dyDescent="0.25">
      <c r="A492">
        <v>491</v>
      </c>
      <c r="B492">
        <v>1991</v>
      </c>
      <c r="C492">
        <v>15</v>
      </c>
      <c r="D492">
        <v>41</v>
      </c>
      <c r="E492">
        <v>558980</v>
      </c>
      <c r="F492">
        <v>136.19999999999999</v>
      </c>
      <c r="G492">
        <v>0.45019999999999999</v>
      </c>
      <c r="H492">
        <v>0.32200000000000001</v>
      </c>
      <c r="I492">
        <v>2.5</v>
      </c>
      <c r="J492">
        <v>160</v>
      </c>
      <c r="K492">
        <v>0</v>
      </c>
      <c r="L492">
        <v>4</v>
      </c>
      <c r="M492">
        <v>18</v>
      </c>
      <c r="N492">
        <v>150.83000000000001</v>
      </c>
      <c r="O492">
        <v>29.2</v>
      </c>
      <c r="P492">
        <v>81.06</v>
      </c>
      <c r="Q492" t="s">
        <v>20</v>
      </c>
      <c r="R492" t="s">
        <v>21</v>
      </c>
    </row>
    <row r="493" spans="1:18" x14ac:dyDescent="0.25">
      <c r="A493">
        <v>492</v>
      </c>
      <c r="B493">
        <v>1991</v>
      </c>
      <c r="C493">
        <v>16</v>
      </c>
      <c r="D493">
        <v>40</v>
      </c>
      <c r="E493">
        <v>444760</v>
      </c>
      <c r="F493">
        <v>136.19999999999999</v>
      </c>
      <c r="G493">
        <v>0.50109999999999999</v>
      </c>
      <c r="H493">
        <v>0.3538</v>
      </c>
      <c r="I493">
        <v>2.5</v>
      </c>
      <c r="J493">
        <v>179</v>
      </c>
      <c r="K493">
        <v>0</v>
      </c>
      <c r="L493">
        <v>11</v>
      </c>
      <c r="M493">
        <v>21</v>
      </c>
      <c r="N493">
        <v>232.55</v>
      </c>
      <c r="O493">
        <v>41.05</v>
      </c>
      <c r="P493">
        <v>75.459999999999994</v>
      </c>
      <c r="Q493" t="s">
        <v>46</v>
      </c>
      <c r="R493" t="s">
        <v>47</v>
      </c>
    </row>
    <row r="494" spans="1:18" x14ac:dyDescent="0.25">
      <c r="A494">
        <v>493</v>
      </c>
      <c r="B494">
        <v>1991</v>
      </c>
      <c r="C494">
        <v>17</v>
      </c>
      <c r="D494">
        <v>41</v>
      </c>
      <c r="E494">
        <v>607875</v>
      </c>
      <c r="F494">
        <v>136.19999999999999</v>
      </c>
      <c r="G494">
        <v>0.36099999999999999</v>
      </c>
      <c r="H494">
        <v>0.25119999999999998</v>
      </c>
      <c r="I494">
        <v>2.66</v>
      </c>
      <c r="J494">
        <v>188</v>
      </c>
      <c r="K494">
        <v>0</v>
      </c>
      <c r="L494">
        <v>7</v>
      </c>
      <c r="M494">
        <v>32</v>
      </c>
      <c r="N494">
        <v>203.58</v>
      </c>
      <c r="O494">
        <v>33.44</v>
      </c>
      <c r="P494">
        <v>86.11</v>
      </c>
      <c r="Q494" t="s">
        <v>36</v>
      </c>
      <c r="R494" t="s">
        <v>37</v>
      </c>
    </row>
    <row r="495" spans="1:18" x14ac:dyDescent="0.25">
      <c r="A495">
        <v>494</v>
      </c>
      <c r="B495">
        <v>1991</v>
      </c>
      <c r="C495">
        <v>18</v>
      </c>
      <c r="D495">
        <v>40</v>
      </c>
      <c r="E495">
        <v>441745</v>
      </c>
      <c r="F495">
        <v>136.6</v>
      </c>
      <c r="G495">
        <v>0.1812</v>
      </c>
      <c r="H495">
        <v>0.12559999999999999</v>
      </c>
      <c r="I495">
        <v>2.4500000000000002</v>
      </c>
      <c r="J495">
        <v>90</v>
      </c>
      <c r="K495">
        <v>1</v>
      </c>
      <c r="L495">
        <v>5</v>
      </c>
      <c r="M495">
        <v>14</v>
      </c>
      <c r="N495">
        <v>132.47</v>
      </c>
      <c r="O495">
        <v>42.38</v>
      </c>
      <c r="P495">
        <v>76.87</v>
      </c>
      <c r="Q495" t="s">
        <v>52</v>
      </c>
      <c r="R495" t="s">
        <v>53</v>
      </c>
    </row>
    <row r="496" spans="1:18" x14ac:dyDescent="0.25">
      <c r="A496">
        <v>495</v>
      </c>
      <c r="B496">
        <v>1991</v>
      </c>
      <c r="C496">
        <v>19</v>
      </c>
      <c r="D496">
        <v>40</v>
      </c>
      <c r="E496">
        <v>551300</v>
      </c>
      <c r="F496">
        <v>136.6</v>
      </c>
      <c r="G496">
        <v>0.51910000000000001</v>
      </c>
      <c r="H496">
        <v>0.37690000000000001</v>
      </c>
      <c r="I496">
        <v>2</v>
      </c>
      <c r="J496">
        <v>200</v>
      </c>
      <c r="K496">
        <v>0</v>
      </c>
      <c r="L496">
        <v>4</v>
      </c>
      <c r="M496">
        <v>24</v>
      </c>
      <c r="N496">
        <v>167.87</v>
      </c>
      <c r="O496">
        <v>42.1</v>
      </c>
      <c r="P496">
        <v>84.24</v>
      </c>
      <c r="Q496" t="s">
        <v>44</v>
      </c>
      <c r="R496" t="s">
        <v>45</v>
      </c>
    </row>
    <row r="497" spans="1:18" x14ac:dyDescent="0.25">
      <c r="A497">
        <v>496</v>
      </c>
      <c r="B497">
        <v>1991</v>
      </c>
      <c r="C497">
        <v>20</v>
      </c>
      <c r="D497">
        <v>32</v>
      </c>
      <c r="E497">
        <v>393495</v>
      </c>
      <c r="F497">
        <v>136.6</v>
      </c>
      <c r="G497">
        <v>4.7999999999999996E-3</v>
      </c>
      <c r="H497">
        <v>4.0000000000000001E-3</v>
      </c>
      <c r="I497">
        <v>0.53300000000000003</v>
      </c>
      <c r="J497">
        <v>500</v>
      </c>
      <c r="K497">
        <v>0</v>
      </c>
      <c r="L497">
        <v>11</v>
      </c>
      <c r="M497">
        <v>14</v>
      </c>
      <c r="N497">
        <v>194.93</v>
      </c>
      <c r="O497">
        <v>36.590000000000003</v>
      </c>
      <c r="P497">
        <v>82.19</v>
      </c>
      <c r="Q497" t="s">
        <v>26</v>
      </c>
      <c r="R497" t="s">
        <v>27</v>
      </c>
    </row>
    <row r="498" spans="1:18" x14ac:dyDescent="0.25">
      <c r="A498">
        <v>497</v>
      </c>
      <c r="B498">
        <v>1991</v>
      </c>
      <c r="C498">
        <v>21</v>
      </c>
      <c r="D498">
        <v>38</v>
      </c>
      <c r="E498">
        <v>504975</v>
      </c>
      <c r="F498">
        <v>137.19999999999999</v>
      </c>
      <c r="G498">
        <v>0.41899999999999998</v>
      </c>
      <c r="H498">
        <v>0.29449999999999998</v>
      </c>
      <c r="I498">
        <v>1.3660000000000001</v>
      </c>
      <c r="J498">
        <v>367</v>
      </c>
      <c r="K498">
        <v>0</v>
      </c>
      <c r="L498">
        <v>8</v>
      </c>
      <c r="M498">
        <v>20</v>
      </c>
      <c r="N498">
        <v>225.3</v>
      </c>
      <c r="O498">
        <v>34.299999999999997</v>
      </c>
      <c r="P498">
        <v>79.88</v>
      </c>
      <c r="Q498" t="s">
        <v>32</v>
      </c>
      <c r="R498" t="s">
        <v>33</v>
      </c>
    </row>
    <row r="499" spans="1:18" x14ac:dyDescent="0.25">
      <c r="A499">
        <v>498</v>
      </c>
      <c r="B499">
        <v>1991</v>
      </c>
      <c r="C499">
        <v>22</v>
      </c>
      <c r="D499">
        <v>36</v>
      </c>
      <c r="E499">
        <v>384445</v>
      </c>
      <c r="F499">
        <v>137.19999999999999</v>
      </c>
      <c r="G499">
        <v>0.64249999999999996</v>
      </c>
      <c r="H499">
        <v>0.49209999999999998</v>
      </c>
      <c r="I499">
        <v>0.75</v>
      </c>
      <c r="J499">
        <v>400</v>
      </c>
      <c r="K499">
        <v>0</v>
      </c>
      <c r="L499">
        <v>9</v>
      </c>
      <c r="M499">
        <v>15</v>
      </c>
      <c r="N499">
        <v>177.58</v>
      </c>
      <c r="O499">
        <v>37.56</v>
      </c>
      <c r="P499">
        <v>77.48</v>
      </c>
      <c r="Q499" t="s">
        <v>22</v>
      </c>
      <c r="R499" t="s">
        <v>23</v>
      </c>
    </row>
    <row r="500" spans="1:18" x14ac:dyDescent="0.25">
      <c r="A500">
        <v>499</v>
      </c>
      <c r="B500">
        <v>1991</v>
      </c>
      <c r="C500">
        <v>23</v>
      </c>
      <c r="D500">
        <v>40</v>
      </c>
      <c r="E500">
        <v>472085</v>
      </c>
      <c r="F500">
        <v>137.19999999999999</v>
      </c>
      <c r="G500">
        <v>0.2797</v>
      </c>
      <c r="H500">
        <v>0.2077</v>
      </c>
      <c r="I500">
        <v>1</v>
      </c>
      <c r="J500">
        <v>500</v>
      </c>
      <c r="K500">
        <v>0</v>
      </c>
      <c r="L500">
        <v>9</v>
      </c>
      <c r="M500">
        <v>10</v>
      </c>
      <c r="N500">
        <v>272.27999999999997</v>
      </c>
      <c r="O500">
        <v>39.159999999999997</v>
      </c>
      <c r="P500">
        <v>75.52</v>
      </c>
      <c r="Q500" t="s">
        <v>40</v>
      </c>
      <c r="R500" t="s">
        <v>41</v>
      </c>
    </row>
    <row r="501" spans="1:18" x14ac:dyDescent="0.25">
      <c r="A501">
        <v>500</v>
      </c>
      <c r="B501">
        <v>1991</v>
      </c>
      <c r="C501">
        <v>24</v>
      </c>
      <c r="D501">
        <v>32</v>
      </c>
      <c r="E501">
        <v>401990</v>
      </c>
      <c r="F501">
        <v>137.19999999999999</v>
      </c>
      <c r="G501">
        <v>0.6331</v>
      </c>
      <c r="H501">
        <v>0.4677</v>
      </c>
      <c r="I501">
        <v>0.52600000000000002</v>
      </c>
      <c r="J501">
        <v>500</v>
      </c>
      <c r="K501">
        <v>0</v>
      </c>
      <c r="L501">
        <v>15</v>
      </c>
      <c r="M501">
        <v>20</v>
      </c>
      <c r="N501">
        <v>211.72</v>
      </c>
      <c r="O501">
        <v>36.69</v>
      </c>
      <c r="P501">
        <v>79.87</v>
      </c>
      <c r="Q501" t="s">
        <v>34</v>
      </c>
      <c r="R501" t="s">
        <v>35</v>
      </c>
    </row>
    <row r="502" spans="1:18" x14ac:dyDescent="0.25">
      <c r="A502">
        <v>501</v>
      </c>
      <c r="B502">
        <v>1991</v>
      </c>
      <c r="C502">
        <v>25</v>
      </c>
      <c r="D502">
        <v>33</v>
      </c>
      <c r="E502">
        <v>368620</v>
      </c>
      <c r="F502">
        <v>137.19999999999999</v>
      </c>
      <c r="G502">
        <v>0.59260000000000002</v>
      </c>
      <c r="H502">
        <v>0.41289999999999999</v>
      </c>
      <c r="I502">
        <v>0.625</v>
      </c>
      <c r="J502">
        <v>400</v>
      </c>
      <c r="K502">
        <v>0</v>
      </c>
      <c r="L502">
        <v>8</v>
      </c>
      <c r="M502">
        <v>3</v>
      </c>
      <c r="N502">
        <v>159.38</v>
      </c>
      <c r="O502">
        <v>36.159999999999997</v>
      </c>
      <c r="P502">
        <v>81.150000000000006</v>
      </c>
      <c r="Q502" t="s">
        <v>30</v>
      </c>
      <c r="R502" t="s">
        <v>31</v>
      </c>
    </row>
    <row r="503" spans="1:18" x14ac:dyDescent="0.25">
      <c r="A503">
        <v>502</v>
      </c>
      <c r="B503">
        <v>1991</v>
      </c>
      <c r="C503">
        <v>26</v>
      </c>
      <c r="D503">
        <v>41</v>
      </c>
      <c r="E503">
        <v>645770</v>
      </c>
      <c r="F503">
        <v>137.4</v>
      </c>
      <c r="G503">
        <v>0.25940000000000002</v>
      </c>
      <c r="H503">
        <v>0.17799999999999999</v>
      </c>
      <c r="I503">
        <v>1.5</v>
      </c>
      <c r="J503">
        <v>334</v>
      </c>
      <c r="K503">
        <v>0</v>
      </c>
      <c r="L503">
        <v>6</v>
      </c>
      <c r="M503">
        <v>10</v>
      </c>
      <c r="N503">
        <v>216.28</v>
      </c>
      <c r="O503">
        <v>35.26</v>
      </c>
      <c r="P503">
        <v>80.77</v>
      </c>
      <c r="Q503" t="s">
        <v>42</v>
      </c>
      <c r="R503" t="s">
        <v>43</v>
      </c>
    </row>
    <row r="504" spans="1:18" x14ac:dyDescent="0.25">
      <c r="A504">
        <v>503</v>
      </c>
      <c r="B504">
        <v>1991</v>
      </c>
      <c r="C504">
        <v>27</v>
      </c>
      <c r="D504">
        <v>40</v>
      </c>
      <c r="E504">
        <v>493575</v>
      </c>
      <c r="F504">
        <v>137.4</v>
      </c>
      <c r="G504">
        <v>0.59209999999999996</v>
      </c>
      <c r="H504">
        <v>0.42559999999999998</v>
      </c>
      <c r="I504">
        <v>1.0169999999999999</v>
      </c>
      <c r="J504">
        <v>492</v>
      </c>
      <c r="K504">
        <v>0</v>
      </c>
      <c r="L504">
        <v>5</v>
      </c>
      <c r="M504">
        <v>26</v>
      </c>
      <c r="N504">
        <v>235.85</v>
      </c>
      <c r="O504">
        <v>34.94</v>
      </c>
      <c r="P504">
        <v>79.77</v>
      </c>
      <c r="Q504" t="s">
        <v>24</v>
      </c>
      <c r="R504" t="s">
        <v>25</v>
      </c>
    </row>
    <row r="505" spans="1:18" x14ac:dyDescent="0.25">
      <c r="A505">
        <v>504</v>
      </c>
      <c r="B505">
        <v>1991</v>
      </c>
      <c r="C505">
        <v>28</v>
      </c>
      <c r="D505">
        <v>43</v>
      </c>
      <c r="E505">
        <v>480860</v>
      </c>
      <c r="F505">
        <v>137.80000000000001</v>
      </c>
      <c r="G505">
        <v>0.55979999999999996</v>
      </c>
      <c r="H505">
        <v>0.3821</v>
      </c>
      <c r="I505">
        <v>1</v>
      </c>
      <c r="J505">
        <v>312</v>
      </c>
      <c r="K505">
        <v>0</v>
      </c>
      <c r="L505">
        <v>10</v>
      </c>
      <c r="M505">
        <v>18</v>
      </c>
      <c r="N505">
        <v>195.52</v>
      </c>
      <c r="O505">
        <v>33.450000000000003</v>
      </c>
      <c r="P505">
        <v>112.07</v>
      </c>
      <c r="Q505" t="s">
        <v>54</v>
      </c>
      <c r="R505" t="s">
        <v>55</v>
      </c>
    </row>
    <row r="506" spans="1:18" x14ac:dyDescent="0.25">
      <c r="A506">
        <v>505</v>
      </c>
      <c r="B506">
        <v>1991</v>
      </c>
      <c r="C506">
        <v>29</v>
      </c>
      <c r="D506">
        <v>40</v>
      </c>
      <c r="E506">
        <v>496660</v>
      </c>
      <c r="F506">
        <v>137.80000000000001</v>
      </c>
      <c r="G506">
        <v>0.51280000000000003</v>
      </c>
      <c r="H506">
        <v>0.36919999999999997</v>
      </c>
      <c r="I506">
        <v>1.54</v>
      </c>
      <c r="J506">
        <v>328</v>
      </c>
      <c r="K506">
        <v>0</v>
      </c>
      <c r="L506">
        <v>6</v>
      </c>
      <c r="M506">
        <v>21</v>
      </c>
      <c r="N506">
        <v>217.1</v>
      </c>
      <c r="O506">
        <v>33.39</v>
      </c>
      <c r="P506">
        <v>84.28</v>
      </c>
      <c r="Q506" t="s">
        <v>28</v>
      </c>
      <c r="R506" t="s">
        <v>29</v>
      </c>
    </row>
    <row r="507" spans="1:18" x14ac:dyDescent="0.25">
      <c r="A507">
        <v>506</v>
      </c>
      <c r="B507">
        <v>1992</v>
      </c>
      <c r="C507">
        <v>1</v>
      </c>
      <c r="D507">
        <v>42</v>
      </c>
      <c r="E507">
        <v>1988710</v>
      </c>
      <c r="F507">
        <v>138.6</v>
      </c>
      <c r="G507">
        <v>-7.9799999999999996E-2</v>
      </c>
      <c r="H507">
        <v>-6.6199999999999995E-2</v>
      </c>
      <c r="I507">
        <v>2.5</v>
      </c>
      <c r="J507">
        <v>200</v>
      </c>
      <c r="K507">
        <v>0</v>
      </c>
      <c r="L507">
        <v>4</v>
      </c>
      <c r="M507">
        <v>15</v>
      </c>
      <c r="N507">
        <v>187.2</v>
      </c>
      <c r="O507">
        <v>29.2</v>
      </c>
      <c r="P507">
        <v>81.06</v>
      </c>
      <c r="Q507" t="s">
        <v>20</v>
      </c>
      <c r="R507" t="s">
        <v>21</v>
      </c>
    </row>
    <row r="508" spans="1:18" x14ac:dyDescent="0.25">
      <c r="A508">
        <v>507</v>
      </c>
      <c r="B508">
        <v>1992</v>
      </c>
      <c r="C508">
        <v>2</v>
      </c>
      <c r="D508">
        <v>40</v>
      </c>
      <c r="E508">
        <v>534635</v>
      </c>
      <c r="F508">
        <v>139.30000000000001</v>
      </c>
      <c r="G508">
        <v>0.443</v>
      </c>
      <c r="H508">
        <v>0.36149999999999999</v>
      </c>
      <c r="I508">
        <v>1.0169999999999999</v>
      </c>
      <c r="J508">
        <v>492</v>
      </c>
      <c r="K508">
        <v>0</v>
      </c>
      <c r="L508">
        <v>7</v>
      </c>
      <c r="M508">
        <v>11</v>
      </c>
      <c r="N508">
        <v>238.03</v>
      </c>
      <c r="O508">
        <v>34.94</v>
      </c>
      <c r="P508">
        <v>79.77</v>
      </c>
      <c r="Q508" t="s">
        <v>24</v>
      </c>
      <c r="R508" t="s">
        <v>25</v>
      </c>
    </row>
    <row r="509" spans="1:18" x14ac:dyDescent="0.25">
      <c r="A509">
        <v>508</v>
      </c>
      <c r="B509">
        <v>1992</v>
      </c>
      <c r="C509">
        <v>3</v>
      </c>
      <c r="D509">
        <v>35</v>
      </c>
      <c r="E509">
        <v>669865</v>
      </c>
      <c r="F509">
        <v>139.30000000000001</v>
      </c>
      <c r="G509">
        <v>0.505</v>
      </c>
      <c r="H509">
        <v>0.37140000000000001</v>
      </c>
      <c r="I509">
        <v>0.75</v>
      </c>
      <c r="J509">
        <v>400</v>
      </c>
      <c r="K509">
        <v>0</v>
      </c>
      <c r="L509">
        <v>4</v>
      </c>
      <c r="M509">
        <v>5</v>
      </c>
      <c r="N509">
        <v>172.45</v>
      </c>
      <c r="O509">
        <v>37.56</v>
      </c>
      <c r="P509">
        <v>77.48</v>
      </c>
      <c r="Q509" t="s">
        <v>22</v>
      </c>
      <c r="R509" t="s">
        <v>23</v>
      </c>
    </row>
    <row r="510" spans="1:18" x14ac:dyDescent="0.25">
      <c r="A510">
        <v>509</v>
      </c>
      <c r="B510">
        <v>1992</v>
      </c>
      <c r="C510">
        <v>4</v>
      </c>
      <c r="D510">
        <v>42</v>
      </c>
      <c r="E510">
        <v>625075</v>
      </c>
      <c r="F510">
        <v>139.30000000000001</v>
      </c>
      <c r="G510">
        <v>0.56840000000000002</v>
      </c>
      <c r="H510">
        <v>0.4239</v>
      </c>
      <c r="I510">
        <v>1.54</v>
      </c>
      <c r="J510">
        <v>328</v>
      </c>
      <c r="K510">
        <v>0</v>
      </c>
      <c r="L510">
        <v>7</v>
      </c>
      <c r="M510">
        <v>10</v>
      </c>
      <c r="N510">
        <v>202.73</v>
      </c>
      <c r="O510">
        <v>33.39</v>
      </c>
      <c r="P510">
        <v>84.28</v>
      </c>
      <c r="Q510" t="s">
        <v>28</v>
      </c>
      <c r="R510" t="s">
        <v>29</v>
      </c>
    </row>
    <row r="511" spans="1:18" x14ac:dyDescent="0.25">
      <c r="A511">
        <v>510</v>
      </c>
      <c r="B511">
        <v>1992</v>
      </c>
      <c r="C511">
        <v>5</v>
      </c>
      <c r="D511">
        <v>39</v>
      </c>
      <c r="E511">
        <v>497725</v>
      </c>
      <c r="F511">
        <v>139.30000000000001</v>
      </c>
      <c r="G511">
        <v>0.56940000000000002</v>
      </c>
      <c r="H511">
        <v>0.43859999999999999</v>
      </c>
      <c r="I511">
        <v>1.3660000000000001</v>
      </c>
      <c r="J511">
        <v>367</v>
      </c>
      <c r="K511">
        <v>0</v>
      </c>
      <c r="L511">
        <v>4</v>
      </c>
      <c r="M511">
        <v>21</v>
      </c>
      <c r="N511">
        <v>215.83</v>
      </c>
      <c r="O511">
        <v>34.299999999999997</v>
      </c>
      <c r="P511">
        <v>79.88</v>
      </c>
      <c r="Q511" t="s">
        <v>32</v>
      </c>
      <c r="R511" t="s">
        <v>33</v>
      </c>
    </row>
    <row r="512" spans="1:18" x14ac:dyDescent="0.25">
      <c r="A512">
        <v>511</v>
      </c>
      <c r="B512">
        <v>1992</v>
      </c>
      <c r="C512">
        <v>6</v>
      </c>
      <c r="D512">
        <v>32</v>
      </c>
      <c r="E512">
        <v>503860</v>
      </c>
      <c r="F512">
        <v>139.5</v>
      </c>
      <c r="G512">
        <v>0.31709999999999999</v>
      </c>
      <c r="H512">
        <v>0.2056</v>
      </c>
      <c r="I512">
        <v>0.53300000000000003</v>
      </c>
      <c r="J512">
        <v>500</v>
      </c>
      <c r="K512">
        <v>0</v>
      </c>
      <c r="L512">
        <v>10</v>
      </c>
      <c r="M512">
        <v>11</v>
      </c>
      <c r="N512">
        <v>185.25</v>
      </c>
      <c r="O512">
        <v>36.590000000000003</v>
      </c>
      <c r="P512">
        <v>82.19</v>
      </c>
      <c r="Q512" t="s">
        <v>26</v>
      </c>
      <c r="R512" t="s">
        <v>27</v>
      </c>
    </row>
    <row r="513" spans="1:18" x14ac:dyDescent="0.25">
      <c r="A513">
        <v>512</v>
      </c>
      <c r="B513">
        <v>1992</v>
      </c>
      <c r="C513">
        <v>7</v>
      </c>
      <c r="D513">
        <v>32</v>
      </c>
      <c r="E513">
        <v>425470</v>
      </c>
      <c r="F513">
        <v>139.5</v>
      </c>
      <c r="G513">
        <v>0.76939999999999997</v>
      </c>
      <c r="H513">
        <v>0.5484</v>
      </c>
      <c r="I513">
        <v>0.625</v>
      </c>
      <c r="J513">
        <v>400</v>
      </c>
      <c r="K513">
        <v>0</v>
      </c>
      <c r="L513">
        <v>9</v>
      </c>
      <c r="M513">
        <v>8</v>
      </c>
      <c r="N513">
        <v>165.47</v>
      </c>
      <c r="O513">
        <v>36.159999999999997</v>
      </c>
      <c r="P513">
        <v>81.150000000000006</v>
      </c>
      <c r="Q513" t="s">
        <v>30</v>
      </c>
      <c r="R513" t="s">
        <v>31</v>
      </c>
    </row>
    <row r="514" spans="1:18" x14ac:dyDescent="0.25">
      <c r="A514">
        <v>513</v>
      </c>
      <c r="B514">
        <v>1992</v>
      </c>
      <c r="C514">
        <v>8</v>
      </c>
      <c r="D514">
        <v>32</v>
      </c>
      <c r="E514">
        <v>462240</v>
      </c>
      <c r="F514">
        <v>139.5</v>
      </c>
      <c r="G514">
        <v>0.16309999999999999</v>
      </c>
      <c r="H514">
        <v>0.1169</v>
      </c>
      <c r="I514">
        <v>0.52600000000000002</v>
      </c>
      <c r="J514">
        <v>500</v>
      </c>
      <c r="K514">
        <v>0</v>
      </c>
      <c r="L514">
        <v>11</v>
      </c>
      <c r="M514">
        <v>11</v>
      </c>
      <c r="N514">
        <v>202.08</v>
      </c>
      <c r="O514">
        <v>36.69</v>
      </c>
      <c r="P514">
        <v>79.87</v>
      </c>
      <c r="Q514" t="s">
        <v>34</v>
      </c>
      <c r="R514" t="s">
        <v>35</v>
      </c>
    </row>
    <row r="515" spans="1:18" x14ac:dyDescent="0.25">
      <c r="A515">
        <v>514</v>
      </c>
      <c r="B515">
        <v>1992</v>
      </c>
      <c r="C515">
        <v>9</v>
      </c>
      <c r="D515">
        <v>40</v>
      </c>
      <c r="E515">
        <v>705265</v>
      </c>
      <c r="F515">
        <v>139.69999999999999</v>
      </c>
      <c r="G515">
        <v>0.61070000000000002</v>
      </c>
      <c r="H515">
        <v>0.44619999999999999</v>
      </c>
      <c r="I515">
        <v>2.66</v>
      </c>
      <c r="J515">
        <v>188</v>
      </c>
      <c r="K515">
        <v>0</v>
      </c>
      <c r="L515">
        <v>5</v>
      </c>
      <c r="M515">
        <v>16</v>
      </c>
      <c r="N515">
        <v>179.02</v>
      </c>
      <c r="O515">
        <v>33.44</v>
      </c>
      <c r="P515">
        <v>86.11</v>
      </c>
      <c r="Q515" t="s">
        <v>36</v>
      </c>
      <c r="R515" t="s">
        <v>37</v>
      </c>
    </row>
    <row r="516" spans="1:18" x14ac:dyDescent="0.25">
      <c r="A516">
        <v>515</v>
      </c>
      <c r="B516">
        <v>1992</v>
      </c>
      <c r="C516">
        <v>10</v>
      </c>
      <c r="D516">
        <v>42</v>
      </c>
      <c r="E516">
        <v>859485</v>
      </c>
      <c r="F516">
        <v>139.69999999999999</v>
      </c>
      <c r="G516">
        <v>0.45240000000000002</v>
      </c>
      <c r="H516">
        <v>0.32169999999999999</v>
      </c>
      <c r="I516">
        <v>1.5</v>
      </c>
      <c r="J516">
        <v>400</v>
      </c>
      <c r="K516">
        <v>0</v>
      </c>
      <c r="L516">
        <v>12</v>
      </c>
      <c r="M516">
        <v>27</v>
      </c>
      <c r="N516">
        <v>270.72000000000003</v>
      </c>
      <c r="O516">
        <v>35.26</v>
      </c>
      <c r="P516">
        <v>80.77</v>
      </c>
      <c r="Q516" t="s">
        <v>42</v>
      </c>
      <c r="R516" t="s">
        <v>43</v>
      </c>
    </row>
    <row r="517" spans="1:18" x14ac:dyDescent="0.25">
      <c r="A517">
        <v>516</v>
      </c>
      <c r="B517">
        <v>1992</v>
      </c>
      <c r="C517">
        <v>11</v>
      </c>
      <c r="D517">
        <v>40</v>
      </c>
      <c r="E517">
        <v>546255</v>
      </c>
      <c r="F517">
        <v>139.69999999999999</v>
      </c>
      <c r="G517">
        <v>0.51259999999999994</v>
      </c>
      <c r="H517">
        <v>0.36149999999999999</v>
      </c>
      <c r="I517">
        <v>1</v>
      </c>
      <c r="J517">
        <v>500</v>
      </c>
      <c r="K517">
        <v>0</v>
      </c>
      <c r="L517">
        <v>7</v>
      </c>
      <c r="M517">
        <v>20</v>
      </c>
      <c r="N517">
        <v>274.08</v>
      </c>
      <c r="O517">
        <v>39.159999999999997</v>
      </c>
      <c r="P517">
        <v>75.52</v>
      </c>
      <c r="Q517" t="s">
        <v>40</v>
      </c>
      <c r="R517" t="s">
        <v>41</v>
      </c>
    </row>
    <row r="518" spans="1:18" x14ac:dyDescent="0.25">
      <c r="A518">
        <v>517</v>
      </c>
      <c r="B518">
        <v>1992</v>
      </c>
      <c r="C518">
        <v>12</v>
      </c>
      <c r="D518">
        <v>43</v>
      </c>
      <c r="E518">
        <v>554350</v>
      </c>
      <c r="F518">
        <v>140.19999999999999</v>
      </c>
      <c r="G518">
        <v>0.74560000000000004</v>
      </c>
      <c r="H518">
        <v>0.57250000000000001</v>
      </c>
      <c r="I518">
        <v>1.99</v>
      </c>
      <c r="J518">
        <v>74</v>
      </c>
      <c r="K518">
        <v>1</v>
      </c>
      <c r="L518">
        <v>3</v>
      </c>
      <c r="M518">
        <v>7</v>
      </c>
      <c r="N518">
        <v>137.43</v>
      </c>
      <c r="O518">
        <v>38.29</v>
      </c>
      <c r="P518">
        <v>122.46</v>
      </c>
      <c r="Q518" t="s">
        <v>56</v>
      </c>
      <c r="R518" t="s">
        <v>57</v>
      </c>
    </row>
    <row r="519" spans="1:18" x14ac:dyDescent="0.25">
      <c r="A519">
        <v>518</v>
      </c>
      <c r="B519">
        <v>1992</v>
      </c>
      <c r="C519">
        <v>13</v>
      </c>
      <c r="D519">
        <v>40</v>
      </c>
      <c r="E519">
        <v>550381</v>
      </c>
      <c r="F519">
        <v>140.19999999999999</v>
      </c>
      <c r="G519">
        <v>0.55459999999999998</v>
      </c>
      <c r="H519">
        <v>0.41789999999999999</v>
      </c>
      <c r="I519">
        <v>2.5</v>
      </c>
      <c r="J519">
        <v>200</v>
      </c>
      <c r="K519">
        <v>0</v>
      </c>
      <c r="L519">
        <v>3</v>
      </c>
      <c r="M519">
        <v>26</v>
      </c>
      <c r="N519">
        <v>208.3</v>
      </c>
      <c r="O519">
        <v>41.05</v>
      </c>
      <c r="P519">
        <v>75.459999999999994</v>
      </c>
      <c r="Q519" t="s">
        <v>46</v>
      </c>
      <c r="R519" t="s">
        <v>47</v>
      </c>
    </row>
    <row r="520" spans="1:18" x14ac:dyDescent="0.25">
      <c r="A520">
        <v>519</v>
      </c>
      <c r="B520">
        <v>1992</v>
      </c>
      <c r="C520">
        <v>14</v>
      </c>
      <c r="D520">
        <v>41</v>
      </c>
      <c r="E520">
        <v>710545</v>
      </c>
      <c r="F520">
        <v>140.19999999999999</v>
      </c>
      <c r="G520">
        <v>0.47839999999999999</v>
      </c>
      <c r="H520">
        <v>0.3463</v>
      </c>
      <c r="I520">
        <v>2</v>
      </c>
      <c r="J520">
        <v>200</v>
      </c>
      <c r="K520">
        <v>0</v>
      </c>
      <c r="L520">
        <v>4</v>
      </c>
      <c r="M520">
        <v>14</v>
      </c>
      <c r="N520">
        <v>157.19999999999999</v>
      </c>
      <c r="O520">
        <v>42.1</v>
      </c>
      <c r="P520">
        <v>84.24</v>
      </c>
      <c r="Q520" t="s">
        <v>44</v>
      </c>
      <c r="R520" t="s">
        <v>45</v>
      </c>
    </row>
    <row r="521" spans="1:18" x14ac:dyDescent="0.25">
      <c r="A521">
        <v>520</v>
      </c>
      <c r="B521">
        <v>1992</v>
      </c>
      <c r="C521">
        <v>15</v>
      </c>
      <c r="D521">
        <v>40</v>
      </c>
      <c r="E521">
        <v>618450</v>
      </c>
      <c r="F521">
        <v>140.5</v>
      </c>
      <c r="G521">
        <v>0.63400000000000001</v>
      </c>
      <c r="H521">
        <v>0.4667</v>
      </c>
      <c r="I521">
        <v>2.5</v>
      </c>
      <c r="J521">
        <v>160</v>
      </c>
      <c r="K521">
        <v>0</v>
      </c>
      <c r="L521">
        <v>2</v>
      </c>
      <c r="M521">
        <v>17</v>
      </c>
      <c r="N521">
        <v>140.80000000000001</v>
      </c>
      <c r="O521">
        <v>29.2</v>
      </c>
      <c r="P521">
        <v>81.06</v>
      </c>
      <c r="Q521" t="s">
        <v>20</v>
      </c>
      <c r="R521" t="s">
        <v>21</v>
      </c>
    </row>
    <row r="522" spans="1:18" x14ac:dyDescent="0.25">
      <c r="A522">
        <v>521</v>
      </c>
      <c r="B522">
        <v>1992</v>
      </c>
      <c r="C522">
        <v>16</v>
      </c>
      <c r="D522">
        <v>40</v>
      </c>
      <c r="E522">
        <v>540105</v>
      </c>
      <c r="F522">
        <v>140.5</v>
      </c>
      <c r="G522">
        <v>0.46920000000000001</v>
      </c>
      <c r="H522">
        <v>0.37180000000000002</v>
      </c>
      <c r="I522">
        <v>2.5</v>
      </c>
      <c r="J522">
        <v>200</v>
      </c>
      <c r="K522">
        <v>0</v>
      </c>
      <c r="L522">
        <v>3</v>
      </c>
      <c r="M522">
        <v>13</v>
      </c>
      <c r="N522">
        <v>223.78</v>
      </c>
      <c r="O522">
        <v>41.05</v>
      </c>
      <c r="P522">
        <v>75.459999999999994</v>
      </c>
      <c r="Q522" t="s">
        <v>46</v>
      </c>
      <c r="R522" t="s">
        <v>47</v>
      </c>
    </row>
    <row r="523" spans="1:18" x14ac:dyDescent="0.25">
      <c r="A523">
        <v>522</v>
      </c>
      <c r="B523">
        <v>1992</v>
      </c>
      <c r="C523">
        <v>17</v>
      </c>
      <c r="D523">
        <v>40</v>
      </c>
      <c r="E523">
        <v>654535</v>
      </c>
      <c r="F523">
        <v>140.5</v>
      </c>
      <c r="G523">
        <v>0.69010000000000005</v>
      </c>
      <c r="H523">
        <v>0.50509999999999999</v>
      </c>
      <c r="I523">
        <v>2.66</v>
      </c>
      <c r="J523">
        <v>188</v>
      </c>
      <c r="K523">
        <v>0</v>
      </c>
      <c r="L523">
        <v>2</v>
      </c>
      <c r="M523">
        <v>17</v>
      </c>
      <c r="N523">
        <v>170.18</v>
      </c>
      <c r="O523">
        <v>33.44</v>
      </c>
      <c r="P523">
        <v>86.11</v>
      </c>
      <c r="Q523" t="s">
        <v>36</v>
      </c>
      <c r="R523" t="s">
        <v>37</v>
      </c>
    </row>
    <row r="524" spans="1:18" x14ac:dyDescent="0.25">
      <c r="A524">
        <v>523</v>
      </c>
      <c r="B524">
        <v>1992</v>
      </c>
      <c r="C524">
        <v>18</v>
      </c>
      <c r="D524">
        <v>39</v>
      </c>
      <c r="E524">
        <v>512350</v>
      </c>
      <c r="F524">
        <v>140.9</v>
      </c>
      <c r="G524">
        <v>0.69069999999999998</v>
      </c>
      <c r="H524">
        <v>0.49530000000000002</v>
      </c>
      <c r="I524">
        <v>2.4500000000000002</v>
      </c>
      <c r="J524">
        <v>51</v>
      </c>
      <c r="K524">
        <v>1</v>
      </c>
      <c r="L524">
        <v>3</v>
      </c>
      <c r="M524">
        <v>6</v>
      </c>
      <c r="N524">
        <v>84.25</v>
      </c>
      <c r="O524">
        <v>42.38</v>
      </c>
      <c r="P524">
        <v>76.87</v>
      </c>
      <c r="Q524" t="s">
        <v>52</v>
      </c>
      <c r="R524" t="s">
        <v>53</v>
      </c>
    </row>
    <row r="525" spans="1:18" x14ac:dyDescent="0.25">
      <c r="A525">
        <v>524</v>
      </c>
      <c r="B525">
        <v>1992</v>
      </c>
      <c r="C525">
        <v>19</v>
      </c>
      <c r="D525">
        <v>41</v>
      </c>
      <c r="E525">
        <v>643640</v>
      </c>
      <c r="F525">
        <v>140.9</v>
      </c>
      <c r="G525">
        <v>0.54720000000000002</v>
      </c>
      <c r="H525">
        <v>0.3634</v>
      </c>
      <c r="I525">
        <v>2</v>
      </c>
      <c r="J525">
        <v>200</v>
      </c>
      <c r="K525">
        <v>0</v>
      </c>
      <c r="L525">
        <v>5</v>
      </c>
      <c r="M525">
        <v>16</v>
      </c>
      <c r="N525">
        <v>164.32</v>
      </c>
      <c r="O525">
        <v>42.1</v>
      </c>
      <c r="P525">
        <v>84.24</v>
      </c>
      <c r="Q525" t="s">
        <v>44</v>
      </c>
      <c r="R525" t="s">
        <v>45</v>
      </c>
    </row>
    <row r="526" spans="1:18" x14ac:dyDescent="0.25">
      <c r="A526">
        <v>525</v>
      </c>
      <c r="B526">
        <v>1992</v>
      </c>
      <c r="C526">
        <v>20</v>
      </c>
      <c r="D526">
        <v>32</v>
      </c>
      <c r="E526">
        <v>532824</v>
      </c>
      <c r="F526">
        <v>140.9</v>
      </c>
      <c r="G526">
        <v>0.15909999999999999</v>
      </c>
      <c r="H526">
        <v>0.121</v>
      </c>
      <c r="I526">
        <v>0.53300000000000003</v>
      </c>
      <c r="J526">
        <v>500</v>
      </c>
      <c r="K526">
        <v>0</v>
      </c>
      <c r="L526">
        <v>10</v>
      </c>
      <c r="M526">
        <v>14</v>
      </c>
      <c r="N526">
        <v>175.33</v>
      </c>
      <c r="O526">
        <v>36.590000000000003</v>
      </c>
      <c r="P526">
        <v>82.19</v>
      </c>
      <c r="Q526" t="s">
        <v>26</v>
      </c>
      <c r="R526" t="s">
        <v>27</v>
      </c>
    </row>
    <row r="527" spans="1:18" x14ac:dyDescent="0.25">
      <c r="A527">
        <v>526</v>
      </c>
      <c r="B527">
        <v>1992</v>
      </c>
      <c r="C527">
        <v>21</v>
      </c>
      <c r="D527">
        <v>38</v>
      </c>
      <c r="E527">
        <v>564575</v>
      </c>
      <c r="F527">
        <v>141.30000000000001</v>
      </c>
      <c r="G527">
        <v>0.48920000000000002</v>
      </c>
      <c r="H527">
        <v>0.34</v>
      </c>
      <c r="I527">
        <v>1.3660000000000001</v>
      </c>
      <c r="J527">
        <v>298</v>
      </c>
      <c r="K527">
        <v>0</v>
      </c>
      <c r="L527">
        <v>5</v>
      </c>
      <c r="M527">
        <v>23</v>
      </c>
      <c r="N527">
        <v>189.17</v>
      </c>
      <c r="O527">
        <v>34.299999999999997</v>
      </c>
      <c r="P527">
        <v>79.88</v>
      </c>
      <c r="Q527" t="s">
        <v>32</v>
      </c>
      <c r="R527" t="s">
        <v>33</v>
      </c>
    </row>
    <row r="528" spans="1:18" x14ac:dyDescent="0.25">
      <c r="A528">
        <v>527</v>
      </c>
      <c r="B528">
        <v>1992</v>
      </c>
      <c r="C528">
        <v>22</v>
      </c>
      <c r="D528">
        <v>35</v>
      </c>
      <c r="E528">
        <v>480780</v>
      </c>
      <c r="F528">
        <v>141.30000000000001</v>
      </c>
      <c r="G528">
        <v>0.6431</v>
      </c>
      <c r="H528">
        <v>0.43869999999999998</v>
      </c>
      <c r="I528">
        <v>0.75</v>
      </c>
      <c r="J528">
        <v>400</v>
      </c>
      <c r="K528">
        <v>0</v>
      </c>
      <c r="L528">
        <v>3</v>
      </c>
      <c r="M528">
        <v>12</v>
      </c>
      <c r="N528">
        <v>171.98</v>
      </c>
      <c r="O528">
        <v>37.56</v>
      </c>
      <c r="P528">
        <v>77.48</v>
      </c>
      <c r="Q528" t="s">
        <v>22</v>
      </c>
      <c r="R528" t="s">
        <v>23</v>
      </c>
    </row>
    <row r="529" spans="1:18" x14ac:dyDescent="0.25">
      <c r="A529">
        <v>528</v>
      </c>
      <c r="B529">
        <v>1992</v>
      </c>
      <c r="C529">
        <v>23</v>
      </c>
      <c r="D529">
        <v>36</v>
      </c>
      <c r="E529">
        <v>540045</v>
      </c>
      <c r="F529">
        <v>141.30000000000001</v>
      </c>
      <c r="G529">
        <v>0.19409999999999999</v>
      </c>
      <c r="H529">
        <v>0.1429</v>
      </c>
      <c r="I529">
        <v>1</v>
      </c>
      <c r="J529">
        <v>500</v>
      </c>
      <c r="K529">
        <v>0</v>
      </c>
      <c r="L529">
        <v>9</v>
      </c>
      <c r="M529">
        <v>13</v>
      </c>
      <c r="N529">
        <v>260.22000000000003</v>
      </c>
      <c r="O529">
        <v>39.159999999999997</v>
      </c>
      <c r="P529">
        <v>75.52</v>
      </c>
      <c r="Q529" t="s">
        <v>40</v>
      </c>
      <c r="R529" t="s">
        <v>41</v>
      </c>
    </row>
    <row r="530" spans="1:18" x14ac:dyDescent="0.25">
      <c r="A530">
        <v>529</v>
      </c>
      <c r="B530">
        <v>1992</v>
      </c>
      <c r="C530">
        <v>24</v>
      </c>
      <c r="D530">
        <v>31</v>
      </c>
      <c r="E530">
        <v>457910</v>
      </c>
      <c r="F530">
        <v>141.30000000000001</v>
      </c>
      <c r="G530">
        <v>6.13E-2</v>
      </c>
      <c r="H530">
        <v>4.5199999999999997E-2</v>
      </c>
      <c r="I530">
        <v>0.52600000000000002</v>
      </c>
      <c r="J530">
        <v>500</v>
      </c>
      <c r="K530">
        <v>0</v>
      </c>
      <c r="L530">
        <v>12</v>
      </c>
      <c r="M530">
        <v>16</v>
      </c>
      <c r="N530">
        <v>209.22</v>
      </c>
      <c r="O530">
        <v>36.69</v>
      </c>
      <c r="P530">
        <v>79.87</v>
      </c>
      <c r="Q530" t="s">
        <v>34</v>
      </c>
      <c r="R530" t="s">
        <v>35</v>
      </c>
    </row>
    <row r="531" spans="1:18" x14ac:dyDescent="0.25">
      <c r="A531">
        <v>530</v>
      </c>
      <c r="B531">
        <v>1992</v>
      </c>
      <c r="C531">
        <v>25</v>
      </c>
      <c r="D531">
        <v>32</v>
      </c>
      <c r="E531">
        <v>439870</v>
      </c>
      <c r="F531">
        <v>141.80000000000001</v>
      </c>
      <c r="G531">
        <v>0.75219999999999998</v>
      </c>
      <c r="H531">
        <v>0.5726</v>
      </c>
      <c r="I531">
        <v>0.625</v>
      </c>
      <c r="J531">
        <v>400</v>
      </c>
      <c r="K531">
        <v>0</v>
      </c>
      <c r="L531">
        <v>0</v>
      </c>
      <c r="M531">
        <v>12</v>
      </c>
      <c r="N531">
        <v>139.72</v>
      </c>
      <c r="O531">
        <v>36.159999999999997</v>
      </c>
      <c r="P531">
        <v>81.150000000000006</v>
      </c>
      <c r="Q531" t="s">
        <v>30</v>
      </c>
      <c r="R531" t="s">
        <v>31</v>
      </c>
    </row>
    <row r="532" spans="1:18" x14ac:dyDescent="0.25">
      <c r="A532">
        <v>531</v>
      </c>
      <c r="B532">
        <v>1992</v>
      </c>
      <c r="C532">
        <v>26</v>
      </c>
      <c r="D532">
        <v>40</v>
      </c>
      <c r="E532">
        <v>734090</v>
      </c>
      <c r="F532">
        <v>141.80000000000001</v>
      </c>
      <c r="G532">
        <v>0.56079999999999997</v>
      </c>
      <c r="H532">
        <v>0.38719999999999999</v>
      </c>
      <c r="I532">
        <v>1.5</v>
      </c>
      <c r="J532">
        <v>334</v>
      </c>
      <c r="K532">
        <v>0</v>
      </c>
      <c r="L532">
        <v>3</v>
      </c>
      <c r="M532">
        <v>21</v>
      </c>
      <c r="N532">
        <v>195.78</v>
      </c>
      <c r="O532">
        <v>35.26</v>
      </c>
      <c r="P532">
        <v>80.77</v>
      </c>
      <c r="Q532" t="s">
        <v>42</v>
      </c>
      <c r="R532" t="s">
        <v>43</v>
      </c>
    </row>
    <row r="533" spans="1:18" x14ac:dyDescent="0.25">
      <c r="A533">
        <v>532</v>
      </c>
      <c r="B533">
        <v>1992</v>
      </c>
      <c r="C533">
        <v>27</v>
      </c>
      <c r="D533">
        <v>40</v>
      </c>
      <c r="E533">
        <v>659800</v>
      </c>
      <c r="F533">
        <v>141.80000000000001</v>
      </c>
      <c r="G533">
        <v>0.67069999999999996</v>
      </c>
      <c r="H533">
        <v>0.52049999999999996</v>
      </c>
      <c r="I533">
        <v>1.0169999999999999</v>
      </c>
      <c r="J533">
        <v>492</v>
      </c>
      <c r="K533">
        <v>0</v>
      </c>
      <c r="L533">
        <v>2</v>
      </c>
      <c r="M533">
        <v>9</v>
      </c>
      <c r="N533">
        <v>229.62</v>
      </c>
      <c r="O533">
        <v>34.94</v>
      </c>
      <c r="P533">
        <v>79.77</v>
      </c>
      <c r="Q533" t="s">
        <v>24</v>
      </c>
      <c r="R533" t="s">
        <v>25</v>
      </c>
    </row>
    <row r="534" spans="1:18" x14ac:dyDescent="0.25">
      <c r="A534">
        <v>533</v>
      </c>
      <c r="B534">
        <v>1992</v>
      </c>
      <c r="C534">
        <v>28</v>
      </c>
      <c r="D534">
        <v>42</v>
      </c>
      <c r="E534">
        <v>551280</v>
      </c>
      <c r="F534">
        <v>142</v>
      </c>
      <c r="G534">
        <v>0.53180000000000005</v>
      </c>
      <c r="H534">
        <v>0.37509999999999999</v>
      </c>
      <c r="I534">
        <v>1</v>
      </c>
      <c r="J534">
        <v>312</v>
      </c>
      <c r="K534">
        <v>0</v>
      </c>
      <c r="L534">
        <v>7</v>
      </c>
      <c r="M534">
        <v>8</v>
      </c>
      <c r="N534">
        <v>180.2</v>
      </c>
      <c r="O534">
        <v>33.450000000000003</v>
      </c>
      <c r="P534">
        <v>112.07</v>
      </c>
      <c r="Q534" t="s">
        <v>54</v>
      </c>
      <c r="R534" t="s">
        <v>55</v>
      </c>
    </row>
    <row r="535" spans="1:18" x14ac:dyDescent="0.25">
      <c r="A535">
        <v>534</v>
      </c>
      <c r="B535">
        <v>1992</v>
      </c>
      <c r="C535">
        <v>29</v>
      </c>
      <c r="D535">
        <v>41</v>
      </c>
      <c r="E535">
        <v>641335</v>
      </c>
      <c r="F535">
        <v>142</v>
      </c>
      <c r="G535">
        <v>8.3099999999999993E-2</v>
      </c>
      <c r="H535">
        <v>7.0699999999999999E-2</v>
      </c>
      <c r="I535">
        <v>1.54</v>
      </c>
      <c r="J535">
        <v>328</v>
      </c>
      <c r="K535">
        <v>0</v>
      </c>
      <c r="L535">
        <v>7</v>
      </c>
      <c r="M535">
        <v>20</v>
      </c>
      <c r="N535">
        <v>224.67</v>
      </c>
      <c r="O535">
        <v>33.39</v>
      </c>
      <c r="P535">
        <v>84.28</v>
      </c>
      <c r="Q535" t="s">
        <v>28</v>
      </c>
      <c r="R535" t="s">
        <v>29</v>
      </c>
    </row>
    <row r="536" spans="1:18" x14ac:dyDescent="0.25">
      <c r="A536">
        <v>535</v>
      </c>
      <c r="B536">
        <v>1993</v>
      </c>
      <c r="C536">
        <v>1</v>
      </c>
      <c r="D536">
        <v>41</v>
      </c>
      <c r="E536">
        <v>2132930</v>
      </c>
      <c r="F536">
        <v>143.1</v>
      </c>
      <c r="G536">
        <v>0.24490000000000001</v>
      </c>
      <c r="H536">
        <v>0.16830000000000001</v>
      </c>
      <c r="I536">
        <v>2.5</v>
      </c>
      <c r="J536">
        <v>200</v>
      </c>
      <c r="K536">
        <v>0</v>
      </c>
      <c r="L536">
        <v>7</v>
      </c>
      <c r="M536">
        <v>38</v>
      </c>
      <c r="N536">
        <v>193.58</v>
      </c>
      <c r="O536">
        <v>29.2</v>
      </c>
      <c r="P536">
        <v>81.06</v>
      </c>
      <c r="Q536" t="s">
        <v>20</v>
      </c>
      <c r="R536" t="s">
        <v>21</v>
      </c>
    </row>
    <row r="537" spans="1:18" x14ac:dyDescent="0.25">
      <c r="A537">
        <v>536</v>
      </c>
      <c r="B537">
        <v>1993</v>
      </c>
      <c r="C537">
        <v>2</v>
      </c>
      <c r="D537">
        <v>40</v>
      </c>
      <c r="E537">
        <v>617851</v>
      </c>
      <c r="F537">
        <v>143.1</v>
      </c>
      <c r="G537">
        <v>0.52029999999999998</v>
      </c>
      <c r="H537">
        <v>0.37690000000000001</v>
      </c>
      <c r="I537">
        <v>1.0169999999999999</v>
      </c>
      <c r="J537">
        <v>492</v>
      </c>
      <c r="K537">
        <v>0</v>
      </c>
      <c r="L537">
        <v>7</v>
      </c>
      <c r="M537">
        <v>20</v>
      </c>
      <c r="N537">
        <v>241.17</v>
      </c>
      <c r="O537">
        <v>34.94</v>
      </c>
      <c r="P537">
        <v>79.77</v>
      </c>
      <c r="Q537" t="s">
        <v>24</v>
      </c>
      <c r="R537" t="s">
        <v>25</v>
      </c>
    </row>
    <row r="538" spans="1:18" x14ac:dyDescent="0.25">
      <c r="A538">
        <v>537</v>
      </c>
      <c r="B538">
        <v>1993</v>
      </c>
      <c r="C538">
        <v>3</v>
      </c>
      <c r="D538">
        <v>36</v>
      </c>
      <c r="E538">
        <v>543010</v>
      </c>
      <c r="F538">
        <v>143.6</v>
      </c>
      <c r="G538">
        <v>0.41570000000000001</v>
      </c>
      <c r="H538">
        <v>0.30159999999999998</v>
      </c>
      <c r="I538">
        <v>0.75</v>
      </c>
      <c r="J538">
        <v>400</v>
      </c>
      <c r="K538">
        <v>0</v>
      </c>
      <c r="L538">
        <v>3</v>
      </c>
      <c r="M538">
        <v>12</v>
      </c>
      <c r="N538">
        <v>167.12</v>
      </c>
      <c r="O538">
        <v>37.56</v>
      </c>
      <c r="P538">
        <v>77.48</v>
      </c>
      <c r="Q538" t="s">
        <v>22</v>
      </c>
      <c r="R538" t="s">
        <v>23</v>
      </c>
    </row>
    <row r="539" spans="1:18" x14ac:dyDescent="0.25">
      <c r="A539">
        <v>538</v>
      </c>
      <c r="B539">
        <v>1993</v>
      </c>
      <c r="C539">
        <v>4</v>
      </c>
      <c r="D539">
        <v>40</v>
      </c>
      <c r="E539">
        <v>689015</v>
      </c>
      <c r="F539">
        <v>143.6</v>
      </c>
      <c r="G539">
        <v>0.47410000000000002</v>
      </c>
      <c r="H539">
        <v>0.33079999999999998</v>
      </c>
      <c r="I539">
        <v>1.54</v>
      </c>
      <c r="J539">
        <v>328</v>
      </c>
      <c r="K539">
        <v>0</v>
      </c>
      <c r="L539">
        <v>4</v>
      </c>
      <c r="M539">
        <v>19</v>
      </c>
      <c r="N539">
        <v>199.1</v>
      </c>
      <c r="O539">
        <v>33.39</v>
      </c>
      <c r="P539">
        <v>84.28</v>
      </c>
      <c r="Q539" t="s">
        <v>28</v>
      </c>
      <c r="R539" t="s">
        <v>29</v>
      </c>
    </row>
    <row r="540" spans="1:18" x14ac:dyDescent="0.25">
      <c r="A540">
        <v>539</v>
      </c>
      <c r="B540">
        <v>1993</v>
      </c>
      <c r="C540">
        <v>5</v>
      </c>
      <c r="D540">
        <v>39</v>
      </c>
      <c r="E540">
        <v>566397</v>
      </c>
      <c r="F540">
        <v>143.6</v>
      </c>
      <c r="G540">
        <v>0.59409999999999996</v>
      </c>
      <c r="H540">
        <v>0.44130000000000003</v>
      </c>
      <c r="I540">
        <v>1.3660000000000001</v>
      </c>
      <c r="J540">
        <v>367</v>
      </c>
      <c r="K540">
        <v>0</v>
      </c>
      <c r="L540">
        <v>3</v>
      </c>
      <c r="M540">
        <v>18</v>
      </c>
      <c r="N540">
        <v>214.92</v>
      </c>
      <c r="O540">
        <v>34.299999999999997</v>
      </c>
      <c r="P540">
        <v>79.88</v>
      </c>
      <c r="Q540" t="s">
        <v>32</v>
      </c>
      <c r="R540" t="s">
        <v>33</v>
      </c>
    </row>
    <row r="541" spans="1:18" x14ac:dyDescent="0.25">
      <c r="A541">
        <v>540</v>
      </c>
      <c r="B541">
        <v>1993</v>
      </c>
      <c r="C541">
        <v>6</v>
      </c>
      <c r="D541">
        <v>35</v>
      </c>
      <c r="E541">
        <v>627115</v>
      </c>
      <c r="F541">
        <v>144</v>
      </c>
      <c r="G541">
        <v>0.15989999999999999</v>
      </c>
      <c r="H541">
        <v>9.9199999999999997E-2</v>
      </c>
      <c r="I541">
        <v>0.53300000000000003</v>
      </c>
      <c r="J541">
        <v>500</v>
      </c>
      <c r="K541">
        <v>0</v>
      </c>
      <c r="L541">
        <v>17</v>
      </c>
      <c r="M541">
        <v>19</v>
      </c>
      <c r="N541">
        <v>188.72</v>
      </c>
      <c r="O541">
        <v>36.590000000000003</v>
      </c>
      <c r="P541">
        <v>82.19</v>
      </c>
      <c r="Q541" t="s">
        <v>26</v>
      </c>
      <c r="R541" t="s">
        <v>27</v>
      </c>
    </row>
    <row r="542" spans="1:18" x14ac:dyDescent="0.25">
      <c r="A542">
        <v>541</v>
      </c>
      <c r="B542">
        <v>1993</v>
      </c>
      <c r="C542">
        <v>7</v>
      </c>
      <c r="D542">
        <v>34</v>
      </c>
      <c r="E542">
        <v>479845</v>
      </c>
      <c r="F542">
        <v>144</v>
      </c>
      <c r="G542">
        <v>0.19420000000000001</v>
      </c>
      <c r="H542">
        <v>0.15509999999999999</v>
      </c>
      <c r="I542">
        <v>0.625</v>
      </c>
      <c r="J542">
        <v>400</v>
      </c>
      <c r="K542">
        <v>0</v>
      </c>
      <c r="L542">
        <v>4</v>
      </c>
      <c r="M542">
        <v>12</v>
      </c>
      <c r="N542">
        <v>161.97999999999999</v>
      </c>
      <c r="O542">
        <v>36.159999999999997</v>
      </c>
      <c r="P542">
        <v>81.150000000000006</v>
      </c>
      <c r="Q542" t="s">
        <v>30</v>
      </c>
      <c r="R542" t="s">
        <v>31</v>
      </c>
    </row>
    <row r="543" spans="1:18" x14ac:dyDescent="0.25">
      <c r="A543">
        <v>542</v>
      </c>
      <c r="B543">
        <v>1993</v>
      </c>
      <c r="C543">
        <v>8</v>
      </c>
      <c r="D543">
        <v>34</v>
      </c>
      <c r="E543">
        <v>508690</v>
      </c>
      <c r="F543">
        <v>144</v>
      </c>
      <c r="G543">
        <v>0.3513</v>
      </c>
      <c r="H543">
        <v>0.23350000000000001</v>
      </c>
      <c r="I543">
        <v>0.52600000000000002</v>
      </c>
      <c r="J543">
        <v>500</v>
      </c>
      <c r="K543">
        <v>0</v>
      </c>
      <c r="L543">
        <v>8</v>
      </c>
      <c r="M543">
        <v>10</v>
      </c>
      <c r="N543">
        <v>199.55</v>
      </c>
      <c r="O543">
        <v>36.69</v>
      </c>
      <c r="P543">
        <v>79.87</v>
      </c>
      <c r="Q543" t="s">
        <v>34</v>
      </c>
      <c r="R543" t="s">
        <v>35</v>
      </c>
    </row>
    <row r="544" spans="1:18" x14ac:dyDescent="0.25">
      <c r="A544">
        <v>543</v>
      </c>
      <c r="B544">
        <v>1993</v>
      </c>
      <c r="C544">
        <v>9</v>
      </c>
      <c r="D544">
        <v>41</v>
      </c>
      <c r="E544">
        <v>769135</v>
      </c>
      <c r="F544">
        <v>144.19999999999999</v>
      </c>
      <c r="G544">
        <v>0.54179999999999995</v>
      </c>
      <c r="H544">
        <v>0.37319999999999998</v>
      </c>
      <c r="I544">
        <v>2.66</v>
      </c>
      <c r="J544">
        <v>188</v>
      </c>
      <c r="K544">
        <v>0</v>
      </c>
      <c r="L544">
        <v>4</v>
      </c>
      <c r="M544">
        <v>22</v>
      </c>
      <c r="N544">
        <v>193.07</v>
      </c>
      <c r="O544">
        <v>33.44</v>
      </c>
      <c r="P544">
        <v>86.11</v>
      </c>
      <c r="Q544" t="s">
        <v>36</v>
      </c>
      <c r="R544" t="s">
        <v>37</v>
      </c>
    </row>
    <row r="545" spans="1:18" x14ac:dyDescent="0.25">
      <c r="A545">
        <v>544</v>
      </c>
      <c r="B545">
        <v>1993</v>
      </c>
      <c r="C545">
        <v>10</v>
      </c>
      <c r="D545">
        <v>43</v>
      </c>
      <c r="E545">
        <v>625670</v>
      </c>
      <c r="F545">
        <v>144.19999999999999</v>
      </c>
      <c r="G545">
        <v>0.44440000000000002</v>
      </c>
      <c r="H545">
        <v>0.31340000000000001</v>
      </c>
      <c r="I545">
        <v>1.99</v>
      </c>
      <c r="J545">
        <v>74</v>
      </c>
      <c r="K545">
        <v>1</v>
      </c>
      <c r="L545">
        <v>5</v>
      </c>
      <c r="M545">
        <v>9</v>
      </c>
      <c r="N545">
        <v>175.28</v>
      </c>
      <c r="O545">
        <v>38.29</v>
      </c>
      <c r="P545">
        <v>122.46</v>
      </c>
      <c r="Q545" t="s">
        <v>56</v>
      </c>
      <c r="R545" t="s">
        <v>57</v>
      </c>
    </row>
    <row r="546" spans="1:18" x14ac:dyDescent="0.25">
      <c r="A546">
        <v>545</v>
      </c>
      <c r="B546">
        <v>1993</v>
      </c>
      <c r="C546">
        <v>11</v>
      </c>
      <c r="D546">
        <v>41</v>
      </c>
      <c r="E546">
        <v>995655</v>
      </c>
      <c r="F546">
        <v>144.19999999999999</v>
      </c>
      <c r="G546">
        <v>8.8300000000000003E-2</v>
      </c>
      <c r="H546">
        <v>6.59E-2</v>
      </c>
      <c r="I546">
        <v>1.5</v>
      </c>
      <c r="J546">
        <v>400</v>
      </c>
      <c r="K546">
        <v>0</v>
      </c>
      <c r="L546">
        <v>7</v>
      </c>
      <c r="M546">
        <v>30</v>
      </c>
      <c r="N546">
        <v>247.42</v>
      </c>
      <c r="O546">
        <v>35.26</v>
      </c>
      <c r="P546">
        <v>80.77</v>
      </c>
      <c r="Q546" t="s">
        <v>42</v>
      </c>
      <c r="R546" t="s">
        <v>43</v>
      </c>
    </row>
    <row r="547" spans="1:18" x14ac:dyDescent="0.25">
      <c r="A547">
        <v>546</v>
      </c>
      <c r="B547">
        <v>1993</v>
      </c>
      <c r="C547">
        <v>12</v>
      </c>
      <c r="D547">
        <v>38</v>
      </c>
      <c r="E547">
        <v>652875</v>
      </c>
      <c r="F547">
        <v>144.4</v>
      </c>
      <c r="G547">
        <v>9.5299999999999996E-2</v>
      </c>
      <c r="H547">
        <v>7.8200000000000006E-2</v>
      </c>
      <c r="I547">
        <v>1</v>
      </c>
      <c r="J547">
        <v>500</v>
      </c>
      <c r="K547">
        <v>0</v>
      </c>
      <c r="L547">
        <v>14</v>
      </c>
      <c r="M547">
        <v>25</v>
      </c>
      <c r="N547">
        <v>284.08</v>
      </c>
      <c r="O547">
        <v>39.159999999999997</v>
      </c>
      <c r="P547">
        <v>75.52</v>
      </c>
      <c r="Q547" t="s">
        <v>40</v>
      </c>
      <c r="R547" t="s">
        <v>41</v>
      </c>
    </row>
    <row r="548" spans="1:18" x14ac:dyDescent="0.25">
      <c r="A548">
        <v>547</v>
      </c>
      <c r="B548">
        <v>1993</v>
      </c>
      <c r="C548">
        <v>13</v>
      </c>
      <c r="D548">
        <v>40</v>
      </c>
      <c r="E548">
        <v>624615</v>
      </c>
      <c r="F548">
        <v>144.4</v>
      </c>
      <c r="G548">
        <v>0.35049999999999998</v>
      </c>
      <c r="H548">
        <v>0.25130000000000002</v>
      </c>
      <c r="I548">
        <v>2.5</v>
      </c>
      <c r="J548">
        <v>200</v>
      </c>
      <c r="K548">
        <v>0</v>
      </c>
      <c r="L548">
        <v>6</v>
      </c>
      <c r="M548">
        <v>22</v>
      </c>
      <c r="N548">
        <v>217.38</v>
      </c>
      <c r="O548">
        <v>41.05</v>
      </c>
      <c r="P548">
        <v>75.459999999999994</v>
      </c>
      <c r="Q548" t="s">
        <v>46</v>
      </c>
      <c r="R548" t="s">
        <v>47</v>
      </c>
    </row>
    <row r="549" spans="1:18" x14ac:dyDescent="0.25">
      <c r="A549">
        <v>548</v>
      </c>
      <c r="B549">
        <v>1993</v>
      </c>
      <c r="C549">
        <v>14</v>
      </c>
      <c r="D549">
        <v>41</v>
      </c>
      <c r="E549">
        <v>717140</v>
      </c>
      <c r="F549">
        <v>144.4</v>
      </c>
      <c r="G549">
        <v>0.29270000000000002</v>
      </c>
      <c r="H549">
        <v>0.20979999999999999</v>
      </c>
      <c r="I549">
        <v>2</v>
      </c>
      <c r="J549">
        <v>200</v>
      </c>
      <c r="K549">
        <v>0</v>
      </c>
      <c r="L549">
        <v>5</v>
      </c>
      <c r="M549">
        <v>16</v>
      </c>
      <c r="N549">
        <v>161.63</v>
      </c>
      <c r="O549">
        <v>42.1</v>
      </c>
      <c r="P549">
        <v>84.24</v>
      </c>
      <c r="Q549" t="s">
        <v>44</v>
      </c>
      <c r="R549" t="s">
        <v>45</v>
      </c>
    </row>
    <row r="550" spans="1:18" x14ac:dyDescent="0.25">
      <c r="A550">
        <v>549</v>
      </c>
      <c r="B550">
        <v>1993</v>
      </c>
      <c r="C550">
        <v>15</v>
      </c>
      <c r="D550">
        <v>41</v>
      </c>
      <c r="E550">
        <v>694045</v>
      </c>
      <c r="F550">
        <v>144.4</v>
      </c>
      <c r="G550">
        <v>0.2787</v>
      </c>
      <c r="H550">
        <v>0.17319999999999999</v>
      </c>
      <c r="I550">
        <v>2.5</v>
      </c>
      <c r="J550">
        <v>160</v>
      </c>
      <c r="K550">
        <v>0</v>
      </c>
      <c r="L550">
        <v>6</v>
      </c>
      <c r="M550">
        <v>28</v>
      </c>
      <c r="N550">
        <v>158.15</v>
      </c>
      <c r="O550">
        <v>29.2</v>
      </c>
      <c r="P550">
        <v>81.06</v>
      </c>
      <c r="Q550" t="s">
        <v>20</v>
      </c>
      <c r="R550" t="s">
        <v>21</v>
      </c>
    </row>
    <row r="551" spans="1:18" x14ac:dyDescent="0.25">
      <c r="A551">
        <v>550</v>
      </c>
      <c r="B551">
        <v>1993</v>
      </c>
      <c r="C551">
        <v>16</v>
      </c>
      <c r="D551">
        <v>40</v>
      </c>
      <c r="E551">
        <v>796650</v>
      </c>
      <c r="F551">
        <v>144.4</v>
      </c>
      <c r="G551">
        <v>0.40960000000000002</v>
      </c>
      <c r="H551">
        <v>0.31790000000000002</v>
      </c>
      <c r="I551">
        <v>1.0580000000000001</v>
      </c>
      <c r="J551">
        <v>300</v>
      </c>
      <c r="K551">
        <v>0</v>
      </c>
      <c r="L551">
        <v>6</v>
      </c>
      <c r="M551">
        <v>13</v>
      </c>
      <c r="N551">
        <v>179.75</v>
      </c>
      <c r="O551">
        <v>43.29</v>
      </c>
      <c r="P551">
        <v>71.47</v>
      </c>
      <c r="Q551" t="s">
        <v>58</v>
      </c>
      <c r="R551" t="s">
        <v>59</v>
      </c>
    </row>
    <row r="552" spans="1:18" x14ac:dyDescent="0.25">
      <c r="A552">
        <v>551</v>
      </c>
      <c r="B552">
        <v>1993</v>
      </c>
      <c r="C552">
        <v>17</v>
      </c>
      <c r="D552">
        <v>40</v>
      </c>
      <c r="E552">
        <v>644855</v>
      </c>
      <c r="F552">
        <v>144.4</v>
      </c>
      <c r="G552">
        <v>0.46250000000000002</v>
      </c>
      <c r="H552">
        <v>0.33589999999999998</v>
      </c>
      <c r="I552">
        <v>2.5</v>
      </c>
      <c r="J552">
        <v>200</v>
      </c>
      <c r="K552">
        <v>0</v>
      </c>
      <c r="L552">
        <v>8</v>
      </c>
      <c r="M552">
        <v>24</v>
      </c>
      <c r="N552">
        <v>224.98</v>
      </c>
      <c r="O552">
        <v>41.05</v>
      </c>
      <c r="P552">
        <v>75.459999999999994</v>
      </c>
      <c r="Q552" t="s">
        <v>46</v>
      </c>
      <c r="R552" t="s">
        <v>47</v>
      </c>
    </row>
    <row r="553" spans="1:18" x14ac:dyDescent="0.25">
      <c r="A553">
        <v>552</v>
      </c>
      <c r="B553">
        <v>1993</v>
      </c>
      <c r="C553">
        <v>18</v>
      </c>
      <c r="D553">
        <v>42</v>
      </c>
      <c r="E553">
        <v>748285</v>
      </c>
      <c r="F553">
        <v>144.4</v>
      </c>
      <c r="G553">
        <v>0.28339999999999999</v>
      </c>
      <c r="H553">
        <v>0.1963</v>
      </c>
      <c r="I553">
        <v>2.66</v>
      </c>
      <c r="J553">
        <v>188</v>
      </c>
      <c r="K553">
        <v>0</v>
      </c>
      <c r="L553">
        <v>5</v>
      </c>
      <c r="M553">
        <v>26</v>
      </c>
      <c r="N553">
        <v>195.02</v>
      </c>
      <c r="O553">
        <v>33.44</v>
      </c>
      <c r="P553">
        <v>86.11</v>
      </c>
      <c r="Q553" t="s">
        <v>36</v>
      </c>
      <c r="R553" t="s">
        <v>37</v>
      </c>
    </row>
    <row r="554" spans="1:18" x14ac:dyDescent="0.25">
      <c r="A554">
        <v>553</v>
      </c>
      <c r="B554">
        <v>1993</v>
      </c>
      <c r="C554">
        <v>19</v>
      </c>
      <c r="D554">
        <v>38</v>
      </c>
      <c r="E554">
        <v>673255</v>
      </c>
      <c r="F554">
        <v>144.80000000000001</v>
      </c>
      <c r="G554">
        <v>0.20530000000000001</v>
      </c>
      <c r="H554">
        <v>0.12089999999999999</v>
      </c>
      <c r="I554">
        <v>2.4500000000000002</v>
      </c>
      <c r="J554">
        <v>90</v>
      </c>
      <c r="K554">
        <v>1</v>
      </c>
      <c r="L554">
        <v>7</v>
      </c>
      <c r="M554">
        <v>8</v>
      </c>
      <c r="N554">
        <v>156.07</v>
      </c>
      <c r="O554">
        <v>42.38</v>
      </c>
      <c r="P554">
        <v>76.87</v>
      </c>
      <c r="Q554" t="s">
        <v>52</v>
      </c>
      <c r="R554" t="s">
        <v>53</v>
      </c>
    </row>
    <row r="555" spans="1:18" x14ac:dyDescent="0.25">
      <c r="A555">
        <v>554</v>
      </c>
      <c r="B555">
        <v>1993</v>
      </c>
      <c r="C555">
        <v>20</v>
      </c>
      <c r="D555">
        <v>41</v>
      </c>
      <c r="E555">
        <v>721455</v>
      </c>
      <c r="F555">
        <v>144.80000000000001</v>
      </c>
      <c r="G555">
        <v>0.45019999999999999</v>
      </c>
      <c r="H555">
        <v>0.34389999999999998</v>
      </c>
      <c r="I555">
        <v>2</v>
      </c>
      <c r="J555">
        <v>200</v>
      </c>
      <c r="K555">
        <v>0</v>
      </c>
      <c r="L555">
        <v>8</v>
      </c>
      <c r="M555">
        <v>15</v>
      </c>
      <c r="N555">
        <v>166.02</v>
      </c>
      <c r="O555">
        <v>42.1</v>
      </c>
      <c r="P555">
        <v>84.24</v>
      </c>
      <c r="Q555" t="s">
        <v>44</v>
      </c>
      <c r="R555" t="s">
        <v>45</v>
      </c>
    </row>
    <row r="556" spans="1:18" x14ac:dyDescent="0.25">
      <c r="A556">
        <v>555</v>
      </c>
      <c r="B556">
        <v>1993</v>
      </c>
      <c r="C556">
        <v>21</v>
      </c>
      <c r="D556">
        <v>34</v>
      </c>
      <c r="E556">
        <v>589145</v>
      </c>
      <c r="F556">
        <v>144.80000000000001</v>
      </c>
      <c r="G556">
        <v>0.25869999999999999</v>
      </c>
      <c r="H556">
        <v>0.2157</v>
      </c>
      <c r="I556">
        <v>0.53300000000000003</v>
      </c>
      <c r="J556">
        <v>500</v>
      </c>
      <c r="K556">
        <v>0</v>
      </c>
      <c r="L556">
        <v>11</v>
      </c>
      <c r="M556">
        <v>8</v>
      </c>
      <c r="N556">
        <v>181.35</v>
      </c>
      <c r="O556">
        <v>36.590000000000003</v>
      </c>
      <c r="P556">
        <v>82.19</v>
      </c>
      <c r="Q556" t="s">
        <v>26</v>
      </c>
      <c r="R556" t="s">
        <v>27</v>
      </c>
    </row>
    <row r="557" spans="1:18" x14ac:dyDescent="0.25">
      <c r="A557">
        <v>556</v>
      </c>
      <c r="B557">
        <v>1993</v>
      </c>
      <c r="C557">
        <v>22</v>
      </c>
      <c r="D557">
        <v>40</v>
      </c>
      <c r="E557">
        <v>592885</v>
      </c>
      <c r="F557">
        <v>145.1</v>
      </c>
      <c r="G557">
        <v>0.55400000000000005</v>
      </c>
      <c r="H557">
        <v>0.39229999999999998</v>
      </c>
      <c r="I557">
        <v>1.3660000000000001</v>
      </c>
      <c r="J557">
        <v>351</v>
      </c>
      <c r="K557">
        <v>0</v>
      </c>
      <c r="L557">
        <v>3</v>
      </c>
      <c r="M557">
        <v>21</v>
      </c>
      <c r="N557">
        <v>208.57</v>
      </c>
      <c r="O557">
        <v>34.299999999999997</v>
      </c>
      <c r="P557">
        <v>79.88</v>
      </c>
      <c r="Q557" t="s">
        <v>32</v>
      </c>
      <c r="R557" t="s">
        <v>33</v>
      </c>
    </row>
    <row r="558" spans="1:18" x14ac:dyDescent="0.25">
      <c r="A558">
        <v>557</v>
      </c>
      <c r="B558">
        <v>1993</v>
      </c>
      <c r="C558">
        <v>23</v>
      </c>
      <c r="D558">
        <v>36</v>
      </c>
      <c r="E558">
        <v>558345</v>
      </c>
      <c r="F558">
        <v>145.1</v>
      </c>
      <c r="G558">
        <v>0.35909999999999997</v>
      </c>
      <c r="H558">
        <v>0.26669999999999999</v>
      </c>
      <c r="I558">
        <v>0.75</v>
      </c>
      <c r="J558">
        <v>400</v>
      </c>
      <c r="K558">
        <v>0</v>
      </c>
      <c r="L558">
        <v>8</v>
      </c>
      <c r="M558">
        <v>12</v>
      </c>
      <c r="N558">
        <v>180.15</v>
      </c>
      <c r="O558">
        <v>37.56</v>
      </c>
      <c r="P558">
        <v>77.48</v>
      </c>
      <c r="Q558" t="s">
        <v>22</v>
      </c>
      <c r="R558" t="s">
        <v>23</v>
      </c>
    </row>
    <row r="559" spans="1:18" x14ac:dyDescent="0.25">
      <c r="A559">
        <v>558</v>
      </c>
      <c r="B559">
        <v>1993</v>
      </c>
      <c r="C559">
        <v>24</v>
      </c>
      <c r="D559">
        <v>37</v>
      </c>
      <c r="E559">
        <v>664205</v>
      </c>
      <c r="F559">
        <v>145.1</v>
      </c>
      <c r="G559">
        <v>3.61E-2</v>
      </c>
      <c r="H559">
        <v>3.3000000000000002E-2</v>
      </c>
      <c r="I559">
        <v>1</v>
      </c>
      <c r="J559">
        <v>500</v>
      </c>
      <c r="K559">
        <v>0</v>
      </c>
      <c r="L559">
        <v>16</v>
      </c>
      <c r="M559">
        <v>18</v>
      </c>
      <c r="N559">
        <v>199</v>
      </c>
      <c r="O559">
        <v>39.159999999999997</v>
      </c>
      <c r="P559">
        <v>75.52</v>
      </c>
      <c r="Q559" t="s">
        <v>40</v>
      </c>
      <c r="R559" t="s">
        <v>41</v>
      </c>
    </row>
    <row r="560" spans="1:18" x14ac:dyDescent="0.25">
      <c r="A560">
        <v>559</v>
      </c>
      <c r="B560">
        <v>1993</v>
      </c>
      <c r="C560">
        <v>25</v>
      </c>
      <c r="D560">
        <v>34</v>
      </c>
      <c r="E560">
        <v>518115</v>
      </c>
      <c r="F560">
        <v>145.1</v>
      </c>
      <c r="G560">
        <v>0.15290000000000001</v>
      </c>
      <c r="H560">
        <v>0.1016</v>
      </c>
      <c r="I560">
        <v>0.52600000000000002</v>
      </c>
      <c r="J560">
        <v>500</v>
      </c>
      <c r="K560">
        <v>0</v>
      </c>
      <c r="L560">
        <v>11</v>
      </c>
      <c r="M560">
        <v>9</v>
      </c>
      <c r="N560">
        <v>212.95</v>
      </c>
      <c r="O560">
        <v>36.69</v>
      </c>
      <c r="P560">
        <v>79.87</v>
      </c>
      <c r="Q560" t="s">
        <v>34</v>
      </c>
      <c r="R560" t="s">
        <v>35</v>
      </c>
    </row>
    <row r="561" spans="1:18" x14ac:dyDescent="0.25">
      <c r="A561">
        <v>560</v>
      </c>
      <c r="B561">
        <v>1993</v>
      </c>
      <c r="C561">
        <v>26</v>
      </c>
      <c r="D561">
        <v>34</v>
      </c>
      <c r="E561">
        <v>487070</v>
      </c>
      <c r="F561">
        <v>145.69999999999999</v>
      </c>
      <c r="G561">
        <v>0.6</v>
      </c>
      <c r="H561">
        <v>0.41889999999999999</v>
      </c>
      <c r="I561">
        <v>0.625</v>
      </c>
      <c r="J561">
        <v>400</v>
      </c>
      <c r="K561">
        <v>0</v>
      </c>
      <c r="L561">
        <v>4</v>
      </c>
      <c r="M561">
        <v>15</v>
      </c>
      <c r="N561">
        <v>154.77000000000001</v>
      </c>
      <c r="O561">
        <v>36.159999999999997</v>
      </c>
      <c r="P561">
        <v>81.150000000000006</v>
      </c>
      <c r="Q561" t="s">
        <v>30</v>
      </c>
      <c r="R561" t="s">
        <v>31</v>
      </c>
    </row>
    <row r="562" spans="1:18" x14ac:dyDescent="0.25">
      <c r="A562">
        <v>561</v>
      </c>
      <c r="B562">
        <v>1993</v>
      </c>
      <c r="C562">
        <v>27</v>
      </c>
      <c r="D562">
        <v>42</v>
      </c>
      <c r="E562">
        <v>821425</v>
      </c>
      <c r="F562">
        <v>145.69999999999999</v>
      </c>
      <c r="G562">
        <v>0.46060000000000001</v>
      </c>
      <c r="H562">
        <v>0.32400000000000001</v>
      </c>
      <c r="I562">
        <v>1.5</v>
      </c>
      <c r="J562">
        <v>334</v>
      </c>
      <c r="K562">
        <v>0</v>
      </c>
      <c r="L562">
        <v>2</v>
      </c>
      <c r="M562">
        <v>9</v>
      </c>
      <c r="N562">
        <v>194.32</v>
      </c>
      <c r="O562">
        <v>35.26</v>
      </c>
      <c r="P562">
        <v>80.77</v>
      </c>
      <c r="Q562" t="s">
        <v>42</v>
      </c>
      <c r="R562" t="s">
        <v>43</v>
      </c>
    </row>
    <row r="563" spans="1:18" x14ac:dyDescent="0.25">
      <c r="A563">
        <v>562</v>
      </c>
      <c r="B563">
        <v>1993</v>
      </c>
      <c r="C563">
        <v>28</v>
      </c>
      <c r="D563">
        <v>41</v>
      </c>
      <c r="E563">
        <v>658575</v>
      </c>
      <c r="F563">
        <v>145.69999999999999</v>
      </c>
      <c r="G563">
        <v>0.72060000000000002</v>
      </c>
      <c r="H563">
        <v>0.53169999999999995</v>
      </c>
      <c r="I563">
        <v>1.0169999999999999</v>
      </c>
      <c r="J563">
        <v>492</v>
      </c>
      <c r="K563">
        <v>0</v>
      </c>
      <c r="L563">
        <v>8</v>
      </c>
      <c r="M563">
        <v>23</v>
      </c>
      <c r="N563">
        <v>263.27</v>
      </c>
      <c r="O563">
        <v>34.94</v>
      </c>
      <c r="P563">
        <v>79.77</v>
      </c>
      <c r="Q563" t="s">
        <v>24</v>
      </c>
      <c r="R563" t="s">
        <v>25</v>
      </c>
    </row>
    <row r="564" spans="1:18" x14ac:dyDescent="0.25">
      <c r="A564">
        <v>563</v>
      </c>
      <c r="B564">
        <v>1993</v>
      </c>
      <c r="C564">
        <v>29</v>
      </c>
      <c r="D564">
        <v>43</v>
      </c>
      <c r="E564">
        <v>626560</v>
      </c>
      <c r="F564">
        <v>145.69999999999999</v>
      </c>
      <c r="G564">
        <v>0.45179999999999998</v>
      </c>
      <c r="H564">
        <v>0.32450000000000001</v>
      </c>
      <c r="I564">
        <v>1</v>
      </c>
      <c r="J564">
        <v>312</v>
      </c>
      <c r="K564">
        <v>0</v>
      </c>
      <c r="L564">
        <v>9</v>
      </c>
      <c r="M564">
        <v>20</v>
      </c>
      <c r="N564">
        <v>186.5</v>
      </c>
      <c r="O564">
        <v>33.450000000000003</v>
      </c>
      <c r="P564">
        <v>112.07</v>
      </c>
      <c r="Q564" t="s">
        <v>54</v>
      </c>
      <c r="R564" t="s">
        <v>55</v>
      </c>
    </row>
    <row r="565" spans="1:18" x14ac:dyDescent="0.25">
      <c r="A565">
        <v>564</v>
      </c>
      <c r="B565">
        <v>1993</v>
      </c>
      <c r="C565">
        <v>30</v>
      </c>
      <c r="D565">
        <v>42</v>
      </c>
      <c r="E565">
        <v>712275</v>
      </c>
      <c r="F565">
        <v>145.80000000000001</v>
      </c>
      <c r="G565">
        <v>-9.5699999999999993E-2</v>
      </c>
      <c r="H565">
        <v>-5.9200000000000003E-2</v>
      </c>
      <c r="I565">
        <v>1.54</v>
      </c>
      <c r="J565">
        <v>328</v>
      </c>
      <c r="K565">
        <v>0</v>
      </c>
      <c r="L565">
        <v>11</v>
      </c>
      <c r="M565">
        <v>26</v>
      </c>
      <c r="N565">
        <v>239.2</v>
      </c>
      <c r="O565">
        <v>33.39</v>
      </c>
      <c r="P565">
        <v>84.28</v>
      </c>
      <c r="Q565" t="s">
        <v>28</v>
      </c>
      <c r="R565" t="s">
        <v>29</v>
      </c>
    </row>
    <row r="566" spans="1:18" x14ac:dyDescent="0.25">
      <c r="A566">
        <v>565</v>
      </c>
      <c r="B566">
        <v>1994</v>
      </c>
      <c r="C566">
        <v>1</v>
      </c>
      <c r="D566">
        <v>42</v>
      </c>
      <c r="E566">
        <v>2373160</v>
      </c>
      <c r="F566">
        <v>146.69999999999999</v>
      </c>
      <c r="G566">
        <v>0.28699999999999998</v>
      </c>
      <c r="H566">
        <v>0.2009</v>
      </c>
      <c r="I566">
        <v>2.5</v>
      </c>
      <c r="J566">
        <v>200</v>
      </c>
      <c r="K566">
        <v>0</v>
      </c>
      <c r="L566">
        <v>4</v>
      </c>
      <c r="M566">
        <v>33</v>
      </c>
      <c r="N566">
        <v>191.17</v>
      </c>
      <c r="O566">
        <v>29.2</v>
      </c>
      <c r="P566">
        <v>81.06</v>
      </c>
      <c r="Q566" t="s">
        <v>20</v>
      </c>
      <c r="R566" t="s">
        <v>21</v>
      </c>
    </row>
    <row r="567" spans="1:18" x14ac:dyDescent="0.25">
      <c r="A567">
        <v>566</v>
      </c>
      <c r="B567">
        <v>1994</v>
      </c>
      <c r="C567">
        <v>2</v>
      </c>
      <c r="D567">
        <v>42</v>
      </c>
      <c r="E567">
        <v>693761</v>
      </c>
      <c r="F567">
        <v>146.69999999999999</v>
      </c>
      <c r="G567">
        <v>0.2949</v>
      </c>
      <c r="H567">
        <v>0.1847</v>
      </c>
      <c r="I567">
        <v>1.0169999999999999</v>
      </c>
      <c r="J567">
        <v>492</v>
      </c>
      <c r="K567">
        <v>0</v>
      </c>
      <c r="L567">
        <v>5</v>
      </c>
      <c r="M567">
        <v>19</v>
      </c>
      <c r="N567">
        <v>239.72</v>
      </c>
      <c r="O567">
        <v>34.94</v>
      </c>
      <c r="P567">
        <v>79.77</v>
      </c>
      <c r="Q567" t="s">
        <v>24</v>
      </c>
      <c r="R567" t="s">
        <v>25</v>
      </c>
    </row>
    <row r="568" spans="1:18" x14ac:dyDescent="0.25">
      <c r="A568">
        <v>567</v>
      </c>
      <c r="B568">
        <v>1994</v>
      </c>
      <c r="C568">
        <v>3</v>
      </c>
      <c r="D568">
        <v>37</v>
      </c>
      <c r="E568">
        <v>607740</v>
      </c>
      <c r="F568">
        <v>147.19999999999999</v>
      </c>
      <c r="G568">
        <v>0.37980000000000003</v>
      </c>
      <c r="H568">
        <v>0.26429999999999998</v>
      </c>
      <c r="I568">
        <v>0.75</v>
      </c>
      <c r="J568">
        <v>400</v>
      </c>
      <c r="K568">
        <v>0</v>
      </c>
      <c r="L568">
        <v>8</v>
      </c>
      <c r="M568">
        <v>15</v>
      </c>
      <c r="N568">
        <v>183.05</v>
      </c>
      <c r="O568">
        <v>37.56</v>
      </c>
      <c r="P568">
        <v>77.48</v>
      </c>
      <c r="Q568" t="s">
        <v>22</v>
      </c>
      <c r="R568" t="s">
        <v>23</v>
      </c>
    </row>
    <row r="569" spans="1:18" x14ac:dyDescent="0.25">
      <c r="A569">
        <v>568</v>
      </c>
      <c r="B569">
        <v>1994</v>
      </c>
      <c r="C569">
        <v>4</v>
      </c>
      <c r="D569">
        <v>42</v>
      </c>
      <c r="E569">
        <v>785435</v>
      </c>
      <c r="F569">
        <v>147.19999999999999</v>
      </c>
      <c r="G569">
        <v>8.8000000000000005E-3</v>
      </c>
      <c r="H569">
        <v>1.9699999999999999E-2</v>
      </c>
      <c r="I569">
        <v>1.54</v>
      </c>
      <c r="J569">
        <v>328</v>
      </c>
      <c r="K569">
        <v>0</v>
      </c>
      <c r="L569">
        <v>5</v>
      </c>
      <c r="M569">
        <v>19</v>
      </c>
      <c r="N569">
        <v>204.97</v>
      </c>
      <c r="O569">
        <v>33.39</v>
      </c>
      <c r="P569">
        <v>84.28</v>
      </c>
      <c r="Q569" t="s">
        <v>28</v>
      </c>
      <c r="R569" t="s">
        <v>29</v>
      </c>
    </row>
    <row r="570" spans="1:18" x14ac:dyDescent="0.25">
      <c r="A570">
        <v>569</v>
      </c>
      <c r="B570">
        <v>1994</v>
      </c>
      <c r="C570">
        <v>5</v>
      </c>
      <c r="D570">
        <v>41</v>
      </c>
      <c r="E570">
        <v>626909</v>
      </c>
      <c r="F570">
        <v>147.19999999999999</v>
      </c>
      <c r="G570">
        <v>0.1323</v>
      </c>
      <c r="H570">
        <v>0.10730000000000001</v>
      </c>
      <c r="I570">
        <v>1.3660000000000001</v>
      </c>
      <c r="J570">
        <v>293</v>
      </c>
      <c r="K570">
        <v>0</v>
      </c>
      <c r="L570">
        <v>5</v>
      </c>
      <c r="M570">
        <v>28</v>
      </c>
      <c r="N570">
        <v>181.33</v>
      </c>
      <c r="O570">
        <v>34.299999999999997</v>
      </c>
      <c r="P570">
        <v>79.88</v>
      </c>
      <c r="Q570" t="s">
        <v>32</v>
      </c>
      <c r="R570" t="s">
        <v>33</v>
      </c>
    </row>
    <row r="571" spans="1:18" x14ac:dyDescent="0.25">
      <c r="A571">
        <v>570</v>
      </c>
      <c r="B571">
        <v>1994</v>
      </c>
      <c r="C571">
        <v>6</v>
      </c>
      <c r="D571">
        <v>37</v>
      </c>
      <c r="E571">
        <v>637833</v>
      </c>
      <c r="F571">
        <v>147.4</v>
      </c>
      <c r="G571">
        <v>-4.0800000000000003E-2</v>
      </c>
      <c r="H571">
        <v>-1.2E-2</v>
      </c>
      <c r="I571">
        <v>0.53300000000000003</v>
      </c>
      <c r="J571">
        <v>500</v>
      </c>
      <c r="K571">
        <v>0</v>
      </c>
      <c r="L571">
        <v>10</v>
      </c>
      <c r="M571">
        <v>11</v>
      </c>
      <c r="N571">
        <v>178.37</v>
      </c>
      <c r="O571">
        <v>36.590000000000003</v>
      </c>
      <c r="P571">
        <v>82.19</v>
      </c>
      <c r="Q571" t="s">
        <v>26</v>
      </c>
      <c r="R571" t="s">
        <v>27</v>
      </c>
    </row>
    <row r="572" spans="1:18" x14ac:dyDescent="0.25">
      <c r="A572">
        <v>571</v>
      </c>
      <c r="B572">
        <v>1994</v>
      </c>
      <c r="C572">
        <v>7</v>
      </c>
      <c r="D572">
        <v>36</v>
      </c>
      <c r="E572">
        <v>545395</v>
      </c>
      <c r="F572">
        <v>147.4</v>
      </c>
      <c r="G572">
        <v>0.2172</v>
      </c>
      <c r="H572">
        <v>0.13020000000000001</v>
      </c>
      <c r="I572">
        <v>0.625</v>
      </c>
      <c r="J572">
        <v>400</v>
      </c>
      <c r="K572">
        <v>0</v>
      </c>
      <c r="L572">
        <v>6</v>
      </c>
      <c r="M572">
        <v>8</v>
      </c>
      <c r="N572">
        <v>156.55000000000001</v>
      </c>
      <c r="O572">
        <v>36.159999999999997</v>
      </c>
      <c r="P572">
        <v>81.150000000000006</v>
      </c>
      <c r="Q572" t="s">
        <v>30</v>
      </c>
      <c r="R572" t="s">
        <v>31</v>
      </c>
    </row>
    <row r="573" spans="1:18" x14ac:dyDescent="0.25">
      <c r="A573">
        <v>572</v>
      </c>
      <c r="B573">
        <v>1994</v>
      </c>
      <c r="C573">
        <v>8</v>
      </c>
      <c r="D573">
        <v>36</v>
      </c>
      <c r="E573">
        <v>662690</v>
      </c>
      <c r="F573">
        <v>147.4</v>
      </c>
      <c r="G573">
        <v>0.17449999999999999</v>
      </c>
      <c r="H573">
        <v>0.127</v>
      </c>
      <c r="I573">
        <v>0.52600000000000002</v>
      </c>
      <c r="J573">
        <v>500</v>
      </c>
      <c r="K573">
        <v>0</v>
      </c>
      <c r="L573">
        <v>11</v>
      </c>
      <c r="M573">
        <v>11</v>
      </c>
      <c r="N573">
        <v>205.72</v>
      </c>
      <c r="O573">
        <v>36.69</v>
      </c>
      <c r="P573">
        <v>79.87</v>
      </c>
      <c r="Q573" t="s">
        <v>34</v>
      </c>
      <c r="R573" t="s">
        <v>35</v>
      </c>
    </row>
    <row r="574" spans="1:18" x14ac:dyDescent="0.25">
      <c r="A574">
        <v>573</v>
      </c>
      <c r="B574">
        <v>1994</v>
      </c>
      <c r="C574">
        <v>9</v>
      </c>
      <c r="D574">
        <v>42</v>
      </c>
      <c r="E574">
        <v>860711</v>
      </c>
      <c r="F574">
        <v>147.5</v>
      </c>
      <c r="G574">
        <v>0.48399999999999999</v>
      </c>
      <c r="H574">
        <v>0.37280000000000002</v>
      </c>
      <c r="I574">
        <v>2.66</v>
      </c>
      <c r="J574">
        <v>188</v>
      </c>
      <c r="K574">
        <v>0</v>
      </c>
      <c r="L574">
        <v>4</v>
      </c>
      <c r="M574">
        <v>30</v>
      </c>
      <c r="N574">
        <v>190.53</v>
      </c>
      <c r="O574">
        <v>33.44</v>
      </c>
      <c r="P574">
        <v>86.11</v>
      </c>
      <c r="Q574" t="s">
        <v>36</v>
      </c>
      <c r="R574" t="s">
        <v>37</v>
      </c>
    </row>
    <row r="575" spans="1:18" x14ac:dyDescent="0.25">
      <c r="A575">
        <v>574</v>
      </c>
      <c r="B575">
        <v>1994</v>
      </c>
      <c r="C575">
        <v>10</v>
      </c>
      <c r="D575">
        <v>43</v>
      </c>
      <c r="E575">
        <v>706585</v>
      </c>
      <c r="F575">
        <v>147.5</v>
      </c>
      <c r="G575">
        <v>0.46920000000000001</v>
      </c>
      <c r="H575">
        <v>0.33779999999999999</v>
      </c>
      <c r="I575">
        <v>1.99</v>
      </c>
      <c r="J575">
        <v>74</v>
      </c>
      <c r="K575">
        <v>1</v>
      </c>
      <c r="L575">
        <v>4</v>
      </c>
      <c r="M575">
        <v>7</v>
      </c>
      <c r="N575">
        <v>144.44999999999999</v>
      </c>
      <c r="O575">
        <v>38.29</v>
      </c>
      <c r="P575">
        <v>122.46</v>
      </c>
      <c r="Q575" t="s">
        <v>56</v>
      </c>
      <c r="R575" t="s">
        <v>57</v>
      </c>
    </row>
    <row r="576" spans="1:18" x14ac:dyDescent="0.25">
      <c r="A576">
        <v>575</v>
      </c>
      <c r="B576">
        <v>1994</v>
      </c>
      <c r="C576">
        <v>11</v>
      </c>
      <c r="D576">
        <v>43</v>
      </c>
      <c r="E576">
        <v>1060190</v>
      </c>
      <c r="F576">
        <v>147.5</v>
      </c>
      <c r="G576">
        <v>-1.89E-2</v>
      </c>
      <c r="H576">
        <v>-7.7999999999999996E-3</v>
      </c>
      <c r="I576">
        <v>1.5</v>
      </c>
      <c r="J576">
        <v>400</v>
      </c>
      <c r="K576">
        <v>0</v>
      </c>
      <c r="L576">
        <v>9</v>
      </c>
      <c r="M576">
        <v>24</v>
      </c>
      <c r="N576">
        <v>258.17</v>
      </c>
      <c r="O576">
        <v>35.26</v>
      </c>
      <c r="P576">
        <v>80.77</v>
      </c>
      <c r="Q576" t="s">
        <v>42</v>
      </c>
      <c r="R576" t="s">
        <v>43</v>
      </c>
    </row>
    <row r="577" spans="1:18" x14ac:dyDescent="0.25">
      <c r="A577">
        <v>576</v>
      </c>
      <c r="B577">
        <v>1994</v>
      </c>
      <c r="C577">
        <v>12</v>
      </c>
      <c r="D577">
        <v>42</v>
      </c>
      <c r="E577">
        <v>745880</v>
      </c>
      <c r="F577">
        <v>148</v>
      </c>
      <c r="G577">
        <v>-0.1027</v>
      </c>
      <c r="H577">
        <v>-6.6199999999999995E-2</v>
      </c>
      <c r="I577">
        <v>1</v>
      </c>
      <c r="J577">
        <v>500</v>
      </c>
      <c r="K577">
        <v>0</v>
      </c>
      <c r="L577">
        <v>12</v>
      </c>
      <c r="M577">
        <v>22</v>
      </c>
      <c r="N577">
        <v>292.60000000000002</v>
      </c>
      <c r="O577">
        <v>39.159999999999997</v>
      </c>
      <c r="P577">
        <v>75.52</v>
      </c>
      <c r="Q577" t="s">
        <v>40</v>
      </c>
      <c r="R577" t="s">
        <v>41</v>
      </c>
    </row>
    <row r="578" spans="1:18" x14ac:dyDescent="0.25">
      <c r="A578">
        <v>577</v>
      </c>
      <c r="B578">
        <v>1994</v>
      </c>
      <c r="C578">
        <v>13</v>
      </c>
      <c r="D578">
        <v>42</v>
      </c>
      <c r="E578">
        <v>719935</v>
      </c>
      <c r="F578">
        <v>148</v>
      </c>
      <c r="G578">
        <v>0.53200000000000003</v>
      </c>
      <c r="H578">
        <v>0.39140000000000003</v>
      </c>
      <c r="I578">
        <v>2.5</v>
      </c>
      <c r="J578">
        <v>200</v>
      </c>
      <c r="K578">
        <v>0</v>
      </c>
      <c r="L578">
        <v>5</v>
      </c>
      <c r="M578">
        <v>22</v>
      </c>
      <c r="N578">
        <v>232.92</v>
      </c>
      <c r="O578">
        <v>41.05</v>
      </c>
      <c r="P578">
        <v>75.459999999999994</v>
      </c>
      <c r="Q578" t="s">
        <v>46</v>
      </c>
      <c r="R578" t="s">
        <v>47</v>
      </c>
    </row>
    <row r="579" spans="1:18" x14ac:dyDescent="0.25">
      <c r="A579">
        <v>578</v>
      </c>
      <c r="B579">
        <v>1994</v>
      </c>
      <c r="C579">
        <v>14</v>
      </c>
      <c r="D579">
        <v>42</v>
      </c>
      <c r="E579">
        <v>792100</v>
      </c>
      <c r="F579">
        <v>148</v>
      </c>
      <c r="G579">
        <v>0.2495</v>
      </c>
      <c r="H579">
        <v>0.16139999999999999</v>
      </c>
      <c r="I579">
        <v>2</v>
      </c>
      <c r="J579">
        <v>200</v>
      </c>
      <c r="K579">
        <v>0</v>
      </c>
      <c r="L579">
        <v>7</v>
      </c>
      <c r="M579">
        <v>13</v>
      </c>
      <c r="N579">
        <v>191.97</v>
      </c>
      <c r="O579">
        <v>42.1</v>
      </c>
      <c r="P579">
        <v>84.24</v>
      </c>
      <c r="Q579" t="s">
        <v>44</v>
      </c>
      <c r="R579" t="s">
        <v>45</v>
      </c>
    </row>
    <row r="580" spans="1:18" x14ac:dyDescent="0.25">
      <c r="A580">
        <v>579</v>
      </c>
      <c r="B580">
        <v>1994</v>
      </c>
      <c r="C580">
        <v>15</v>
      </c>
      <c r="D580">
        <v>43</v>
      </c>
      <c r="E580">
        <v>834576</v>
      </c>
      <c r="F580">
        <v>148.4</v>
      </c>
      <c r="G580">
        <v>0.39040000000000002</v>
      </c>
      <c r="H580">
        <v>0.2802</v>
      </c>
      <c r="I580">
        <v>2.5</v>
      </c>
      <c r="J580">
        <v>160</v>
      </c>
      <c r="K580">
        <v>0</v>
      </c>
      <c r="L580">
        <v>4</v>
      </c>
      <c r="M580">
        <v>18</v>
      </c>
      <c r="N580">
        <v>154.28</v>
      </c>
      <c r="O580">
        <v>29.2</v>
      </c>
      <c r="P580">
        <v>81.06</v>
      </c>
      <c r="Q580" t="s">
        <v>20</v>
      </c>
      <c r="R580" t="s">
        <v>21</v>
      </c>
    </row>
    <row r="581" spans="1:18" x14ac:dyDescent="0.25">
      <c r="A581">
        <v>580</v>
      </c>
      <c r="B581">
        <v>1994</v>
      </c>
      <c r="C581">
        <v>16</v>
      </c>
      <c r="D581">
        <v>42</v>
      </c>
      <c r="E581">
        <v>872450</v>
      </c>
      <c r="F581">
        <v>148.4</v>
      </c>
      <c r="G581">
        <v>0.26179999999999998</v>
      </c>
      <c r="H581">
        <v>0.18229999999999999</v>
      </c>
      <c r="I581">
        <v>1.0580000000000001</v>
      </c>
      <c r="J581">
        <v>300</v>
      </c>
      <c r="K581">
        <v>0</v>
      </c>
      <c r="L581">
        <v>17</v>
      </c>
      <c r="M581">
        <v>19</v>
      </c>
      <c r="N581">
        <v>217.35</v>
      </c>
      <c r="O581">
        <v>43.29</v>
      </c>
      <c r="P581">
        <v>71.47</v>
      </c>
      <c r="Q581" t="s">
        <v>58</v>
      </c>
      <c r="R581" t="s">
        <v>59</v>
      </c>
    </row>
    <row r="582" spans="1:18" x14ac:dyDescent="0.25">
      <c r="A582">
        <v>581</v>
      </c>
      <c r="B582">
        <v>1994</v>
      </c>
      <c r="C582">
        <v>17</v>
      </c>
      <c r="D582">
        <v>42</v>
      </c>
      <c r="E582">
        <v>782865</v>
      </c>
      <c r="F582">
        <v>148.4</v>
      </c>
      <c r="G582">
        <v>0.26329999999999998</v>
      </c>
      <c r="H582">
        <v>0.19400000000000001</v>
      </c>
      <c r="I582">
        <v>2.5</v>
      </c>
      <c r="J582">
        <v>200</v>
      </c>
      <c r="K582">
        <v>0</v>
      </c>
      <c r="L582">
        <v>5</v>
      </c>
      <c r="M582">
        <v>18</v>
      </c>
      <c r="N582">
        <v>220.47</v>
      </c>
      <c r="O582">
        <v>41.05</v>
      </c>
      <c r="P582">
        <v>75.459999999999994</v>
      </c>
      <c r="Q582" t="s">
        <v>46</v>
      </c>
      <c r="R582" t="s">
        <v>47</v>
      </c>
    </row>
    <row r="583" spans="1:18" x14ac:dyDescent="0.25">
      <c r="A583">
        <v>582</v>
      </c>
      <c r="B583">
        <v>1994</v>
      </c>
      <c r="C583">
        <v>18</v>
      </c>
      <c r="D583">
        <v>42</v>
      </c>
      <c r="E583">
        <v>859309</v>
      </c>
      <c r="F583">
        <v>148.4</v>
      </c>
      <c r="G583">
        <v>0.36720000000000003</v>
      </c>
      <c r="H583">
        <v>0.27760000000000001</v>
      </c>
      <c r="I583">
        <v>2.66</v>
      </c>
      <c r="J583">
        <v>188</v>
      </c>
      <c r="K583">
        <v>0</v>
      </c>
      <c r="L583">
        <v>5</v>
      </c>
      <c r="M583">
        <v>24</v>
      </c>
      <c r="N583">
        <v>183.83</v>
      </c>
      <c r="O583">
        <v>33.44</v>
      </c>
      <c r="P583">
        <v>86.11</v>
      </c>
      <c r="Q583" t="s">
        <v>36</v>
      </c>
      <c r="R583" t="s">
        <v>37</v>
      </c>
    </row>
    <row r="584" spans="1:18" x14ac:dyDescent="0.25">
      <c r="A584">
        <v>583</v>
      </c>
      <c r="B584">
        <v>1994</v>
      </c>
      <c r="C584">
        <v>19</v>
      </c>
      <c r="D584">
        <v>43</v>
      </c>
      <c r="E584">
        <v>2857900</v>
      </c>
      <c r="F584">
        <v>149</v>
      </c>
      <c r="G584">
        <v>0.37059999999999998</v>
      </c>
      <c r="H584">
        <v>0.24249999999999999</v>
      </c>
      <c r="I584">
        <v>2.5</v>
      </c>
      <c r="J584">
        <v>160</v>
      </c>
      <c r="K584">
        <v>0</v>
      </c>
      <c r="L584">
        <v>6</v>
      </c>
      <c r="M584">
        <v>21</v>
      </c>
      <c r="N584">
        <v>181.85</v>
      </c>
      <c r="O584">
        <v>39.799999999999997</v>
      </c>
      <c r="P584">
        <v>86.27</v>
      </c>
      <c r="Q584" t="s">
        <v>60</v>
      </c>
      <c r="R584" t="s">
        <v>61</v>
      </c>
    </row>
    <row r="585" spans="1:18" x14ac:dyDescent="0.25">
      <c r="A585">
        <v>584</v>
      </c>
      <c r="B585">
        <v>1994</v>
      </c>
      <c r="C585">
        <v>20</v>
      </c>
      <c r="D585">
        <v>40</v>
      </c>
      <c r="E585">
        <v>671595</v>
      </c>
      <c r="F585">
        <v>149</v>
      </c>
      <c r="G585">
        <v>0.71970000000000001</v>
      </c>
      <c r="H585">
        <v>0.54359999999999997</v>
      </c>
      <c r="I585">
        <v>2.4500000000000002</v>
      </c>
      <c r="J585">
        <v>90</v>
      </c>
      <c r="K585">
        <v>1</v>
      </c>
      <c r="L585">
        <v>7</v>
      </c>
      <c r="M585">
        <v>7</v>
      </c>
      <c r="N585">
        <v>141.12</v>
      </c>
      <c r="O585">
        <v>42.38</v>
      </c>
      <c r="P585">
        <v>76.87</v>
      </c>
      <c r="Q585" t="s">
        <v>52</v>
      </c>
      <c r="R585" t="s">
        <v>53</v>
      </c>
    </row>
    <row r="586" spans="1:18" x14ac:dyDescent="0.25">
      <c r="A586">
        <v>585</v>
      </c>
      <c r="B586">
        <v>1994</v>
      </c>
      <c r="C586">
        <v>21</v>
      </c>
      <c r="D586">
        <v>41</v>
      </c>
      <c r="E586">
        <v>778110</v>
      </c>
      <c r="F586">
        <v>149</v>
      </c>
      <c r="G586">
        <v>0.38540000000000002</v>
      </c>
      <c r="H586">
        <v>0.24390000000000001</v>
      </c>
      <c r="I586">
        <v>2</v>
      </c>
      <c r="J586">
        <v>200</v>
      </c>
      <c r="K586">
        <v>0</v>
      </c>
      <c r="L586">
        <v>5</v>
      </c>
      <c r="M586">
        <v>14</v>
      </c>
      <c r="N586">
        <v>171.53</v>
      </c>
      <c r="O586">
        <v>42.1</v>
      </c>
      <c r="P586">
        <v>84.24</v>
      </c>
      <c r="Q586" t="s">
        <v>44</v>
      </c>
      <c r="R586" t="s">
        <v>45</v>
      </c>
    </row>
    <row r="587" spans="1:18" x14ac:dyDescent="0.25">
      <c r="A587">
        <v>586</v>
      </c>
      <c r="B587">
        <v>1994</v>
      </c>
      <c r="C587">
        <v>22</v>
      </c>
      <c r="D587">
        <v>36</v>
      </c>
      <c r="E587">
        <v>629602</v>
      </c>
      <c r="F587">
        <v>149</v>
      </c>
      <c r="G587">
        <v>4.3799999999999999E-2</v>
      </c>
      <c r="H587">
        <v>4.7600000000000003E-2</v>
      </c>
      <c r="I587">
        <v>0.53300000000000003</v>
      </c>
      <c r="J587">
        <v>500</v>
      </c>
      <c r="K587">
        <v>0</v>
      </c>
      <c r="L587">
        <v>12</v>
      </c>
      <c r="M587">
        <v>16</v>
      </c>
      <c r="N587">
        <v>175.02</v>
      </c>
      <c r="O587">
        <v>36.590000000000003</v>
      </c>
      <c r="P587">
        <v>82.19</v>
      </c>
      <c r="Q587" t="s">
        <v>26</v>
      </c>
      <c r="R587" t="s">
        <v>27</v>
      </c>
    </row>
    <row r="588" spans="1:18" x14ac:dyDescent="0.25">
      <c r="A588">
        <v>587</v>
      </c>
      <c r="B588">
        <v>1994</v>
      </c>
      <c r="C588">
        <v>23</v>
      </c>
      <c r="D588">
        <v>42</v>
      </c>
      <c r="E588">
        <v>665226</v>
      </c>
      <c r="F588">
        <v>149.4</v>
      </c>
      <c r="G588">
        <v>-7.0400000000000004E-2</v>
      </c>
      <c r="H588">
        <v>-3.8300000000000001E-2</v>
      </c>
      <c r="I588">
        <v>1.3660000000000001</v>
      </c>
      <c r="J588">
        <v>367</v>
      </c>
      <c r="K588">
        <v>0</v>
      </c>
      <c r="L588">
        <v>6</v>
      </c>
      <c r="M588">
        <v>28</v>
      </c>
      <c r="N588">
        <v>235.08</v>
      </c>
      <c r="O588">
        <v>34.299999999999997</v>
      </c>
      <c r="P588">
        <v>79.88</v>
      </c>
      <c r="Q588" t="s">
        <v>32</v>
      </c>
      <c r="R588" t="s">
        <v>33</v>
      </c>
    </row>
    <row r="589" spans="1:18" x14ac:dyDescent="0.25">
      <c r="A589">
        <v>588</v>
      </c>
      <c r="B589">
        <v>1994</v>
      </c>
      <c r="C589">
        <v>24</v>
      </c>
      <c r="D589">
        <v>38</v>
      </c>
      <c r="E589">
        <v>640455</v>
      </c>
      <c r="F589">
        <v>149.4</v>
      </c>
      <c r="G589">
        <v>0.20300000000000001</v>
      </c>
      <c r="H589">
        <v>0.14649999999999999</v>
      </c>
      <c r="I589">
        <v>0.75</v>
      </c>
      <c r="J589">
        <v>400</v>
      </c>
      <c r="K589">
        <v>0</v>
      </c>
      <c r="L589">
        <v>5</v>
      </c>
      <c r="M589">
        <v>17</v>
      </c>
      <c r="N589">
        <v>172.98</v>
      </c>
      <c r="O589">
        <v>37.56</v>
      </c>
      <c r="P589">
        <v>77.48</v>
      </c>
      <c r="Q589" t="s">
        <v>22</v>
      </c>
      <c r="R589" t="s">
        <v>23</v>
      </c>
    </row>
    <row r="590" spans="1:18" x14ac:dyDescent="0.25">
      <c r="A590">
        <v>589</v>
      </c>
      <c r="B590">
        <v>1994</v>
      </c>
      <c r="C590">
        <v>25</v>
      </c>
      <c r="D590">
        <v>40</v>
      </c>
      <c r="E590">
        <v>710120</v>
      </c>
      <c r="F590">
        <v>149.4</v>
      </c>
      <c r="G590">
        <v>9.8500000000000004E-2</v>
      </c>
      <c r="H590">
        <v>5.6399999999999999E-2</v>
      </c>
      <c r="I590">
        <v>1</v>
      </c>
      <c r="J590">
        <v>500</v>
      </c>
      <c r="K590">
        <v>0</v>
      </c>
      <c r="L590">
        <v>13</v>
      </c>
      <c r="M590">
        <v>26</v>
      </c>
      <c r="N590">
        <v>266.52999999999997</v>
      </c>
      <c r="O590">
        <v>39.159999999999997</v>
      </c>
      <c r="P590">
        <v>75.52</v>
      </c>
      <c r="Q590" t="s">
        <v>40</v>
      </c>
      <c r="R590" t="s">
        <v>41</v>
      </c>
    </row>
    <row r="591" spans="1:18" x14ac:dyDescent="0.25">
      <c r="A591">
        <v>590</v>
      </c>
      <c r="B591">
        <v>1994</v>
      </c>
      <c r="C591">
        <v>26</v>
      </c>
      <c r="D591">
        <v>36</v>
      </c>
      <c r="E591">
        <v>574440</v>
      </c>
      <c r="F591">
        <v>149.4</v>
      </c>
      <c r="G591">
        <v>0.39329999999999998</v>
      </c>
      <c r="H591">
        <v>0.254</v>
      </c>
      <c r="I591">
        <v>0.52600000000000002</v>
      </c>
      <c r="J591">
        <v>500</v>
      </c>
      <c r="K591">
        <v>0</v>
      </c>
      <c r="L591">
        <v>11</v>
      </c>
      <c r="M591">
        <v>18</v>
      </c>
      <c r="N591">
        <v>204.57</v>
      </c>
      <c r="O591">
        <v>36.69</v>
      </c>
      <c r="P591">
        <v>79.87</v>
      </c>
      <c r="Q591" t="s">
        <v>34</v>
      </c>
      <c r="R591" t="s">
        <v>35</v>
      </c>
    </row>
    <row r="592" spans="1:18" x14ac:dyDescent="0.25">
      <c r="A592">
        <v>591</v>
      </c>
      <c r="B592">
        <v>1994</v>
      </c>
      <c r="C592">
        <v>27</v>
      </c>
      <c r="D592">
        <v>36</v>
      </c>
      <c r="E592">
        <v>531970</v>
      </c>
      <c r="F592">
        <v>149.5</v>
      </c>
      <c r="G592">
        <v>0.33560000000000001</v>
      </c>
      <c r="H592">
        <v>0.21590000000000001</v>
      </c>
      <c r="I592">
        <v>0.625</v>
      </c>
      <c r="J592">
        <v>400</v>
      </c>
      <c r="K592">
        <v>0</v>
      </c>
      <c r="L592">
        <v>4</v>
      </c>
      <c r="M592">
        <v>6</v>
      </c>
      <c r="N592">
        <v>152.25</v>
      </c>
      <c r="O592">
        <v>36.159999999999997</v>
      </c>
      <c r="P592">
        <v>81.150000000000006</v>
      </c>
      <c r="Q592" t="s">
        <v>30</v>
      </c>
      <c r="R592" t="s">
        <v>31</v>
      </c>
    </row>
    <row r="593" spans="1:18" x14ac:dyDescent="0.25">
      <c r="A593">
        <v>592</v>
      </c>
      <c r="B593">
        <v>1994</v>
      </c>
      <c r="C593">
        <v>28</v>
      </c>
      <c r="D593">
        <v>42</v>
      </c>
      <c r="E593">
        <v>889525</v>
      </c>
      <c r="F593">
        <v>149.5</v>
      </c>
      <c r="G593">
        <v>7.5600000000000001E-2</v>
      </c>
      <c r="H593">
        <v>6.1600000000000002E-2</v>
      </c>
      <c r="I593">
        <v>1.5</v>
      </c>
      <c r="J593">
        <v>334</v>
      </c>
      <c r="K593">
        <v>0</v>
      </c>
      <c r="L593">
        <v>7</v>
      </c>
      <c r="M593">
        <v>30</v>
      </c>
      <c r="N593">
        <v>206</v>
      </c>
      <c r="O593">
        <v>35.26</v>
      </c>
      <c r="P593">
        <v>80.77</v>
      </c>
      <c r="Q593" t="s">
        <v>42</v>
      </c>
      <c r="R593" t="s">
        <v>43</v>
      </c>
    </row>
    <row r="594" spans="1:18" x14ac:dyDescent="0.25">
      <c r="A594">
        <v>593</v>
      </c>
      <c r="B594">
        <v>1994</v>
      </c>
      <c r="C594">
        <v>29</v>
      </c>
      <c r="D594">
        <v>42</v>
      </c>
      <c r="E594">
        <v>726076</v>
      </c>
      <c r="F594">
        <v>149.5</v>
      </c>
      <c r="G594">
        <v>9.7199999999999995E-2</v>
      </c>
      <c r="H594">
        <v>4.7600000000000003E-2</v>
      </c>
      <c r="I594">
        <v>1.0169999999999999</v>
      </c>
      <c r="J594">
        <v>492</v>
      </c>
      <c r="K594">
        <v>0</v>
      </c>
      <c r="L594">
        <v>10</v>
      </c>
      <c r="M594">
        <v>26</v>
      </c>
      <c r="N594">
        <v>237.5</v>
      </c>
      <c r="O594">
        <v>34.94</v>
      </c>
      <c r="P594">
        <v>79.77</v>
      </c>
      <c r="Q594" t="s">
        <v>24</v>
      </c>
      <c r="R594" t="s">
        <v>25</v>
      </c>
    </row>
    <row r="595" spans="1:18" x14ac:dyDescent="0.25">
      <c r="A595">
        <v>594</v>
      </c>
      <c r="B595">
        <v>1994</v>
      </c>
      <c r="C595">
        <v>30</v>
      </c>
      <c r="D595">
        <v>43</v>
      </c>
      <c r="E595">
        <v>690315</v>
      </c>
      <c r="F595">
        <v>149.5</v>
      </c>
      <c r="G595">
        <v>0.437</v>
      </c>
      <c r="H595">
        <v>0.28460000000000002</v>
      </c>
      <c r="I595">
        <v>1</v>
      </c>
      <c r="J595">
        <v>312</v>
      </c>
      <c r="K595">
        <v>0</v>
      </c>
      <c r="L595">
        <v>4</v>
      </c>
      <c r="M595">
        <v>13</v>
      </c>
      <c r="N595">
        <v>174.2</v>
      </c>
      <c r="O595">
        <v>33.450000000000003</v>
      </c>
      <c r="P595">
        <v>112.07</v>
      </c>
      <c r="Q595" t="s">
        <v>54</v>
      </c>
      <c r="R595" t="s">
        <v>55</v>
      </c>
    </row>
    <row r="596" spans="1:18" x14ac:dyDescent="0.25">
      <c r="A596">
        <v>595</v>
      </c>
      <c r="B596">
        <v>1994</v>
      </c>
      <c r="C596">
        <v>31</v>
      </c>
      <c r="D596">
        <v>43</v>
      </c>
      <c r="E596">
        <v>782485</v>
      </c>
      <c r="F596">
        <v>149.69999999999999</v>
      </c>
      <c r="G596">
        <v>-6.25E-2</v>
      </c>
      <c r="H596">
        <v>-4.1000000000000002E-2</v>
      </c>
      <c r="I596">
        <v>1.54</v>
      </c>
      <c r="J596">
        <v>328</v>
      </c>
      <c r="K596">
        <v>0</v>
      </c>
      <c r="L596">
        <v>4</v>
      </c>
      <c r="M596">
        <v>30</v>
      </c>
      <c r="N596">
        <v>201.05</v>
      </c>
      <c r="O596">
        <v>33.39</v>
      </c>
      <c r="P596">
        <v>84.28</v>
      </c>
      <c r="Q596" t="s">
        <v>28</v>
      </c>
      <c r="R596" t="s">
        <v>29</v>
      </c>
    </row>
    <row r="597" spans="1:18" x14ac:dyDescent="0.25">
      <c r="A597">
        <v>596</v>
      </c>
      <c r="B597">
        <v>1995</v>
      </c>
      <c r="C597">
        <v>1</v>
      </c>
      <c r="D597">
        <v>42</v>
      </c>
      <c r="E597">
        <v>2705345</v>
      </c>
      <c r="F597">
        <v>150.9</v>
      </c>
      <c r="G597">
        <v>0.4375</v>
      </c>
      <c r="H597">
        <v>0.31709999999999999</v>
      </c>
      <c r="I597">
        <v>2.5</v>
      </c>
      <c r="J597">
        <v>200</v>
      </c>
      <c r="K597">
        <v>0</v>
      </c>
      <c r="L597">
        <v>10</v>
      </c>
      <c r="M597">
        <v>12</v>
      </c>
      <c r="N597">
        <v>211.7</v>
      </c>
      <c r="O597">
        <v>29.2</v>
      </c>
      <c r="P597">
        <v>81.06</v>
      </c>
      <c r="Q597" t="s">
        <v>20</v>
      </c>
      <c r="R597" t="s">
        <v>21</v>
      </c>
    </row>
    <row r="598" spans="1:18" x14ac:dyDescent="0.25">
      <c r="A598">
        <v>597</v>
      </c>
      <c r="B598">
        <v>1995</v>
      </c>
      <c r="C598">
        <v>2</v>
      </c>
      <c r="D598">
        <v>42</v>
      </c>
      <c r="E598">
        <v>990185</v>
      </c>
      <c r="F598">
        <v>150.9</v>
      </c>
      <c r="G598">
        <v>0.31219999999999998</v>
      </c>
      <c r="H598">
        <v>0.2172</v>
      </c>
      <c r="I598">
        <v>1.0169999999999999</v>
      </c>
      <c r="J598">
        <v>492</v>
      </c>
      <c r="K598">
        <v>0</v>
      </c>
      <c r="L598">
        <v>11</v>
      </c>
      <c r="M598">
        <v>19</v>
      </c>
      <c r="N598">
        <v>239.58</v>
      </c>
      <c r="O598">
        <v>34.94</v>
      </c>
      <c r="P598">
        <v>79.77</v>
      </c>
      <c r="Q598" t="s">
        <v>24</v>
      </c>
      <c r="R598" t="s">
        <v>25</v>
      </c>
    </row>
    <row r="599" spans="1:18" x14ac:dyDescent="0.25">
      <c r="A599">
        <v>598</v>
      </c>
      <c r="B599">
        <v>1995</v>
      </c>
      <c r="C599">
        <v>3</v>
      </c>
      <c r="D599">
        <v>38</v>
      </c>
      <c r="E599">
        <v>821515</v>
      </c>
      <c r="F599">
        <v>151.4</v>
      </c>
      <c r="G599">
        <v>0.39050000000000001</v>
      </c>
      <c r="H599">
        <v>0.29449999999999998</v>
      </c>
      <c r="I599">
        <v>0.75</v>
      </c>
      <c r="J599">
        <v>400</v>
      </c>
      <c r="K599">
        <v>0</v>
      </c>
      <c r="L599">
        <v>5</v>
      </c>
      <c r="M599">
        <v>17</v>
      </c>
      <c r="N599">
        <v>169.13</v>
      </c>
      <c r="O599">
        <v>37.56</v>
      </c>
      <c r="P599">
        <v>77.48</v>
      </c>
      <c r="Q599" t="s">
        <v>22</v>
      </c>
      <c r="R599" t="s">
        <v>23</v>
      </c>
    </row>
    <row r="600" spans="1:18" x14ac:dyDescent="0.25">
      <c r="A600">
        <v>599</v>
      </c>
      <c r="B600">
        <v>1995</v>
      </c>
      <c r="C600">
        <v>4</v>
      </c>
      <c r="D600">
        <v>42</v>
      </c>
      <c r="E600">
        <v>879885</v>
      </c>
      <c r="F600">
        <v>151.4</v>
      </c>
      <c r="G600">
        <v>0.56859999999999999</v>
      </c>
      <c r="H600">
        <v>0.39839999999999998</v>
      </c>
      <c r="I600">
        <v>1.54</v>
      </c>
      <c r="J600">
        <v>328</v>
      </c>
      <c r="K600">
        <v>0</v>
      </c>
      <c r="L600">
        <v>5</v>
      </c>
      <c r="M600">
        <v>9</v>
      </c>
      <c r="N600">
        <v>199.53</v>
      </c>
      <c r="O600">
        <v>33.39</v>
      </c>
      <c r="P600">
        <v>84.28</v>
      </c>
      <c r="Q600" t="s">
        <v>28</v>
      </c>
      <c r="R600" t="s">
        <v>29</v>
      </c>
    </row>
    <row r="601" spans="1:18" x14ac:dyDescent="0.25">
      <c r="A601">
        <v>600</v>
      </c>
      <c r="B601">
        <v>1995</v>
      </c>
      <c r="C601">
        <v>5</v>
      </c>
      <c r="D601">
        <v>42</v>
      </c>
      <c r="E601">
        <v>857006</v>
      </c>
      <c r="F601">
        <v>151.4</v>
      </c>
      <c r="G601">
        <v>-3.85E-2</v>
      </c>
      <c r="H601">
        <v>-1.2800000000000001E-2</v>
      </c>
      <c r="I601">
        <v>1.3660000000000001</v>
      </c>
      <c r="J601">
        <v>293</v>
      </c>
      <c r="K601">
        <v>0</v>
      </c>
      <c r="L601">
        <v>15</v>
      </c>
      <c r="M601">
        <v>16</v>
      </c>
      <c r="N601">
        <v>215.58</v>
      </c>
      <c r="O601">
        <v>34.299999999999997</v>
      </c>
      <c r="P601">
        <v>79.88</v>
      </c>
      <c r="Q601" t="s">
        <v>32</v>
      </c>
      <c r="R601" t="s">
        <v>33</v>
      </c>
    </row>
    <row r="602" spans="1:18" x14ac:dyDescent="0.25">
      <c r="A602">
        <v>601</v>
      </c>
      <c r="B602">
        <v>1995</v>
      </c>
      <c r="C602">
        <v>6</v>
      </c>
      <c r="D602">
        <v>36</v>
      </c>
      <c r="E602">
        <v>796133</v>
      </c>
      <c r="F602">
        <v>151.9</v>
      </c>
      <c r="G602">
        <v>0.1163</v>
      </c>
      <c r="H602">
        <v>9.8400000000000001E-2</v>
      </c>
      <c r="I602">
        <v>0.53300000000000003</v>
      </c>
      <c r="J602">
        <v>500</v>
      </c>
      <c r="K602">
        <v>0</v>
      </c>
      <c r="L602">
        <v>0</v>
      </c>
      <c r="M602">
        <v>12</v>
      </c>
      <c r="N602">
        <v>173.78</v>
      </c>
      <c r="O602">
        <v>36.590000000000003</v>
      </c>
      <c r="P602">
        <v>82.19</v>
      </c>
      <c r="Q602" t="s">
        <v>26</v>
      </c>
      <c r="R602" t="s">
        <v>27</v>
      </c>
    </row>
    <row r="603" spans="1:18" x14ac:dyDescent="0.25">
      <c r="A603">
        <v>602</v>
      </c>
      <c r="B603">
        <v>1995</v>
      </c>
      <c r="C603">
        <v>7</v>
      </c>
      <c r="D603">
        <v>36</v>
      </c>
      <c r="E603">
        <v>678670</v>
      </c>
      <c r="F603">
        <v>151.9</v>
      </c>
      <c r="G603">
        <v>0.38100000000000001</v>
      </c>
      <c r="H603">
        <v>0.26350000000000001</v>
      </c>
      <c r="I603">
        <v>0.625</v>
      </c>
      <c r="J603">
        <v>400</v>
      </c>
      <c r="K603">
        <v>0</v>
      </c>
      <c r="L603">
        <v>3</v>
      </c>
      <c r="M603">
        <v>19</v>
      </c>
      <c r="N603">
        <v>146.44999999999999</v>
      </c>
      <c r="O603">
        <v>36.159999999999997</v>
      </c>
      <c r="P603">
        <v>81.150000000000006</v>
      </c>
      <c r="Q603" t="s">
        <v>30</v>
      </c>
      <c r="R603" t="s">
        <v>31</v>
      </c>
    </row>
    <row r="604" spans="1:18" x14ac:dyDescent="0.25">
      <c r="A604">
        <v>603</v>
      </c>
      <c r="B604">
        <v>1995</v>
      </c>
      <c r="C604">
        <v>8</v>
      </c>
      <c r="D604">
        <v>36</v>
      </c>
      <c r="E604">
        <v>716590</v>
      </c>
      <c r="F604">
        <v>151.9</v>
      </c>
      <c r="G604">
        <v>0.45279999999999998</v>
      </c>
      <c r="H604">
        <v>0.31430000000000002</v>
      </c>
      <c r="I604">
        <v>0.52600000000000002</v>
      </c>
      <c r="J604">
        <v>356</v>
      </c>
      <c r="K604">
        <v>0</v>
      </c>
      <c r="L604">
        <v>7</v>
      </c>
      <c r="M604">
        <v>8</v>
      </c>
      <c r="N604">
        <v>155.72999999999999</v>
      </c>
      <c r="O604">
        <v>36.69</v>
      </c>
      <c r="P604">
        <v>79.87</v>
      </c>
      <c r="Q604" t="s">
        <v>34</v>
      </c>
      <c r="R604" t="s">
        <v>35</v>
      </c>
    </row>
    <row r="605" spans="1:18" x14ac:dyDescent="0.25">
      <c r="A605">
        <v>604</v>
      </c>
      <c r="B605">
        <v>1995</v>
      </c>
      <c r="C605">
        <v>9</v>
      </c>
      <c r="D605">
        <v>42</v>
      </c>
      <c r="E605">
        <v>1161761</v>
      </c>
      <c r="F605">
        <v>151.9</v>
      </c>
      <c r="G605">
        <v>0.35659999999999997</v>
      </c>
      <c r="H605">
        <v>0.2427</v>
      </c>
      <c r="I605">
        <v>2.66</v>
      </c>
      <c r="J605">
        <v>188</v>
      </c>
      <c r="K605">
        <v>0</v>
      </c>
      <c r="L605">
        <v>2</v>
      </c>
      <c r="M605">
        <v>24</v>
      </c>
      <c r="N605">
        <v>167.72</v>
      </c>
      <c r="O605">
        <v>33.44</v>
      </c>
      <c r="P605">
        <v>86.11</v>
      </c>
      <c r="Q605" t="s">
        <v>36</v>
      </c>
      <c r="R605" t="s">
        <v>37</v>
      </c>
    </row>
    <row r="606" spans="1:18" x14ac:dyDescent="0.25">
      <c r="A606">
        <v>605</v>
      </c>
      <c r="B606">
        <v>1995</v>
      </c>
      <c r="C606">
        <v>10</v>
      </c>
      <c r="D606">
        <v>43</v>
      </c>
      <c r="E606">
        <v>889805</v>
      </c>
      <c r="F606">
        <v>152.19999999999999</v>
      </c>
      <c r="G606">
        <v>0.52159999999999995</v>
      </c>
      <c r="H606">
        <v>0.37540000000000001</v>
      </c>
      <c r="I606">
        <v>1.99</v>
      </c>
      <c r="J606">
        <v>74</v>
      </c>
      <c r="K606">
        <v>1</v>
      </c>
      <c r="L606">
        <v>5</v>
      </c>
      <c r="M606">
        <v>4</v>
      </c>
      <c r="N606">
        <v>158.30000000000001</v>
      </c>
      <c r="O606">
        <v>38.29</v>
      </c>
      <c r="P606">
        <v>122.46</v>
      </c>
      <c r="Q606" t="s">
        <v>56</v>
      </c>
      <c r="R606" t="s">
        <v>57</v>
      </c>
    </row>
    <row r="607" spans="1:18" x14ac:dyDescent="0.25">
      <c r="A607">
        <v>606</v>
      </c>
      <c r="B607">
        <v>1995</v>
      </c>
      <c r="C607">
        <v>11</v>
      </c>
      <c r="D607">
        <v>42</v>
      </c>
      <c r="E607">
        <v>1170300</v>
      </c>
      <c r="F607">
        <v>152.19999999999999</v>
      </c>
      <c r="G607">
        <v>0.2311</v>
      </c>
      <c r="H607">
        <v>0.14749999999999999</v>
      </c>
      <c r="I607">
        <v>1.5</v>
      </c>
      <c r="J607">
        <v>400</v>
      </c>
      <c r="K607">
        <v>0</v>
      </c>
      <c r="L607">
        <v>7</v>
      </c>
      <c r="M607">
        <v>32</v>
      </c>
      <c r="N607">
        <v>236.92</v>
      </c>
      <c r="O607">
        <v>35.26</v>
      </c>
      <c r="P607">
        <v>80.77</v>
      </c>
      <c r="Q607" t="s">
        <v>42</v>
      </c>
      <c r="R607" t="s">
        <v>43</v>
      </c>
    </row>
    <row r="608" spans="1:18" x14ac:dyDescent="0.25">
      <c r="A608">
        <v>607</v>
      </c>
      <c r="B608">
        <v>1995</v>
      </c>
      <c r="C608">
        <v>12</v>
      </c>
      <c r="D608">
        <v>42</v>
      </c>
      <c r="E608">
        <v>1031955</v>
      </c>
      <c r="F608">
        <v>152.5</v>
      </c>
      <c r="G608">
        <v>7.4999999999999997E-3</v>
      </c>
      <c r="H608">
        <v>1.2800000000000001E-2</v>
      </c>
      <c r="I608">
        <v>1</v>
      </c>
      <c r="J608">
        <v>500</v>
      </c>
      <c r="K608">
        <v>0</v>
      </c>
      <c r="L608">
        <v>5</v>
      </c>
      <c r="M608">
        <v>20</v>
      </c>
      <c r="N608">
        <v>250.25</v>
      </c>
      <c r="O608">
        <v>39.159999999999997</v>
      </c>
      <c r="P608">
        <v>75.52</v>
      </c>
      <c r="Q608" t="s">
        <v>40</v>
      </c>
      <c r="R608" t="s">
        <v>41</v>
      </c>
    </row>
    <row r="609" spans="1:18" x14ac:dyDescent="0.25">
      <c r="A609">
        <v>608</v>
      </c>
      <c r="B609">
        <v>1995</v>
      </c>
      <c r="C609">
        <v>13</v>
      </c>
      <c r="D609">
        <v>42</v>
      </c>
      <c r="E609">
        <v>870085</v>
      </c>
      <c r="F609">
        <v>152.5</v>
      </c>
      <c r="G609">
        <v>0.36780000000000002</v>
      </c>
      <c r="H609">
        <v>0.26129999999999998</v>
      </c>
      <c r="I609">
        <v>2.5</v>
      </c>
      <c r="J609">
        <v>200</v>
      </c>
      <c r="K609">
        <v>0</v>
      </c>
      <c r="L609">
        <v>6</v>
      </c>
      <c r="M609">
        <v>24</v>
      </c>
      <c r="N609">
        <v>217.83</v>
      </c>
      <c r="O609">
        <v>41.05</v>
      </c>
      <c r="P609">
        <v>75.459999999999994</v>
      </c>
      <c r="Q609" t="s">
        <v>46</v>
      </c>
      <c r="R609" t="s">
        <v>47</v>
      </c>
    </row>
    <row r="610" spans="1:18" x14ac:dyDescent="0.25">
      <c r="A610">
        <v>609</v>
      </c>
      <c r="B610">
        <v>1995</v>
      </c>
      <c r="C610">
        <v>14</v>
      </c>
      <c r="D610">
        <v>42</v>
      </c>
      <c r="E610">
        <v>976400</v>
      </c>
      <c r="F610">
        <v>152.5</v>
      </c>
      <c r="G610">
        <v>0.27850000000000003</v>
      </c>
      <c r="H610">
        <v>0.2079</v>
      </c>
      <c r="I610">
        <v>2</v>
      </c>
      <c r="J610">
        <v>200</v>
      </c>
      <c r="K610">
        <v>0</v>
      </c>
      <c r="L610">
        <v>8</v>
      </c>
      <c r="M610">
        <v>20</v>
      </c>
      <c r="N610">
        <v>178.92</v>
      </c>
      <c r="O610">
        <v>42.1</v>
      </c>
      <c r="P610">
        <v>84.24</v>
      </c>
      <c r="Q610" t="s">
        <v>44</v>
      </c>
      <c r="R610" t="s">
        <v>45</v>
      </c>
    </row>
    <row r="611" spans="1:18" x14ac:dyDescent="0.25">
      <c r="A611">
        <v>610</v>
      </c>
      <c r="B611">
        <v>1995</v>
      </c>
      <c r="C611">
        <v>15</v>
      </c>
      <c r="D611">
        <v>43</v>
      </c>
      <c r="E611">
        <v>1098426</v>
      </c>
      <c r="F611">
        <v>152.5</v>
      </c>
      <c r="G611">
        <v>0.32779999999999998</v>
      </c>
      <c r="H611">
        <v>0.23810000000000001</v>
      </c>
      <c r="I611">
        <v>2.5</v>
      </c>
      <c r="J611">
        <v>160</v>
      </c>
      <c r="K611">
        <v>0</v>
      </c>
      <c r="L611">
        <v>3</v>
      </c>
      <c r="M611">
        <v>8</v>
      </c>
      <c r="N611">
        <v>143.72999999999999</v>
      </c>
      <c r="O611">
        <v>29.2</v>
      </c>
      <c r="P611">
        <v>81.06</v>
      </c>
      <c r="Q611" t="s">
        <v>20</v>
      </c>
      <c r="R611" t="s">
        <v>21</v>
      </c>
    </row>
    <row r="612" spans="1:18" x14ac:dyDescent="0.25">
      <c r="A612">
        <v>611</v>
      </c>
      <c r="B612">
        <v>1995</v>
      </c>
      <c r="C612">
        <v>16</v>
      </c>
      <c r="D612">
        <v>41</v>
      </c>
      <c r="E612">
        <v>1101850</v>
      </c>
      <c r="F612">
        <v>152.5</v>
      </c>
      <c r="G612">
        <v>0.41760000000000003</v>
      </c>
      <c r="H612">
        <v>0.26100000000000001</v>
      </c>
      <c r="I612">
        <v>1.0580000000000001</v>
      </c>
      <c r="J612">
        <v>300</v>
      </c>
      <c r="K612">
        <v>0</v>
      </c>
      <c r="L612">
        <v>6</v>
      </c>
      <c r="M612">
        <v>16</v>
      </c>
      <c r="N612">
        <v>177.93</v>
      </c>
      <c r="O612">
        <v>43.29</v>
      </c>
      <c r="P612">
        <v>71.47</v>
      </c>
      <c r="Q612" t="s">
        <v>58</v>
      </c>
      <c r="R612" t="s">
        <v>59</v>
      </c>
    </row>
    <row r="613" spans="1:18" x14ac:dyDescent="0.25">
      <c r="A613">
        <v>612</v>
      </c>
      <c r="B613">
        <v>1995</v>
      </c>
      <c r="C613">
        <v>17</v>
      </c>
      <c r="D613">
        <v>41</v>
      </c>
      <c r="E613">
        <v>867095</v>
      </c>
      <c r="F613">
        <v>152.5</v>
      </c>
      <c r="G613">
        <v>0.33310000000000001</v>
      </c>
      <c r="H613">
        <v>0.20730000000000001</v>
      </c>
      <c r="I613">
        <v>2.5</v>
      </c>
      <c r="J613">
        <v>200</v>
      </c>
      <c r="K613">
        <v>0</v>
      </c>
      <c r="L613">
        <v>5</v>
      </c>
      <c r="M613">
        <v>37</v>
      </c>
      <c r="N613">
        <v>223.82</v>
      </c>
      <c r="O613">
        <v>41.05</v>
      </c>
      <c r="P613">
        <v>75.459999999999994</v>
      </c>
      <c r="Q613" t="s">
        <v>46</v>
      </c>
      <c r="R613" t="s">
        <v>47</v>
      </c>
    </row>
    <row r="614" spans="1:18" x14ac:dyDescent="0.25">
      <c r="A614">
        <v>613</v>
      </c>
      <c r="B614">
        <v>1995</v>
      </c>
      <c r="C614">
        <v>18</v>
      </c>
      <c r="D614">
        <v>43</v>
      </c>
      <c r="E614">
        <v>1174091</v>
      </c>
      <c r="F614">
        <v>152.5</v>
      </c>
      <c r="G614">
        <v>-0.1128</v>
      </c>
      <c r="H614">
        <v>-9.6299999999999997E-2</v>
      </c>
      <c r="I614">
        <v>2.66</v>
      </c>
      <c r="J614">
        <v>188</v>
      </c>
      <c r="K614">
        <v>0</v>
      </c>
      <c r="L614">
        <v>2</v>
      </c>
      <c r="M614">
        <v>21</v>
      </c>
      <c r="N614">
        <v>173.25</v>
      </c>
      <c r="O614">
        <v>33.44</v>
      </c>
      <c r="P614">
        <v>86.11</v>
      </c>
      <c r="Q614" t="s">
        <v>36</v>
      </c>
      <c r="R614" t="s">
        <v>37</v>
      </c>
    </row>
    <row r="615" spans="1:18" x14ac:dyDescent="0.25">
      <c r="A615">
        <v>614</v>
      </c>
      <c r="B615">
        <v>1995</v>
      </c>
      <c r="C615">
        <v>19</v>
      </c>
      <c r="D615">
        <v>41</v>
      </c>
      <c r="E615">
        <v>4025280</v>
      </c>
      <c r="F615">
        <v>152.9</v>
      </c>
      <c r="G615">
        <v>0.52300000000000002</v>
      </c>
      <c r="H615">
        <v>0.37069999999999997</v>
      </c>
      <c r="I615">
        <v>2.5</v>
      </c>
      <c r="J615">
        <v>160</v>
      </c>
      <c r="K615">
        <v>0</v>
      </c>
      <c r="L615">
        <v>1</v>
      </c>
      <c r="M615">
        <v>17</v>
      </c>
      <c r="N615">
        <v>174.63</v>
      </c>
      <c r="O615">
        <v>39.799999999999997</v>
      </c>
      <c r="P615">
        <v>86.27</v>
      </c>
      <c r="Q615" t="s">
        <v>60</v>
      </c>
      <c r="R615" t="s">
        <v>61</v>
      </c>
    </row>
    <row r="616" spans="1:18" x14ac:dyDescent="0.25">
      <c r="A616">
        <v>615</v>
      </c>
      <c r="B616">
        <v>1995</v>
      </c>
      <c r="C616">
        <v>20</v>
      </c>
      <c r="D616">
        <v>40</v>
      </c>
      <c r="E616">
        <v>881315</v>
      </c>
      <c r="F616">
        <v>152.9</v>
      </c>
      <c r="G616">
        <v>0.40510000000000002</v>
      </c>
      <c r="H616">
        <v>0.28460000000000002</v>
      </c>
      <c r="I616">
        <v>2.4500000000000002</v>
      </c>
      <c r="J616">
        <v>90</v>
      </c>
      <c r="K616">
        <v>1</v>
      </c>
      <c r="L616">
        <v>3</v>
      </c>
      <c r="M616">
        <v>9</v>
      </c>
      <c r="N616">
        <v>131.9</v>
      </c>
      <c r="O616">
        <v>42.38</v>
      </c>
      <c r="P616">
        <v>76.87</v>
      </c>
      <c r="Q616" t="s">
        <v>52</v>
      </c>
      <c r="R616" t="s">
        <v>53</v>
      </c>
    </row>
    <row r="617" spans="1:18" x14ac:dyDescent="0.25">
      <c r="A617">
        <v>616</v>
      </c>
      <c r="B617">
        <v>1995</v>
      </c>
      <c r="C617">
        <v>21</v>
      </c>
      <c r="D617">
        <v>42</v>
      </c>
      <c r="E617">
        <v>969650</v>
      </c>
      <c r="F617">
        <v>152.9</v>
      </c>
      <c r="G617">
        <v>0.13489999999999999</v>
      </c>
      <c r="H617">
        <v>8.0100000000000005E-2</v>
      </c>
      <c r="I617">
        <v>2</v>
      </c>
      <c r="J617">
        <v>200</v>
      </c>
      <c r="K617">
        <v>0</v>
      </c>
      <c r="L617">
        <v>3</v>
      </c>
      <c r="M617">
        <v>17</v>
      </c>
      <c r="N617">
        <v>152.15</v>
      </c>
      <c r="O617">
        <v>42.1</v>
      </c>
      <c r="P617">
        <v>84.24</v>
      </c>
      <c r="Q617" t="s">
        <v>44</v>
      </c>
      <c r="R617" t="s">
        <v>45</v>
      </c>
    </row>
    <row r="618" spans="1:18" x14ac:dyDescent="0.25">
      <c r="A618">
        <v>617</v>
      </c>
      <c r="B618">
        <v>1995</v>
      </c>
      <c r="C618">
        <v>22</v>
      </c>
      <c r="D618">
        <v>36</v>
      </c>
      <c r="E618">
        <v>825727</v>
      </c>
      <c r="F618">
        <v>152.9</v>
      </c>
      <c r="G618">
        <v>0.33539999999999998</v>
      </c>
      <c r="H618">
        <v>0.24440000000000001</v>
      </c>
      <c r="I618">
        <v>0.53300000000000003</v>
      </c>
      <c r="J618">
        <v>500</v>
      </c>
      <c r="K618">
        <v>0</v>
      </c>
      <c r="L618">
        <v>15</v>
      </c>
      <c r="M618">
        <v>16</v>
      </c>
      <c r="N618">
        <v>195.05</v>
      </c>
      <c r="O618">
        <v>36.590000000000003</v>
      </c>
      <c r="P618">
        <v>82.19</v>
      </c>
      <c r="Q618" t="s">
        <v>26</v>
      </c>
      <c r="R618" t="s">
        <v>27</v>
      </c>
    </row>
    <row r="619" spans="1:18" x14ac:dyDescent="0.25">
      <c r="A619">
        <v>618</v>
      </c>
      <c r="B619">
        <v>1995</v>
      </c>
      <c r="C619">
        <v>23</v>
      </c>
      <c r="D619">
        <v>42</v>
      </c>
      <c r="E619">
        <v>929766</v>
      </c>
      <c r="F619">
        <v>153.19999999999999</v>
      </c>
      <c r="G619">
        <v>0.371</v>
      </c>
      <c r="H619">
        <v>0.23810000000000001</v>
      </c>
      <c r="I619">
        <v>1.3660000000000001</v>
      </c>
      <c r="J619">
        <v>367</v>
      </c>
      <c r="K619">
        <v>0</v>
      </c>
      <c r="L619">
        <v>12</v>
      </c>
      <c r="M619">
        <v>21</v>
      </c>
      <c r="N619">
        <v>248.12</v>
      </c>
      <c r="O619">
        <v>34.299999999999997</v>
      </c>
      <c r="P619">
        <v>79.88</v>
      </c>
      <c r="Q619" t="s">
        <v>32</v>
      </c>
      <c r="R619" t="s">
        <v>33</v>
      </c>
    </row>
    <row r="620" spans="1:18" x14ac:dyDescent="0.25">
      <c r="A620">
        <v>619</v>
      </c>
      <c r="B620">
        <v>1995</v>
      </c>
      <c r="C620">
        <v>24</v>
      </c>
      <c r="D620">
        <v>38</v>
      </c>
      <c r="E620">
        <v>852355</v>
      </c>
      <c r="F620">
        <v>153.19999999999999</v>
      </c>
      <c r="G620">
        <v>0.36270000000000002</v>
      </c>
      <c r="H620">
        <v>0.26600000000000001</v>
      </c>
      <c r="I620">
        <v>0.75</v>
      </c>
      <c r="J620">
        <v>400</v>
      </c>
      <c r="K620">
        <v>0</v>
      </c>
      <c r="L620">
        <v>4</v>
      </c>
      <c r="M620">
        <v>15</v>
      </c>
      <c r="N620">
        <v>172.17</v>
      </c>
      <c r="O620">
        <v>37.56</v>
      </c>
      <c r="P620">
        <v>77.48</v>
      </c>
      <c r="Q620" t="s">
        <v>22</v>
      </c>
      <c r="R620" t="s">
        <v>23</v>
      </c>
    </row>
    <row r="621" spans="1:18" x14ac:dyDescent="0.25">
      <c r="A621">
        <v>620</v>
      </c>
      <c r="B621">
        <v>1995</v>
      </c>
      <c r="C621">
        <v>25</v>
      </c>
      <c r="D621">
        <v>40</v>
      </c>
      <c r="E621">
        <v>1009185</v>
      </c>
      <c r="F621">
        <v>153.19999999999999</v>
      </c>
      <c r="G621">
        <v>0.13039999999999999</v>
      </c>
      <c r="H621">
        <v>7.4399999999999994E-2</v>
      </c>
      <c r="I621">
        <v>1</v>
      </c>
      <c r="J621">
        <v>500</v>
      </c>
      <c r="K621">
        <v>0</v>
      </c>
      <c r="L621">
        <v>5</v>
      </c>
      <c r="M621">
        <v>10</v>
      </c>
      <c r="N621">
        <v>240.5</v>
      </c>
      <c r="O621">
        <v>39.159999999999997</v>
      </c>
      <c r="P621">
        <v>75.52</v>
      </c>
      <c r="Q621" t="s">
        <v>40</v>
      </c>
      <c r="R621" t="s">
        <v>41</v>
      </c>
    </row>
    <row r="622" spans="1:18" x14ac:dyDescent="0.25">
      <c r="A622">
        <v>621</v>
      </c>
      <c r="B622">
        <v>1995</v>
      </c>
      <c r="C622">
        <v>26</v>
      </c>
      <c r="D622">
        <v>36</v>
      </c>
      <c r="E622">
        <v>713740</v>
      </c>
      <c r="F622">
        <v>153.19999999999999</v>
      </c>
      <c r="G622">
        <v>0.47310000000000002</v>
      </c>
      <c r="H622">
        <v>0.33650000000000002</v>
      </c>
      <c r="I622">
        <v>0.52600000000000002</v>
      </c>
      <c r="J622">
        <v>500</v>
      </c>
      <c r="K622">
        <v>0</v>
      </c>
      <c r="L622">
        <v>10</v>
      </c>
      <c r="M622">
        <v>16</v>
      </c>
      <c r="N622">
        <v>213.4</v>
      </c>
      <c r="O622">
        <v>36.69</v>
      </c>
      <c r="P622">
        <v>79.87</v>
      </c>
      <c r="Q622" t="s">
        <v>34</v>
      </c>
      <c r="R622" t="s">
        <v>35</v>
      </c>
    </row>
    <row r="623" spans="1:18" x14ac:dyDescent="0.25">
      <c r="A623">
        <v>622</v>
      </c>
      <c r="B623">
        <v>1995</v>
      </c>
      <c r="C623">
        <v>27</v>
      </c>
      <c r="D623">
        <v>36</v>
      </c>
      <c r="E623">
        <v>661076</v>
      </c>
      <c r="F623">
        <v>153.69999999999999</v>
      </c>
      <c r="G623">
        <v>0.48010000000000003</v>
      </c>
      <c r="H623">
        <v>0.3175</v>
      </c>
      <c r="I623">
        <v>0.625</v>
      </c>
      <c r="J623">
        <v>400</v>
      </c>
      <c r="K623">
        <v>0</v>
      </c>
      <c r="L623">
        <v>2</v>
      </c>
      <c r="M623">
        <v>28</v>
      </c>
      <c r="N623">
        <v>145.63</v>
      </c>
      <c r="O623">
        <v>36.159999999999997</v>
      </c>
      <c r="P623">
        <v>81.150000000000006</v>
      </c>
      <c r="Q623" t="s">
        <v>30</v>
      </c>
      <c r="R623" t="s">
        <v>31</v>
      </c>
    </row>
    <row r="624" spans="1:18" x14ac:dyDescent="0.25">
      <c r="A624">
        <v>623</v>
      </c>
      <c r="B624">
        <v>1995</v>
      </c>
      <c r="C624">
        <v>28</v>
      </c>
      <c r="D624">
        <v>43</v>
      </c>
      <c r="E624">
        <v>1003505</v>
      </c>
      <c r="F624">
        <v>153.69999999999999</v>
      </c>
      <c r="G624">
        <v>0.30590000000000001</v>
      </c>
      <c r="H624">
        <v>0.21149999999999999</v>
      </c>
      <c r="I624">
        <v>1.5</v>
      </c>
      <c r="J624">
        <v>334</v>
      </c>
      <c r="K624">
        <v>0</v>
      </c>
      <c r="L624">
        <v>7</v>
      </c>
      <c r="M624">
        <v>19</v>
      </c>
      <c r="N624">
        <v>206.8</v>
      </c>
      <c r="O624">
        <v>35.26</v>
      </c>
      <c r="P624">
        <v>80.77</v>
      </c>
      <c r="Q624" t="s">
        <v>42</v>
      </c>
      <c r="R624" t="s">
        <v>43</v>
      </c>
    </row>
    <row r="625" spans="1:18" x14ac:dyDescent="0.25">
      <c r="A625">
        <v>624</v>
      </c>
      <c r="B625">
        <v>1995</v>
      </c>
      <c r="C625">
        <v>29</v>
      </c>
      <c r="D625">
        <v>40</v>
      </c>
      <c r="E625">
        <v>897215</v>
      </c>
      <c r="F625">
        <v>153.69999999999999</v>
      </c>
      <c r="G625">
        <v>0.27900000000000003</v>
      </c>
      <c r="H625">
        <v>0.18970000000000001</v>
      </c>
      <c r="I625">
        <v>1.0169999999999999</v>
      </c>
      <c r="J625">
        <v>393</v>
      </c>
      <c r="K625">
        <v>0</v>
      </c>
      <c r="L625">
        <v>7</v>
      </c>
      <c r="M625">
        <v>14</v>
      </c>
      <c r="N625">
        <v>208.93</v>
      </c>
      <c r="O625">
        <v>34.94</v>
      </c>
      <c r="P625">
        <v>79.77</v>
      </c>
      <c r="Q625" t="s">
        <v>24</v>
      </c>
      <c r="R625" t="s">
        <v>25</v>
      </c>
    </row>
    <row r="626" spans="1:18" x14ac:dyDescent="0.25">
      <c r="A626">
        <v>625</v>
      </c>
      <c r="B626">
        <v>1995</v>
      </c>
      <c r="C626">
        <v>30</v>
      </c>
      <c r="D626">
        <v>44</v>
      </c>
      <c r="E626">
        <v>896643</v>
      </c>
      <c r="F626">
        <v>153.69999999999999</v>
      </c>
      <c r="G626">
        <v>0.5071</v>
      </c>
      <c r="H626">
        <v>0.34460000000000002</v>
      </c>
      <c r="I626">
        <v>1</v>
      </c>
      <c r="J626">
        <v>312</v>
      </c>
      <c r="K626">
        <v>0</v>
      </c>
      <c r="L626">
        <v>8</v>
      </c>
      <c r="M626">
        <v>11</v>
      </c>
      <c r="N626">
        <v>183.3</v>
      </c>
      <c r="O626">
        <v>33.450000000000003</v>
      </c>
      <c r="P626">
        <v>112.07</v>
      </c>
      <c r="Q626" t="s">
        <v>54</v>
      </c>
      <c r="R626" t="s">
        <v>55</v>
      </c>
    </row>
    <row r="627" spans="1:18" x14ac:dyDescent="0.25">
      <c r="A627">
        <v>626</v>
      </c>
      <c r="B627">
        <v>1995</v>
      </c>
      <c r="C627">
        <v>31</v>
      </c>
      <c r="D627">
        <v>42</v>
      </c>
      <c r="E627">
        <v>891735</v>
      </c>
      <c r="F627">
        <v>153.6</v>
      </c>
      <c r="G627">
        <v>0.35759999999999997</v>
      </c>
      <c r="H627">
        <v>0.2404</v>
      </c>
      <c r="I627">
        <v>1.54</v>
      </c>
      <c r="J627">
        <v>328</v>
      </c>
      <c r="K627">
        <v>0</v>
      </c>
      <c r="L627">
        <v>2</v>
      </c>
      <c r="M627">
        <v>22</v>
      </c>
      <c r="N627">
        <v>183.05</v>
      </c>
      <c r="O627">
        <v>33.39</v>
      </c>
      <c r="P627">
        <v>84.28</v>
      </c>
      <c r="Q627" t="s">
        <v>28</v>
      </c>
      <c r="R627" t="s">
        <v>29</v>
      </c>
    </row>
    <row r="628" spans="1:18" x14ac:dyDescent="0.25">
      <c r="A628">
        <v>627</v>
      </c>
      <c r="B628">
        <v>1996</v>
      </c>
      <c r="C628">
        <v>1</v>
      </c>
      <c r="D628">
        <v>43</v>
      </c>
      <c r="E628">
        <v>3070357</v>
      </c>
      <c r="F628">
        <v>154.9</v>
      </c>
      <c r="G628">
        <v>0.1552</v>
      </c>
      <c r="H628">
        <v>0.1163</v>
      </c>
      <c r="I628">
        <v>2.5</v>
      </c>
      <c r="J628">
        <v>200</v>
      </c>
      <c r="K628">
        <v>0</v>
      </c>
      <c r="L628">
        <v>6</v>
      </c>
      <c r="M628">
        <v>32</v>
      </c>
      <c r="N628">
        <v>194.42</v>
      </c>
      <c r="O628">
        <v>29.2</v>
      </c>
      <c r="P628">
        <v>81.06</v>
      </c>
      <c r="Q628" t="s">
        <v>20</v>
      </c>
      <c r="R628" t="s">
        <v>21</v>
      </c>
    </row>
    <row r="629" spans="1:18" x14ac:dyDescent="0.25">
      <c r="A629">
        <v>628</v>
      </c>
      <c r="B629">
        <v>1996</v>
      </c>
      <c r="C629">
        <v>2</v>
      </c>
      <c r="D629">
        <v>41</v>
      </c>
      <c r="E629">
        <v>1002105</v>
      </c>
      <c r="F629">
        <v>154.9</v>
      </c>
      <c r="G629">
        <v>-6.4600000000000005E-2</v>
      </c>
      <c r="H629">
        <v>-3.9E-2</v>
      </c>
      <c r="I629">
        <v>1.0169999999999999</v>
      </c>
      <c r="J629">
        <v>393</v>
      </c>
      <c r="K629">
        <v>0</v>
      </c>
      <c r="L629">
        <v>10</v>
      </c>
      <c r="M629">
        <v>22</v>
      </c>
      <c r="N629">
        <v>210.6</v>
      </c>
      <c r="O629">
        <v>34.94</v>
      </c>
      <c r="P629">
        <v>79.77</v>
      </c>
      <c r="Q629" t="s">
        <v>24</v>
      </c>
      <c r="R629" t="s">
        <v>25</v>
      </c>
    </row>
    <row r="630" spans="1:18" x14ac:dyDescent="0.25">
      <c r="A630">
        <v>629</v>
      </c>
      <c r="B630">
        <v>1996</v>
      </c>
      <c r="C630">
        <v>3</v>
      </c>
      <c r="D630">
        <v>40</v>
      </c>
      <c r="E630">
        <v>985330</v>
      </c>
      <c r="F630">
        <v>155.69999999999999</v>
      </c>
      <c r="G630">
        <v>0.4098</v>
      </c>
      <c r="H630">
        <v>0.26919999999999999</v>
      </c>
      <c r="I630">
        <v>0.75</v>
      </c>
      <c r="J630">
        <v>400</v>
      </c>
      <c r="K630">
        <v>0</v>
      </c>
      <c r="L630">
        <v>8</v>
      </c>
      <c r="M630">
        <v>25</v>
      </c>
      <c r="N630">
        <v>175.18</v>
      </c>
      <c r="O630">
        <v>37.56</v>
      </c>
      <c r="P630">
        <v>77.48</v>
      </c>
      <c r="Q630" t="s">
        <v>22</v>
      </c>
      <c r="R630" t="s">
        <v>23</v>
      </c>
    </row>
    <row r="631" spans="1:18" x14ac:dyDescent="0.25">
      <c r="A631">
        <v>630</v>
      </c>
      <c r="B631">
        <v>1996</v>
      </c>
      <c r="C631">
        <v>4</v>
      </c>
      <c r="D631">
        <v>41</v>
      </c>
      <c r="E631">
        <v>1010020</v>
      </c>
      <c r="F631">
        <v>155.69999999999999</v>
      </c>
      <c r="G631">
        <v>4.9500000000000002E-2</v>
      </c>
      <c r="H631">
        <v>1.2200000000000001E-2</v>
      </c>
      <c r="I631">
        <v>1.54</v>
      </c>
      <c r="J631">
        <v>328</v>
      </c>
      <c r="K631">
        <v>0</v>
      </c>
      <c r="L631">
        <v>3</v>
      </c>
      <c r="M631">
        <v>30</v>
      </c>
      <c r="N631">
        <v>186</v>
      </c>
      <c r="O631">
        <v>33.39</v>
      </c>
      <c r="P631">
        <v>84.28</v>
      </c>
      <c r="Q631" t="s">
        <v>28</v>
      </c>
      <c r="R631" t="s">
        <v>29</v>
      </c>
    </row>
    <row r="632" spans="1:18" x14ac:dyDescent="0.25">
      <c r="A632">
        <v>631</v>
      </c>
      <c r="B632">
        <v>1996</v>
      </c>
      <c r="C632">
        <v>5</v>
      </c>
      <c r="D632">
        <v>41</v>
      </c>
      <c r="E632">
        <v>950617</v>
      </c>
      <c r="F632">
        <v>155.69999999999999</v>
      </c>
      <c r="G632">
        <v>0.34039999999999998</v>
      </c>
      <c r="H632">
        <v>0.25119999999999998</v>
      </c>
      <c r="I632">
        <v>1.3660000000000001</v>
      </c>
      <c r="J632">
        <v>293</v>
      </c>
      <c r="K632">
        <v>0</v>
      </c>
      <c r="L632">
        <v>11</v>
      </c>
      <c r="M632">
        <v>15</v>
      </c>
      <c r="N632">
        <v>192.32</v>
      </c>
      <c r="O632">
        <v>34.299999999999997</v>
      </c>
      <c r="P632">
        <v>79.88</v>
      </c>
      <c r="Q632" t="s">
        <v>32</v>
      </c>
      <c r="R632" t="s">
        <v>33</v>
      </c>
    </row>
    <row r="633" spans="1:18" x14ac:dyDescent="0.25">
      <c r="A633">
        <v>632</v>
      </c>
      <c r="B633">
        <v>1996</v>
      </c>
      <c r="C633">
        <v>6</v>
      </c>
      <c r="D633">
        <v>37</v>
      </c>
      <c r="E633">
        <v>890768</v>
      </c>
      <c r="F633">
        <v>155.69999999999999</v>
      </c>
      <c r="G633">
        <v>0.34160000000000001</v>
      </c>
      <c r="H633">
        <v>0.2402</v>
      </c>
      <c r="I633">
        <v>0.53300000000000003</v>
      </c>
      <c r="J633">
        <v>342</v>
      </c>
      <c r="K633">
        <v>0</v>
      </c>
      <c r="L633">
        <v>5</v>
      </c>
      <c r="M633">
        <v>7</v>
      </c>
      <c r="N633">
        <v>119.78</v>
      </c>
      <c r="O633">
        <v>36.590000000000003</v>
      </c>
      <c r="P633">
        <v>82.19</v>
      </c>
      <c r="Q633" t="s">
        <v>26</v>
      </c>
      <c r="R633" t="s">
        <v>27</v>
      </c>
    </row>
    <row r="634" spans="1:18" x14ac:dyDescent="0.25">
      <c r="A634">
        <v>633</v>
      </c>
      <c r="B634">
        <v>1996</v>
      </c>
      <c r="C634">
        <v>7</v>
      </c>
      <c r="D634">
        <v>37</v>
      </c>
      <c r="E634">
        <v>932895</v>
      </c>
      <c r="F634">
        <v>156.30000000000001</v>
      </c>
      <c r="G634">
        <v>9.0800000000000006E-2</v>
      </c>
      <c r="H634">
        <v>4.4999999999999998E-2</v>
      </c>
      <c r="I634">
        <v>0.625</v>
      </c>
      <c r="J634">
        <v>400</v>
      </c>
      <c r="K634">
        <v>0</v>
      </c>
      <c r="L634">
        <v>3</v>
      </c>
      <c r="M634">
        <v>17</v>
      </c>
      <c r="N634">
        <v>155.65</v>
      </c>
      <c r="O634">
        <v>36.159999999999997</v>
      </c>
      <c r="P634">
        <v>81.150000000000006</v>
      </c>
      <c r="Q634" t="s">
        <v>30</v>
      </c>
      <c r="R634" t="s">
        <v>31</v>
      </c>
    </row>
    <row r="635" spans="1:18" x14ac:dyDescent="0.25">
      <c r="A635">
        <v>634</v>
      </c>
      <c r="B635">
        <v>1996</v>
      </c>
      <c r="C635">
        <v>8</v>
      </c>
      <c r="D635">
        <v>36</v>
      </c>
      <c r="E635">
        <v>854740</v>
      </c>
      <c r="F635">
        <v>156.30000000000001</v>
      </c>
      <c r="G635">
        <v>0.1012</v>
      </c>
      <c r="H635">
        <v>5.7099999999999998E-2</v>
      </c>
      <c r="I635">
        <v>0.52600000000000002</v>
      </c>
      <c r="J635">
        <v>500</v>
      </c>
      <c r="K635">
        <v>0</v>
      </c>
      <c r="L635">
        <v>6</v>
      </c>
      <c r="M635">
        <v>18</v>
      </c>
      <c r="N635">
        <v>193.83</v>
      </c>
      <c r="O635">
        <v>36.69</v>
      </c>
      <c r="P635">
        <v>79.87</v>
      </c>
      <c r="Q635" t="s">
        <v>34</v>
      </c>
      <c r="R635" t="s">
        <v>35</v>
      </c>
    </row>
    <row r="636" spans="1:18" x14ac:dyDescent="0.25">
      <c r="A636">
        <v>635</v>
      </c>
      <c r="B636">
        <v>1996</v>
      </c>
      <c r="C636">
        <v>9</v>
      </c>
      <c r="D636">
        <v>43</v>
      </c>
      <c r="E636">
        <v>1211246</v>
      </c>
      <c r="F636">
        <v>156.30000000000001</v>
      </c>
      <c r="G636">
        <v>0.1789</v>
      </c>
      <c r="H636">
        <v>0.11849999999999999</v>
      </c>
      <c r="I636">
        <v>2.66</v>
      </c>
      <c r="J636">
        <v>188</v>
      </c>
      <c r="K636">
        <v>0</v>
      </c>
      <c r="L636">
        <v>6</v>
      </c>
      <c r="M636">
        <v>24</v>
      </c>
      <c r="N636">
        <v>200</v>
      </c>
      <c r="O636">
        <v>33.44</v>
      </c>
      <c r="P636">
        <v>86.11</v>
      </c>
      <c r="Q636" t="s">
        <v>36</v>
      </c>
      <c r="R636" t="s">
        <v>37</v>
      </c>
    </row>
    <row r="637" spans="1:18" x14ac:dyDescent="0.25">
      <c r="A637">
        <v>636</v>
      </c>
      <c r="B637">
        <v>1996</v>
      </c>
      <c r="C637">
        <v>10</v>
      </c>
      <c r="D637">
        <v>44</v>
      </c>
      <c r="E637">
        <v>1023460</v>
      </c>
      <c r="F637">
        <v>156.6</v>
      </c>
      <c r="G637">
        <v>0.53149999999999997</v>
      </c>
      <c r="H637">
        <v>0.38479999999999998</v>
      </c>
      <c r="I637">
        <v>1.99</v>
      </c>
      <c r="J637">
        <v>74</v>
      </c>
      <c r="K637">
        <v>1</v>
      </c>
      <c r="L637">
        <v>5</v>
      </c>
      <c r="M637">
        <v>9</v>
      </c>
      <c r="N637">
        <v>113.75</v>
      </c>
      <c r="O637">
        <v>38.29</v>
      </c>
      <c r="P637">
        <v>122.46</v>
      </c>
      <c r="Q637" t="s">
        <v>56</v>
      </c>
      <c r="R637" t="s">
        <v>57</v>
      </c>
    </row>
    <row r="638" spans="1:18" x14ac:dyDescent="0.25">
      <c r="A638">
        <v>637</v>
      </c>
      <c r="B638">
        <v>1996</v>
      </c>
      <c r="C638">
        <v>11</v>
      </c>
      <c r="D638">
        <v>43</v>
      </c>
      <c r="E638">
        <v>1305100</v>
      </c>
      <c r="F638">
        <v>156.6</v>
      </c>
      <c r="G638">
        <v>0.1598</v>
      </c>
      <c r="H638">
        <v>0.1008</v>
      </c>
      <c r="I638">
        <v>1.5</v>
      </c>
      <c r="J638">
        <v>400</v>
      </c>
      <c r="K638">
        <v>0</v>
      </c>
      <c r="L638">
        <v>6</v>
      </c>
      <c r="M638">
        <v>20</v>
      </c>
      <c r="N638">
        <v>243.48</v>
      </c>
      <c r="O638">
        <v>35.26</v>
      </c>
      <c r="P638">
        <v>80.77</v>
      </c>
      <c r="Q638" t="s">
        <v>42</v>
      </c>
      <c r="R638" t="s">
        <v>43</v>
      </c>
    </row>
    <row r="639" spans="1:18" x14ac:dyDescent="0.25">
      <c r="A639">
        <v>638</v>
      </c>
      <c r="B639">
        <v>1996</v>
      </c>
      <c r="C639">
        <v>12</v>
      </c>
      <c r="D639">
        <v>42</v>
      </c>
      <c r="E639">
        <v>1187215</v>
      </c>
      <c r="F639">
        <v>156.69999999999999</v>
      </c>
      <c r="G639">
        <v>0.23860000000000001</v>
      </c>
      <c r="H639">
        <v>0.1847</v>
      </c>
      <c r="I639">
        <v>1</v>
      </c>
      <c r="J639">
        <v>500</v>
      </c>
      <c r="K639">
        <v>0</v>
      </c>
      <c r="L639">
        <v>5</v>
      </c>
      <c r="M639">
        <v>19</v>
      </c>
      <c r="N639">
        <v>244.42</v>
      </c>
      <c r="O639">
        <v>39.159999999999997</v>
      </c>
      <c r="P639">
        <v>75.52</v>
      </c>
      <c r="Q639" t="s">
        <v>40</v>
      </c>
      <c r="R639" t="s">
        <v>41</v>
      </c>
    </row>
    <row r="640" spans="1:18" x14ac:dyDescent="0.25">
      <c r="A640">
        <v>639</v>
      </c>
      <c r="B640">
        <v>1996</v>
      </c>
      <c r="C640">
        <v>13</v>
      </c>
      <c r="D640">
        <v>41</v>
      </c>
      <c r="E640">
        <v>963165</v>
      </c>
      <c r="F640">
        <v>156.69999999999999</v>
      </c>
      <c r="G640">
        <v>0.18429999999999999</v>
      </c>
      <c r="H640">
        <v>0.14630000000000001</v>
      </c>
      <c r="I640">
        <v>2.5</v>
      </c>
      <c r="J640">
        <v>200</v>
      </c>
      <c r="K640">
        <v>0</v>
      </c>
      <c r="L640">
        <v>4</v>
      </c>
      <c r="M640">
        <v>26</v>
      </c>
      <c r="N640">
        <v>215.67</v>
      </c>
      <c r="O640">
        <v>41.05</v>
      </c>
      <c r="P640">
        <v>75.459999999999994</v>
      </c>
      <c r="Q640" t="s">
        <v>46</v>
      </c>
      <c r="R640" t="s">
        <v>47</v>
      </c>
    </row>
    <row r="641" spans="1:18" x14ac:dyDescent="0.25">
      <c r="A641">
        <v>640</v>
      </c>
      <c r="B641">
        <v>1996</v>
      </c>
      <c r="C641">
        <v>14</v>
      </c>
      <c r="D641">
        <v>40</v>
      </c>
      <c r="E641">
        <v>1037635</v>
      </c>
      <c r="F641">
        <v>156.69999999999999</v>
      </c>
      <c r="G641">
        <v>0.23</v>
      </c>
      <c r="H641">
        <v>0.1487</v>
      </c>
      <c r="I641">
        <v>2</v>
      </c>
      <c r="J641">
        <v>200</v>
      </c>
      <c r="K641">
        <v>0</v>
      </c>
      <c r="L641">
        <v>2</v>
      </c>
      <c r="M641">
        <v>17</v>
      </c>
      <c r="N641">
        <v>144.55000000000001</v>
      </c>
      <c r="O641">
        <v>42.1</v>
      </c>
      <c r="P641">
        <v>84.24</v>
      </c>
      <c r="Q641" t="s">
        <v>44</v>
      </c>
      <c r="R641" t="s">
        <v>45</v>
      </c>
    </row>
    <row r="642" spans="1:18" x14ac:dyDescent="0.25">
      <c r="A642">
        <v>641</v>
      </c>
      <c r="B642">
        <v>1996</v>
      </c>
      <c r="C642">
        <v>15</v>
      </c>
      <c r="D642">
        <v>42</v>
      </c>
      <c r="E642">
        <v>1242981</v>
      </c>
      <c r="F642">
        <v>157</v>
      </c>
      <c r="G642">
        <v>0.29260000000000003</v>
      </c>
      <c r="H642">
        <v>0.1893</v>
      </c>
      <c r="I642">
        <v>2.5</v>
      </c>
      <c r="J642">
        <v>117</v>
      </c>
      <c r="K642">
        <v>0</v>
      </c>
      <c r="L642">
        <v>3</v>
      </c>
      <c r="M642">
        <v>9</v>
      </c>
      <c r="N642">
        <v>108.78</v>
      </c>
      <c r="O642">
        <v>29.2</v>
      </c>
      <c r="P642">
        <v>81.06</v>
      </c>
      <c r="Q642" t="s">
        <v>20</v>
      </c>
      <c r="R642" t="s">
        <v>21</v>
      </c>
    </row>
    <row r="643" spans="1:18" x14ac:dyDescent="0.25">
      <c r="A643">
        <v>642</v>
      </c>
      <c r="B643">
        <v>1996</v>
      </c>
      <c r="C643">
        <v>16</v>
      </c>
      <c r="D643">
        <v>40</v>
      </c>
      <c r="E643">
        <v>1131583</v>
      </c>
      <c r="F643">
        <v>157</v>
      </c>
      <c r="G643">
        <v>0.12740000000000001</v>
      </c>
      <c r="H643">
        <v>9.2299999999999993E-2</v>
      </c>
      <c r="I643">
        <v>1.0580000000000001</v>
      </c>
      <c r="J643">
        <v>300</v>
      </c>
      <c r="K643">
        <v>0</v>
      </c>
      <c r="L643">
        <v>8</v>
      </c>
      <c r="M643">
        <v>23</v>
      </c>
      <c r="N643">
        <v>192.5</v>
      </c>
      <c r="O643">
        <v>43.29</v>
      </c>
      <c r="P643">
        <v>71.47</v>
      </c>
      <c r="Q643" t="s">
        <v>58</v>
      </c>
      <c r="R643" t="s">
        <v>59</v>
      </c>
    </row>
    <row r="644" spans="1:18" x14ac:dyDescent="0.25">
      <c r="A644">
        <v>643</v>
      </c>
      <c r="B644">
        <v>1996</v>
      </c>
      <c r="C644">
        <v>17</v>
      </c>
      <c r="D644">
        <v>41</v>
      </c>
      <c r="E644">
        <v>947935</v>
      </c>
      <c r="F644">
        <v>157</v>
      </c>
      <c r="G644">
        <v>0.40329999999999999</v>
      </c>
      <c r="H644">
        <v>0.27800000000000002</v>
      </c>
      <c r="I644">
        <v>2.5</v>
      </c>
      <c r="J644">
        <v>200</v>
      </c>
      <c r="K644">
        <v>0</v>
      </c>
      <c r="L644">
        <v>4</v>
      </c>
      <c r="M644">
        <v>23</v>
      </c>
      <c r="N644">
        <v>207.05</v>
      </c>
      <c r="O644">
        <v>41.05</v>
      </c>
      <c r="P644">
        <v>75.459999999999994</v>
      </c>
      <c r="Q644" t="s">
        <v>46</v>
      </c>
      <c r="R644" t="s">
        <v>47</v>
      </c>
    </row>
    <row r="645" spans="1:18" x14ac:dyDescent="0.25">
      <c r="A645">
        <v>644</v>
      </c>
      <c r="B645">
        <v>1996</v>
      </c>
      <c r="C645">
        <v>18</v>
      </c>
      <c r="D645">
        <v>42</v>
      </c>
      <c r="E645">
        <v>1324336</v>
      </c>
      <c r="F645">
        <v>157</v>
      </c>
      <c r="G645">
        <v>0.1406</v>
      </c>
      <c r="H645">
        <v>7.7799999999999994E-2</v>
      </c>
      <c r="I645">
        <v>2.66</v>
      </c>
      <c r="J645">
        <v>129</v>
      </c>
      <c r="K645">
        <v>0</v>
      </c>
      <c r="L645">
        <v>5</v>
      </c>
      <c r="M645">
        <v>24</v>
      </c>
      <c r="N645">
        <v>224.92</v>
      </c>
      <c r="O645">
        <v>33.44</v>
      </c>
      <c r="P645">
        <v>86.11</v>
      </c>
      <c r="Q645" t="s">
        <v>36</v>
      </c>
      <c r="R645" t="s">
        <v>37</v>
      </c>
    </row>
    <row r="646" spans="1:18" x14ac:dyDescent="0.25">
      <c r="A646">
        <v>645</v>
      </c>
      <c r="B646">
        <v>1996</v>
      </c>
      <c r="C646">
        <v>19</v>
      </c>
      <c r="D646">
        <v>40</v>
      </c>
      <c r="E646">
        <v>4037226</v>
      </c>
      <c r="F646">
        <v>157.30000000000001</v>
      </c>
      <c r="G646">
        <v>0.2167</v>
      </c>
      <c r="H646">
        <v>0.1769</v>
      </c>
      <c r="I646">
        <v>2.5</v>
      </c>
      <c r="J646">
        <v>160</v>
      </c>
      <c r="K646">
        <v>0</v>
      </c>
      <c r="L646">
        <v>5</v>
      </c>
      <c r="M646">
        <v>18</v>
      </c>
      <c r="N646">
        <v>172.03</v>
      </c>
      <c r="O646">
        <v>39.799999999999997</v>
      </c>
      <c r="P646">
        <v>86.27</v>
      </c>
      <c r="Q646" t="s">
        <v>60</v>
      </c>
      <c r="R646" t="s">
        <v>61</v>
      </c>
    </row>
    <row r="647" spans="1:18" x14ac:dyDescent="0.25">
      <c r="A647">
        <v>646</v>
      </c>
      <c r="B647">
        <v>1996</v>
      </c>
      <c r="C647">
        <v>20</v>
      </c>
      <c r="D647">
        <v>39</v>
      </c>
      <c r="E647">
        <v>963610</v>
      </c>
      <c r="F647">
        <v>157.30000000000001</v>
      </c>
      <c r="G647">
        <v>0.30630000000000002</v>
      </c>
      <c r="H647">
        <v>0.2011</v>
      </c>
      <c r="I647">
        <v>2.4500000000000002</v>
      </c>
      <c r="J647">
        <v>90</v>
      </c>
      <c r="K647">
        <v>1</v>
      </c>
      <c r="L647">
        <v>4</v>
      </c>
      <c r="M647">
        <v>8</v>
      </c>
      <c r="N647">
        <v>143.28</v>
      </c>
      <c r="O647">
        <v>42.38</v>
      </c>
      <c r="P647">
        <v>76.87</v>
      </c>
      <c r="Q647" t="s">
        <v>52</v>
      </c>
      <c r="R647" t="s">
        <v>53</v>
      </c>
    </row>
    <row r="648" spans="1:18" x14ac:dyDescent="0.25">
      <c r="A648">
        <v>647</v>
      </c>
      <c r="B648">
        <v>1996</v>
      </c>
      <c r="C648">
        <v>21</v>
      </c>
      <c r="D648">
        <v>41</v>
      </c>
      <c r="E648">
        <v>1203735</v>
      </c>
      <c r="F648">
        <v>157.30000000000001</v>
      </c>
      <c r="G648">
        <v>0.31569999999999998</v>
      </c>
      <c r="H648">
        <v>0.21709999999999999</v>
      </c>
      <c r="I648">
        <v>2</v>
      </c>
      <c r="J648">
        <v>200</v>
      </c>
      <c r="K648">
        <v>0</v>
      </c>
      <c r="L648">
        <v>8</v>
      </c>
      <c r="M648">
        <v>13</v>
      </c>
      <c r="N648">
        <v>171.68</v>
      </c>
      <c r="O648">
        <v>42.1</v>
      </c>
      <c r="P648">
        <v>84.24</v>
      </c>
      <c r="Q648" t="s">
        <v>44</v>
      </c>
      <c r="R648" t="s">
        <v>45</v>
      </c>
    </row>
    <row r="649" spans="1:18" x14ac:dyDescent="0.25">
      <c r="A649">
        <v>648</v>
      </c>
      <c r="B649">
        <v>1996</v>
      </c>
      <c r="C649">
        <v>22</v>
      </c>
      <c r="D649">
        <v>39</v>
      </c>
      <c r="E649">
        <v>1119732</v>
      </c>
      <c r="F649">
        <v>157.30000000000001</v>
      </c>
      <c r="G649">
        <v>0.46899999999999997</v>
      </c>
      <c r="H649">
        <v>0.32790000000000002</v>
      </c>
      <c r="I649">
        <v>0.53300000000000003</v>
      </c>
      <c r="J649">
        <v>342</v>
      </c>
      <c r="K649">
        <v>0</v>
      </c>
      <c r="L649">
        <v>5</v>
      </c>
      <c r="M649">
        <v>7</v>
      </c>
      <c r="N649">
        <v>175.53</v>
      </c>
      <c r="O649">
        <v>36.590000000000003</v>
      </c>
      <c r="P649">
        <v>82.19</v>
      </c>
      <c r="Q649" t="s">
        <v>26</v>
      </c>
      <c r="R649" t="s">
        <v>27</v>
      </c>
    </row>
    <row r="650" spans="1:18" x14ac:dyDescent="0.25">
      <c r="A650">
        <v>649</v>
      </c>
      <c r="B650">
        <v>1996</v>
      </c>
      <c r="C650">
        <v>23</v>
      </c>
      <c r="D650">
        <v>42</v>
      </c>
      <c r="E650">
        <v>1146666</v>
      </c>
      <c r="F650">
        <v>157.80000000000001</v>
      </c>
      <c r="G650">
        <v>0.5292</v>
      </c>
      <c r="H650">
        <v>0.3775</v>
      </c>
      <c r="I650">
        <v>1.3660000000000001</v>
      </c>
      <c r="J650">
        <v>367</v>
      </c>
      <c r="K650">
        <v>0</v>
      </c>
      <c r="L650">
        <v>6</v>
      </c>
      <c r="M650">
        <v>29</v>
      </c>
      <c r="N650">
        <v>220.98</v>
      </c>
      <c r="O650">
        <v>34.299999999999997</v>
      </c>
      <c r="P650">
        <v>79.88</v>
      </c>
      <c r="Q650" t="s">
        <v>32</v>
      </c>
      <c r="R650" t="s">
        <v>33</v>
      </c>
    </row>
    <row r="651" spans="1:18" x14ac:dyDescent="0.25">
      <c r="A651">
        <v>650</v>
      </c>
      <c r="B651">
        <v>1996</v>
      </c>
      <c r="C651">
        <v>24</v>
      </c>
      <c r="D651">
        <v>40</v>
      </c>
      <c r="E651">
        <v>1013590</v>
      </c>
      <c r="F651">
        <v>157.80000000000001</v>
      </c>
      <c r="G651">
        <v>0.372</v>
      </c>
      <c r="H651">
        <v>0.2641</v>
      </c>
      <c r="I651">
        <v>0.75</v>
      </c>
      <c r="J651">
        <v>400</v>
      </c>
      <c r="K651">
        <v>0</v>
      </c>
      <c r="L651">
        <v>4</v>
      </c>
      <c r="M651">
        <v>16</v>
      </c>
      <c r="N651">
        <v>170.67</v>
      </c>
      <c r="O651">
        <v>37.56</v>
      </c>
      <c r="P651">
        <v>77.48</v>
      </c>
      <c r="Q651" t="s">
        <v>22</v>
      </c>
      <c r="R651" t="s">
        <v>23</v>
      </c>
    </row>
    <row r="652" spans="1:18" x14ac:dyDescent="0.25">
      <c r="A652">
        <v>651</v>
      </c>
      <c r="B652">
        <v>1996</v>
      </c>
      <c r="C652">
        <v>25</v>
      </c>
      <c r="D652">
        <v>41</v>
      </c>
      <c r="E652">
        <v>1201250</v>
      </c>
      <c r="F652">
        <v>157.80000000000001</v>
      </c>
      <c r="G652">
        <v>0.40920000000000001</v>
      </c>
      <c r="H652">
        <v>0.27560000000000001</v>
      </c>
      <c r="I652">
        <v>1</v>
      </c>
      <c r="J652">
        <v>500</v>
      </c>
      <c r="K652">
        <v>0</v>
      </c>
      <c r="L652">
        <v>14</v>
      </c>
      <c r="M652">
        <v>28</v>
      </c>
      <c r="N652">
        <v>283.97000000000003</v>
      </c>
      <c r="O652">
        <v>39.159999999999997</v>
      </c>
      <c r="P652">
        <v>75.52</v>
      </c>
      <c r="Q652" t="s">
        <v>40</v>
      </c>
      <c r="R652" t="s">
        <v>41</v>
      </c>
    </row>
    <row r="653" spans="1:18" x14ac:dyDescent="0.25">
      <c r="A653">
        <v>652</v>
      </c>
      <c r="B653">
        <v>1996</v>
      </c>
      <c r="C653">
        <v>26</v>
      </c>
      <c r="D653">
        <v>36</v>
      </c>
      <c r="E653">
        <v>896025</v>
      </c>
      <c r="F653">
        <v>157.80000000000001</v>
      </c>
      <c r="G653">
        <v>0.42009999999999997</v>
      </c>
      <c r="H653">
        <v>0.30480000000000002</v>
      </c>
      <c r="I653">
        <v>0.52600000000000002</v>
      </c>
      <c r="J653">
        <v>500</v>
      </c>
      <c r="K653">
        <v>0</v>
      </c>
      <c r="L653">
        <v>7</v>
      </c>
      <c r="M653">
        <v>11</v>
      </c>
      <c r="N653">
        <v>191.92</v>
      </c>
      <c r="O653">
        <v>36.69</v>
      </c>
      <c r="P653">
        <v>79.87</v>
      </c>
      <c r="Q653" t="s">
        <v>34</v>
      </c>
      <c r="R653" t="s">
        <v>35</v>
      </c>
    </row>
    <row r="654" spans="1:18" x14ac:dyDescent="0.25">
      <c r="A654">
        <v>653</v>
      </c>
      <c r="B654">
        <v>1996</v>
      </c>
      <c r="C654">
        <v>27</v>
      </c>
      <c r="D654">
        <v>37</v>
      </c>
      <c r="E654">
        <v>809171</v>
      </c>
      <c r="F654">
        <v>157.80000000000001</v>
      </c>
      <c r="G654">
        <v>0.26600000000000001</v>
      </c>
      <c r="H654">
        <v>0.2072</v>
      </c>
      <c r="I654">
        <v>0.625</v>
      </c>
      <c r="J654">
        <v>400</v>
      </c>
      <c r="K654">
        <v>0</v>
      </c>
      <c r="L654">
        <v>4</v>
      </c>
      <c r="M654">
        <v>18</v>
      </c>
      <c r="N654">
        <v>154.9</v>
      </c>
      <c r="O654">
        <v>36.159999999999997</v>
      </c>
      <c r="P654">
        <v>81.150000000000006</v>
      </c>
      <c r="Q654" t="s">
        <v>30</v>
      </c>
      <c r="R654" t="s">
        <v>31</v>
      </c>
    </row>
    <row r="655" spans="1:18" x14ac:dyDescent="0.25">
      <c r="A655">
        <v>654</v>
      </c>
      <c r="B655">
        <v>1996</v>
      </c>
      <c r="C655">
        <v>28</v>
      </c>
      <c r="D655">
        <v>43</v>
      </c>
      <c r="E655">
        <v>1098300</v>
      </c>
      <c r="F655">
        <v>158.30000000000001</v>
      </c>
      <c r="G655">
        <v>0.19170000000000001</v>
      </c>
      <c r="H655">
        <v>0.15609999999999999</v>
      </c>
      <c r="I655">
        <v>1.5</v>
      </c>
      <c r="J655">
        <v>334</v>
      </c>
      <c r="K655">
        <v>0</v>
      </c>
      <c r="L655">
        <v>5</v>
      </c>
      <c r="M655">
        <v>21</v>
      </c>
      <c r="N655">
        <v>209.58</v>
      </c>
      <c r="O655">
        <v>35.26</v>
      </c>
      <c r="P655">
        <v>80.77</v>
      </c>
      <c r="Q655" t="s">
        <v>42</v>
      </c>
      <c r="R655" t="s">
        <v>43</v>
      </c>
    </row>
    <row r="656" spans="1:18" x14ac:dyDescent="0.25">
      <c r="A656">
        <v>655</v>
      </c>
      <c r="B656">
        <v>1996</v>
      </c>
      <c r="C656">
        <v>29</v>
      </c>
      <c r="D656">
        <v>42</v>
      </c>
      <c r="E656">
        <v>1012875</v>
      </c>
      <c r="F656">
        <v>158.30000000000001</v>
      </c>
      <c r="G656">
        <v>0.48659999999999998</v>
      </c>
      <c r="H656">
        <v>0.33100000000000002</v>
      </c>
      <c r="I656">
        <v>1.0169999999999999</v>
      </c>
      <c r="J656">
        <v>393</v>
      </c>
      <c r="K656">
        <v>0</v>
      </c>
      <c r="L656">
        <v>7</v>
      </c>
      <c r="M656">
        <v>21</v>
      </c>
      <c r="N656">
        <v>196.2</v>
      </c>
      <c r="O656">
        <v>34.94</v>
      </c>
      <c r="P656">
        <v>79.77</v>
      </c>
      <c r="Q656" t="s">
        <v>24</v>
      </c>
      <c r="R656" t="s">
        <v>25</v>
      </c>
    </row>
    <row r="657" spans="1:18" x14ac:dyDescent="0.25">
      <c r="A657">
        <v>656</v>
      </c>
      <c r="B657">
        <v>1996</v>
      </c>
      <c r="C657">
        <v>30</v>
      </c>
      <c r="D657">
        <v>44</v>
      </c>
      <c r="E657">
        <v>1044733</v>
      </c>
      <c r="F657">
        <v>158.30000000000001</v>
      </c>
      <c r="G657">
        <v>0.27500000000000002</v>
      </c>
      <c r="H657">
        <v>0.20300000000000001</v>
      </c>
      <c r="I657">
        <v>1</v>
      </c>
      <c r="J657">
        <v>312</v>
      </c>
      <c r="K657">
        <v>0</v>
      </c>
      <c r="L657">
        <v>5</v>
      </c>
      <c r="M657">
        <v>19</v>
      </c>
      <c r="N657">
        <v>273.45</v>
      </c>
      <c r="O657">
        <v>33.450000000000003</v>
      </c>
      <c r="P657">
        <v>112.07</v>
      </c>
      <c r="Q657" t="s">
        <v>54</v>
      </c>
      <c r="R657" t="s">
        <v>55</v>
      </c>
    </row>
    <row r="658" spans="1:18" x14ac:dyDescent="0.25">
      <c r="A658">
        <v>657</v>
      </c>
      <c r="B658">
        <v>1996</v>
      </c>
      <c r="C658">
        <v>31</v>
      </c>
      <c r="D658">
        <v>42</v>
      </c>
      <c r="E658">
        <v>1379085</v>
      </c>
      <c r="F658">
        <v>158.6</v>
      </c>
      <c r="G658">
        <v>0.29580000000000001</v>
      </c>
      <c r="H658">
        <v>0.2056</v>
      </c>
      <c r="I658">
        <v>1.54</v>
      </c>
      <c r="J658">
        <v>328</v>
      </c>
      <c r="K658">
        <v>0</v>
      </c>
      <c r="L658">
        <v>8</v>
      </c>
      <c r="M658">
        <v>27</v>
      </c>
      <c r="N658">
        <v>222.78</v>
      </c>
      <c r="O658">
        <v>33.39</v>
      </c>
      <c r="P658">
        <v>84.28</v>
      </c>
      <c r="Q658" t="s">
        <v>28</v>
      </c>
      <c r="R658" t="s">
        <v>29</v>
      </c>
    </row>
    <row r="659" spans="1:18" x14ac:dyDescent="0.25">
      <c r="A659">
        <v>658</v>
      </c>
      <c r="B659">
        <v>1997</v>
      </c>
      <c r="C659">
        <v>1</v>
      </c>
      <c r="D659">
        <v>42</v>
      </c>
      <c r="E659">
        <v>3441545</v>
      </c>
      <c r="F659">
        <v>159.6</v>
      </c>
      <c r="G659">
        <v>6.5699999999999995E-2</v>
      </c>
      <c r="H659">
        <v>5.2299999999999999E-2</v>
      </c>
      <c r="I659">
        <v>2.5</v>
      </c>
      <c r="J659">
        <v>200</v>
      </c>
      <c r="K659">
        <v>0</v>
      </c>
      <c r="L659">
        <v>8</v>
      </c>
      <c r="M659">
        <v>12</v>
      </c>
      <c r="N659">
        <v>202.3</v>
      </c>
      <c r="O659">
        <v>29.2</v>
      </c>
      <c r="P659">
        <v>81.06</v>
      </c>
      <c r="Q659" t="s">
        <v>20</v>
      </c>
      <c r="R659" t="s">
        <v>21</v>
      </c>
    </row>
    <row r="660" spans="1:18" x14ac:dyDescent="0.25">
      <c r="A660">
        <v>659</v>
      </c>
      <c r="B660">
        <v>1997</v>
      </c>
      <c r="C660">
        <v>2</v>
      </c>
      <c r="D660">
        <v>43</v>
      </c>
      <c r="E660">
        <v>1134918</v>
      </c>
      <c r="F660">
        <v>159.6</v>
      </c>
      <c r="G660">
        <v>0.4985</v>
      </c>
      <c r="H660">
        <v>0.35110000000000002</v>
      </c>
      <c r="I660">
        <v>1.0169999999999999</v>
      </c>
      <c r="J660">
        <v>393</v>
      </c>
      <c r="K660">
        <v>0</v>
      </c>
      <c r="L660">
        <v>7</v>
      </c>
      <c r="M660">
        <v>9</v>
      </c>
      <c r="N660">
        <v>197.58</v>
      </c>
      <c r="O660">
        <v>34.94</v>
      </c>
      <c r="P660">
        <v>79.77</v>
      </c>
      <c r="Q660" t="s">
        <v>24</v>
      </c>
      <c r="R660" t="s">
        <v>25</v>
      </c>
    </row>
    <row r="661" spans="1:18" x14ac:dyDescent="0.25">
      <c r="A661">
        <v>660</v>
      </c>
      <c r="B661">
        <v>1997</v>
      </c>
      <c r="C661">
        <v>3</v>
      </c>
      <c r="D661">
        <v>43</v>
      </c>
      <c r="E661">
        <v>1041433</v>
      </c>
      <c r="F661">
        <v>160</v>
      </c>
      <c r="G661">
        <v>0.52939999999999998</v>
      </c>
      <c r="H661">
        <v>0.37540000000000001</v>
      </c>
      <c r="I661">
        <v>0.75</v>
      </c>
      <c r="J661">
        <v>400</v>
      </c>
      <c r="K661">
        <v>0</v>
      </c>
      <c r="L661">
        <v>3</v>
      </c>
      <c r="M661">
        <v>15</v>
      </c>
      <c r="N661">
        <v>165.9</v>
      </c>
      <c r="O661">
        <v>37.56</v>
      </c>
      <c r="P661">
        <v>77.48</v>
      </c>
      <c r="Q661" t="s">
        <v>22</v>
      </c>
      <c r="R661" t="s">
        <v>23</v>
      </c>
    </row>
    <row r="662" spans="1:18" x14ac:dyDescent="0.25">
      <c r="A662">
        <v>661</v>
      </c>
      <c r="B662">
        <v>1997</v>
      </c>
      <c r="C662">
        <v>4</v>
      </c>
      <c r="D662">
        <v>42</v>
      </c>
      <c r="E662">
        <v>1424373</v>
      </c>
      <c r="F662">
        <v>160</v>
      </c>
      <c r="G662">
        <v>1.2999999999999999E-2</v>
      </c>
      <c r="H662">
        <v>2.9000000000000001E-2</v>
      </c>
      <c r="I662">
        <v>1.54</v>
      </c>
      <c r="J662">
        <v>328</v>
      </c>
      <c r="K662">
        <v>0</v>
      </c>
      <c r="L662">
        <v>7</v>
      </c>
      <c r="M662">
        <v>16</v>
      </c>
      <c r="N662">
        <v>225.67</v>
      </c>
      <c r="O662">
        <v>33.39</v>
      </c>
      <c r="P662">
        <v>84.28</v>
      </c>
      <c r="Q662" t="s">
        <v>28</v>
      </c>
      <c r="R662" t="s">
        <v>29</v>
      </c>
    </row>
    <row r="663" spans="1:18" x14ac:dyDescent="0.25">
      <c r="A663">
        <v>662</v>
      </c>
      <c r="B663">
        <v>1997</v>
      </c>
      <c r="C663">
        <v>5</v>
      </c>
      <c r="D663">
        <v>43</v>
      </c>
      <c r="E663">
        <v>1066241</v>
      </c>
      <c r="F663">
        <v>160</v>
      </c>
      <c r="G663">
        <v>0.23910000000000001</v>
      </c>
      <c r="H663">
        <v>0.16719999999999999</v>
      </c>
      <c r="I663">
        <v>1.3660000000000001</v>
      </c>
      <c r="J663">
        <v>293</v>
      </c>
      <c r="K663">
        <v>0</v>
      </c>
      <c r="L663">
        <v>10</v>
      </c>
      <c r="M663">
        <v>15</v>
      </c>
      <c r="N663">
        <v>198.2</v>
      </c>
      <c r="O663">
        <v>34.299999999999997</v>
      </c>
      <c r="P663">
        <v>79.88</v>
      </c>
      <c r="Q663" t="s">
        <v>32</v>
      </c>
      <c r="R663" t="s">
        <v>33</v>
      </c>
    </row>
    <row r="664" spans="1:18" x14ac:dyDescent="0.25">
      <c r="A664">
        <v>663</v>
      </c>
      <c r="B664">
        <v>1997</v>
      </c>
      <c r="C664">
        <v>6</v>
      </c>
      <c r="D664">
        <v>43</v>
      </c>
      <c r="E664">
        <v>3333525</v>
      </c>
      <c r="F664">
        <v>160.19999999999999</v>
      </c>
      <c r="G664">
        <v>0.30819999999999997</v>
      </c>
      <c r="H664">
        <v>0.22040000000000001</v>
      </c>
      <c r="I664">
        <v>1.5</v>
      </c>
      <c r="J664">
        <v>334</v>
      </c>
      <c r="K664">
        <v>0</v>
      </c>
      <c r="L664">
        <v>10</v>
      </c>
      <c r="M664">
        <v>19</v>
      </c>
      <c r="N664">
        <v>240.27</v>
      </c>
      <c r="O664">
        <v>32.74</v>
      </c>
      <c r="P664">
        <v>97.32</v>
      </c>
      <c r="Q664" t="s">
        <v>50</v>
      </c>
      <c r="R664" t="s">
        <v>51</v>
      </c>
    </row>
    <row r="665" spans="1:18" x14ac:dyDescent="0.25">
      <c r="A665">
        <v>664</v>
      </c>
      <c r="B665">
        <v>1997</v>
      </c>
      <c r="C665">
        <v>7</v>
      </c>
      <c r="D665">
        <v>43</v>
      </c>
      <c r="E665">
        <v>1088272</v>
      </c>
      <c r="F665">
        <v>160.19999999999999</v>
      </c>
      <c r="G665">
        <v>0.17319999999999999</v>
      </c>
      <c r="H665">
        <v>0.1384</v>
      </c>
      <c r="I665">
        <v>0.53300000000000003</v>
      </c>
      <c r="J665">
        <v>500</v>
      </c>
      <c r="K665">
        <v>0</v>
      </c>
      <c r="L665">
        <v>20</v>
      </c>
      <c r="M665">
        <v>13</v>
      </c>
      <c r="N665">
        <v>213.1</v>
      </c>
      <c r="O665">
        <v>36.590000000000003</v>
      </c>
      <c r="P665">
        <v>82.19</v>
      </c>
      <c r="Q665" t="s">
        <v>26</v>
      </c>
      <c r="R665" t="s">
        <v>27</v>
      </c>
    </row>
    <row r="666" spans="1:18" x14ac:dyDescent="0.25">
      <c r="A666">
        <v>665</v>
      </c>
      <c r="B666">
        <v>1997</v>
      </c>
      <c r="C666">
        <v>8</v>
      </c>
      <c r="D666">
        <v>42</v>
      </c>
      <c r="E666">
        <v>970940</v>
      </c>
      <c r="F666">
        <v>160.19999999999999</v>
      </c>
      <c r="G666">
        <v>0.42809999999999998</v>
      </c>
      <c r="H666">
        <v>0.29849999999999999</v>
      </c>
      <c r="I666">
        <v>0.52600000000000002</v>
      </c>
      <c r="J666">
        <v>500</v>
      </c>
      <c r="K666">
        <v>0</v>
      </c>
      <c r="L666">
        <v>11</v>
      </c>
      <c r="M666">
        <v>4</v>
      </c>
      <c r="N666">
        <v>224.32</v>
      </c>
      <c r="O666">
        <v>36.69</v>
      </c>
      <c r="P666">
        <v>79.87</v>
      </c>
      <c r="Q666" t="s">
        <v>34</v>
      </c>
      <c r="R666" t="s">
        <v>35</v>
      </c>
    </row>
    <row r="667" spans="1:18" x14ac:dyDescent="0.25">
      <c r="A667">
        <v>666</v>
      </c>
      <c r="B667">
        <v>1997</v>
      </c>
      <c r="C667">
        <v>9</v>
      </c>
      <c r="D667">
        <v>44</v>
      </c>
      <c r="E667">
        <v>1516630</v>
      </c>
      <c r="F667">
        <v>160.1</v>
      </c>
      <c r="G667">
        <v>0.45610000000000001</v>
      </c>
      <c r="H667">
        <v>0.34460000000000002</v>
      </c>
      <c r="I667">
        <v>1.99</v>
      </c>
      <c r="J667">
        <v>74</v>
      </c>
      <c r="K667">
        <v>1</v>
      </c>
      <c r="L667">
        <v>3</v>
      </c>
      <c r="M667">
        <v>6</v>
      </c>
      <c r="N667">
        <v>147.63</v>
      </c>
      <c r="O667">
        <v>38.29</v>
      </c>
      <c r="P667">
        <v>122.46</v>
      </c>
      <c r="Q667" t="s">
        <v>56</v>
      </c>
      <c r="R667" t="s">
        <v>57</v>
      </c>
    </row>
    <row r="668" spans="1:18" x14ac:dyDescent="0.25">
      <c r="A668">
        <v>667</v>
      </c>
      <c r="B668">
        <v>1997</v>
      </c>
      <c r="C668">
        <v>10</v>
      </c>
      <c r="D668">
        <v>43</v>
      </c>
      <c r="E668">
        <v>1317496</v>
      </c>
      <c r="F668">
        <v>160.1</v>
      </c>
      <c r="G668">
        <v>0.30809999999999998</v>
      </c>
      <c r="H668">
        <v>0.20930000000000001</v>
      </c>
      <c r="I668">
        <v>2.66</v>
      </c>
      <c r="J668">
        <v>188</v>
      </c>
      <c r="K668">
        <v>0</v>
      </c>
      <c r="L668">
        <v>0</v>
      </c>
      <c r="M668">
        <v>26</v>
      </c>
      <c r="N668">
        <v>159.30000000000001</v>
      </c>
      <c r="O668">
        <v>33.44</v>
      </c>
      <c r="P668">
        <v>86.11</v>
      </c>
      <c r="Q668" t="s">
        <v>36</v>
      </c>
      <c r="R668" t="s">
        <v>37</v>
      </c>
    </row>
    <row r="669" spans="1:18" x14ac:dyDescent="0.25">
      <c r="A669">
        <v>668</v>
      </c>
      <c r="B669">
        <v>1997</v>
      </c>
      <c r="C669">
        <v>11</v>
      </c>
      <c r="D669">
        <v>42</v>
      </c>
      <c r="E669">
        <v>1763375</v>
      </c>
      <c r="F669">
        <v>160.1</v>
      </c>
      <c r="G669">
        <v>0.22420000000000001</v>
      </c>
      <c r="H669">
        <v>0.14979999999999999</v>
      </c>
      <c r="I669">
        <v>1.5</v>
      </c>
      <c r="J669">
        <v>333</v>
      </c>
      <c r="K669">
        <v>0</v>
      </c>
      <c r="L669">
        <v>7</v>
      </c>
      <c r="M669">
        <v>27</v>
      </c>
      <c r="N669">
        <v>218.17</v>
      </c>
      <c r="O669">
        <v>35.26</v>
      </c>
      <c r="P669">
        <v>80.77</v>
      </c>
      <c r="Q669" t="s">
        <v>42</v>
      </c>
      <c r="R669" t="s">
        <v>43</v>
      </c>
    </row>
    <row r="670" spans="1:18" x14ac:dyDescent="0.25">
      <c r="A670">
        <v>669</v>
      </c>
      <c r="B670">
        <v>1997</v>
      </c>
      <c r="C670">
        <v>12</v>
      </c>
      <c r="D670">
        <v>43</v>
      </c>
      <c r="E670">
        <v>1299550</v>
      </c>
      <c r="F670">
        <v>160.30000000000001</v>
      </c>
      <c r="G670">
        <v>0.1762</v>
      </c>
      <c r="H670">
        <v>0.1229</v>
      </c>
      <c r="I670">
        <v>1</v>
      </c>
      <c r="J670">
        <v>500</v>
      </c>
      <c r="K670">
        <v>0</v>
      </c>
      <c r="L670">
        <v>8</v>
      </c>
      <c r="M670">
        <v>23</v>
      </c>
      <c r="N670">
        <v>261.7</v>
      </c>
      <c r="O670">
        <v>39.159999999999997</v>
      </c>
      <c r="P670">
        <v>75.52</v>
      </c>
      <c r="Q670" t="s">
        <v>40</v>
      </c>
      <c r="R670" t="s">
        <v>41</v>
      </c>
    </row>
    <row r="671" spans="1:18" x14ac:dyDescent="0.25">
      <c r="A671">
        <v>670</v>
      </c>
      <c r="B671">
        <v>1997</v>
      </c>
      <c r="C671">
        <v>13</v>
      </c>
      <c r="D671">
        <v>42</v>
      </c>
      <c r="E671">
        <v>1134235</v>
      </c>
      <c r="F671">
        <v>160.30000000000001</v>
      </c>
      <c r="G671">
        <v>3.9600000000000003E-2</v>
      </c>
      <c r="H671">
        <v>4.07E-2</v>
      </c>
      <c r="I671">
        <v>2.5</v>
      </c>
      <c r="J671">
        <v>200</v>
      </c>
      <c r="K671">
        <v>0</v>
      </c>
      <c r="L671">
        <v>4</v>
      </c>
      <c r="M671">
        <v>25</v>
      </c>
      <c r="N671">
        <v>214.55</v>
      </c>
      <c r="O671">
        <v>41.05</v>
      </c>
      <c r="P671">
        <v>75.459999999999994</v>
      </c>
      <c r="Q671" t="s">
        <v>46</v>
      </c>
      <c r="R671" t="s">
        <v>47</v>
      </c>
    </row>
    <row r="672" spans="1:18" x14ac:dyDescent="0.25">
      <c r="A672">
        <v>671</v>
      </c>
      <c r="B672">
        <v>1997</v>
      </c>
      <c r="C672">
        <v>14</v>
      </c>
      <c r="D672">
        <v>43</v>
      </c>
      <c r="E672">
        <v>1297880</v>
      </c>
      <c r="F672">
        <v>160.30000000000001</v>
      </c>
      <c r="G672">
        <v>0.21840000000000001</v>
      </c>
      <c r="H672">
        <v>0.1207</v>
      </c>
      <c r="I672">
        <v>2</v>
      </c>
      <c r="J672">
        <v>200</v>
      </c>
      <c r="K672">
        <v>0</v>
      </c>
      <c r="L672">
        <v>3</v>
      </c>
      <c r="M672">
        <v>26</v>
      </c>
      <c r="N672">
        <v>156.52000000000001</v>
      </c>
      <c r="O672">
        <v>42.1</v>
      </c>
      <c r="P672">
        <v>84.24</v>
      </c>
      <c r="Q672" t="s">
        <v>44</v>
      </c>
      <c r="R672" t="s">
        <v>45</v>
      </c>
    </row>
    <row r="673" spans="1:18" x14ac:dyDescent="0.25">
      <c r="A673">
        <v>672</v>
      </c>
      <c r="B673">
        <v>1997</v>
      </c>
      <c r="C673">
        <v>15</v>
      </c>
      <c r="D673">
        <v>42</v>
      </c>
      <c r="E673">
        <v>1697250</v>
      </c>
      <c r="F673">
        <v>160.30000000000001</v>
      </c>
      <c r="G673">
        <v>0.28060000000000002</v>
      </c>
      <c r="H673">
        <v>0.2102</v>
      </c>
      <c r="I673">
        <v>2</v>
      </c>
      <c r="J673">
        <v>250</v>
      </c>
      <c r="K673">
        <v>0</v>
      </c>
      <c r="L673">
        <v>4</v>
      </c>
      <c r="M673">
        <v>21</v>
      </c>
      <c r="N673">
        <v>193.53</v>
      </c>
      <c r="O673">
        <v>34.090000000000003</v>
      </c>
      <c r="P673">
        <v>117.43</v>
      </c>
      <c r="Q673" t="s">
        <v>62</v>
      </c>
      <c r="R673" t="s">
        <v>63</v>
      </c>
    </row>
    <row r="674" spans="1:18" x14ac:dyDescent="0.25">
      <c r="A674">
        <v>673</v>
      </c>
      <c r="B674">
        <v>1997</v>
      </c>
      <c r="C674">
        <v>16</v>
      </c>
      <c r="D674">
        <v>42</v>
      </c>
      <c r="E674">
        <v>1334406</v>
      </c>
      <c r="F674">
        <v>160.5</v>
      </c>
      <c r="G674">
        <v>1.47E-2</v>
      </c>
      <c r="H674">
        <v>8.0999999999999996E-3</v>
      </c>
      <c r="I674">
        <v>2.5</v>
      </c>
      <c r="J674">
        <v>160</v>
      </c>
      <c r="K674">
        <v>0</v>
      </c>
      <c r="L674">
        <v>4</v>
      </c>
      <c r="M674">
        <v>16</v>
      </c>
      <c r="N674">
        <v>152.1</v>
      </c>
      <c r="O674">
        <v>29.2</v>
      </c>
      <c r="P674">
        <v>81.06</v>
      </c>
      <c r="Q674" t="s">
        <v>20</v>
      </c>
      <c r="R674" t="s">
        <v>21</v>
      </c>
    </row>
    <row r="675" spans="1:18" x14ac:dyDescent="0.25">
      <c r="A675">
        <v>674</v>
      </c>
      <c r="B675">
        <v>1997</v>
      </c>
      <c r="C675">
        <v>17</v>
      </c>
      <c r="D675">
        <v>42</v>
      </c>
      <c r="E675">
        <v>1478400</v>
      </c>
      <c r="F675">
        <v>160.5</v>
      </c>
      <c r="G675">
        <v>0.36359999999999998</v>
      </c>
      <c r="H675">
        <v>0.24740000000000001</v>
      </c>
      <c r="I675">
        <v>1.0580000000000001</v>
      </c>
      <c r="J675">
        <v>300</v>
      </c>
      <c r="K675">
        <v>0</v>
      </c>
      <c r="L675">
        <v>2</v>
      </c>
      <c r="M675">
        <v>14</v>
      </c>
      <c r="N675">
        <v>162.58000000000001</v>
      </c>
      <c r="O675">
        <v>43.29</v>
      </c>
      <c r="P675">
        <v>71.47</v>
      </c>
      <c r="Q675" t="s">
        <v>58</v>
      </c>
      <c r="R675" t="s">
        <v>59</v>
      </c>
    </row>
    <row r="676" spans="1:18" x14ac:dyDescent="0.25">
      <c r="A676">
        <v>675</v>
      </c>
      <c r="B676">
        <v>1997</v>
      </c>
      <c r="C676">
        <v>18</v>
      </c>
      <c r="D676">
        <v>42</v>
      </c>
      <c r="E676">
        <v>1060535</v>
      </c>
      <c r="F676">
        <v>160.5</v>
      </c>
      <c r="G676">
        <v>0.28449999999999998</v>
      </c>
      <c r="H676">
        <v>0.19400000000000001</v>
      </c>
      <c r="I676">
        <v>2.5</v>
      </c>
      <c r="J676">
        <v>200</v>
      </c>
      <c r="K676">
        <v>0</v>
      </c>
      <c r="L676">
        <v>4</v>
      </c>
      <c r="M676">
        <v>23</v>
      </c>
      <c r="N676">
        <v>211.17</v>
      </c>
      <c r="O676">
        <v>41.05</v>
      </c>
      <c r="P676">
        <v>75.459999999999994</v>
      </c>
      <c r="Q676" t="s">
        <v>46</v>
      </c>
      <c r="R676" t="s">
        <v>47</v>
      </c>
    </row>
    <row r="677" spans="1:18" x14ac:dyDescent="0.25">
      <c r="A677">
        <v>676</v>
      </c>
      <c r="B677">
        <v>1997</v>
      </c>
      <c r="C677">
        <v>19</v>
      </c>
      <c r="D677">
        <v>43</v>
      </c>
      <c r="E677">
        <v>4388296</v>
      </c>
      <c r="F677">
        <v>160.80000000000001</v>
      </c>
      <c r="G677">
        <v>0.1404</v>
      </c>
      <c r="H677">
        <v>8.3099999999999993E-2</v>
      </c>
      <c r="I677">
        <v>2.5</v>
      </c>
      <c r="J677">
        <v>160</v>
      </c>
      <c r="K677">
        <v>0</v>
      </c>
      <c r="L677">
        <v>6</v>
      </c>
      <c r="M677">
        <v>19</v>
      </c>
      <c r="N677">
        <v>183.47</v>
      </c>
      <c r="O677">
        <v>39.799999999999997</v>
      </c>
      <c r="P677">
        <v>86.27</v>
      </c>
      <c r="Q677" t="s">
        <v>60</v>
      </c>
      <c r="R677" t="s">
        <v>61</v>
      </c>
    </row>
    <row r="678" spans="1:18" x14ac:dyDescent="0.25">
      <c r="A678">
        <v>677</v>
      </c>
      <c r="B678">
        <v>1997</v>
      </c>
      <c r="C678">
        <v>20</v>
      </c>
      <c r="D678">
        <v>42</v>
      </c>
      <c r="E678">
        <v>1132747</v>
      </c>
      <c r="F678">
        <v>160.80000000000001</v>
      </c>
      <c r="G678">
        <v>0.33739999999999998</v>
      </c>
      <c r="H678">
        <v>0.2172</v>
      </c>
      <c r="I678">
        <v>2.4500000000000002</v>
      </c>
      <c r="J678">
        <v>90</v>
      </c>
      <c r="K678">
        <v>1</v>
      </c>
      <c r="L678">
        <v>5</v>
      </c>
      <c r="M678">
        <v>10</v>
      </c>
      <c r="N678">
        <v>144.91999999999999</v>
      </c>
      <c r="O678">
        <v>42.38</v>
      </c>
      <c r="P678">
        <v>76.87</v>
      </c>
      <c r="Q678" t="s">
        <v>52</v>
      </c>
      <c r="R678" t="s">
        <v>53</v>
      </c>
    </row>
    <row r="679" spans="1:18" x14ac:dyDescent="0.25">
      <c r="A679">
        <v>678</v>
      </c>
      <c r="B679">
        <v>1997</v>
      </c>
      <c r="C679">
        <v>21</v>
      </c>
      <c r="D679">
        <v>43</v>
      </c>
      <c r="E679">
        <v>1330289</v>
      </c>
      <c r="F679">
        <v>160.80000000000001</v>
      </c>
      <c r="G679">
        <v>0.3327</v>
      </c>
      <c r="H679">
        <v>0.22259999999999999</v>
      </c>
      <c r="I679">
        <v>2</v>
      </c>
      <c r="J679">
        <v>200</v>
      </c>
      <c r="K679">
        <v>0</v>
      </c>
      <c r="L679">
        <v>3</v>
      </c>
      <c r="M679">
        <v>18</v>
      </c>
      <c r="N679">
        <v>189.15</v>
      </c>
      <c r="O679">
        <v>42.1</v>
      </c>
      <c r="P679">
        <v>84.24</v>
      </c>
      <c r="Q679" t="s">
        <v>44</v>
      </c>
      <c r="R679" t="s">
        <v>45</v>
      </c>
    </row>
    <row r="680" spans="1:18" x14ac:dyDescent="0.25">
      <c r="A680">
        <v>679</v>
      </c>
      <c r="B680">
        <v>1997</v>
      </c>
      <c r="C680">
        <v>22</v>
      </c>
      <c r="D680">
        <v>42</v>
      </c>
      <c r="E680">
        <v>1169102</v>
      </c>
      <c r="F680">
        <v>160.80000000000001</v>
      </c>
      <c r="G680">
        <v>0.1963</v>
      </c>
      <c r="H680">
        <v>0.1452</v>
      </c>
      <c r="I680">
        <v>0.53300000000000003</v>
      </c>
      <c r="J680">
        <v>500</v>
      </c>
      <c r="K680">
        <v>0</v>
      </c>
      <c r="L680">
        <v>12</v>
      </c>
      <c r="M680">
        <v>12</v>
      </c>
      <c r="N680">
        <v>199.85</v>
      </c>
      <c r="O680">
        <v>36.590000000000003</v>
      </c>
      <c r="P680">
        <v>82.19</v>
      </c>
      <c r="Q680" t="s">
        <v>26</v>
      </c>
      <c r="R680" t="s">
        <v>27</v>
      </c>
    </row>
    <row r="681" spans="1:18" x14ac:dyDescent="0.25">
      <c r="A681">
        <v>680</v>
      </c>
      <c r="B681">
        <v>1997</v>
      </c>
      <c r="C681">
        <v>23</v>
      </c>
      <c r="D681">
        <v>43</v>
      </c>
      <c r="E681">
        <v>1202356</v>
      </c>
      <c r="F681">
        <v>160.80000000000001</v>
      </c>
      <c r="G681">
        <v>0.61719999999999997</v>
      </c>
      <c r="H681">
        <v>0.45290000000000002</v>
      </c>
      <c r="I681">
        <v>1.3660000000000001</v>
      </c>
      <c r="J681">
        <v>367</v>
      </c>
      <c r="K681">
        <v>0</v>
      </c>
      <c r="L681">
        <v>11</v>
      </c>
      <c r="M681">
        <v>9</v>
      </c>
      <c r="N681">
        <v>246.28</v>
      </c>
      <c r="O681">
        <v>34.299999999999997</v>
      </c>
      <c r="P681">
        <v>79.88</v>
      </c>
      <c r="Q681" t="s">
        <v>32</v>
      </c>
      <c r="R681" t="s">
        <v>33</v>
      </c>
    </row>
    <row r="682" spans="1:18" x14ac:dyDescent="0.25">
      <c r="A682">
        <v>681</v>
      </c>
      <c r="B682">
        <v>1997</v>
      </c>
      <c r="C682">
        <v>24</v>
      </c>
      <c r="D682">
        <v>42</v>
      </c>
      <c r="E682">
        <v>1217490</v>
      </c>
      <c r="F682">
        <v>161.19999999999999</v>
      </c>
      <c r="G682">
        <v>0.17449999999999999</v>
      </c>
      <c r="H682">
        <v>0.122</v>
      </c>
      <c r="I682">
        <v>0.75</v>
      </c>
      <c r="J682">
        <v>400</v>
      </c>
      <c r="K682">
        <v>0</v>
      </c>
      <c r="L682">
        <v>3</v>
      </c>
      <c r="M682">
        <v>10</v>
      </c>
      <c r="N682">
        <v>165.07</v>
      </c>
      <c r="O682">
        <v>37.56</v>
      </c>
      <c r="P682">
        <v>77.48</v>
      </c>
      <c r="Q682" t="s">
        <v>22</v>
      </c>
      <c r="R682" t="s">
        <v>23</v>
      </c>
    </row>
    <row r="683" spans="1:18" x14ac:dyDescent="0.25">
      <c r="A683">
        <v>682</v>
      </c>
      <c r="B683">
        <v>1997</v>
      </c>
      <c r="C683">
        <v>25</v>
      </c>
      <c r="D683">
        <v>43</v>
      </c>
      <c r="E683">
        <v>1841300</v>
      </c>
      <c r="F683">
        <v>161.19999999999999</v>
      </c>
      <c r="G683">
        <v>0.27950000000000003</v>
      </c>
      <c r="H683">
        <v>0.19159999999999999</v>
      </c>
      <c r="I683">
        <v>1.0580000000000001</v>
      </c>
      <c r="J683">
        <v>300</v>
      </c>
      <c r="K683">
        <v>0</v>
      </c>
      <c r="L683">
        <v>8</v>
      </c>
      <c r="M683">
        <v>15</v>
      </c>
      <c r="N683">
        <v>189.75</v>
      </c>
      <c r="O683">
        <v>43.29</v>
      </c>
      <c r="P683">
        <v>71.47</v>
      </c>
      <c r="Q683" t="s">
        <v>58</v>
      </c>
      <c r="R683" t="s">
        <v>59</v>
      </c>
    </row>
    <row r="684" spans="1:18" x14ac:dyDescent="0.25">
      <c r="A684">
        <v>683</v>
      </c>
      <c r="B684">
        <v>1997</v>
      </c>
      <c r="C684">
        <v>26</v>
      </c>
      <c r="D684">
        <v>42</v>
      </c>
      <c r="E684">
        <v>1257905</v>
      </c>
      <c r="F684">
        <v>161.19999999999999</v>
      </c>
      <c r="G684">
        <v>0.38030000000000003</v>
      </c>
      <c r="H684">
        <v>0.26129999999999998</v>
      </c>
      <c r="I684">
        <v>1</v>
      </c>
      <c r="J684">
        <v>400</v>
      </c>
      <c r="K684">
        <v>0</v>
      </c>
      <c r="L684">
        <v>1</v>
      </c>
      <c r="M684">
        <v>10</v>
      </c>
      <c r="N684">
        <v>180.83</v>
      </c>
      <c r="O684">
        <v>39.159999999999997</v>
      </c>
      <c r="P684">
        <v>75.52</v>
      </c>
      <c r="Q684" t="s">
        <v>40</v>
      </c>
      <c r="R684" t="s">
        <v>41</v>
      </c>
    </row>
    <row r="685" spans="1:18" x14ac:dyDescent="0.25">
      <c r="A685">
        <v>684</v>
      </c>
      <c r="B685">
        <v>1997</v>
      </c>
      <c r="C685">
        <v>27</v>
      </c>
      <c r="D685">
        <v>42</v>
      </c>
      <c r="E685">
        <v>991315</v>
      </c>
      <c r="F685">
        <v>161.19999999999999</v>
      </c>
      <c r="G685">
        <v>0.37090000000000001</v>
      </c>
      <c r="H685">
        <v>0.2334</v>
      </c>
      <c r="I685">
        <v>0.52600000000000002</v>
      </c>
      <c r="J685">
        <v>500</v>
      </c>
      <c r="K685">
        <v>0</v>
      </c>
      <c r="L685">
        <v>11</v>
      </c>
      <c r="M685">
        <v>15</v>
      </c>
      <c r="N685">
        <v>215.95</v>
      </c>
      <c r="O685">
        <v>36.69</v>
      </c>
      <c r="P685">
        <v>79.87</v>
      </c>
      <c r="Q685" t="s">
        <v>34</v>
      </c>
      <c r="R685" t="s">
        <v>35</v>
      </c>
    </row>
    <row r="686" spans="1:18" x14ac:dyDescent="0.25">
      <c r="A686">
        <v>685</v>
      </c>
      <c r="B686">
        <v>1997</v>
      </c>
      <c r="C686">
        <v>28</v>
      </c>
      <c r="D686">
        <v>43</v>
      </c>
      <c r="E686">
        <v>1402130</v>
      </c>
      <c r="F686">
        <v>161.6</v>
      </c>
      <c r="G686">
        <v>0.1116</v>
      </c>
      <c r="H686">
        <v>6.5299999999999997E-2</v>
      </c>
      <c r="I686">
        <v>1.5</v>
      </c>
      <c r="J686">
        <v>334</v>
      </c>
      <c r="K686">
        <v>0</v>
      </c>
      <c r="L686">
        <v>4</v>
      </c>
      <c r="M686">
        <v>20</v>
      </c>
      <c r="N686">
        <v>208.28</v>
      </c>
      <c r="O686">
        <v>35.26</v>
      </c>
      <c r="P686">
        <v>80.77</v>
      </c>
      <c r="Q686" t="s">
        <v>42</v>
      </c>
      <c r="R686" t="s">
        <v>43</v>
      </c>
    </row>
    <row r="687" spans="1:18" x14ac:dyDescent="0.25">
      <c r="A687">
        <v>686</v>
      </c>
      <c r="B687">
        <v>1997</v>
      </c>
      <c r="C687">
        <v>29</v>
      </c>
      <c r="D687">
        <v>42</v>
      </c>
      <c r="E687">
        <v>1544500</v>
      </c>
      <c r="F687">
        <v>161.6</v>
      </c>
      <c r="G687">
        <v>0.30570000000000003</v>
      </c>
      <c r="H687">
        <v>0.20330000000000001</v>
      </c>
      <c r="I687">
        <v>2.66</v>
      </c>
      <c r="J687">
        <v>188</v>
      </c>
      <c r="K687">
        <v>0</v>
      </c>
      <c r="L687">
        <v>4</v>
      </c>
      <c r="M687">
        <v>32</v>
      </c>
      <c r="N687">
        <v>191.6</v>
      </c>
      <c r="O687">
        <v>33.44</v>
      </c>
      <c r="P687">
        <v>86.11</v>
      </c>
      <c r="Q687" t="s">
        <v>36</v>
      </c>
      <c r="R687" t="s">
        <v>37</v>
      </c>
    </row>
    <row r="688" spans="1:18" x14ac:dyDescent="0.25">
      <c r="A688">
        <v>687</v>
      </c>
      <c r="B688">
        <v>1997</v>
      </c>
      <c r="C688">
        <v>30</v>
      </c>
      <c r="D688">
        <v>43</v>
      </c>
      <c r="E688">
        <v>1115100</v>
      </c>
      <c r="F688">
        <v>161.6</v>
      </c>
      <c r="G688">
        <v>0.42399999999999999</v>
      </c>
      <c r="H688">
        <v>0.27129999999999999</v>
      </c>
      <c r="I688">
        <v>1.0169999999999999</v>
      </c>
      <c r="J688">
        <v>393</v>
      </c>
      <c r="K688">
        <v>0</v>
      </c>
      <c r="L688">
        <v>5</v>
      </c>
      <c r="M688">
        <v>20</v>
      </c>
      <c r="N688">
        <v>197</v>
      </c>
      <c r="O688">
        <v>34.94</v>
      </c>
      <c r="P688">
        <v>79.77</v>
      </c>
      <c r="Q688" t="s">
        <v>24</v>
      </c>
      <c r="R688" t="s">
        <v>25</v>
      </c>
    </row>
    <row r="689" spans="1:18" x14ac:dyDescent="0.25">
      <c r="A689">
        <v>688</v>
      </c>
      <c r="B689">
        <v>1997</v>
      </c>
      <c r="C689">
        <v>31</v>
      </c>
      <c r="D689">
        <v>43</v>
      </c>
      <c r="E689">
        <v>1080318</v>
      </c>
      <c r="F689">
        <v>161.5</v>
      </c>
      <c r="G689">
        <v>0.48199999999999998</v>
      </c>
      <c r="H689">
        <v>0.34660000000000002</v>
      </c>
      <c r="I689">
        <v>1</v>
      </c>
      <c r="J689">
        <v>312</v>
      </c>
      <c r="K689">
        <v>0</v>
      </c>
      <c r="L689">
        <v>4</v>
      </c>
      <c r="M689">
        <v>13</v>
      </c>
      <c r="N689">
        <v>168.92</v>
      </c>
      <c r="O689">
        <v>33.450000000000003</v>
      </c>
      <c r="P689">
        <v>112.07</v>
      </c>
      <c r="Q689" t="s">
        <v>54</v>
      </c>
      <c r="R689" t="s">
        <v>55</v>
      </c>
    </row>
    <row r="690" spans="1:18" x14ac:dyDescent="0.25">
      <c r="A690">
        <v>689</v>
      </c>
      <c r="B690">
        <v>1997</v>
      </c>
      <c r="C690">
        <v>32</v>
      </c>
      <c r="D690">
        <v>43</v>
      </c>
      <c r="E690">
        <v>1607905</v>
      </c>
      <c r="F690">
        <v>161.5</v>
      </c>
      <c r="G690">
        <v>0.2928</v>
      </c>
      <c r="H690">
        <v>0.2137</v>
      </c>
      <c r="I690">
        <v>1.54</v>
      </c>
      <c r="J690">
        <v>325</v>
      </c>
      <c r="K690">
        <v>0</v>
      </c>
      <c r="L690">
        <v>4</v>
      </c>
      <c r="M690">
        <v>24</v>
      </c>
      <c r="N690">
        <v>187.8</v>
      </c>
      <c r="O690">
        <v>33.39</v>
      </c>
      <c r="P690">
        <v>84.28</v>
      </c>
      <c r="Q690" t="s">
        <v>28</v>
      </c>
      <c r="R690" t="s">
        <v>29</v>
      </c>
    </row>
    <row r="691" spans="1:18" x14ac:dyDescent="0.25">
      <c r="A691">
        <v>690</v>
      </c>
      <c r="B691">
        <v>1998</v>
      </c>
      <c r="C691">
        <v>1</v>
      </c>
      <c r="D691">
        <v>43</v>
      </c>
      <c r="E691">
        <v>6349515</v>
      </c>
      <c r="F691">
        <v>161.9</v>
      </c>
      <c r="G691">
        <v>0.36509999999999998</v>
      </c>
      <c r="H691">
        <v>0.247</v>
      </c>
      <c r="I691">
        <v>2.5</v>
      </c>
      <c r="J691">
        <v>200</v>
      </c>
      <c r="K691">
        <v>0</v>
      </c>
      <c r="L691">
        <v>3</v>
      </c>
      <c r="M691">
        <v>13</v>
      </c>
      <c r="N691">
        <v>173.7</v>
      </c>
      <c r="O691">
        <v>29.2</v>
      </c>
      <c r="P691">
        <v>81.06</v>
      </c>
      <c r="Q691" t="s">
        <v>20</v>
      </c>
      <c r="R691" t="s">
        <v>21</v>
      </c>
    </row>
    <row r="692" spans="1:18" x14ac:dyDescent="0.25">
      <c r="A692">
        <v>691</v>
      </c>
      <c r="B692">
        <v>1998</v>
      </c>
      <c r="C692">
        <v>2</v>
      </c>
      <c r="D692">
        <v>43</v>
      </c>
      <c r="E692">
        <v>1231260</v>
      </c>
      <c r="F692">
        <v>161.9</v>
      </c>
      <c r="G692">
        <v>0.14069999999999999</v>
      </c>
      <c r="H692">
        <v>0.1163</v>
      </c>
      <c r="I692">
        <v>1.0169999999999999</v>
      </c>
      <c r="J692">
        <v>393</v>
      </c>
      <c r="K692">
        <v>0</v>
      </c>
      <c r="L692">
        <v>6</v>
      </c>
      <c r="M692">
        <v>27</v>
      </c>
      <c r="N692">
        <v>204.85</v>
      </c>
      <c r="O692">
        <v>34.94</v>
      </c>
      <c r="P692">
        <v>79.77</v>
      </c>
      <c r="Q692" t="s">
        <v>24</v>
      </c>
      <c r="R692" t="s">
        <v>25</v>
      </c>
    </row>
    <row r="693" spans="1:18" x14ac:dyDescent="0.25">
      <c r="A693">
        <v>692</v>
      </c>
      <c r="B693">
        <v>1998</v>
      </c>
      <c r="C693">
        <v>3</v>
      </c>
      <c r="D693">
        <v>43</v>
      </c>
      <c r="E693">
        <v>3186855</v>
      </c>
      <c r="F693">
        <v>162.19999999999999</v>
      </c>
      <c r="G693">
        <v>0.32629999999999998</v>
      </c>
      <c r="H693">
        <v>0.22919999999999999</v>
      </c>
      <c r="I693">
        <v>1.5</v>
      </c>
      <c r="J693">
        <v>267</v>
      </c>
      <c r="K693">
        <v>0</v>
      </c>
      <c r="L693">
        <v>2</v>
      </c>
      <c r="M693">
        <v>24</v>
      </c>
      <c r="N693">
        <v>163.97</v>
      </c>
      <c r="O693">
        <v>36.21</v>
      </c>
      <c r="P693">
        <v>115.06</v>
      </c>
      <c r="Q693" t="s">
        <v>64</v>
      </c>
      <c r="R693" t="s">
        <v>65</v>
      </c>
    </row>
    <row r="694" spans="1:18" x14ac:dyDescent="0.25">
      <c r="A694">
        <v>693</v>
      </c>
      <c r="B694">
        <v>1998</v>
      </c>
      <c r="C694">
        <v>4</v>
      </c>
      <c r="D694">
        <v>43</v>
      </c>
      <c r="E694">
        <v>1613815</v>
      </c>
      <c r="F694">
        <v>162.19999999999999</v>
      </c>
      <c r="G694">
        <v>0.24429999999999999</v>
      </c>
      <c r="H694">
        <v>0.15609999999999999</v>
      </c>
      <c r="I694">
        <v>1.54</v>
      </c>
      <c r="J694">
        <v>325</v>
      </c>
      <c r="K694">
        <v>0</v>
      </c>
      <c r="L694">
        <v>7</v>
      </c>
      <c r="M694">
        <v>29</v>
      </c>
      <c r="N694">
        <v>215.27</v>
      </c>
      <c r="O694">
        <v>33.39</v>
      </c>
      <c r="P694">
        <v>84.28</v>
      </c>
      <c r="Q694" t="s">
        <v>28</v>
      </c>
      <c r="R694" t="s">
        <v>29</v>
      </c>
    </row>
    <row r="695" spans="1:18" x14ac:dyDescent="0.25">
      <c r="A695">
        <v>694</v>
      </c>
      <c r="B695">
        <v>1998</v>
      </c>
      <c r="C695">
        <v>5</v>
      </c>
      <c r="D695">
        <v>43</v>
      </c>
      <c r="E695">
        <v>1382736</v>
      </c>
      <c r="F695">
        <v>162.19999999999999</v>
      </c>
      <c r="G695">
        <v>0.16700000000000001</v>
      </c>
      <c r="H695">
        <v>0.11409999999999999</v>
      </c>
      <c r="I695">
        <v>1.3660000000000001</v>
      </c>
      <c r="J695">
        <v>293</v>
      </c>
      <c r="K695">
        <v>0</v>
      </c>
      <c r="L695">
        <v>5</v>
      </c>
      <c r="M695">
        <v>18</v>
      </c>
      <c r="N695">
        <v>187.67</v>
      </c>
      <c r="O695">
        <v>34.299999999999997</v>
      </c>
      <c r="P695">
        <v>79.88</v>
      </c>
      <c r="Q695" t="s">
        <v>32</v>
      </c>
      <c r="R695" t="s">
        <v>33</v>
      </c>
    </row>
    <row r="696" spans="1:18" x14ac:dyDescent="0.25">
      <c r="A696">
        <v>695</v>
      </c>
      <c r="B696">
        <v>1998</v>
      </c>
      <c r="C696">
        <v>6</v>
      </c>
      <c r="D696">
        <v>43</v>
      </c>
      <c r="E696">
        <v>1333842</v>
      </c>
      <c r="F696">
        <v>162.19999999999999</v>
      </c>
      <c r="G696">
        <v>0.16370000000000001</v>
      </c>
      <c r="H696">
        <v>0.12959999999999999</v>
      </c>
      <c r="I696">
        <v>0.53300000000000003</v>
      </c>
      <c r="J696">
        <v>500</v>
      </c>
      <c r="K696">
        <v>0</v>
      </c>
      <c r="L696">
        <v>14</v>
      </c>
      <c r="M696">
        <v>19</v>
      </c>
      <c r="N696">
        <v>193</v>
      </c>
      <c r="O696">
        <v>36.590000000000003</v>
      </c>
      <c r="P696">
        <v>82.19</v>
      </c>
      <c r="Q696" t="s">
        <v>26</v>
      </c>
      <c r="R696" t="s">
        <v>27</v>
      </c>
    </row>
    <row r="697" spans="1:18" x14ac:dyDescent="0.25">
      <c r="A697">
        <v>696</v>
      </c>
      <c r="B697">
        <v>1998</v>
      </c>
      <c r="C697">
        <v>7</v>
      </c>
      <c r="D697">
        <v>43</v>
      </c>
      <c r="E697">
        <v>3530100</v>
      </c>
      <c r="F697">
        <v>162.5</v>
      </c>
      <c r="G697">
        <v>0.10009999999999999</v>
      </c>
      <c r="H697">
        <v>7.1999999999999995E-2</v>
      </c>
      <c r="I697">
        <v>1.5</v>
      </c>
      <c r="J697">
        <v>334</v>
      </c>
      <c r="K697">
        <v>0</v>
      </c>
      <c r="L697">
        <v>7</v>
      </c>
      <c r="M697">
        <v>24</v>
      </c>
      <c r="N697">
        <v>219.78</v>
      </c>
      <c r="O697">
        <v>32.74</v>
      </c>
      <c r="P697">
        <v>97.32</v>
      </c>
      <c r="Q697" t="s">
        <v>50</v>
      </c>
      <c r="R697" t="s">
        <v>51</v>
      </c>
    </row>
    <row r="698" spans="1:18" x14ac:dyDescent="0.25">
      <c r="A698">
        <v>697</v>
      </c>
      <c r="B698">
        <v>1998</v>
      </c>
      <c r="C698">
        <v>8</v>
      </c>
      <c r="D698">
        <v>43</v>
      </c>
      <c r="E698">
        <v>1485290</v>
      </c>
      <c r="F698">
        <v>162.5</v>
      </c>
      <c r="G698">
        <v>0.27729999999999999</v>
      </c>
      <c r="H698">
        <v>0.18490000000000001</v>
      </c>
      <c r="I698">
        <v>0.52600000000000002</v>
      </c>
      <c r="J698">
        <v>500</v>
      </c>
      <c r="K698">
        <v>0</v>
      </c>
      <c r="L698">
        <v>14</v>
      </c>
      <c r="M698">
        <v>15</v>
      </c>
      <c r="N698">
        <v>223.17</v>
      </c>
      <c r="O698">
        <v>36.69</v>
      </c>
      <c r="P698">
        <v>79.87</v>
      </c>
      <c r="Q698" t="s">
        <v>34</v>
      </c>
      <c r="R698" t="s">
        <v>35</v>
      </c>
    </row>
    <row r="699" spans="1:18" x14ac:dyDescent="0.25">
      <c r="A699">
        <v>698</v>
      </c>
      <c r="B699">
        <v>1998</v>
      </c>
      <c r="C699">
        <v>9</v>
      </c>
      <c r="D699">
        <v>43</v>
      </c>
      <c r="E699">
        <v>1800661</v>
      </c>
      <c r="F699">
        <v>162.5</v>
      </c>
      <c r="G699">
        <v>0.14979999999999999</v>
      </c>
      <c r="H699">
        <v>0.11849999999999999</v>
      </c>
      <c r="I699">
        <v>2.66</v>
      </c>
      <c r="J699">
        <v>188</v>
      </c>
      <c r="K699">
        <v>0</v>
      </c>
      <c r="L699">
        <v>3</v>
      </c>
      <c r="M699">
        <v>19</v>
      </c>
      <c r="N699">
        <v>210.67</v>
      </c>
      <c r="O699">
        <v>33.44</v>
      </c>
      <c r="P699">
        <v>86.11</v>
      </c>
      <c r="Q699" t="s">
        <v>36</v>
      </c>
      <c r="R699" t="s">
        <v>37</v>
      </c>
    </row>
    <row r="700" spans="1:18" x14ac:dyDescent="0.25">
      <c r="A700">
        <v>699</v>
      </c>
      <c r="B700">
        <v>1998</v>
      </c>
      <c r="C700">
        <v>10</v>
      </c>
      <c r="D700">
        <v>43</v>
      </c>
      <c r="E700">
        <v>2022800</v>
      </c>
      <c r="F700">
        <v>162.80000000000001</v>
      </c>
      <c r="G700">
        <v>0.27950000000000003</v>
      </c>
      <c r="H700">
        <v>0.20269999999999999</v>
      </c>
      <c r="I700">
        <v>2</v>
      </c>
      <c r="J700">
        <v>250</v>
      </c>
      <c r="K700">
        <v>0</v>
      </c>
      <c r="L700">
        <v>6</v>
      </c>
      <c r="M700">
        <v>18</v>
      </c>
      <c r="N700">
        <v>213.95</v>
      </c>
      <c r="O700">
        <v>34.090000000000003</v>
      </c>
      <c r="P700">
        <v>117.43</v>
      </c>
      <c r="Q700" t="s">
        <v>62</v>
      </c>
      <c r="R700" t="s">
        <v>63</v>
      </c>
    </row>
    <row r="701" spans="1:18" x14ac:dyDescent="0.25">
      <c r="A701">
        <v>700</v>
      </c>
      <c r="B701">
        <v>1998</v>
      </c>
      <c r="C701">
        <v>11</v>
      </c>
      <c r="D701">
        <v>43</v>
      </c>
      <c r="E701">
        <v>3432558</v>
      </c>
      <c r="F701">
        <v>162.80000000000001</v>
      </c>
      <c r="G701">
        <v>0.15479999999999999</v>
      </c>
      <c r="H701">
        <v>0.11409999999999999</v>
      </c>
      <c r="I701">
        <v>1.5</v>
      </c>
      <c r="J701">
        <v>400</v>
      </c>
      <c r="K701">
        <v>0</v>
      </c>
      <c r="L701">
        <v>8</v>
      </c>
      <c r="M701">
        <v>33</v>
      </c>
      <c r="N701">
        <v>263.88</v>
      </c>
      <c r="O701">
        <v>35.26</v>
      </c>
      <c r="P701">
        <v>80.77</v>
      </c>
      <c r="Q701" t="s">
        <v>42</v>
      </c>
      <c r="R701" t="s">
        <v>43</v>
      </c>
    </row>
    <row r="702" spans="1:18" x14ac:dyDescent="0.25">
      <c r="A702">
        <v>701</v>
      </c>
      <c r="B702">
        <v>1998</v>
      </c>
      <c r="C702">
        <v>12</v>
      </c>
      <c r="D702">
        <v>43</v>
      </c>
      <c r="E702">
        <v>1402255</v>
      </c>
      <c r="F702">
        <v>162.80000000000001</v>
      </c>
      <c r="G702">
        <v>0.38419999999999999</v>
      </c>
      <c r="H702">
        <v>0.2757</v>
      </c>
      <c r="I702">
        <v>1</v>
      </c>
      <c r="J702">
        <v>400</v>
      </c>
      <c r="K702">
        <v>0</v>
      </c>
      <c r="L702">
        <v>5</v>
      </c>
      <c r="M702">
        <v>15</v>
      </c>
      <c r="N702">
        <v>200.8</v>
      </c>
      <c r="O702">
        <v>39.159999999999997</v>
      </c>
      <c r="P702">
        <v>75.52</v>
      </c>
      <c r="Q702" t="s">
        <v>40</v>
      </c>
      <c r="R702" t="s">
        <v>41</v>
      </c>
    </row>
    <row r="703" spans="1:18" x14ac:dyDescent="0.25">
      <c r="A703">
        <v>702</v>
      </c>
      <c r="B703">
        <v>1998</v>
      </c>
      <c r="C703">
        <v>13</v>
      </c>
      <c r="D703">
        <v>43</v>
      </c>
      <c r="E703">
        <v>1458065</v>
      </c>
      <c r="F703">
        <v>163</v>
      </c>
      <c r="G703">
        <v>0.4153</v>
      </c>
      <c r="H703">
        <v>0.29570000000000002</v>
      </c>
      <c r="I703">
        <v>0.75</v>
      </c>
      <c r="J703">
        <v>400</v>
      </c>
      <c r="K703">
        <v>0</v>
      </c>
      <c r="L703">
        <v>7</v>
      </c>
      <c r="M703">
        <v>17</v>
      </c>
      <c r="N703">
        <v>185.48</v>
      </c>
      <c r="O703">
        <v>37.56</v>
      </c>
      <c r="P703">
        <v>77.48</v>
      </c>
      <c r="Q703" t="s">
        <v>22</v>
      </c>
      <c r="R703" t="s">
        <v>23</v>
      </c>
    </row>
    <row r="704" spans="1:18" x14ac:dyDescent="0.25">
      <c r="A704">
        <v>703</v>
      </c>
      <c r="B704">
        <v>1998</v>
      </c>
      <c r="C704">
        <v>14</v>
      </c>
      <c r="D704">
        <v>43</v>
      </c>
      <c r="E704">
        <v>1501600</v>
      </c>
      <c r="F704">
        <v>163</v>
      </c>
      <c r="G704">
        <v>0.5393</v>
      </c>
      <c r="H704">
        <v>0.38650000000000001</v>
      </c>
      <c r="I704">
        <v>2</v>
      </c>
      <c r="J704">
        <v>200</v>
      </c>
      <c r="K704">
        <v>0</v>
      </c>
      <c r="L704">
        <v>2</v>
      </c>
      <c r="M704">
        <v>15</v>
      </c>
      <c r="N704">
        <v>151.22999999999999</v>
      </c>
      <c r="O704">
        <v>42.1</v>
      </c>
      <c r="P704">
        <v>84.24</v>
      </c>
      <c r="Q704" t="s">
        <v>44</v>
      </c>
      <c r="R704" t="s">
        <v>45</v>
      </c>
    </row>
    <row r="705" spans="1:18" x14ac:dyDescent="0.25">
      <c r="A705">
        <v>704</v>
      </c>
      <c r="B705">
        <v>1998</v>
      </c>
      <c r="C705">
        <v>15</v>
      </c>
      <c r="D705">
        <v>43</v>
      </c>
      <c r="E705">
        <v>1241235</v>
      </c>
      <c r="F705">
        <v>163</v>
      </c>
      <c r="G705">
        <v>0.1706</v>
      </c>
      <c r="H705">
        <v>0.13619999999999999</v>
      </c>
      <c r="I705">
        <v>2.5</v>
      </c>
      <c r="J705">
        <v>200</v>
      </c>
      <c r="K705">
        <v>0</v>
      </c>
      <c r="L705">
        <v>9</v>
      </c>
      <c r="M705">
        <v>19</v>
      </c>
      <c r="N705">
        <v>254.65</v>
      </c>
      <c r="O705">
        <v>41.05</v>
      </c>
      <c r="P705">
        <v>75.459999999999994</v>
      </c>
      <c r="Q705" t="s">
        <v>46</v>
      </c>
      <c r="R705" t="s">
        <v>47</v>
      </c>
    </row>
    <row r="706" spans="1:18" x14ac:dyDescent="0.25">
      <c r="A706">
        <v>705</v>
      </c>
      <c r="B706">
        <v>1998</v>
      </c>
      <c r="C706">
        <v>16</v>
      </c>
      <c r="D706">
        <v>43</v>
      </c>
      <c r="E706">
        <v>1763310</v>
      </c>
      <c r="F706">
        <v>163</v>
      </c>
      <c r="G706">
        <v>0.1658</v>
      </c>
      <c r="H706">
        <v>0.1096</v>
      </c>
      <c r="I706">
        <v>1.99</v>
      </c>
      <c r="J706">
        <v>112</v>
      </c>
      <c r="K706">
        <v>1</v>
      </c>
      <c r="L706">
        <v>5</v>
      </c>
      <c r="M706">
        <v>9</v>
      </c>
      <c r="N706">
        <v>180.93</v>
      </c>
      <c r="O706">
        <v>38.29</v>
      </c>
      <c r="P706">
        <v>122.46</v>
      </c>
      <c r="Q706" t="s">
        <v>56</v>
      </c>
      <c r="R706" t="s">
        <v>57</v>
      </c>
    </row>
    <row r="707" spans="1:18" x14ac:dyDescent="0.25">
      <c r="A707">
        <v>706</v>
      </c>
      <c r="B707">
        <v>1998</v>
      </c>
      <c r="C707">
        <v>17</v>
      </c>
      <c r="D707">
        <v>43</v>
      </c>
      <c r="E707">
        <v>2020600</v>
      </c>
      <c r="F707">
        <v>163.19999999999999</v>
      </c>
      <c r="G707">
        <v>0.51090000000000002</v>
      </c>
      <c r="H707">
        <v>0.3599</v>
      </c>
      <c r="I707">
        <v>1.0580000000000001</v>
      </c>
      <c r="J707">
        <v>300</v>
      </c>
      <c r="K707">
        <v>0</v>
      </c>
      <c r="L707">
        <v>6</v>
      </c>
      <c r="M707">
        <v>17</v>
      </c>
      <c r="N707">
        <v>184.9</v>
      </c>
      <c r="O707">
        <v>43.29</v>
      </c>
      <c r="P707">
        <v>71.47</v>
      </c>
      <c r="Q707" t="s">
        <v>58</v>
      </c>
      <c r="R707" t="s">
        <v>59</v>
      </c>
    </row>
    <row r="708" spans="1:18" x14ac:dyDescent="0.25">
      <c r="A708">
        <v>707</v>
      </c>
      <c r="B708">
        <v>1998</v>
      </c>
      <c r="C708">
        <v>18</v>
      </c>
      <c r="D708">
        <v>43</v>
      </c>
      <c r="E708">
        <v>1743935</v>
      </c>
      <c r="F708">
        <v>163.19999999999999</v>
      </c>
      <c r="G708">
        <v>0.35249999999999998</v>
      </c>
      <c r="H708">
        <v>0.2492</v>
      </c>
      <c r="I708">
        <v>2.5</v>
      </c>
      <c r="J708">
        <v>200</v>
      </c>
      <c r="K708">
        <v>0</v>
      </c>
      <c r="L708">
        <v>5</v>
      </c>
      <c r="M708">
        <v>10</v>
      </c>
      <c r="N708">
        <v>222.78</v>
      </c>
      <c r="O708">
        <v>41.05</v>
      </c>
      <c r="P708">
        <v>75.459999999999994</v>
      </c>
      <c r="Q708" t="s">
        <v>46</v>
      </c>
      <c r="R708" t="s">
        <v>47</v>
      </c>
    </row>
    <row r="709" spans="1:18" x14ac:dyDescent="0.25">
      <c r="A709">
        <v>708</v>
      </c>
      <c r="B709">
        <v>1998</v>
      </c>
      <c r="C709">
        <v>19</v>
      </c>
      <c r="D709">
        <v>43</v>
      </c>
      <c r="E709">
        <v>4941040</v>
      </c>
      <c r="F709">
        <v>163.4</v>
      </c>
      <c r="G709">
        <v>0.27760000000000001</v>
      </c>
      <c r="H709">
        <v>0.1827</v>
      </c>
      <c r="I709">
        <v>2.5</v>
      </c>
      <c r="J709">
        <v>160</v>
      </c>
      <c r="K709">
        <v>0</v>
      </c>
      <c r="L709">
        <v>9</v>
      </c>
      <c r="M709">
        <v>10</v>
      </c>
      <c r="N709">
        <v>189.32</v>
      </c>
      <c r="O709">
        <v>39.799999999999997</v>
      </c>
      <c r="P709">
        <v>86.27</v>
      </c>
      <c r="Q709" t="s">
        <v>60</v>
      </c>
      <c r="R709" t="s">
        <v>61</v>
      </c>
    </row>
    <row r="710" spans="1:18" x14ac:dyDescent="0.25">
      <c r="A710">
        <v>709</v>
      </c>
      <c r="B710">
        <v>1998</v>
      </c>
      <c r="C710">
        <v>20</v>
      </c>
      <c r="D710">
        <v>43</v>
      </c>
      <c r="E710">
        <v>1451785</v>
      </c>
      <c r="F710">
        <v>163.4</v>
      </c>
      <c r="G710">
        <v>0.33739999999999998</v>
      </c>
      <c r="H710">
        <v>0.25140000000000001</v>
      </c>
      <c r="I710">
        <v>2.4500000000000002</v>
      </c>
      <c r="J710">
        <v>90</v>
      </c>
      <c r="K710">
        <v>1</v>
      </c>
      <c r="L710">
        <v>4</v>
      </c>
      <c r="M710">
        <v>8</v>
      </c>
      <c r="N710">
        <v>140.05000000000001</v>
      </c>
      <c r="O710">
        <v>42.38</v>
      </c>
      <c r="P710">
        <v>76.87</v>
      </c>
      <c r="Q710" t="s">
        <v>52</v>
      </c>
      <c r="R710" t="s">
        <v>53</v>
      </c>
    </row>
    <row r="711" spans="1:18" x14ac:dyDescent="0.25">
      <c r="A711">
        <v>710</v>
      </c>
      <c r="B711">
        <v>1998</v>
      </c>
      <c r="C711">
        <v>21</v>
      </c>
      <c r="D711">
        <v>43</v>
      </c>
      <c r="E711">
        <v>1471947</v>
      </c>
      <c r="F711">
        <v>163.4</v>
      </c>
      <c r="G711">
        <v>0.44969999999999999</v>
      </c>
      <c r="H711">
        <v>0.32890000000000003</v>
      </c>
      <c r="I711">
        <v>2</v>
      </c>
      <c r="J711">
        <v>200</v>
      </c>
      <c r="K711">
        <v>0</v>
      </c>
      <c r="L711">
        <v>3</v>
      </c>
      <c r="M711">
        <v>22</v>
      </c>
      <c r="N711">
        <v>157.9</v>
      </c>
      <c r="O711">
        <v>42.1</v>
      </c>
      <c r="P711">
        <v>84.24</v>
      </c>
      <c r="Q711" t="s">
        <v>44</v>
      </c>
      <c r="R711" t="s">
        <v>45</v>
      </c>
    </row>
    <row r="712" spans="1:18" x14ac:dyDescent="0.25">
      <c r="A712">
        <v>711</v>
      </c>
      <c r="B712">
        <v>1998</v>
      </c>
      <c r="C712">
        <v>22</v>
      </c>
      <c r="D712">
        <v>43</v>
      </c>
      <c r="E712">
        <v>1461197</v>
      </c>
      <c r="F712">
        <v>163.4</v>
      </c>
      <c r="G712">
        <v>0.54120000000000001</v>
      </c>
      <c r="H712">
        <v>0.39090000000000003</v>
      </c>
      <c r="I712">
        <v>0.53300000000000003</v>
      </c>
      <c r="J712">
        <v>500</v>
      </c>
      <c r="K712">
        <v>0</v>
      </c>
      <c r="L712">
        <v>13</v>
      </c>
      <c r="M712">
        <v>12</v>
      </c>
      <c r="N712">
        <v>183.9</v>
      </c>
      <c r="O712">
        <v>36.590000000000003</v>
      </c>
      <c r="P712">
        <v>82.19</v>
      </c>
      <c r="Q712" t="s">
        <v>26</v>
      </c>
      <c r="R712" t="s">
        <v>27</v>
      </c>
    </row>
    <row r="713" spans="1:18" x14ac:dyDescent="0.25">
      <c r="A713">
        <v>712</v>
      </c>
      <c r="B713">
        <v>1998</v>
      </c>
      <c r="C713">
        <v>23</v>
      </c>
      <c r="D713">
        <v>43</v>
      </c>
      <c r="E713">
        <v>2017200</v>
      </c>
      <c r="F713">
        <v>163.4</v>
      </c>
      <c r="G713">
        <v>0.43099999999999999</v>
      </c>
      <c r="H713">
        <v>0.29349999999999998</v>
      </c>
      <c r="I713">
        <v>1.0580000000000001</v>
      </c>
      <c r="J713">
        <v>300</v>
      </c>
      <c r="K713">
        <v>0</v>
      </c>
      <c r="L713">
        <v>4</v>
      </c>
      <c r="M713">
        <v>11</v>
      </c>
      <c r="N713">
        <v>169.92</v>
      </c>
      <c r="O713">
        <v>43.29</v>
      </c>
      <c r="P713">
        <v>71.47</v>
      </c>
      <c r="Q713" t="s">
        <v>58</v>
      </c>
      <c r="R713" t="s">
        <v>59</v>
      </c>
    </row>
    <row r="714" spans="1:18" x14ac:dyDescent="0.25">
      <c r="A714">
        <v>713</v>
      </c>
      <c r="B714">
        <v>1998</v>
      </c>
      <c r="C714">
        <v>24</v>
      </c>
      <c r="D714">
        <v>43</v>
      </c>
      <c r="E714">
        <v>2626666</v>
      </c>
      <c r="F714">
        <v>163.6</v>
      </c>
      <c r="G714">
        <v>0.46060000000000001</v>
      </c>
      <c r="H714">
        <v>0.31340000000000001</v>
      </c>
      <c r="I714">
        <v>1.3660000000000001</v>
      </c>
      <c r="J714">
        <v>367</v>
      </c>
      <c r="K714">
        <v>0</v>
      </c>
      <c r="L714">
        <v>2</v>
      </c>
      <c r="M714">
        <v>12</v>
      </c>
      <c r="N714">
        <v>216.35</v>
      </c>
      <c r="O714">
        <v>34.299999999999997</v>
      </c>
      <c r="P714">
        <v>79.88</v>
      </c>
      <c r="Q714" t="s">
        <v>32</v>
      </c>
      <c r="R714" t="s">
        <v>33</v>
      </c>
    </row>
    <row r="715" spans="1:18" x14ac:dyDescent="0.25">
      <c r="A715">
        <v>714</v>
      </c>
      <c r="B715">
        <v>1998</v>
      </c>
      <c r="C715">
        <v>25</v>
      </c>
      <c r="D715">
        <v>43</v>
      </c>
      <c r="E715">
        <v>1512065</v>
      </c>
      <c r="F715">
        <v>163.6</v>
      </c>
      <c r="G715">
        <v>0.41470000000000001</v>
      </c>
      <c r="H715">
        <v>0.28239999999999998</v>
      </c>
      <c r="I715">
        <v>0.75</v>
      </c>
      <c r="J715">
        <v>400</v>
      </c>
      <c r="K715">
        <v>0</v>
      </c>
      <c r="L715">
        <v>8</v>
      </c>
      <c r="M715">
        <v>24</v>
      </c>
      <c r="N715">
        <v>195.68</v>
      </c>
      <c r="O715">
        <v>37.56</v>
      </c>
      <c r="P715">
        <v>77.48</v>
      </c>
      <c r="Q715" t="s">
        <v>22</v>
      </c>
      <c r="R715" t="s">
        <v>23</v>
      </c>
    </row>
    <row r="716" spans="1:18" x14ac:dyDescent="0.25">
      <c r="A716">
        <v>715</v>
      </c>
      <c r="B716">
        <v>1998</v>
      </c>
      <c r="C716">
        <v>26</v>
      </c>
      <c r="D716">
        <v>43</v>
      </c>
      <c r="E716">
        <v>1364355</v>
      </c>
      <c r="F716">
        <v>163.6</v>
      </c>
      <c r="G716">
        <v>0.2366</v>
      </c>
      <c r="H716">
        <v>0.15840000000000001</v>
      </c>
      <c r="I716">
        <v>1</v>
      </c>
      <c r="J716">
        <v>400</v>
      </c>
      <c r="K716">
        <v>0</v>
      </c>
      <c r="L716">
        <v>7</v>
      </c>
      <c r="M716">
        <v>11</v>
      </c>
      <c r="N716">
        <v>210.83</v>
      </c>
      <c r="O716">
        <v>39.159999999999997</v>
      </c>
      <c r="P716">
        <v>75.52</v>
      </c>
      <c r="Q716" t="s">
        <v>40</v>
      </c>
      <c r="R716" t="s">
        <v>41</v>
      </c>
    </row>
    <row r="717" spans="1:18" x14ac:dyDescent="0.25">
      <c r="A717">
        <v>716</v>
      </c>
      <c r="B717">
        <v>1998</v>
      </c>
      <c r="C717">
        <v>27</v>
      </c>
      <c r="D717">
        <v>43</v>
      </c>
      <c r="E717">
        <v>1384390</v>
      </c>
      <c r="F717">
        <v>163.6</v>
      </c>
      <c r="G717">
        <v>0.34910000000000002</v>
      </c>
      <c r="H717">
        <v>0.26019999999999999</v>
      </c>
      <c r="I717">
        <v>0.52600000000000002</v>
      </c>
      <c r="J717">
        <v>500</v>
      </c>
      <c r="K717">
        <v>0</v>
      </c>
      <c r="L717">
        <v>11</v>
      </c>
      <c r="M717">
        <v>11</v>
      </c>
      <c r="N717">
        <v>215.13</v>
      </c>
      <c r="O717">
        <v>36.69</v>
      </c>
      <c r="P717">
        <v>79.87</v>
      </c>
      <c r="Q717" t="s">
        <v>34</v>
      </c>
      <c r="R717" t="s">
        <v>35</v>
      </c>
    </row>
    <row r="718" spans="1:18" x14ac:dyDescent="0.25">
      <c r="A718">
        <v>717</v>
      </c>
      <c r="B718">
        <v>1998</v>
      </c>
      <c r="C718">
        <v>28</v>
      </c>
      <c r="D718">
        <v>43</v>
      </c>
      <c r="E718">
        <v>1627339</v>
      </c>
      <c r="F718">
        <v>164</v>
      </c>
      <c r="G718">
        <v>0.13919999999999999</v>
      </c>
      <c r="H718">
        <v>9.8599999999999993E-2</v>
      </c>
      <c r="I718">
        <v>1.5</v>
      </c>
      <c r="J718">
        <v>334</v>
      </c>
      <c r="K718">
        <v>0</v>
      </c>
      <c r="L718">
        <v>11</v>
      </c>
      <c r="M718">
        <v>17</v>
      </c>
      <c r="N718">
        <v>244.02</v>
      </c>
      <c r="O718">
        <v>35.26</v>
      </c>
      <c r="P718">
        <v>80.77</v>
      </c>
      <c r="Q718" t="s">
        <v>42</v>
      </c>
      <c r="R718" t="s">
        <v>43</v>
      </c>
    </row>
    <row r="719" spans="1:18" x14ac:dyDescent="0.25">
      <c r="A719">
        <v>718</v>
      </c>
      <c r="B719">
        <v>1998</v>
      </c>
      <c r="C719">
        <v>29</v>
      </c>
      <c r="D719">
        <v>43</v>
      </c>
      <c r="E719">
        <v>1775463</v>
      </c>
      <c r="F719">
        <v>164</v>
      </c>
      <c r="G719">
        <v>0.36330000000000001</v>
      </c>
      <c r="H719">
        <v>0.27129999999999999</v>
      </c>
      <c r="I719">
        <v>2.66</v>
      </c>
      <c r="J719">
        <v>188</v>
      </c>
      <c r="K719">
        <v>0</v>
      </c>
      <c r="L719">
        <v>4</v>
      </c>
      <c r="M719">
        <v>20</v>
      </c>
      <c r="N719">
        <v>188.33</v>
      </c>
      <c r="O719">
        <v>33.44</v>
      </c>
      <c r="P719">
        <v>86.11</v>
      </c>
      <c r="Q719" t="s">
        <v>36</v>
      </c>
      <c r="R719" t="s">
        <v>37</v>
      </c>
    </row>
    <row r="720" spans="1:18" x14ac:dyDescent="0.25">
      <c r="A720">
        <v>719</v>
      </c>
      <c r="B720">
        <v>1998</v>
      </c>
      <c r="C720">
        <v>30</v>
      </c>
      <c r="D720">
        <v>43</v>
      </c>
      <c r="E720">
        <v>1897081</v>
      </c>
      <c r="F720">
        <v>164</v>
      </c>
      <c r="G720">
        <v>0.30109999999999998</v>
      </c>
      <c r="H720">
        <v>0.18490000000000001</v>
      </c>
      <c r="I720">
        <v>2.5</v>
      </c>
      <c r="J720">
        <v>160</v>
      </c>
      <c r="K720">
        <v>0</v>
      </c>
      <c r="L720">
        <v>6</v>
      </c>
      <c r="M720">
        <v>16</v>
      </c>
      <c r="N720">
        <v>166.03</v>
      </c>
      <c r="O720">
        <v>29.2</v>
      </c>
      <c r="P720">
        <v>81.06</v>
      </c>
      <c r="Q720" t="s">
        <v>20</v>
      </c>
      <c r="R720" t="s">
        <v>21</v>
      </c>
    </row>
    <row r="721" spans="1:18" x14ac:dyDescent="0.25">
      <c r="A721">
        <v>720</v>
      </c>
      <c r="B721">
        <v>1998</v>
      </c>
      <c r="C721">
        <v>31</v>
      </c>
      <c r="D721">
        <v>43</v>
      </c>
      <c r="E721">
        <v>1280692</v>
      </c>
      <c r="F721">
        <v>164</v>
      </c>
      <c r="G721">
        <v>0.1321</v>
      </c>
      <c r="H721">
        <v>0.1008</v>
      </c>
      <c r="I721">
        <v>1</v>
      </c>
      <c r="J721">
        <v>257</v>
      </c>
      <c r="K721">
        <v>0</v>
      </c>
      <c r="L721">
        <v>4</v>
      </c>
      <c r="M721">
        <v>8</v>
      </c>
      <c r="N721">
        <v>142.5</v>
      </c>
      <c r="O721">
        <v>33.450000000000003</v>
      </c>
      <c r="P721">
        <v>112.07</v>
      </c>
      <c r="Q721" t="s">
        <v>54</v>
      </c>
      <c r="R721" t="s">
        <v>55</v>
      </c>
    </row>
    <row r="722" spans="1:18" x14ac:dyDescent="0.25">
      <c r="A722">
        <v>721</v>
      </c>
      <c r="B722">
        <v>1998</v>
      </c>
      <c r="C722">
        <v>32</v>
      </c>
      <c r="D722">
        <v>43</v>
      </c>
      <c r="E722">
        <v>1284975</v>
      </c>
      <c r="F722">
        <v>164</v>
      </c>
      <c r="G722">
        <v>0.3851</v>
      </c>
      <c r="H722">
        <v>0.26910000000000001</v>
      </c>
      <c r="I722">
        <v>1.0169999999999999</v>
      </c>
      <c r="J722">
        <v>393</v>
      </c>
      <c r="K722">
        <v>0</v>
      </c>
      <c r="L722">
        <v>4</v>
      </c>
      <c r="M722">
        <v>20</v>
      </c>
      <c r="N722">
        <v>186.73</v>
      </c>
      <c r="O722">
        <v>34.94</v>
      </c>
      <c r="P722">
        <v>79.77</v>
      </c>
      <c r="Q722" t="s">
        <v>24</v>
      </c>
      <c r="R722" t="s">
        <v>25</v>
      </c>
    </row>
    <row r="723" spans="1:18" x14ac:dyDescent="0.25">
      <c r="A723">
        <v>722</v>
      </c>
      <c r="B723">
        <v>1998</v>
      </c>
      <c r="C723">
        <v>33</v>
      </c>
      <c r="D723">
        <v>43</v>
      </c>
      <c r="E723">
        <v>1902885</v>
      </c>
      <c r="F723">
        <v>164</v>
      </c>
      <c r="G723">
        <v>0.2606</v>
      </c>
      <c r="H723">
        <v>0.1827</v>
      </c>
      <c r="I723">
        <v>1.54</v>
      </c>
      <c r="J723">
        <v>221</v>
      </c>
      <c r="K723">
        <v>0</v>
      </c>
      <c r="L723">
        <v>5</v>
      </c>
      <c r="M723">
        <v>12</v>
      </c>
      <c r="N723">
        <v>177.7</v>
      </c>
      <c r="O723">
        <v>33.39</v>
      </c>
      <c r="P723">
        <v>84.28</v>
      </c>
      <c r="Q723" t="s">
        <v>28</v>
      </c>
      <c r="R723" t="s">
        <v>29</v>
      </c>
    </row>
    <row r="724" spans="1:18" x14ac:dyDescent="0.25">
      <c r="A724">
        <v>723</v>
      </c>
      <c r="B724">
        <v>1999</v>
      </c>
      <c r="C724">
        <v>1</v>
      </c>
      <c r="D724">
        <v>43</v>
      </c>
      <c r="E724">
        <v>7375346</v>
      </c>
      <c r="F724">
        <v>164.5</v>
      </c>
      <c r="G724">
        <v>0.1484</v>
      </c>
      <c r="H724">
        <v>0.12959999999999999</v>
      </c>
      <c r="I724">
        <v>2.5</v>
      </c>
      <c r="J724">
        <v>200</v>
      </c>
      <c r="K724">
        <v>0</v>
      </c>
      <c r="L724">
        <v>4</v>
      </c>
      <c r="M724">
        <v>14</v>
      </c>
      <c r="N724">
        <v>185.7</v>
      </c>
      <c r="O724">
        <v>29.2</v>
      </c>
      <c r="P724">
        <v>81.06</v>
      </c>
      <c r="Q724" t="s">
        <v>20</v>
      </c>
      <c r="R724" t="s">
        <v>21</v>
      </c>
    </row>
    <row r="725" spans="1:18" x14ac:dyDescent="0.25">
      <c r="A725">
        <v>724</v>
      </c>
      <c r="B725">
        <v>1999</v>
      </c>
      <c r="C725">
        <v>2</v>
      </c>
      <c r="D725">
        <v>43</v>
      </c>
      <c r="E725">
        <v>1642229</v>
      </c>
      <c r="F725">
        <v>164.5</v>
      </c>
      <c r="G725">
        <v>0.33650000000000002</v>
      </c>
      <c r="H725">
        <v>0.23810000000000001</v>
      </c>
      <c r="I725">
        <v>1.0169999999999999</v>
      </c>
      <c r="J725">
        <v>393</v>
      </c>
      <c r="K725">
        <v>0</v>
      </c>
      <c r="L725">
        <v>6</v>
      </c>
      <c r="M725">
        <v>25</v>
      </c>
      <c r="N725">
        <v>198.6</v>
      </c>
      <c r="O725">
        <v>34.94</v>
      </c>
      <c r="P725">
        <v>79.77</v>
      </c>
      <c r="Q725" t="s">
        <v>24</v>
      </c>
      <c r="R725" t="s">
        <v>25</v>
      </c>
    </row>
    <row r="726" spans="1:18" x14ac:dyDescent="0.25">
      <c r="A726">
        <v>725</v>
      </c>
      <c r="B726">
        <v>1999</v>
      </c>
      <c r="C726">
        <v>3</v>
      </c>
      <c r="D726">
        <v>43</v>
      </c>
      <c r="E726">
        <v>3394300</v>
      </c>
      <c r="F726">
        <v>165</v>
      </c>
      <c r="G726">
        <v>6.0100000000000001E-2</v>
      </c>
      <c r="H726">
        <v>6.0900000000000003E-2</v>
      </c>
      <c r="I726">
        <v>1.5</v>
      </c>
      <c r="J726">
        <v>267</v>
      </c>
      <c r="K726">
        <v>0</v>
      </c>
      <c r="L726">
        <v>5</v>
      </c>
      <c r="M726">
        <v>25</v>
      </c>
      <c r="N726">
        <v>174.72</v>
      </c>
      <c r="O726">
        <v>36.21</v>
      </c>
      <c r="P726">
        <v>115.06</v>
      </c>
      <c r="Q726" t="s">
        <v>64</v>
      </c>
      <c r="R726" t="s">
        <v>65</v>
      </c>
    </row>
    <row r="727" spans="1:18" x14ac:dyDescent="0.25">
      <c r="A727">
        <v>726</v>
      </c>
      <c r="B727">
        <v>1999</v>
      </c>
      <c r="C727">
        <v>4</v>
      </c>
      <c r="D727">
        <v>43</v>
      </c>
      <c r="E727">
        <v>1662160</v>
      </c>
      <c r="F727">
        <v>165</v>
      </c>
      <c r="G727">
        <v>0.22259999999999999</v>
      </c>
      <c r="H727">
        <v>0.14510000000000001</v>
      </c>
      <c r="I727">
        <v>1.54</v>
      </c>
      <c r="J727">
        <v>325</v>
      </c>
      <c r="K727">
        <v>0</v>
      </c>
      <c r="L727">
        <v>6</v>
      </c>
      <c r="M727">
        <v>25</v>
      </c>
      <c r="N727">
        <v>209.58</v>
      </c>
      <c r="O727">
        <v>33.39</v>
      </c>
      <c r="P727">
        <v>84.28</v>
      </c>
      <c r="Q727" t="s">
        <v>28</v>
      </c>
      <c r="R727" t="s">
        <v>29</v>
      </c>
    </row>
    <row r="728" spans="1:18" x14ac:dyDescent="0.25">
      <c r="A728">
        <v>727</v>
      </c>
      <c r="B728">
        <v>1999</v>
      </c>
      <c r="C728">
        <v>5</v>
      </c>
      <c r="D728">
        <v>43</v>
      </c>
      <c r="E728">
        <v>1610166</v>
      </c>
      <c r="F728">
        <v>165</v>
      </c>
      <c r="G728">
        <v>0.56810000000000005</v>
      </c>
      <c r="H728">
        <v>0.39979999999999999</v>
      </c>
      <c r="I728">
        <v>1.3660000000000001</v>
      </c>
      <c r="J728">
        <v>164</v>
      </c>
      <c r="K728">
        <v>0</v>
      </c>
      <c r="L728">
        <v>3</v>
      </c>
      <c r="M728">
        <v>13</v>
      </c>
      <c r="N728">
        <v>110.82</v>
      </c>
      <c r="O728">
        <v>34.299999999999997</v>
      </c>
      <c r="P728">
        <v>79.88</v>
      </c>
      <c r="Q728" t="s">
        <v>32</v>
      </c>
      <c r="R728" t="s">
        <v>33</v>
      </c>
    </row>
    <row r="729" spans="1:18" x14ac:dyDescent="0.25">
      <c r="A729">
        <v>728</v>
      </c>
      <c r="B729">
        <v>1999</v>
      </c>
      <c r="C729">
        <v>6</v>
      </c>
      <c r="D729">
        <v>43</v>
      </c>
      <c r="E729">
        <v>3583901</v>
      </c>
      <c r="F729">
        <v>165</v>
      </c>
      <c r="G729">
        <v>0.183</v>
      </c>
      <c r="H729">
        <v>0.1207</v>
      </c>
      <c r="I729">
        <v>1.5</v>
      </c>
      <c r="J729">
        <v>334</v>
      </c>
      <c r="K729">
        <v>0</v>
      </c>
      <c r="L729">
        <v>8</v>
      </c>
      <c r="M729">
        <v>24</v>
      </c>
      <c r="N729">
        <v>208.35</v>
      </c>
      <c r="O729">
        <v>32.74</v>
      </c>
      <c r="P729">
        <v>97.32</v>
      </c>
      <c r="Q729" t="s">
        <v>50</v>
      </c>
      <c r="R729" t="s">
        <v>51</v>
      </c>
    </row>
    <row r="730" spans="1:18" x14ac:dyDescent="0.25">
      <c r="A730">
        <v>729</v>
      </c>
      <c r="B730">
        <v>1999</v>
      </c>
      <c r="C730">
        <v>7</v>
      </c>
      <c r="D730">
        <v>43</v>
      </c>
      <c r="E730">
        <v>1714406</v>
      </c>
      <c r="F730">
        <v>166.2</v>
      </c>
      <c r="G730">
        <v>0.15029999999999999</v>
      </c>
      <c r="H730">
        <v>0.1008</v>
      </c>
      <c r="I730">
        <v>0.53300000000000003</v>
      </c>
      <c r="J730">
        <v>500</v>
      </c>
      <c r="K730">
        <v>0</v>
      </c>
      <c r="L730">
        <v>7</v>
      </c>
      <c r="M730">
        <v>7</v>
      </c>
      <c r="N730">
        <v>171.27</v>
      </c>
      <c r="O730">
        <v>36.590000000000003</v>
      </c>
      <c r="P730">
        <v>82.19</v>
      </c>
      <c r="Q730" t="s">
        <v>26</v>
      </c>
      <c r="R730" t="s">
        <v>27</v>
      </c>
    </row>
    <row r="731" spans="1:18" x14ac:dyDescent="0.25">
      <c r="A731">
        <v>730</v>
      </c>
      <c r="B731">
        <v>1999</v>
      </c>
      <c r="C731">
        <v>8</v>
      </c>
      <c r="D731">
        <v>43</v>
      </c>
      <c r="E731">
        <v>1624090</v>
      </c>
      <c r="F731">
        <v>166.2</v>
      </c>
      <c r="G731">
        <v>0.41439999999999999</v>
      </c>
      <c r="H731">
        <v>0.29570000000000002</v>
      </c>
      <c r="I731">
        <v>0.52600000000000002</v>
      </c>
      <c r="J731">
        <v>500</v>
      </c>
      <c r="K731">
        <v>0</v>
      </c>
      <c r="L731">
        <v>10</v>
      </c>
      <c r="M731">
        <v>20</v>
      </c>
      <c r="N731">
        <v>208.58</v>
      </c>
      <c r="O731">
        <v>36.69</v>
      </c>
      <c r="P731">
        <v>79.87</v>
      </c>
      <c r="Q731" t="s">
        <v>34</v>
      </c>
      <c r="R731" t="s">
        <v>35</v>
      </c>
    </row>
    <row r="732" spans="1:18" x14ac:dyDescent="0.25">
      <c r="A732">
        <v>731</v>
      </c>
      <c r="B732">
        <v>1999</v>
      </c>
      <c r="C732">
        <v>9</v>
      </c>
      <c r="D732">
        <v>43</v>
      </c>
      <c r="E732">
        <v>2117161</v>
      </c>
      <c r="F732">
        <v>166.2</v>
      </c>
      <c r="G732">
        <v>0.222</v>
      </c>
      <c r="H732">
        <v>0.1429</v>
      </c>
      <c r="I732">
        <v>2.66</v>
      </c>
      <c r="J732">
        <v>188</v>
      </c>
      <c r="K732">
        <v>0</v>
      </c>
      <c r="L732">
        <v>3</v>
      </c>
      <c r="M732">
        <v>29</v>
      </c>
      <c r="N732">
        <v>183.63</v>
      </c>
      <c r="O732">
        <v>33.44</v>
      </c>
      <c r="P732">
        <v>86.11</v>
      </c>
      <c r="Q732" t="s">
        <v>36</v>
      </c>
      <c r="R732" t="s">
        <v>37</v>
      </c>
    </row>
    <row r="733" spans="1:18" x14ac:dyDescent="0.25">
      <c r="A733">
        <v>732</v>
      </c>
      <c r="B733">
        <v>1999</v>
      </c>
      <c r="C733">
        <v>10</v>
      </c>
      <c r="D733">
        <v>43</v>
      </c>
      <c r="E733">
        <v>2278800</v>
      </c>
      <c r="F733">
        <v>166.2</v>
      </c>
      <c r="G733">
        <v>0.68820000000000003</v>
      </c>
      <c r="H733">
        <v>0.53269999999999995</v>
      </c>
      <c r="I733">
        <v>2</v>
      </c>
      <c r="J733">
        <v>250</v>
      </c>
      <c r="K733">
        <v>0</v>
      </c>
      <c r="L733">
        <v>5</v>
      </c>
      <c r="M733">
        <v>28</v>
      </c>
      <c r="N733">
        <v>199.63</v>
      </c>
      <c r="O733">
        <v>34.090000000000003</v>
      </c>
      <c r="P733">
        <v>117.43</v>
      </c>
      <c r="Q733" t="s">
        <v>62</v>
      </c>
      <c r="R733" t="s">
        <v>63</v>
      </c>
    </row>
    <row r="734" spans="1:18" x14ac:dyDescent="0.25">
      <c r="A734">
        <v>733</v>
      </c>
      <c r="B734">
        <v>1999</v>
      </c>
      <c r="C734">
        <v>11</v>
      </c>
      <c r="D734">
        <v>43</v>
      </c>
      <c r="E734">
        <v>1696165</v>
      </c>
      <c r="F734">
        <v>166.2</v>
      </c>
      <c r="G734">
        <v>-3.5000000000000003E-2</v>
      </c>
      <c r="H734">
        <v>-4.3200000000000002E-2</v>
      </c>
      <c r="I734">
        <v>0.75</v>
      </c>
      <c r="J734">
        <v>400</v>
      </c>
      <c r="K734">
        <v>0</v>
      </c>
      <c r="L734">
        <v>8</v>
      </c>
      <c r="M734">
        <v>19</v>
      </c>
      <c r="N734">
        <v>179.62</v>
      </c>
      <c r="O734">
        <v>37.56</v>
      </c>
      <c r="P734">
        <v>77.48</v>
      </c>
      <c r="Q734" t="s">
        <v>22</v>
      </c>
      <c r="R734" t="s">
        <v>23</v>
      </c>
    </row>
    <row r="735" spans="1:18" x14ac:dyDescent="0.25">
      <c r="A735">
        <v>734</v>
      </c>
      <c r="B735">
        <v>1999</v>
      </c>
      <c r="C735">
        <v>12</v>
      </c>
      <c r="D735">
        <v>43</v>
      </c>
      <c r="E735">
        <v>2336522</v>
      </c>
      <c r="F735">
        <v>166.2</v>
      </c>
      <c r="G735">
        <v>0.37830000000000003</v>
      </c>
      <c r="H735">
        <v>0.26910000000000001</v>
      </c>
      <c r="I735">
        <v>1.5</v>
      </c>
      <c r="J735">
        <v>400</v>
      </c>
      <c r="K735">
        <v>0</v>
      </c>
      <c r="L735">
        <v>5</v>
      </c>
      <c r="M735">
        <v>23</v>
      </c>
      <c r="N735">
        <v>237.83</v>
      </c>
      <c r="O735">
        <v>35.26</v>
      </c>
      <c r="P735">
        <v>80.77</v>
      </c>
      <c r="Q735" t="s">
        <v>42</v>
      </c>
      <c r="R735" t="s">
        <v>43</v>
      </c>
    </row>
    <row r="736" spans="1:18" x14ac:dyDescent="0.25">
      <c r="A736">
        <v>735</v>
      </c>
      <c r="B736">
        <v>1999</v>
      </c>
      <c r="C736">
        <v>13</v>
      </c>
      <c r="D736">
        <v>43</v>
      </c>
      <c r="E736">
        <v>1953705</v>
      </c>
      <c r="F736">
        <v>166.2</v>
      </c>
      <c r="G736">
        <v>0.31269999999999998</v>
      </c>
      <c r="H736">
        <v>0.2248</v>
      </c>
      <c r="I736">
        <v>1</v>
      </c>
      <c r="J736">
        <v>400</v>
      </c>
      <c r="K736">
        <v>0</v>
      </c>
      <c r="L736">
        <v>4</v>
      </c>
      <c r="M736">
        <v>15</v>
      </c>
      <c r="N736">
        <v>199</v>
      </c>
      <c r="O736">
        <v>39.159999999999997</v>
      </c>
      <c r="P736">
        <v>75.52</v>
      </c>
      <c r="Q736" t="s">
        <v>40</v>
      </c>
      <c r="R736" t="s">
        <v>41</v>
      </c>
    </row>
    <row r="737" spans="1:18" x14ac:dyDescent="0.25">
      <c r="A737">
        <v>736</v>
      </c>
      <c r="B737">
        <v>1999</v>
      </c>
      <c r="C737">
        <v>14</v>
      </c>
      <c r="D737">
        <v>43</v>
      </c>
      <c r="E737">
        <v>1674000</v>
      </c>
      <c r="F737">
        <v>166.2</v>
      </c>
      <c r="G737">
        <v>0.58120000000000005</v>
      </c>
      <c r="H737">
        <v>0.4219</v>
      </c>
      <c r="I737">
        <v>2</v>
      </c>
      <c r="J737">
        <v>200</v>
      </c>
      <c r="K737">
        <v>0</v>
      </c>
      <c r="L737">
        <v>0</v>
      </c>
      <c r="M737">
        <v>12</v>
      </c>
      <c r="N737">
        <v>137.93</v>
      </c>
      <c r="O737">
        <v>42.1</v>
      </c>
      <c r="P737">
        <v>84.24</v>
      </c>
      <c r="Q737" t="s">
        <v>44</v>
      </c>
      <c r="R737" t="s">
        <v>45</v>
      </c>
    </row>
    <row r="738" spans="1:18" x14ac:dyDescent="0.25">
      <c r="A738">
        <v>737</v>
      </c>
      <c r="B738">
        <v>1999</v>
      </c>
      <c r="C738">
        <v>15</v>
      </c>
      <c r="D738">
        <v>43</v>
      </c>
      <c r="E738">
        <v>2056635</v>
      </c>
      <c r="F738">
        <v>166.2</v>
      </c>
      <c r="G738">
        <v>0.23139999999999999</v>
      </c>
      <c r="H738">
        <v>0.16719999999999999</v>
      </c>
      <c r="I738">
        <v>2.5</v>
      </c>
      <c r="J738">
        <v>200</v>
      </c>
      <c r="K738">
        <v>0</v>
      </c>
      <c r="L738">
        <v>11</v>
      </c>
      <c r="M738">
        <v>22</v>
      </c>
      <c r="N738">
        <v>252.32</v>
      </c>
      <c r="O738">
        <v>41.05</v>
      </c>
      <c r="P738">
        <v>75.459999999999994</v>
      </c>
      <c r="Q738" t="s">
        <v>46</v>
      </c>
      <c r="R738" t="s">
        <v>47</v>
      </c>
    </row>
    <row r="739" spans="1:18" x14ac:dyDescent="0.25">
      <c r="A739">
        <v>738</v>
      </c>
      <c r="B739">
        <v>1999</v>
      </c>
      <c r="C739">
        <v>16</v>
      </c>
      <c r="D739">
        <v>43</v>
      </c>
      <c r="E739">
        <v>1751010</v>
      </c>
      <c r="F739">
        <v>166.2</v>
      </c>
      <c r="G739">
        <v>0.41799999999999998</v>
      </c>
      <c r="H739">
        <v>0.30230000000000001</v>
      </c>
      <c r="I739">
        <v>1.99</v>
      </c>
      <c r="J739">
        <v>112</v>
      </c>
      <c r="K739">
        <v>1</v>
      </c>
      <c r="L739">
        <v>7</v>
      </c>
      <c r="M739">
        <v>7</v>
      </c>
      <c r="N739">
        <v>186.1</v>
      </c>
      <c r="O739">
        <v>38.29</v>
      </c>
      <c r="P739">
        <v>122.46</v>
      </c>
      <c r="Q739" t="s">
        <v>56</v>
      </c>
      <c r="R739" t="s">
        <v>57</v>
      </c>
    </row>
    <row r="740" spans="1:18" x14ac:dyDescent="0.25">
      <c r="A740">
        <v>739</v>
      </c>
      <c r="B740">
        <v>1999</v>
      </c>
      <c r="C740">
        <v>17</v>
      </c>
      <c r="D740">
        <v>43</v>
      </c>
      <c r="E740">
        <v>2196981</v>
      </c>
      <c r="F740">
        <v>166.7</v>
      </c>
      <c r="G740">
        <v>0.4269</v>
      </c>
      <c r="H740">
        <v>0.28899999999999998</v>
      </c>
      <c r="I740">
        <v>2.5</v>
      </c>
      <c r="J740">
        <v>160</v>
      </c>
      <c r="K740">
        <v>0</v>
      </c>
      <c r="L740">
        <v>3</v>
      </c>
      <c r="M740">
        <v>17</v>
      </c>
      <c r="N740">
        <v>141.83000000000001</v>
      </c>
      <c r="O740">
        <v>29.2</v>
      </c>
      <c r="P740">
        <v>81.06</v>
      </c>
      <c r="Q740" t="s">
        <v>20</v>
      </c>
      <c r="R740" t="s">
        <v>21</v>
      </c>
    </row>
    <row r="741" spans="1:18" x14ac:dyDescent="0.25">
      <c r="A741">
        <v>740</v>
      </c>
      <c r="B741">
        <v>1999</v>
      </c>
      <c r="C741">
        <v>18</v>
      </c>
      <c r="D741">
        <v>43</v>
      </c>
      <c r="E741">
        <v>2299800</v>
      </c>
      <c r="F741">
        <v>166.7</v>
      </c>
      <c r="G741">
        <v>-5.6300000000000003E-2</v>
      </c>
      <c r="H741">
        <v>-3.4299999999999997E-2</v>
      </c>
      <c r="I741">
        <v>1.0580000000000001</v>
      </c>
      <c r="J741">
        <v>300</v>
      </c>
      <c r="K741">
        <v>0</v>
      </c>
      <c r="L741">
        <v>7</v>
      </c>
      <c r="M741">
        <v>9</v>
      </c>
      <c r="N741">
        <v>186.93</v>
      </c>
      <c r="O741">
        <v>43.29</v>
      </c>
      <c r="P741">
        <v>71.47</v>
      </c>
      <c r="Q741" t="s">
        <v>58</v>
      </c>
      <c r="R741" t="s">
        <v>59</v>
      </c>
    </row>
    <row r="742" spans="1:18" x14ac:dyDescent="0.25">
      <c r="A742">
        <v>741</v>
      </c>
      <c r="B742">
        <v>1999</v>
      </c>
      <c r="C742">
        <v>19</v>
      </c>
      <c r="D742">
        <v>43</v>
      </c>
      <c r="E742">
        <v>1902135</v>
      </c>
      <c r="F742">
        <v>166.7</v>
      </c>
      <c r="G742">
        <v>0.20780000000000001</v>
      </c>
      <c r="H742">
        <v>0.1318</v>
      </c>
      <c r="I742">
        <v>2.5</v>
      </c>
      <c r="J742">
        <v>200</v>
      </c>
      <c r="K742">
        <v>0</v>
      </c>
      <c r="L742">
        <v>9</v>
      </c>
      <c r="M742">
        <v>27</v>
      </c>
      <c r="N742">
        <v>256.45</v>
      </c>
      <c r="O742">
        <v>41.05</v>
      </c>
      <c r="P742">
        <v>75.459999999999994</v>
      </c>
      <c r="Q742" t="s">
        <v>46</v>
      </c>
      <c r="R742" t="s">
        <v>47</v>
      </c>
    </row>
    <row r="743" spans="1:18" x14ac:dyDescent="0.25">
      <c r="A743">
        <v>742</v>
      </c>
      <c r="B743">
        <v>1999</v>
      </c>
      <c r="C743">
        <v>20</v>
      </c>
      <c r="D743">
        <v>43</v>
      </c>
      <c r="E743">
        <v>5563650</v>
      </c>
      <c r="F743">
        <v>167.1</v>
      </c>
      <c r="G743">
        <v>0.62729999999999997</v>
      </c>
      <c r="H743">
        <v>0.45739999999999997</v>
      </c>
      <c r="I743">
        <v>2.5</v>
      </c>
      <c r="J743">
        <v>160</v>
      </c>
      <c r="K743">
        <v>0</v>
      </c>
      <c r="L743">
        <v>3</v>
      </c>
      <c r="M743">
        <v>13</v>
      </c>
      <c r="N743">
        <v>161.94999999999999</v>
      </c>
      <c r="O743">
        <v>39.799999999999997</v>
      </c>
      <c r="P743">
        <v>86.27</v>
      </c>
      <c r="Q743" t="s">
        <v>60</v>
      </c>
      <c r="R743" t="s">
        <v>61</v>
      </c>
    </row>
    <row r="744" spans="1:18" x14ac:dyDescent="0.25">
      <c r="A744">
        <v>743</v>
      </c>
      <c r="B744">
        <v>1999</v>
      </c>
      <c r="C744">
        <v>21</v>
      </c>
      <c r="D744">
        <v>43</v>
      </c>
      <c r="E744">
        <v>1618685</v>
      </c>
      <c r="F744">
        <v>167.1</v>
      </c>
      <c r="G744">
        <v>0.39900000000000002</v>
      </c>
      <c r="H744">
        <v>0.29349999999999998</v>
      </c>
      <c r="I744">
        <v>2.4500000000000002</v>
      </c>
      <c r="J744">
        <v>90</v>
      </c>
      <c r="K744">
        <v>1</v>
      </c>
      <c r="L744">
        <v>7</v>
      </c>
      <c r="M744">
        <v>11</v>
      </c>
      <c r="N744">
        <v>150.82</v>
      </c>
      <c r="O744">
        <v>42.38</v>
      </c>
      <c r="P744">
        <v>76.87</v>
      </c>
      <c r="Q744" t="s">
        <v>52</v>
      </c>
      <c r="R744" t="s">
        <v>53</v>
      </c>
    </row>
    <row r="745" spans="1:18" x14ac:dyDescent="0.25">
      <c r="A745">
        <v>744</v>
      </c>
      <c r="B745">
        <v>1999</v>
      </c>
      <c r="C745">
        <v>22</v>
      </c>
      <c r="D745">
        <v>43</v>
      </c>
      <c r="E745">
        <v>1588750</v>
      </c>
      <c r="F745">
        <v>167.1</v>
      </c>
      <c r="G745">
        <v>7.9500000000000001E-2</v>
      </c>
      <c r="H745">
        <v>5.4300000000000001E-2</v>
      </c>
      <c r="I745">
        <v>2</v>
      </c>
      <c r="J745">
        <v>200</v>
      </c>
      <c r="K745">
        <v>0</v>
      </c>
      <c r="L745">
        <v>6</v>
      </c>
      <c r="M745">
        <v>24</v>
      </c>
      <c r="N745">
        <v>166.28</v>
      </c>
      <c r="O745">
        <v>42.1</v>
      </c>
      <c r="P745">
        <v>84.24</v>
      </c>
      <c r="Q745" t="s">
        <v>44</v>
      </c>
      <c r="R745" t="s">
        <v>45</v>
      </c>
    </row>
    <row r="746" spans="1:18" x14ac:dyDescent="0.25">
      <c r="A746">
        <v>745</v>
      </c>
      <c r="B746">
        <v>1999</v>
      </c>
      <c r="C746">
        <v>23</v>
      </c>
      <c r="D746">
        <v>43</v>
      </c>
      <c r="E746">
        <v>1764264</v>
      </c>
      <c r="F746">
        <v>167.1</v>
      </c>
      <c r="G746">
        <v>0.45619999999999999</v>
      </c>
      <c r="H746">
        <v>0.33110000000000001</v>
      </c>
      <c r="I746">
        <v>0.53300000000000003</v>
      </c>
      <c r="J746">
        <v>500</v>
      </c>
      <c r="K746">
        <v>0</v>
      </c>
      <c r="L746">
        <v>10</v>
      </c>
      <c r="M746">
        <v>11</v>
      </c>
      <c r="N746">
        <v>175.18</v>
      </c>
      <c r="O746">
        <v>36.590000000000003</v>
      </c>
      <c r="P746">
        <v>82.19</v>
      </c>
      <c r="Q746" t="s">
        <v>26</v>
      </c>
      <c r="R746" t="s">
        <v>27</v>
      </c>
    </row>
    <row r="747" spans="1:18" x14ac:dyDescent="0.25">
      <c r="A747">
        <v>746</v>
      </c>
      <c r="B747">
        <v>1999</v>
      </c>
      <c r="C747">
        <v>24</v>
      </c>
      <c r="D747">
        <v>43</v>
      </c>
      <c r="E747">
        <v>1882686</v>
      </c>
      <c r="F747">
        <v>167.9</v>
      </c>
      <c r="G747">
        <v>0.27210000000000001</v>
      </c>
      <c r="H747">
        <v>0.19159999999999999</v>
      </c>
      <c r="I747">
        <v>1.3660000000000001</v>
      </c>
      <c r="J747">
        <v>270</v>
      </c>
      <c r="K747">
        <v>0</v>
      </c>
      <c r="L747">
        <v>6</v>
      </c>
      <c r="M747">
        <v>20</v>
      </c>
      <c r="N747">
        <v>205.25</v>
      </c>
      <c r="O747">
        <v>34.299999999999997</v>
      </c>
      <c r="P747">
        <v>79.88</v>
      </c>
      <c r="Q747" t="s">
        <v>32</v>
      </c>
      <c r="R747" t="s">
        <v>33</v>
      </c>
    </row>
    <row r="748" spans="1:18" x14ac:dyDescent="0.25">
      <c r="A748">
        <v>747</v>
      </c>
      <c r="B748">
        <v>1999</v>
      </c>
      <c r="C748">
        <v>25</v>
      </c>
      <c r="D748">
        <v>43</v>
      </c>
      <c r="E748">
        <v>1673465</v>
      </c>
      <c r="F748">
        <v>167.9</v>
      </c>
      <c r="G748">
        <v>0.3674</v>
      </c>
      <c r="H748">
        <v>0.25580000000000003</v>
      </c>
      <c r="I748">
        <v>0.75</v>
      </c>
      <c r="J748">
        <v>400</v>
      </c>
      <c r="K748">
        <v>0</v>
      </c>
      <c r="L748">
        <v>6</v>
      </c>
      <c r="M748">
        <v>13</v>
      </c>
      <c r="N748">
        <v>173.07</v>
      </c>
      <c r="O748">
        <v>37.56</v>
      </c>
      <c r="P748">
        <v>77.48</v>
      </c>
      <c r="Q748" t="s">
        <v>22</v>
      </c>
      <c r="R748" t="s">
        <v>23</v>
      </c>
    </row>
    <row r="749" spans="1:18" x14ac:dyDescent="0.25">
      <c r="A749">
        <v>748</v>
      </c>
      <c r="B749">
        <v>1999</v>
      </c>
      <c r="C749">
        <v>26</v>
      </c>
      <c r="D749">
        <v>43</v>
      </c>
      <c r="E749">
        <v>2313800</v>
      </c>
      <c r="F749">
        <v>167.9</v>
      </c>
      <c r="G749">
        <v>0.29549999999999998</v>
      </c>
      <c r="H749">
        <v>0.17610000000000001</v>
      </c>
      <c r="I749">
        <v>1.0580000000000001</v>
      </c>
      <c r="J749">
        <v>300</v>
      </c>
      <c r="K749">
        <v>0</v>
      </c>
      <c r="L749">
        <v>11</v>
      </c>
      <c r="M749">
        <v>12</v>
      </c>
      <c r="N749">
        <v>189.17</v>
      </c>
      <c r="O749">
        <v>43.29</v>
      </c>
      <c r="P749">
        <v>71.47</v>
      </c>
      <c r="Q749" t="s">
        <v>58</v>
      </c>
      <c r="R749" t="s">
        <v>59</v>
      </c>
    </row>
    <row r="750" spans="1:18" x14ac:dyDescent="0.25">
      <c r="A750">
        <v>749</v>
      </c>
      <c r="B750">
        <v>1999</v>
      </c>
      <c r="C750">
        <v>27</v>
      </c>
      <c r="D750">
        <v>43</v>
      </c>
      <c r="E750">
        <v>1834205</v>
      </c>
      <c r="F750">
        <v>167.9</v>
      </c>
      <c r="G750">
        <v>0.27679999999999999</v>
      </c>
      <c r="H750">
        <v>0.18720000000000001</v>
      </c>
      <c r="I750">
        <v>1</v>
      </c>
      <c r="J750">
        <v>400</v>
      </c>
      <c r="K750">
        <v>0</v>
      </c>
      <c r="L750">
        <v>4</v>
      </c>
      <c r="M750">
        <v>25</v>
      </c>
      <c r="N750">
        <v>188.33</v>
      </c>
      <c r="O750">
        <v>39.159999999999997</v>
      </c>
      <c r="P750">
        <v>75.52</v>
      </c>
      <c r="Q750" t="s">
        <v>40</v>
      </c>
      <c r="R750" t="s">
        <v>41</v>
      </c>
    </row>
    <row r="751" spans="1:18" x14ac:dyDescent="0.25">
      <c r="A751">
        <v>750</v>
      </c>
      <c r="B751">
        <v>1999</v>
      </c>
      <c r="C751">
        <v>28</v>
      </c>
      <c r="D751">
        <v>43</v>
      </c>
      <c r="E751">
        <v>1557119</v>
      </c>
      <c r="F751">
        <v>168.2</v>
      </c>
      <c r="G751">
        <v>0.26200000000000001</v>
      </c>
      <c r="H751">
        <v>0.18490000000000001</v>
      </c>
      <c r="I751">
        <v>0.52600000000000002</v>
      </c>
      <c r="J751">
        <v>500</v>
      </c>
      <c r="K751">
        <v>0</v>
      </c>
      <c r="L751">
        <v>8</v>
      </c>
      <c r="M751">
        <v>27</v>
      </c>
      <c r="N751">
        <v>218.12</v>
      </c>
      <c r="O751">
        <v>36.69</v>
      </c>
      <c r="P751">
        <v>79.87</v>
      </c>
      <c r="Q751" t="s">
        <v>34</v>
      </c>
      <c r="R751" t="s">
        <v>35</v>
      </c>
    </row>
    <row r="752" spans="1:18" x14ac:dyDescent="0.25">
      <c r="A752">
        <v>751</v>
      </c>
      <c r="B752">
        <v>1999</v>
      </c>
      <c r="C752">
        <v>29</v>
      </c>
      <c r="D752">
        <v>43</v>
      </c>
      <c r="E752">
        <v>1814139</v>
      </c>
      <c r="F752">
        <v>168.2</v>
      </c>
      <c r="G752">
        <v>0.4829</v>
      </c>
      <c r="H752">
        <v>0.33550000000000002</v>
      </c>
      <c r="I752">
        <v>1.5</v>
      </c>
      <c r="J752">
        <v>334</v>
      </c>
      <c r="K752">
        <v>0</v>
      </c>
      <c r="L752">
        <v>2</v>
      </c>
      <c r="M752">
        <v>21</v>
      </c>
      <c r="N752">
        <v>187.52</v>
      </c>
      <c r="O752">
        <v>35.26</v>
      </c>
      <c r="P752">
        <v>80.77</v>
      </c>
      <c r="Q752" t="s">
        <v>42</v>
      </c>
      <c r="R752" t="s">
        <v>43</v>
      </c>
    </row>
    <row r="753" spans="1:18" x14ac:dyDescent="0.25">
      <c r="A753">
        <v>752</v>
      </c>
      <c r="B753">
        <v>1999</v>
      </c>
      <c r="C753">
        <v>30</v>
      </c>
      <c r="D753">
        <v>43</v>
      </c>
      <c r="E753">
        <v>2099181</v>
      </c>
      <c r="F753">
        <v>168.2</v>
      </c>
      <c r="G753">
        <v>0.3241</v>
      </c>
      <c r="H753">
        <v>0.24030000000000001</v>
      </c>
      <c r="I753">
        <v>2.66</v>
      </c>
      <c r="J753">
        <v>188</v>
      </c>
      <c r="K753">
        <v>0</v>
      </c>
      <c r="L753">
        <v>3</v>
      </c>
      <c r="M753">
        <v>32</v>
      </c>
      <c r="N753">
        <v>180.07</v>
      </c>
      <c r="O753">
        <v>33.44</v>
      </c>
      <c r="P753">
        <v>86.11</v>
      </c>
      <c r="Q753" t="s">
        <v>36</v>
      </c>
      <c r="R753" t="s">
        <v>37</v>
      </c>
    </row>
    <row r="754" spans="1:18" x14ac:dyDescent="0.25">
      <c r="A754">
        <v>753</v>
      </c>
      <c r="B754">
        <v>1999</v>
      </c>
      <c r="C754">
        <v>31</v>
      </c>
      <c r="D754">
        <v>43</v>
      </c>
      <c r="E754">
        <v>1663819</v>
      </c>
      <c r="F754">
        <v>168.2</v>
      </c>
      <c r="G754">
        <v>0.41</v>
      </c>
      <c r="H754">
        <v>0.27350000000000002</v>
      </c>
      <c r="I754">
        <v>1.0169999999999999</v>
      </c>
      <c r="J754">
        <v>393</v>
      </c>
      <c r="K754">
        <v>0</v>
      </c>
      <c r="L754">
        <v>3</v>
      </c>
      <c r="M754">
        <v>18</v>
      </c>
      <c r="N754">
        <v>182.92</v>
      </c>
      <c r="O754">
        <v>34.94</v>
      </c>
      <c r="P754">
        <v>79.77</v>
      </c>
      <c r="Q754" t="s">
        <v>24</v>
      </c>
      <c r="R754" t="s">
        <v>25</v>
      </c>
    </row>
    <row r="755" spans="1:18" x14ac:dyDescent="0.25">
      <c r="A755">
        <v>754</v>
      </c>
      <c r="B755">
        <v>1999</v>
      </c>
      <c r="C755">
        <v>32</v>
      </c>
      <c r="D755">
        <v>43</v>
      </c>
      <c r="E755">
        <v>2306190</v>
      </c>
      <c r="F755">
        <v>168.3</v>
      </c>
      <c r="G755">
        <v>0.65390000000000004</v>
      </c>
      <c r="H755">
        <v>0.4773</v>
      </c>
      <c r="I755">
        <v>1</v>
      </c>
      <c r="J755">
        <v>312</v>
      </c>
      <c r="K755">
        <v>0</v>
      </c>
      <c r="L755">
        <v>2</v>
      </c>
      <c r="M755">
        <v>12</v>
      </c>
      <c r="N755">
        <v>158.47</v>
      </c>
      <c r="O755">
        <v>33.450000000000003</v>
      </c>
      <c r="P755">
        <v>112.07</v>
      </c>
      <c r="Q755" t="s">
        <v>54</v>
      </c>
      <c r="R755" t="s">
        <v>55</v>
      </c>
    </row>
    <row r="756" spans="1:18" x14ac:dyDescent="0.25">
      <c r="A756">
        <v>755</v>
      </c>
      <c r="B756">
        <v>1999</v>
      </c>
      <c r="C756">
        <v>33</v>
      </c>
      <c r="D756">
        <v>43</v>
      </c>
      <c r="E756">
        <v>2639650</v>
      </c>
      <c r="F756">
        <v>168.3</v>
      </c>
      <c r="G756">
        <v>0.63519999999999999</v>
      </c>
      <c r="H756">
        <v>0.46400000000000002</v>
      </c>
      <c r="I756">
        <v>1.5</v>
      </c>
      <c r="J756">
        <v>267</v>
      </c>
      <c r="K756">
        <v>0</v>
      </c>
      <c r="L756">
        <v>1</v>
      </c>
      <c r="M756">
        <v>19</v>
      </c>
      <c r="N756">
        <v>171.23</v>
      </c>
      <c r="O756">
        <v>25.47</v>
      </c>
      <c r="P756">
        <v>80.48</v>
      </c>
      <c r="Q756" t="s">
        <v>66</v>
      </c>
      <c r="R756" t="s">
        <v>67</v>
      </c>
    </row>
    <row r="757" spans="1:18" x14ac:dyDescent="0.25">
      <c r="A757">
        <v>756</v>
      </c>
      <c r="B757">
        <v>1999</v>
      </c>
      <c r="C757">
        <v>34</v>
      </c>
      <c r="D757">
        <v>43</v>
      </c>
      <c r="E757">
        <v>2239402</v>
      </c>
      <c r="F757">
        <v>168.3</v>
      </c>
      <c r="G757">
        <v>7.6999999999999999E-2</v>
      </c>
      <c r="H757">
        <v>4.5400000000000003E-2</v>
      </c>
      <c r="I757">
        <v>1.54</v>
      </c>
      <c r="J757">
        <v>325</v>
      </c>
      <c r="K757">
        <v>0</v>
      </c>
      <c r="L757">
        <v>8</v>
      </c>
      <c r="M757">
        <v>38</v>
      </c>
      <c r="N757">
        <v>217.72</v>
      </c>
      <c r="O757">
        <v>33.39</v>
      </c>
      <c r="P757">
        <v>84.28</v>
      </c>
      <c r="Q757" t="s">
        <v>28</v>
      </c>
      <c r="R757" t="s">
        <v>29</v>
      </c>
    </row>
    <row r="758" spans="1:18" x14ac:dyDescent="0.25">
      <c r="A758">
        <v>757</v>
      </c>
      <c r="B758">
        <v>2000</v>
      </c>
      <c r="C758">
        <v>1</v>
      </c>
      <c r="D758">
        <v>43</v>
      </c>
      <c r="E758">
        <v>8648975</v>
      </c>
      <c r="F758">
        <v>169.8</v>
      </c>
      <c r="G758">
        <v>0.53700000000000003</v>
      </c>
      <c r="H758">
        <v>0.38869999999999999</v>
      </c>
      <c r="I758">
        <v>2.5</v>
      </c>
      <c r="J758">
        <v>200</v>
      </c>
      <c r="K758">
        <v>0</v>
      </c>
      <c r="L758">
        <v>6</v>
      </c>
      <c r="M758">
        <v>9</v>
      </c>
      <c r="N758">
        <v>199.72</v>
      </c>
      <c r="O758">
        <v>29.2</v>
      </c>
      <c r="P758">
        <v>81.06</v>
      </c>
      <c r="Q758" t="s">
        <v>20</v>
      </c>
      <c r="R758" t="s">
        <v>21</v>
      </c>
    </row>
    <row r="759" spans="1:18" x14ac:dyDescent="0.25">
      <c r="A759">
        <v>758</v>
      </c>
      <c r="B759">
        <v>2000</v>
      </c>
      <c r="C759">
        <v>2</v>
      </c>
      <c r="D759">
        <v>43</v>
      </c>
      <c r="E759">
        <v>1754304</v>
      </c>
      <c r="F759">
        <v>169.8</v>
      </c>
      <c r="G759">
        <v>0.37740000000000001</v>
      </c>
      <c r="H759">
        <v>0.26250000000000001</v>
      </c>
      <c r="I759">
        <v>1.0169999999999999</v>
      </c>
      <c r="J759">
        <v>393</v>
      </c>
      <c r="K759">
        <v>0</v>
      </c>
      <c r="L759">
        <v>4</v>
      </c>
      <c r="M759">
        <v>22</v>
      </c>
      <c r="N759">
        <v>187.53</v>
      </c>
      <c r="O759">
        <v>34.94</v>
      </c>
      <c r="P759">
        <v>79.77</v>
      </c>
      <c r="Q759" t="s">
        <v>24</v>
      </c>
      <c r="R759" t="s">
        <v>25</v>
      </c>
    </row>
    <row r="760" spans="1:18" x14ac:dyDescent="0.25">
      <c r="A760">
        <v>759</v>
      </c>
      <c r="B760">
        <v>2000</v>
      </c>
      <c r="C760">
        <v>3</v>
      </c>
      <c r="D760">
        <v>43</v>
      </c>
      <c r="E760">
        <v>3574500</v>
      </c>
      <c r="F760">
        <v>171.2</v>
      </c>
      <c r="G760">
        <v>0.38579999999999998</v>
      </c>
      <c r="H760">
        <v>0.26910000000000001</v>
      </c>
      <c r="I760">
        <v>1.5</v>
      </c>
      <c r="J760">
        <v>148</v>
      </c>
      <c r="K760">
        <v>0</v>
      </c>
      <c r="L760">
        <v>2</v>
      </c>
      <c r="M760">
        <v>13</v>
      </c>
      <c r="N760">
        <v>111.02</v>
      </c>
      <c r="O760">
        <v>36.21</v>
      </c>
      <c r="P760">
        <v>115.06</v>
      </c>
      <c r="Q760" t="s">
        <v>64</v>
      </c>
      <c r="R760" t="s">
        <v>65</v>
      </c>
    </row>
    <row r="761" spans="1:18" x14ac:dyDescent="0.25">
      <c r="A761">
        <v>760</v>
      </c>
      <c r="B761">
        <v>2000</v>
      </c>
      <c r="C761">
        <v>4</v>
      </c>
      <c r="D761">
        <v>43</v>
      </c>
      <c r="E761">
        <v>1792435</v>
      </c>
      <c r="F761">
        <v>171.2</v>
      </c>
      <c r="G761">
        <v>-5.8400000000000001E-2</v>
      </c>
      <c r="H761">
        <v>-2.9899999999999999E-2</v>
      </c>
      <c r="I761">
        <v>1.54</v>
      </c>
      <c r="J761">
        <v>325</v>
      </c>
      <c r="K761">
        <v>0</v>
      </c>
      <c r="L761">
        <v>10</v>
      </c>
      <c r="M761">
        <v>30</v>
      </c>
      <c r="N761">
        <v>227.68</v>
      </c>
      <c r="O761">
        <v>33.39</v>
      </c>
      <c r="P761">
        <v>84.28</v>
      </c>
      <c r="Q761" t="s">
        <v>28</v>
      </c>
      <c r="R761" t="s">
        <v>29</v>
      </c>
    </row>
    <row r="762" spans="1:18" x14ac:dyDescent="0.25">
      <c r="A762">
        <v>761</v>
      </c>
      <c r="B762">
        <v>2000</v>
      </c>
      <c r="C762">
        <v>5</v>
      </c>
      <c r="D762">
        <v>43</v>
      </c>
      <c r="E762">
        <v>1792036</v>
      </c>
      <c r="F762">
        <v>171.2</v>
      </c>
      <c r="G762">
        <v>0.46479999999999999</v>
      </c>
      <c r="H762">
        <v>0.33329999999999999</v>
      </c>
      <c r="I762">
        <v>1.3660000000000001</v>
      </c>
      <c r="J762">
        <v>293</v>
      </c>
      <c r="K762">
        <v>0</v>
      </c>
      <c r="L762">
        <v>5</v>
      </c>
      <c r="M762">
        <v>13</v>
      </c>
      <c r="N762">
        <v>187.38</v>
      </c>
      <c r="O762">
        <v>34.299999999999997</v>
      </c>
      <c r="P762">
        <v>79.88</v>
      </c>
      <c r="Q762" t="s">
        <v>32</v>
      </c>
      <c r="R762" t="s">
        <v>33</v>
      </c>
    </row>
    <row r="763" spans="1:18" x14ac:dyDescent="0.25">
      <c r="A763">
        <v>762</v>
      </c>
      <c r="B763">
        <v>2000</v>
      </c>
      <c r="C763">
        <v>6</v>
      </c>
      <c r="D763">
        <v>43</v>
      </c>
      <c r="E763">
        <v>1834735</v>
      </c>
      <c r="F763">
        <v>171.2</v>
      </c>
      <c r="G763">
        <v>0.46039999999999998</v>
      </c>
      <c r="H763">
        <v>0.32669999999999999</v>
      </c>
      <c r="I763">
        <v>0.53300000000000003</v>
      </c>
      <c r="J763">
        <v>500</v>
      </c>
      <c r="K763">
        <v>0</v>
      </c>
      <c r="L763">
        <v>11</v>
      </c>
      <c r="M763">
        <v>18</v>
      </c>
      <c r="N763">
        <v>181.67</v>
      </c>
      <c r="O763">
        <v>36.590000000000003</v>
      </c>
      <c r="P763">
        <v>82.19</v>
      </c>
      <c r="Q763" t="s">
        <v>26</v>
      </c>
      <c r="R763" t="s">
        <v>27</v>
      </c>
    </row>
    <row r="764" spans="1:18" x14ac:dyDescent="0.25">
      <c r="A764">
        <v>763</v>
      </c>
      <c r="B764">
        <v>2000</v>
      </c>
      <c r="C764">
        <v>7</v>
      </c>
      <c r="D764">
        <v>43</v>
      </c>
      <c r="E764">
        <v>3693250</v>
      </c>
      <c r="F764">
        <v>171.3</v>
      </c>
      <c r="G764">
        <v>0.1056</v>
      </c>
      <c r="H764">
        <v>4.5400000000000003E-2</v>
      </c>
      <c r="I764">
        <v>1.5</v>
      </c>
      <c r="J764">
        <v>334</v>
      </c>
      <c r="K764">
        <v>0</v>
      </c>
      <c r="L764">
        <v>12</v>
      </c>
      <c r="M764">
        <v>29</v>
      </c>
      <c r="N764">
        <v>228.75</v>
      </c>
      <c r="O764">
        <v>32.74</v>
      </c>
      <c r="P764">
        <v>97.32</v>
      </c>
      <c r="Q764" t="s">
        <v>50</v>
      </c>
      <c r="R764" t="s">
        <v>51</v>
      </c>
    </row>
    <row r="765" spans="1:18" x14ac:dyDescent="0.25">
      <c r="A765">
        <v>764</v>
      </c>
      <c r="B765">
        <v>2000</v>
      </c>
      <c r="C765">
        <v>8</v>
      </c>
      <c r="D765">
        <v>43</v>
      </c>
      <c r="E765">
        <v>1748540</v>
      </c>
      <c r="F765">
        <v>171.3</v>
      </c>
      <c r="G765">
        <v>0.24249999999999999</v>
      </c>
      <c r="H765">
        <v>0.17610000000000001</v>
      </c>
      <c r="I765">
        <v>0.52600000000000002</v>
      </c>
      <c r="J765">
        <v>500</v>
      </c>
      <c r="K765">
        <v>0</v>
      </c>
      <c r="L765">
        <v>17</v>
      </c>
      <c r="M765">
        <v>14</v>
      </c>
      <c r="N765">
        <v>221.75</v>
      </c>
      <c r="O765">
        <v>36.69</v>
      </c>
      <c r="P765">
        <v>79.87</v>
      </c>
      <c r="Q765" t="s">
        <v>34</v>
      </c>
      <c r="R765" t="s">
        <v>35</v>
      </c>
    </row>
    <row r="766" spans="1:18" x14ac:dyDescent="0.25">
      <c r="A766">
        <v>765</v>
      </c>
      <c r="B766">
        <v>2000</v>
      </c>
      <c r="C766">
        <v>9</v>
      </c>
      <c r="D766">
        <v>43</v>
      </c>
      <c r="E766">
        <v>2354531</v>
      </c>
      <c r="F766">
        <v>171.3</v>
      </c>
      <c r="G766">
        <v>0.30009999999999998</v>
      </c>
      <c r="H766">
        <v>0.1938</v>
      </c>
      <c r="I766">
        <v>2.66</v>
      </c>
      <c r="J766">
        <v>188</v>
      </c>
      <c r="K766">
        <v>0</v>
      </c>
      <c r="L766">
        <v>4</v>
      </c>
      <c r="M766">
        <v>27</v>
      </c>
      <c r="N766">
        <v>186.15</v>
      </c>
      <c r="O766">
        <v>33.44</v>
      </c>
      <c r="P766">
        <v>86.11</v>
      </c>
      <c r="Q766" t="s">
        <v>36</v>
      </c>
      <c r="R766" t="s">
        <v>37</v>
      </c>
    </row>
    <row r="767" spans="1:18" x14ac:dyDescent="0.25">
      <c r="A767">
        <v>766</v>
      </c>
      <c r="B767">
        <v>2000</v>
      </c>
      <c r="C767">
        <v>10</v>
      </c>
      <c r="D767">
        <v>43</v>
      </c>
      <c r="E767">
        <v>2441750</v>
      </c>
      <c r="F767">
        <v>171.3</v>
      </c>
      <c r="G767">
        <v>0.19889999999999999</v>
      </c>
      <c r="H767">
        <v>0.13619999999999999</v>
      </c>
      <c r="I767">
        <v>2</v>
      </c>
      <c r="J767">
        <v>250</v>
      </c>
      <c r="K767">
        <v>0</v>
      </c>
      <c r="L767">
        <v>5</v>
      </c>
      <c r="M767">
        <v>20</v>
      </c>
      <c r="N767">
        <v>200.83</v>
      </c>
      <c r="O767">
        <v>34.090000000000003</v>
      </c>
      <c r="P767">
        <v>117.43</v>
      </c>
      <c r="Q767" t="s">
        <v>62</v>
      </c>
      <c r="R767" t="s">
        <v>63</v>
      </c>
    </row>
    <row r="768" spans="1:18" x14ac:dyDescent="0.25">
      <c r="A768">
        <v>767</v>
      </c>
      <c r="B768">
        <v>2000</v>
      </c>
      <c r="C768">
        <v>11</v>
      </c>
      <c r="D768">
        <v>43</v>
      </c>
      <c r="E768">
        <v>1776015</v>
      </c>
      <c r="F768">
        <v>171.5</v>
      </c>
      <c r="G768">
        <v>0.38919999999999999</v>
      </c>
      <c r="H768">
        <v>0.28460000000000002</v>
      </c>
      <c r="I768">
        <v>0.75</v>
      </c>
      <c r="J768">
        <v>400</v>
      </c>
      <c r="K768">
        <v>0</v>
      </c>
      <c r="L768">
        <v>9</v>
      </c>
      <c r="M768">
        <v>21</v>
      </c>
      <c r="N768">
        <v>181.13</v>
      </c>
      <c r="O768">
        <v>37.56</v>
      </c>
      <c r="P768">
        <v>77.48</v>
      </c>
      <c r="Q768" t="s">
        <v>22</v>
      </c>
      <c r="R768" t="s">
        <v>23</v>
      </c>
    </row>
    <row r="769" spans="1:18" x14ac:dyDescent="0.25">
      <c r="A769">
        <v>768</v>
      </c>
      <c r="B769">
        <v>2000</v>
      </c>
      <c r="C769">
        <v>12</v>
      </c>
      <c r="D769">
        <v>43</v>
      </c>
      <c r="E769">
        <v>2489097</v>
      </c>
      <c r="F769">
        <v>171.5</v>
      </c>
      <c r="G769">
        <v>0.34260000000000002</v>
      </c>
      <c r="H769">
        <v>0.22919999999999999</v>
      </c>
      <c r="I769">
        <v>1.5</v>
      </c>
      <c r="J769">
        <v>400</v>
      </c>
      <c r="K769">
        <v>0</v>
      </c>
      <c r="L769">
        <v>7</v>
      </c>
      <c r="M769">
        <v>25</v>
      </c>
      <c r="N769">
        <v>252.38</v>
      </c>
      <c r="O769">
        <v>35.26</v>
      </c>
      <c r="P769">
        <v>80.77</v>
      </c>
      <c r="Q769" t="s">
        <v>42</v>
      </c>
      <c r="R769" t="s">
        <v>43</v>
      </c>
    </row>
    <row r="770" spans="1:18" x14ac:dyDescent="0.25">
      <c r="A770">
        <v>769</v>
      </c>
      <c r="B770">
        <v>2000</v>
      </c>
      <c r="C770">
        <v>13</v>
      </c>
      <c r="D770">
        <v>43</v>
      </c>
      <c r="E770">
        <v>2637905</v>
      </c>
      <c r="F770">
        <v>172.4</v>
      </c>
      <c r="G770">
        <v>0.28060000000000002</v>
      </c>
      <c r="H770">
        <v>0.19159999999999999</v>
      </c>
      <c r="I770">
        <v>1</v>
      </c>
      <c r="J770">
        <v>400</v>
      </c>
      <c r="K770">
        <v>0</v>
      </c>
      <c r="L770">
        <v>10</v>
      </c>
      <c r="M770">
        <v>14</v>
      </c>
      <c r="N770">
        <v>219.15</v>
      </c>
      <c r="O770">
        <v>39.159999999999997</v>
      </c>
      <c r="P770">
        <v>75.52</v>
      </c>
      <c r="Q770" t="s">
        <v>40</v>
      </c>
      <c r="R770" t="s">
        <v>41</v>
      </c>
    </row>
    <row r="771" spans="1:18" x14ac:dyDescent="0.25">
      <c r="A771">
        <v>770</v>
      </c>
      <c r="B771">
        <v>2000</v>
      </c>
      <c r="C771">
        <v>14</v>
      </c>
      <c r="D771">
        <v>43</v>
      </c>
      <c r="E771">
        <v>1766950</v>
      </c>
      <c r="F771">
        <v>172.4</v>
      </c>
      <c r="G771">
        <v>0.50949999999999995</v>
      </c>
      <c r="H771">
        <v>0.36430000000000001</v>
      </c>
      <c r="I771">
        <v>2</v>
      </c>
      <c r="J771">
        <v>194</v>
      </c>
      <c r="K771">
        <v>0</v>
      </c>
      <c r="L771">
        <v>4</v>
      </c>
      <c r="M771">
        <v>19</v>
      </c>
      <c r="N771">
        <v>161.75</v>
      </c>
      <c r="O771">
        <v>42.1</v>
      </c>
      <c r="P771">
        <v>84.24</v>
      </c>
      <c r="Q771" t="s">
        <v>44</v>
      </c>
      <c r="R771" t="s">
        <v>45</v>
      </c>
    </row>
    <row r="772" spans="1:18" x14ac:dyDescent="0.25">
      <c r="A772">
        <v>771</v>
      </c>
      <c r="B772">
        <v>2000</v>
      </c>
      <c r="C772">
        <v>15</v>
      </c>
      <c r="D772">
        <v>43</v>
      </c>
      <c r="E772">
        <v>2220435</v>
      </c>
      <c r="F772">
        <v>172.4</v>
      </c>
      <c r="G772">
        <v>0.44819999999999999</v>
      </c>
      <c r="H772">
        <v>0.30009999999999998</v>
      </c>
      <c r="I772">
        <v>2.5</v>
      </c>
      <c r="J772">
        <v>200</v>
      </c>
      <c r="K772">
        <v>0</v>
      </c>
      <c r="L772">
        <v>5</v>
      </c>
      <c r="M772">
        <v>24</v>
      </c>
      <c r="N772">
        <v>214.68</v>
      </c>
      <c r="O772">
        <v>41.05</v>
      </c>
      <c r="P772">
        <v>75.459999999999994</v>
      </c>
      <c r="Q772" t="s">
        <v>46</v>
      </c>
      <c r="R772" t="s">
        <v>47</v>
      </c>
    </row>
    <row r="773" spans="1:18" x14ac:dyDescent="0.25">
      <c r="A773">
        <v>772</v>
      </c>
      <c r="B773">
        <v>2000</v>
      </c>
      <c r="C773">
        <v>16</v>
      </c>
      <c r="D773">
        <v>43</v>
      </c>
      <c r="E773">
        <v>2337370</v>
      </c>
      <c r="F773">
        <v>172.4</v>
      </c>
      <c r="G773">
        <v>0.41270000000000001</v>
      </c>
      <c r="H773">
        <v>0.28460000000000002</v>
      </c>
      <c r="I773">
        <v>1.99</v>
      </c>
      <c r="J773">
        <v>112</v>
      </c>
      <c r="K773">
        <v>1</v>
      </c>
      <c r="L773">
        <v>4</v>
      </c>
      <c r="M773">
        <v>10</v>
      </c>
      <c r="N773">
        <v>176.45</v>
      </c>
      <c r="O773">
        <v>38.29</v>
      </c>
      <c r="P773">
        <v>122.46</v>
      </c>
      <c r="Q773" t="s">
        <v>56</v>
      </c>
      <c r="R773" t="s">
        <v>57</v>
      </c>
    </row>
    <row r="774" spans="1:18" x14ac:dyDescent="0.25">
      <c r="A774">
        <v>773</v>
      </c>
      <c r="B774">
        <v>2000</v>
      </c>
      <c r="C774">
        <v>17</v>
      </c>
      <c r="D774">
        <v>43</v>
      </c>
      <c r="E774">
        <v>2380381</v>
      </c>
      <c r="F774">
        <v>172.8</v>
      </c>
      <c r="G774">
        <v>0.53900000000000003</v>
      </c>
      <c r="H774">
        <v>0.40200000000000002</v>
      </c>
      <c r="I774">
        <v>2.5</v>
      </c>
      <c r="J774">
        <v>160</v>
      </c>
      <c r="K774">
        <v>0</v>
      </c>
      <c r="L774">
        <v>5</v>
      </c>
      <c r="M774">
        <v>10</v>
      </c>
      <c r="N774">
        <v>161.53</v>
      </c>
      <c r="O774">
        <v>29.2</v>
      </c>
      <c r="P774">
        <v>81.06</v>
      </c>
      <c r="Q774" t="s">
        <v>20</v>
      </c>
      <c r="R774" t="s">
        <v>21</v>
      </c>
    </row>
    <row r="775" spans="1:18" x14ac:dyDescent="0.25">
      <c r="A775">
        <v>774</v>
      </c>
      <c r="B775">
        <v>2000</v>
      </c>
      <c r="C775">
        <v>18</v>
      </c>
      <c r="D775">
        <v>43</v>
      </c>
      <c r="E775">
        <v>2454750</v>
      </c>
      <c r="F775">
        <v>172.8</v>
      </c>
      <c r="G775">
        <v>0.50119999999999998</v>
      </c>
      <c r="H775">
        <v>0.36880000000000002</v>
      </c>
      <c r="I775">
        <v>1.0580000000000001</v>
      </c>
      <c r="J775">
        <v>273</v>
      </c>
      <c r="K775">
        <v>0</v>
      </c>
      <c r="L775">
        <v>5</v>
      </c>
      <c r="M775">
        <v>12</v>
      </c>
      <c r="N775">
        <v>174.52</v>
      </c>
      <c r="O775">
        <v>43.29</v>
      </c>
      <c r="P775">
        <v>71.47</v>
      </c>
      <c r="Q775" t="s">
        <v>58</v>
      </c>
      <c r="R775" t="s">
        <v>59</v>
      </c>
    </row>
    <row r="776" spans="1:18" x14ac:dyDescent="0.25">
      <c r="A776">
        <v>775</v>
      </c>
      <c r="B776">
        <v>2000</v>
      </c>
      <c r="C776">
        <v>19</v>
      </c>
      <c r="D776">
        <v>43</v>
      </c>
      <c r="E776">
        <v>2050085</v>
      </c>
      <c r="F776">
        <v>172.8</v>
      </c>
      <c r="G776">
        <v>0.3624</v>
      </c>
      <c r="H776">
        <v>0.2757</v>
      </c>
      <c r="I776">
        <v>2.5</v>
      </c>
      <c r="J776">
        <v>200</v>
      </c>
      <c r="K776">
        <v>0</v>
      </c>
      <c r="L776">
        <v>7</v>
      </c>
      <c r="M776">
        <v>25</v>
      </c>
      <c r="N776">
        <v>229.6</v>
      </c>
      <c r="O776">
        <v>41.05</v>
      </c>
      <c r="P776">
        <v>75.459999999999994</v>
      </c>
      <c r="Q776" t="s">
        <v>46</v>
      </c>
      <c r="R776" t="s">
        <v>47</v>
      </c>
    </row>
    <row r="777" spans="1:18" x14ac:dyDescent="0.25">
      <c r="A777">
        <v>776</v>
      </c>
      <c r="B777">
        <v>2000</v>
      </c>
      <c r="C777">
        <v>20</v>
      </c>
      <c r="D777">
        <v>43</v>
      </c>
      <c r="E777">
        <v>5758750</v>
      </c>
      <c r="F777">
        <v>172.8</v>
      </c>
      <c r="G777">
        <v>0.37780000000000002</v>
      </c>
      <c r="H777">
        <v>0.25140000000000001</v>
      </c>
      <c r="I777">
        <v>2.5</v>
      </c>
      <c r="J777">
        <v>160</v>
      </c>
      <c r="K777">
        <v>0</v>
      </c>
      <c r="L777">
        <v>2</v>
      </c>
      <c r="M777">
        <v>9</v>
      </c>
      <c r="N777">
        <v>153.93</v>
      </c>
      <c r="O777">
        <v>39.799999999999997</v>
      </c>
      <c r="P777">
        <v>86.27</v>
      </c>
      <c r="Q777" t="s">
        <v>60</v>
      </c>
      <c r="R777" t="s">
        <v>61</v>
      </c>
    </row>
    <row r="778" spans="1:18" x14ac:dyDescent="0.25">
      <c r="A778">
        <v>777</v>
      </c>
      <c r="B778">
        <v>2000</v>
      </c>
      <c r="C778">
        <v>21</v>
      </c>
      <c r="D778">
        <v>43</v>
      </c>
      <c r="E778">
        <v>1804485</v>
      </c>
      <c r="F778">
        <v>172.8</v>
      </c>
      <c r="G778">
        <v>0.36770000000000003</v>
      </c>
      <c r="H778">
        <v>0.26469999999999999</v>
      </c>
      <c r="I778">
        <v>2.4500000000000002</v>
      </c>
      <c r="J778">
        <v>90</v>
      </c>
      <c r="K778">
        <v>1</v>
      </c>
      <c r="L778">
        <v>5</v>
      </c>
      <c r="M778">
        <v>9</v>
      </c>
      <c r="N778">
        <v>144.85</v>
      </c>
      <c r="O778">
        <v>42.38</v>
      </c>
      <c r="P778">
        <v>76.87</v>
      </c>
      <c r="Q778" t="s">
        <v>52</v>
      </c>
      <c r="R778" t="s">
        <v>53</v>
      </c>
    </row>
    <row r="779" spans="1:18" x14ac:dyDescent="0.25">
      <c r="A779">
        <v>778</v>
      </c>
      <c r="B779">
        <v>2000</v>
      </c>
      <c r="C779">
        <v>22</v>
      </c>
      <c r="D779">
        <v>43</v>
      </c>
      <c r="E779">
        <v>1698200</v>
      </c>
      <c r="F779">
        <v>172.8</v>
      </c>
      <c r="G779">
        <v>0.31169999999999998</v>
      </c>
      <c r="H779">
        <v>0.22700000000000001</v>
      </c>
      <c r="I779">
        <v>2</v>
      </c>
      <c r="J779">
        <v>200</v>
      </c>
      <c r="K779">
        <v>0</v>
      </c>
      <c r="L779">
        <v>8</v>
      </c>
      <c r="M779">
        <v>21</v>
      </c>
      <c r="N779">
        <v>181</v>
      </c>
      <c r="O779">
        <v>42.1</v>
      </c>
      <c r="P779">
        <v>84.24</v>
      </c>
      <c r="Q779" t="s">
        <v>44</v>
      </c>
      <c r="R779" t="s">
        <v>45</v>
      </c>
    </row>
    <row r="780" spans="1:18" x14ac:dyDescent="0.25">
      <c r="A780">
        <v>779</v>
      </c>
      <c r="B780">
        <v>2000</v>
      </c>
      <c r="C780">
        <v>23</v>
      </c>
      <c r="D780">
        <v>43</v>
      </c>
      <c r="E780">
        <v>1870214</v>
      </c>
      <c r="F780">
        <v>172.8</v>
      </c>
      <c r="G780">
        <v>0.307</v>
      </c>
      <c r="H780">
        <v>0.21590000000000001</v>
      </c>
      <c r="I780">
        <v>0.53300000000000003</v>
      </c>
      <c r="J780">
        <v>500</v>
      </c>
      <c r="K780">
        <v>0</v>
      </c>
      <c r="L780">
        <v>13</v>
      </c>
      <c r="M780">
        <v>19</v>
      </c>
      <c r="N780">
        <v>187.25</v>
      </c>
      <c r="O780">
        <v>36.590000000000003</v>
      </c>
      <c r="P780">
        <v>82.19</v>
      </c>
      <c r="Q780" t="s">
        <v>26</v>
      </c>
      <c r="R780" t="s">
        <v>27</v>
      </c>
    </row>
    <row r="781" spans="1:18" x14ac:dyDescent="0.25">
      <c r="A781">
        <v>780</v>
      </c>
      <c r="B781">
        <v>2000</v>
      </c>
      <c r="C781">
        <v>24</v>
      </c>
      <c r="D781">
        <v>43</v>
      </c>
      <c r="E781">
        <v>2169216</v>
      </c>
      <c r="F781">
        <v>173.7</v>
      </c>
      <c r="G781">
        <v>-6.1600000000000002E-2</v>
      </c>
      <c r="H781">
        <v>-5.4300000000000001E-2</v>
      </c>
      <c r="I781">
        <v>1.3660000000000001</v>
      </c>
      <c r="J781">
        <v>328</v>
      </c>
      <c r="K781">
        <v>0</v>
      </c>
      <c r="L781">
        <v>9</v>
      </c>
      <c r="M781">
        <v>22</v>
      </c>
      <c r="N781">
        <v>277.08</v>
      </c>
      <c r="O781">
        <v>34.299999999999997</v>
      </c>
      <c r="P781">
        <v>79.88</v>
      </c>
      <c r="Q781" t="s">
        <v>32</v>
      </c>
      <c r="R781" t="s">
        <v>33</v>
      </c>
    </row>
    <row r="782" spans="1:18" x14ac:dyDescent="0.25">
      <c r="A782">
        <v>781</v>
      </c>
      <c r="B782">
        <v>2000</v>
      </c>
      <c r="C782">
        <v>25</v>
      </c>
      <c r="D782">
        <v>43</v>
      </c>
      <c r="E782">
        <v>1791445</v>
      </c>
      <c r="F782">
        <v>173.7</v>
      </c>
      <c r="G782">
        <v>0.3926</v>
      </c>
      <c r="H782">
        <v>0.2447</v>
      </c>
      <c r="I782">
        <v>0.75</v>
      </c>
      <c r="J782">
        <v>400</v>
      </c>
      <c r="K782">
        <v>0</v>
      </c>
      <c r="L782">
        <v>8</v>
      </c>
      <c r="M782">
        <v>16</v>
      </c>
      <c r="N782">
        <v>180.23</v>
      </c>
      <c r="O782">
        <v>37.56</v>
      </c>
      <c r="P782">
        <v>77.48</v>
      </c>
      <c r="Q782" t="s">
        <v>22</v>
      </c>
      <c r="R782" t="s">
        <v>23</v>
      </c>
    </row>
    <row r="783" spans="1:18" x14ac:dyDescent="0.25">
      <c r="A783">
        <v>782</v>
      </c>
      <c r="B783">
        <v>2000</v>
      </c>
      <c r="C783">
        <v>26</v>
      </c>
      <c r="D783">
        <v>43</v>
      </c>
      <c r="E783">
        <v>2453750</v>
      </c>
      <c r="F783">
        <v>173.7</v>
      </c>
      <c r="G783">
        <v>0.35049999999999998</v>
      </c>
      <c r="H783">
        <v>0.2447</v>
      </c>
      <c r="I783">
        <v>1.0580000000000001</v>
      </c>
      <c r="J783">
        <v>300</v>
      </c>
      <c r="K783">
        <v>0</v>
      </c>
      <c r="L783">
        <v>7</v>
      </c>
      <c r="M783">
        <v>1</v>
      </c>
      <c r="N783">
        <v>186.7</v>
      </c>
      <c r="O783">
        <v>43.29</v>
      </c>
      <c r="P783">
        <v>71.47</v>
      </c>
      <c r="Q783" t="s">
        <v>58</v>
      </c>
      <c r="R783" t="s">
        <v>59</v>
      </c>
    </row>
    <row r="784" spans="1:18" x14ac:dyDescent="0.25">
      <c r="A784">
        <v>783</v>
      </c>
      <c r="B784">
        <v>2000</v>
      </c>
      <c r="C784">
        <v>27</v>
      </c>
      <c r="D784">
        <v>43</v>
      </c>
      <c r="E784">
        <v>2596655</v>
      </c>
      <c r="F784">
        <v>173.7</v>
      </c>
      <c r="G784">
        <v>0.29520000000000002</v>
      </c>
      <c r="H784">
        <v>0.19600000000000001</v>
      </c>
      <c r="I784">
        <v>1</v>
      </c>
      <c r="J784">
        <v>400</v>
      </c>
      <c r="K784">
        <v>0</v>
      </c>
      <c r="L784">
        <v>8</v>
      </c>
      <c r="M784">
        <v>24</v>
      </c>
      <c r="N784">
        <v>208.35</v>
      </c>
      <c r="O784">
        <v>39.159999999999997</v>
      </c>
      <c r="P784">
        <v>75.52</v>
      </c>
      <c r="Q784" t="s">
        <v>40</v>
      </c>
      <c r="R784" t="s">
        <v>41</v>
      </c>
    </row>
    <row r="785" spans="1:18" x14ac:dyDescent="0.25">
      <c r="A785">
        <v>784</v>
      </c>
      <c r="B785">
        <v>2000</v>
      </c>
      <c r="C785">
        <v>28</v>
      </c>
      <c r="D785">
        <v>43</v>
      </c>
      <c r="E785">
        <v>1689540</v>
      </c>
      <c r="F785">
        <v>174</v>
      </c>
      <c r="G785">
        <v>0.2797</v>
      </c>
      <c r="H785">
        <v>0.1938</v>
      </c>
      <c r="I785">
        <v>0.52600000000000002</v>
      </c>
      <c r="J785">
        <v>500</v>
      </c>
      <c r="K785">
        <v>0</v>
      </c>
      <c r="L785">
        <v>13</v>
      </c>
      <c r="M785">
        <v>12</v>
      </c>
      <c r="N785">
        <v>213.65</v>
      </c>
      <c r="O785">
        <v>36.69</v>
      </c>
      <c r="P785">
        <v>79.87</v>
      </c>
      <c r="Q785" t="s">
        <v>34</v>
      </c>
      <c r="R785" t="s">
        <v>35</v>
      </c>
    </row>
    <row r="786" spans="1:18" x14ac:dyDescent="0.25">
      <c r="A786">
        <v>785</v>
      </c>
      <c r="B786">
        <v>2000</v>
      </c>
      <c r="C786">
        <v>29</v>
      </c>
      <c r="D786">
        <v>43</v>
      </c>
      <c r="E786">
        <v>2011689</v>
      </c>
      <c r="F786">
        <v>174</v>
      </c>
      <c r="G786">
        <v>0.17879999999999999</v>
      </c>
      <c r="H786">
        <v>0.1517</v>
      </c>
      <c r="I786">
        <v>1.5</v>
      </c>
      <c r="J786">
        <v>334</v>
      </c>
      <c r="K786">
        <v>0</v>
      </c>
      <c r="L786">
        <v>9</v>
      </c>
      <c r="M786">
        <v>46</v>
      </c>
      <c r="N786">
        <v>224.5</v>
      </c>
      <c r="O786">
        <v>35.26</v>
      </c>
      <c r="P786">
        <v>80.77</v>
      </c>
      <c r="Q786" t="s">
        <v>42</v>
      </c>
      <c r="R786" t="s">
        <v>43</v>
      </c>
    </row>
    <row r="787" spans="1:18" x14ac:dyDescent="0.25">
      <c r="A787">
        <v>786</v>
      </c>
      <c r="B787">
        <v>2000</v>
      </c>
      <c r="C787">
        <v>30</v>
      </c>
      <c r="D787">
        <v>43</v>
      </c>
      <c r="E787">
        <v>2330546</v>
      </c>
      <c r="F787">
        <v>174</v>
      </c>
      <c r="G787">
        <v>0.24030000000000001</v>
      </c>
      <c r="H787">
        <v>0.15840000000000001</v>
      </c>
      <c r="I787">
        <v>2.66</v>
      </c>
      <c r="J787">
        <v>188</v>
      </c>
      <c r="K787">
        <v>0</v>
      </c>
      <c r="L787">
        <v>3</v>
      </c>
      <c r="M787">
        <v>49</v>
      </c>
      <c r="N787">
        <v>181.07</v>
      </c>
      <c r="O787">
        <v>33.44</v>
      </c>
      <c r="P787">
        <v>86.11</v>
      </c>
      <c r="Q787" t="s">
        <v>36</v>
      </c>
      <c r="R787" t="s">
        <v>37</v>
      </c>
    </row>
    <row r="788" spans="1:18" x14ac:dyDescent="0.25">
      <c r="A788">
        <v>787</v>
      </c>
      <c r="B788">
        <v>2000</v>
      </c>
      <c r="C788">
        <v>31</v>
      </c>
      <c r="D788">
        <v>43</v>
      </c>
      <c r="E788">
        <v>1750594</v>
      </c>
      <c r="F788">
        <v>174</v>
      </c>
      <c r="G788">
        <v>0.3639</v>
      </c>
      <c r="H788">
        <v>0.247</v>
      </c>
      <c r="I788">
        <v>1.0169999999999999</v>
      </c>
      <c r="J788">
        <v>393</v>
      </c>
      <c r="K788">
        <v>0</v>
      </c>
      <c r="L788">
        <v>9</v>
      </c>
      <c r="M788">
        <v>23</v>
      </c>
      <c r="N788">
        <v>217.36</v>
      </c>
      <c r="O788">
        <v>34.94</v>
      </c>
      <c r="P788">
        <v>79.77</v>
      </c>
      <c r="Q788" t="s">
        <v>24</v>
      </c>
      <c r="R788" t="s">
        <v>25</v>
      </c>
    </row>
    <row r="789" spans="1:18" x14ac:dyDescent="0.25">
      <c r="A789">
        <v>788</v>
      </c>
      <c r="B789">
        <v>2000</v>
      </c>
      <c r="C789">
        <v>32</v>
      </c>
      <c r="D789">
        <v>43</v>
      </c>
      <c r="E789">
        <v>2623030</v>
      </c>
      <c r="F789">
        <v>174.1</v>
      </c>
      <c r="G789">
        <v>0.185</v>
      </c>
      <c r="H789">
        <v>0.1229</v>
      </c>
      <c r="I789">
        <v>1</v>
      </c>
      <c r="J789">
        <v>312</v>
      </c>
      <c r="K789">
        <v>0</v>
      </c>
      <c r="L789">
        <v>6</v>
      </c>
      <c r="M789">
        <v>23</v>
      </c>
      <c r="N789">
        <v>178.22</v>
      </c>
      <c r="O789">
        <v>33.450000000000003</v>
      </c>
      <c r="P789">
        <v>112.07</v>
      </c>
      <c r="Q789" t="s">
        <v>54</v>
      </c>
      <c r="R789" t="s">
        <v>55</v>
      </c>
    </row>
    <row r="790" spans="1:18" x14ac:dyDescent="0.25">
      <c r="A790">
        <v>789</v>
      </c>
      <c r="B790">
        <v>2000</v>
      </c>
      <c r="C790">
        <v>33</v>
      </c>
      <c r="D790">
        <v>43</v>
      </c>
      <c r="E790">
        <v>2741350</v>
      </c>
      <c r="F790">
        <v>174.1</v>
      </c>
      <c r="G790">
        <v>0.53369999999999995</v>
      </c>
      <c r="H790">
        <v>0.3533</v>
      </c>
      <c r="I790">
        <v>1.5</v>
      </c>
      <c r="J790">
        <v>267</v>
      </c>
      <c r="K790">
        <v>0</v>
      </c>
      <c r="L790">
        <v>4</v>
      </c>
      <c r="M790">
        <v>15</v>
      </c>
      <c r="N790">
        <v>188.27</v>
      </c>
      <c r="O790">
        <v>25.47</v>
      </c>
      <c r="P790">
        <v>80.48</v>
      </c>
      <c r="Q790" t="s">
        <v>66</v>
      </c>
      <c r="R790" t="s">
        <v>67</v>
      </c>
    </row>
    <row r="791" spans="1:18" x14ac:dyDescent="0.25">
      <c r="A791">
        <v>790</v>
      </c>
      <c r="B791">
        <v>2000</v>
      </c>
      <c r="C791">
        <v>34</v>
      </c>
      <c r="D791">
        <v>43</v>
      </c>
      <c r="E791">
        <v>2336402</v>
      </c>
      <c r="F791">
        <v>174.1</v>
      </c>
      <c r="G791">
        <v>0.22</v>
      </c>
      <c r="H791">
        <v>0.14949999999999999</v>
      </c>
      <c r="I791">
        <v>1.54</v>
      </c>
      <c r="J791">
        <v>325</v>
      </c>
      <c r="K791">
        <v>0</v>
      </c>
      <c r="L791">
        <v>8</v>
      </c>
      <c r="M791">
        <v>23</v>
      </c>
      <c r="N791">
        <v>212.32</v>
      </c>
      <c r="O791">
        <v>33.39</v>
      </c>
      <c r="P791">
        <v>84.28</v>
      </c>
      <c r="Q791" t="s">
        <v>28</v>
      </c>
      <c r="R791" t="s">
        <v>29</v>
      </c>
    </row>
    <row r="792" spans="1:18" x14ac:dyDescent="0.25">
      <c r="A792">
        <v>791</v>
      </c>
      <c r="B792">
        <v>2001</v>
      </c>
      <c r="C792">
        <v>1</v>
      </c>
      <c r="D792">
        <v>43</v>
      </c>
      <c r="E792">
        <v>9678524</v>
      </c>
      <c r="F792">
        <v>175.8</v>
      </c>
      <c r="G792">
        <v>9.2399999999999996E-2</v>
      </c>
      <c r="H792">
        <v>6.0900000000000003E-2</v>
      </c>
      <c r="I792">
        <v>2.5</v>
      </c>
      <c r="J792">
        <v>200</v>
      </c>
      <c r="K792">
        <v>0</v>
      </c>
      <c r="L792">
        <v>3</v>
      </c>
      <c r="M792">
        <v>49</v>
      </c>
      <c r="N792">
        <v>185.43</v>
      </c>
      <c r="O792">
        <v>29.2</v>
      </c>
      <c r="P792">
        <v>81.06</v>
      </c>
      <c r="Q792" t="s">
        <v>20</v>
      </c>
      <c r="R792" t="s">
        <v>21</v>
      </c>
    </row>
    <row r="793" spans="1:18" x14ac:dyDescent="0.25">
      <c r="A793">
        <v>792</v>
      </c>
      <c r="B793">
        <v>2001</v>
      </c>
      <c r="C793">
        <v>2</v>
      </c>
      <c r="D793">
        <v>43</v>
      </c>
      <c r="E793">
        <v>2592472</v>
      </c>
      <c r="F793">
        <v>175.8</v>
      </c>
      <c r="G793">
        <v>0.31940000000000002</v>
      </c>
      <c r="H793">
        <v>0.22259999999999999</v>
      </c>
      <c r="I793">
        <v>1.0169999999999999</v>
      </c>
      <c r="J793">
        <v>393</v>
      </c>
      <c r="K793">
        <v>0</v>
      </c>
      <c r="L793">
        <v>4</v>
      </c>
      <c r="M793">
        <v>20</v>
      </c>
      <c r="N793">
        <v>214.35</v>
      </c>
      <c r="O793">
        <v>34.94</v>
      </c>
      <c r="P793">
        <v>79.77</v>
      </c>
      <c r="Q793" t="s">
        <v>24</v>
      </c>
      <c r="R793" t="s">
        <v>25</v>
      </c>
    </row>
    <row r="794" spans="1:18" x14ac:dyDescent="0.25">
      <c r="A794">
        <v>793</v>
      </c>
      <c r="B794">
        <v>2001</v>
      </c>
      <c r="C794">
        <v>3</v>
      </c>
      <c r="D794">
        <v>43</v>
      </c>
      <c r="E794">
        <v>4970059</v>
      </c>
      <c r="F794">
        <v>176.2</v>
      </c>
      <c r="G794">
        <v>0.60899999999999999</v>
      </c>
      <c r="H794">
        <v>0.45290000000000002</v>
      </c>
      <c r="I794">
        <v>1.5</v>
      </c>
      <c r="J794">
        <v>267</v>
      </c>
      <c r="K794">
        <v>0</v>
      </c>
      <c r="L794">
        <v>6</v>
      </c>
      <c r="M794">
        <v>20</v>
      </c>
      <c r="N794">
        <v>177.28</v>
      </c>
      <c r="O794">
        <v>36.21</v>
      </c>
      <c r="P794">
        <v>115.06</v>
      </c>
      <c r="Q794" t="s">
        <v>64</v>
      </c>
      <c r="R794" t="s">
        <v>65</v>
      </c>
    </row>
    <row r="795" spans="1:18" x14ac:dyDescent="0.25">
      <c r="A795">
        <v>794</v>
      </c>
      <c r="B795">
        <v>2001</v>
      </c>
      <c r="C795">
        <v>4</v>
      </c>
      <c r="D795">
        <v>43</v>
      </c>
      <c r="E795">
        <v>2625072</v>
      </c>
      <c r="F795">
        <v>176.2</v>
      </c>
      <c r="G795">
        <v>0.24099999999999999</v>
      </c>
      <c r="H795">
        <v>0.16500000000000001</v>
      </c>
      <c r="I795">
        <v>1.54</v>
      </c>
      <c r="J795">
        <v>325</v>
      </c>
      <c r="K795">
        <v>0</v>
      </c>
      <c r="L795">
        <v>8</v>
      </c>
      <c r="M795">
        <v>25</v>
      </c>
      <c r="N795">
        <v>209.6</v>
      </c>
      <c r="O795">
        <v>33.39</v>
      </c>
      <c r="P795">
        <v>84.28</v>
      </c>
      <c r="Q795" t="s">
        <v>28</v>
      </c>
      <c r="R795" t="s">
        <v>29</v>
      </c>
    </row>
    <row r="796" spans="1:18" x14ac:dyDescent="0.25">
      <c r="A796">
        <v>795</v>
      </c>
      <c r="B796">
        <v>2001</v>
      </c>
      <c r="C796">
        <v>5</v>
      </c>
      <c r="D796">
        <v>43</v>
      </c>
      <c r="E796">
        <v>2523427</v>
      </c>
      <c r="F796">
        <v>176.2</v>
      </c>
      <c r="G796">
        <v>0.3896</v>
      </c>
      <c r="H796">
        <v>0.26910000000000001</v>
      </c>
      <c r="I796">
        <v>1.3660000000000001</v>
      </c>
      <c r="J796">
        <v>293</v>
      </c>
      <c r="K796">
        <v>0</v>
      </c>
      <c r="L796">
        <v>7</v>
      </c>
      <c r="M796">
        <v>12</v>
      </c>
      <c r="N796">
        <v>189.75</v>
      </c>
      <c r="O796">
        <v>34.299999999999997</v>
      </c>
      <c r="P796">
        <v>79.88</v>
      </c>
      <c r="Q796" t="s">
        <v>32</v>
      </c>
      <c r="R796" t="s">
        <v>33</v>
      </c>
    </row>
    <row r="797" spans="1:18" x14ac:dyDescent="0.25">
      <c r="A797">
        <v>796</v>
      </c>
      <c r="B797">
        <v>2001</v>
      </c>
      <c r="C797">
        <v>6</v>
      </c>
      <c r="D797">
        <v>43</v>
      </c>
      <c r="E797">
        <v>2980444</v>
      </c>
      <c r="F797">
        <v>176.2</v>
      </c>
      <c r="G797">
        <v>0.11360000000000001</v>
      </c>
      <c r="H797">
        <v>7.1999999999999995E-2</v>
      </c>
      <c r="I797">
        <v>0.53300000000000003</v>
      </c>
      <c r="J797">
        <v>500</v>
      </c>
      <c r="K797">
        <v>0</v>
      </c>
      <c r="L797">
        <v>13</v>
      </c>
      <c r="M797">
        <v>18</v>
      </c>
      <c r="N797">
        <v>183.9</v>
      </c>
      <c r="O797">
        <v>36.590000000000003</v>
      </c>
      <c r="P797">
        <v>82.19</v>
      </c>
      <c r="Q797" t="s">
        <v>26</v>
      </c>
      <c r="R797" t="s">
        <v>27</v>
      </c>
    </row>
    <row r="798" spans="1:18" x14ac:dyDescent="0.25">
      <c r="A798">
        <v>797</v>
      </c>
      <c r="B798">
        <v>2001</v>
      </c>
      <c r="C798">
        <v>7</v>
      </c>
      <c r="D798">
        <v>43</v>
      </c>
      <c r="E798">
        <v>4312429</v>
      </c>
      <c r="F798">
        <v>176.9</v>
      </c>
      <c r="G798">
        <v>3.5999999999999999E-3</v>
      </c>
      <c r="H798">
        <v>-2.3300000000000001E-2</v>
      </c>
      <c r="I798">
        <v>1.5</v>
      </c>
      <c r="J798">
        <v>334</v>
      </c>
      <c r="K798">
        <v>0</v>
      </c>
      <c r="L798">
        <v>10</v>
      </c>
      <c r="M798">
        <v>18</v>
      </c>
      <c r="N798">
        <v>221.98</v>
      </c>
      <c r="O798">
        <v>32.74</v>
      </c>
      <c r="P798">
        <v>97.32</v>
      </c>
      <c r="Q798" t="s">
        <v>50</v>
      </c>
      <c r="R798" t="s">
        <v>51</v>
      </c>
    </row>
    <row r="799" spans="1:18" x14ac:dyDescent="0.25">
      <c r="A799">
        <v>798</v>
      </c>
      <c r="B799">
        <v>2001</v>
      </c>
      <c r="C799">
        <v>8</v>
      </c>
      <c r="D799">
        <v>43</v>
      </c>
      <c r="E799">
        <v>2534823</v>
      </c>
      <c r="F799">
        <v>176.9</v>
      </c>
      <c r="G799">
        <v>0.2999</v>
      </c>
      <c r="H799">
        <v>0.19819999999999999</v>
      </c>
      <c r="I799">
        <v>0.52600000000000002</v>
      </c>
      <c r="J799">
        <v>500</v>
      </c>
      <c r="K799">
        <v>0</v>
      </c>
      <c r="L799">
        <v>12</v>
      </c>
      <c r="M799">
        <v>16</v>
      </c>
      <c r="N799">
        <v>222.48</v>
      </c>
      <c r="O799">
        <v>36.69</v>
      </c>
      <c r="P799">
        <v>79.87</v>
      </c>
      <c r="Q799" t="s">
        <v>34</v>
      </c>
      <c r="R799" t="s">
        <v>35</v>
      </c>
    </row>
    <row r="800" spans="1:18" x14ac:dyDescent="0.25">
      <c r="A800">
        <v>799</v>
      </c>
      <c r="B800">
        <v>2001</v>
      </c>
      <c r="C800">
        <v>9</v>
      </c>
      <c r="D800">
        <v>43</v>
      </c>
      <c r="E800">
        <v>3233740</v>
      </c>
      <c r="F800">
        <v>176.9</v>
      </c>
      <c r="G800">
        <v>9.2600000000000002E-2</v>
      </c>
      <c r="H800">
        <v>5.6500000000000002E-2</v>
      </c>
      <c r="I800">
        <v>2.66</v>
      </c>
      <c r="J800">
        <v>188</v>
      </c>
      <c r="K800">
        <v>0</v>
      </c>
      <c r="L800">
        <v>0</v>
      </c>
      <c r="M800">
        <v>37</v>
      </c>
      <c r="N800">
        <v>163.07</v>
      </c>
      <c r="O800">
        <v>33.44</v>
      </c>
      <c r="P800">
        <v>86.11</v>
      </c>
      <c r="Q800" t="s">
        <v>36</v>
      </c>
      <c r="R800" t="s">
        <v>37</v>
      </c>
    </row>
    <row r="801" spans="1:18" x14ac:dyDescent="0.25">
      <c r="A801">
        <v>800</v>
      </c>
      <c r="B801">
        <v>2001</v>
      </c>
      <c r="C801">
        <v>10</v>
      </c>
      <c r="D801">
        <v>43</v>
      </c>
      <c r="E801">
        <v>3322207</v>
      </c>
      <c r="F801">
        <v>176.9</v>
      </c>
      <c r="G801">
        <v>0.1638</v>
      </c>
      <c r="H801">
        <v>0.13400000000000001</v>
      </c>
      <c r="I801">
        <v>2</v>
      </c>
      <c r="J801">
        <v>250</v>
      </c>
      <c r="K801">
        <v>0</v>
      </c>
      <c r="L801">
        <v>6</v>
      </c>
      <c r="M801">
        <v>24</v>
      </c>
      <c r="N801">
        <v>209.62</v>
      </c>
      <c r="O801">
        <v>34.090000000000003</v>
      </c>
      <c r="P801">
        <v>117.43</v>
      </c>
      <c r="Q801" t="s">
        <v>62</v>
      </c>
      <c r="R801" t="s">
        <v>63</v>
      </c>
    </row>
    <row r="802" spans="1:18" x14ac:dyDescent="0.25">
      <c r="A802">
        <v>801</v>
      </c>
      <c r="B802">
        <v>2001</v>
      </c>
      <c r="C802">
        <v>11</v>
      </c>
      <c r="D802">
        <v>43</v>
      </c>
      <c r="E802">
        <v>2681976</v>
      </c>
      <c r="F802">
        <v>177.7</v>
      </c>
      <c r="G802">
        <v>0.5121</v>
      </c>
      <c r="H802">
        <v>0.3599</v>
      </c>
      <c r="I802">
        <v>0.75</v>
      </c>
      <c r="J802">
        <v>400</v>
      </c>
      <c r="K802">
        <v>0</v>
      </c>
      <c r="L802">
        <v>8</v>
      </c>
      <c r="M802">
        <v>12</v>
      </c>
      <c r="N802">
        <v>187.75</v>
      </c>
      <c r="O802">
        <v>37.56</v>
      </c>
      <c r="P802">
        <v>77.48</v>
      </c>
      <c r="Q802" t="s">
        <v>22</v>
      </c>
      <c r="R802" t="s">
        <v>23</v>
      </c>
    </row>
    <row r="803" spans="1:18" x14ac:dyDescent="0.25">
      <c r="A803">
        <v>802</v>
      </c>
      <c r="B803">
        <v>2001</v>
      </c>
      <c r="C803">
        <v>12</v>
      </c>
      <c r="D803">
        <v>43</v>
      </c>
      <c r="E803">
        <v>3626124</v>
      </c>
      <c r="F803">
        <v>177.7</v>
      </c>
      <c r="G803">
        <v>4.4400000000000002E-2</v>
      </c>
      <c r="H803">
        <v>3.2099999999999997E-2</v>
      </c>
      <c r="I803">
        <v>1.5</v>
      </c>
      <c r="J803">
        <v>400</v>
      </c>
      <c r="K803">
        <v>0</v>
      </c>
      <c r="L803">
        <v>6</v>
      </c>
      <c r="M803">
        <v>28</v>
      </c>
      <c r="N803">
        <v>260.67</v>
      </c>
      <c r="O803">
        <v>35.26</v>
      </c>
      <c r="P803">
        <v>80.77</v>
      </c>
      <c r="Q803" t="s">
        <v>42</v>
      </c>
      <c r="R803" t="s">
        <v>43</v>
      </c>
    </row>
    <row r="804" spans="1:18" x14ac:dyDescent="0.25">
      <c r="A804">
        <v>803</v>
      </c>
      <c r="B804">
        <v>2001</v>
      </c>
      <c r="C804">
        <v>13</v>
      </c>
      <c r="D804">
        <v>43</v>
      </c>
      <c r="E804">
        <v>3100428</v>
      </c>
      <c r="F804">
        <v>178</v>
      </c>
      <c r="G804">
        <v>0.35870000000000002</v>
      </c>
      <c r="H804">
        <v>0.23150000000000001</v>
      </c>
      <c r="I804">
        <v>1</v>
      </c>
      <c r="J804">
        <v>400</v>
      </c>
      <c r="K804">
        <v>0</v>
      </c>
      <c r="L804">
        <v>5</v>
      </c>
      <c r="M804">
        <v>16</v>
      </c>
      <c r="N804">
        <v>199.4</v>
      </c>
      <c r="O804">
        <v>39.159999999999997</v>
      </c>
      <c r="P804">
        <v>75.52</v>
      </c>
      <c r="Q804" t="s">
        <v>40</v>
      </c>
      <c r="R804" t="s">
        <v>41</v>
      </c>
    </row>
    <row r="805" spans="1:18" x14ac:dyDescent="0.25">
      <c r="A805">
        <v>804</v>
      </c>
      <c r="B805">
        <v>2001</v>
      </c>
      <c r="C805">
        <v>14</v>
      </c>
      <c r="D805">
        <v>43</v>
      </c>
      <c r="E805">
        <v>2794821</v>
      </c>
      <c r="F805">
        <v>178</v>
      </c>
      <c r="G805">
        <v>0.37530000000000002</v>
      </c>
      <c r="H805">
        <v>0.26469999999999999</v>
      </c>
      <c r="I805">
        <v>2</v>
      </c>
      <c r="J805">
        <v>200</v>
      </c>
      <c r="K805">
        <v>0</v>
      </c>
      <c r="L805">
        <v>8</v>
      </c>
      <c r="M805">
        <v>17</v>
      </c>
      <c r="N805">
        <v>178.83</v>
      </c>
      <c r="O805">
        <v>42.1</v>
      </c>
      <c r="P805">
        <v>84.24</v>
      </c>
      <c r="Q805" t="s">
        <v>44</v>
      </c>
      <c r="R805" t="s">
        <v>45</v>
      </c>
    </row>
    <row r="806" spans="1:18" x14ac:dyDescent="0.25">
      <c r="A806">
        <v>805</v>
      </c>
      <c r="B806">
        <v>2001</v>
      </c>
      <c r="C806">
        <v>15</v>
      </c>
      <c r="D806">
        <v>43</v>
      </c>
      <c r="E806">
        <v>2672388</v>
      </c>
      <c r="F806">
        <v>178</v>
      </c>
      <c r="G806">
        <v>0.33950000000000002</v>
      </c>
      <c r="H806">
        <v>0.22919999999999999</v>
      </c>
      <c r="I806">
        <v>2.5</v>
      </c>
      <c r="J806">
        <v>200</v>
      </c>
      <c r="K806">
        <v>0</v>
      </c>
      <c r="L806">
        <v>7</v>
      </c>
      <c r="M806">
        <v>13</v>
      </c>
      <c r="N806">
        <v>223.23</v>
      </c>
      <c r="O806">
        <v>41.05</v>
      </c>
      <c r="P806">
        <v>75.459999999999994</v>
      </c>
      <c r="Q806" t="s">
        <v>46</v>
      </c>
      <c r="R806" t="s">
        <v>47</v>
      </c>
    </row>
    <row r="807" spans="1:18" x14ac:dyDescent="0.25">
      <c r="A807">
        <v>806</v>
      </c>
      <c r="B807">
        <v>2001</v>
      </c>
      <c r="C807">
        <v>16</v>
      </c>
      <c r="D807">
        <v>42</v>
      </c>
      <c r="E807">
        <v>2900459</v>
      </c>
      <c r="F807">
        <v>178</v>
      </c>
      <c r="G807">
        <v>0.3795</v>
      </c>
      <c r="H807">
        <v>0.26129999999999998</v>
      </c>
      <c r="I807">
        <v>1.99</v>
      </c>
      <c r="J807">
        <v>112</v>
      </c>
      <c r="K807">
        <v>1</v>
      </c>
      <c r="L807">
        <v>5</v>
      </c>
      <c r="M807">
        <v>10</v>
      </c>
      <c r="N807">
        <v>177.1</v>
      </c>
      <c r="O807">
        <v>38.29</v>
      </c>
      <c r="P807">
        <v>122.46</v>
      </c>
      <c r="Q807" t="s">
        <v>56</v>
      </c>
      <c r="R807" t="s">
        <v>57</v>
      </c>
    </row>
    <row r="808" spans="1:18" x14ac:dyDescent="0.25">
      <c r="A808">
        <v>807</v>
      </c>
      <c r="B808">
        <v>2001</v>
      </c>
      <c r="C808">
        <v>17</v>
      </c>
      <c r="D808">
        <v>43</v>
      </c>
      <c r="E808">
        <v>3261388</v>
      </c>
      <c r="F808">
        <v>177.5</v>
      </c>
      <c r="G808">
        <v>-0.37680000000000002</v>
      </c>
      <c r="H808">
        <v>-0.26690000000000003</v>
      </c>
      <c r="I808">
        <v>2.5</v>
      </c>
      <c r="J808">
        <v>160</v>
      </c>
      <c r="K808">
        <v>0</v>
      </c>
      <c r="L808">
        <v>3</v>
      </c>
      <c r="M808">
        <v>15</v>
      </c>
      <c r="N808">
        <v>152.28</v>
      </c>
      <c r="O808">
        <v>29.2</v>
      </c>
      <c r="P808">
        <v>81.06</v>
      </c>
      <c r="Q808" t="s">
        <v>20</v>
      </c>
      <c r="R808" t="s">
        <v>21</v>
      </c>
    </row>
    <row r="809" spans="1:18" x14ac:dyDescent="0.25">
      <c r="A809">
        <v>808</v>
      </c>
      <c r="B809">
        <v>2001</v>
      </c>
      <c r="C809">
        <v>18</v>
      </c>
      <c r="D809">
        <v>43</v>
      </c>
      <c r="E809">
        <v>2827580</v>
      </c>
      <c r="F809">
        <v>177.5</v>
      </c>
      <c r="G809">
        <v>0.29020000000000001</v>
      </c>
      <c r="H809">
        <v>0.18940000000000001</v>
      </c>
      <c r="I809">
        <v>1.5</v>
      </c>
      <c r="J809">
        <v>267</v>
      </c>
      <c r="K809">
        <v>0</v>
      </c>
      <c r="L809">
        <v>10</v>
      </c>
      <c r="M809">
        <v>15</v>
      </c>
      <c r="N809">
        <v>198.27</v>
      </c>
      <c r="O809">
        <v>41.52</v>
      </c>
      <c r="P809">
        <v>88.1</v>
      </c>
      <c r="Q809" t="s">
        <v>68</v>
      </c>
      <c r="R809" t="s">
        <v>69</v>
      </c>
    </row>
    <row r="810" spans="1:18" x14ac:dyDescent="0.25">
      <c r="A810">
        <v>809</v>
      </c>
      <c r="B810">
        <v>2001</v>
      </c>
      <c r="C810">
        <v>19</v>
      </c>
      <c r="D810">
        <v>43</v>
      </c>
      <c r="E810">
        <v>2877229</v>
      </c>
      <c r="F810">
        <v>177.5</v>
      </c>
      <c r="G810">
        <v>0.25600000000000001</v>
      </c>
      <c r="H810">
        <v>0.16059999999999999</v>
      </c>
      <c r="I810">
        <v>1.0580000000000001</v>
      </c>
      <c r="J810">
        <v>300</v>
      </c>
      <c r="K810">
        <v>0</v>
      </c>
      <c r="L810">
        <v>10</v>
      </c>
      <c r="M810">
        <v>11</v>
      </c>
      <c r="N810">
        <v>186.47</v>
      </c>
      <c r="O810">
        <v>43.29</v>
      </c>
      <c r="P810">
        <v>71.47</v>
      </c>
      <c r="Q810" t="s">
        <v>58</v>
      </c>
      <c r="R810" t="s">
        <v>59</v>
      </c>
    </row>
    <row r="811" spans="1:18" x14ac:dyDescent="0.25">
      <c r="A811">
        <v>810</v>
      </c>
      <c r="B811">
        <v>2001</v>
      </c>
      <c r="C811">
        <v>20</v>
      </c>
      <c r="D811">
        <v>43</v>
      </c>
      <c r="E811">
        <v>2616268</v>
      </c>
      <c r="F811">
        <v>177.5</v>
      </c>
      <c r="G811">
        <v>0.55300000000000005</v>
      </c>
      <c r="H811">
        <v>0.40200000000000002</v>
      </c>
      <c r="I811">
        <v>2.5</v>
      </c>
      <c r="J811">
        <v>200</v>
      </c>
      <c r="K811">
        <v>0</v>
      </c>
      <c r="L811">
        <v>6</v>
      </c>
      <c r="M811">
        <v>21</v>
      </c>
      <c r="N811">
        <v>222.9</v>
      </c>
      <c r="O811">
        <v>41.05</v>
      </c>
      <c r="P811">
        <v>75.459999999999994</v>
      </c>
      <c r="Q811" t="s">
        <v>46</v>
      </c>
      <c r="R811" t="s">
        <v>47</v>
      </c>
    </row>
    <row r="812" spans="1:18" x14ac:dyDescent="0.25">
      <c r="A812">
        <v>811</v>
      </c>
      <c r="B812">
        <v>2001</v>
      </c>
      <c r="C812">
        <v>21</v>
      </c>
      <c r="D812">
        <v>43</v>
      </c>
      <c r="E812">
        <v>5848663</v>
      </c>
      <c r="F812">
        <v>177.5</v>
      </c>
      <c r="G812">
        <v>0.1099</v>
      </c>
      <c r="H812">
        <v>8.7499999999999994E-2</v>
      </c>
      <c r="I812">
        <v>2.5</v>
      </c>
      <c r="J812">
        <v>160</v>
      </c>
      <c r="K812">
        <v>0</v>
      </c>
      <c r="L812">
        <v>7</v>
      </c>
      <c r="M812">
        <v>19</v>
      </c>
      <c r="N812">
        <v>183.5</v>
      </c>
      <c r="O812">
        <v>39.799999999999997</v>
      </c>
      <c r="P812">
        <v>86.27</v>
      </c>
      <c r="Q812" t="s">
        <v>60</v>
      </c>
      <c r="R812" t="s">
        <v>61</v>
      </c>
    </row>
    <row r="813" spans="1:18" x14ac:dyDescent="0.25">
      <c r="A813">
        <v>812</v>
      </c>
      <c r="B813">
        <v>2001</v>
      </c>
      <c r="C813">
        <v>22</v>
      </c>
      <c r="D813">
        <v>43</v>
      </c>
      <c r="E813">
        <v>2550246</v>
      </c>
      <c r="F813">
        <v>177.5</v>
      </c>
      <c r="G813">
        <v>0.1003</v>
      </c>
      <c r="H813">
        <v>8.5300000000000001E-2</v>
      </c>
      <c r="I813">
        <v>2.4500000000000002</v>
      </c>
      <c r="J813">
        <v>90</v>
      </c>
      <c r="K813">
        <v>1</v>
      </c>
      <c r="L813">
        <v>5</v>
      </c>
      <c r="M813">
        <v>14</v>
      </c>
      <c r="N813">
        <v>148.52000000000001</v>
      </c>
      <c r="O813">
        <v>42.38</v>
      </c>
      <c r="P813">
        <v>76.87</v>
      </c>
      <c r="Q813" t="s">
        <v>52</v>
      </c>
      <c r="R813" t="s">
        <v>53</v>
      </c>
    </row>
    <row r="814" spans="1:18" x14ac:dyDescent="0.25">
      <c r="A814">
        <v>813</v>
      </c>
      <c r="B814">
        <v>2001</v>
      </c>
      <c r="C814">
        <v>23</v>
      </c>
      <c r="D814">
        <v>43</v>
      </c>
      <c r="E814">
        <v>2727161</v>
      </c>
      <c r="F814">
        <v>177.5</v>
      </c>
      <c r="G814">
        <v>0.25280000000000002</v>
      </c>
      <c r="H814">
        <v>0.16059999999999999</v>
      </c>
      <c r="I814">
        <v>2</v>
      </c>
      <c r="J814">
        <v>162</v>
      </c>
      <c r="K814">
        <v>0</v>
      </c>
      <c r="L814">
        <v>3</v>
      </c>
      <c r="M814">
        <v>16</v>
      </c>
      <c r="N814">
        <v>138.35</v>
      </c>
      <c r="O814">
        <v>42.1</v>
      </c>
      <c r="P814">
        <v>84.24</v>
      </c>
      <c r="Q814" t="s">
        <v>44</v>
      </c>
      <c r="R814" t="s">
        <v>45</v>
      </c>
    </row>
    <row r="815" spans="1:18" x14ac:dyDescent="0.25">
      <c r="A815">
        <v>814</v>
      </c>
      <c r="B815">
        <v>2001</v>
      </c>
      <c r="C815">
        <v>24</v>
      </c>
      <c r="D815">
        <v>43</v>
      </c>
      <c r="E815">
        <v>3297643</v>
      </c>
      <c r="F815">
        <v>177.5</v>
      </c>
      <c r="G815">
        <v>0.36080000000000001</v>
      </c>
      <c r="H815">
        <v>0.26690000000000003</v>
      </c>
      <c r="I815">
        <v>0.53300000000000003</v>
      </c>
      <c r="J815">
        <v>500</v>
      </c>
      <c r="K815">
        <v>0</v>
      </c>
      <c r="L815">
        <v>16</v>
      </c>
      <c r="M815">
        <v>12</v>
      </c>
      <c r="N815">
        <v>187.88</v>
      </c>
      <c r="O815">
        <v>36.590000000000003</v>
      </c>
      <c r="P815">
        <v>82.19</v>
      </c>
      <c r="Q815" t="s">
        <v>26</v>
      </c>
      <c r="R815" t="s">
        <v>27</v>
      </c>
    </row>
    <row r="816" spans="1:18" x14ac:dyDescent="0.25">
      <c r="A816">
        <v>815</v>
      </c>
      <c r="B816">
        <v>2001</v>
      </c>
      <c r="C816">
        <v>25</v>
      </c>
      <c r="D816">
        <v>43</v>
      </c>
      <c r="E816">
        <v>2892443</v>
      </c>
      <c r="F816">
        <v>178.3</v>
      </c>
      <c r="G816">
        <v>0.37159999999999999</v>
      </c>
      <c r="H816">
        <v>0.25359999999999999</v>
      </c>
      <c r="I816">
        <v>1.3660000000000001</v>
      </c>
      <c r="J816">
        <v>367</v>
      </c>
      <c r="K816">
        <v>0</v>
      </c>
      <c r="L816">
        <v>11</v>
      </c>
      <c r="M816">
        <v>20</v>
      </c>
      <c r="N816">
        <v>245</v>
      </c>
      <c r="O816">
        <v>34.299999999999997</v>
      </c>
      <c r="P816">
        <v>79.88</v>
      </c>
      <c r="Q816" t="s">
        <v>32</v>
      </c>
      <c r="R816" t="s">
        <v>33</v>
      </c>
    </row>
    <row r="817" spans="1:18" x14ac:dyDescent="0.25">
      <c r="A817">
        <v>816</v>
      </c>
      <c r="B817">
        <v>2001</v>
      </c>
      <c r="C817">
        <v>26</v>
      </c>
      <c r="D817">
        <v>43</v>
      </c>
      <c r="E817">
        <v>2700376</v>
      </c>
      <c r="F817">
        <v>178.3</v>
      </c>
      <c r="G817">
        <v>0.3075</v>
      </c>
      <c r="H817">
        <v>0.20930000000000001</v>
      </c>
      <c r="I817">
        <v>0.75</v>
      </c>
      <c r="J817">
        <v>400</v>
      </c>
      <c r="K817">
        <v>0</v>
      </c>
      <c r="L817">
        <v>12</v>
      </c>
      <c r="M817">
        <v>9</v>
      </c>
      <c r="N817">
        <v>189.18</v>
      </c>
      <c r="O817">
        <v>37.56</v>
      </c>
      <c r="P817">
        <v>77.48</v>
      </c>
      <c r="Q817" t="s">
        <v>22</v>
      </c>
      <c r="R817" t="s">
        <v>23</v>
      </c>
    </row>
    <row r="818" spans="1:18" x14ac:dyDescent="0.25">
      <c r="A818">
        <v>817</v>
      </c>
      <c r="B818">
        <v>2001</v>
      </c>
      <c r="C818">
        <v>27</v>
      </c>
      <c r="D818">
        <v>43</v>
      </c>
      <c r="E818">
        <v>3048958</v>
      </c>
      <c r="F818">
        <v>178.3</v>
      </c>
      <c r="G818">
        <v>0.25779999999999997</v>
      </c>
      <c r="H818">
        <v>0.19600000000000001</v>
      </c>
      <c r="I818">
        <v>1</v>
      </c>
      <c r="J818">
        <v>400</v>
      </c>
      <c r="K818">
        <v>0</v>
      </c>
      <c r="L818">
        <v>11</v>
      </c>
      <c r="M818">
        <v>14</v>
      </c>
      <c r="N818">
        <v>236.32</v>
      </c>
      <c r="O818">
        <v>39.159999999999997</v>
      </c>
      <c r="P818">
        <v>75.52</v>
      </c>
      <c r="Q818" t="s">
        <v>40</v>
      </c>
      <c r="R818" t="s">
        <v>41</v>
      </c>
    </row>
    <row r="819" spans="1:18" x14ac:dyDescent="0.25">
      <c r="A819">
        <v>818</v>
      </c>
      <c r="B819">
        <v>2001</v>
      </c>
      <c r="C819">
        <v>28</v>
      </c>
      <c r="D819">
        <v>43</v>
      </c>
      <c r="E819">
        <v>3320837</v>
      </c>
      <c r="F819">
        <v>178.3</v>
      </c>
      <c r="G819">
        <v>2.7900000000000001E-2</v>
      </c>
      <c r="H819">
        <v>2.7699999999999999E-2</v>
      </c>
      <c r="I819">
        <v>1.5</v>
      </c>
      <c r="J819">
        <v>267</v>
      </c>
      <c r="K819">
        <v>0</v>
      </c>
      <c r="L819">
        <v>13</v>
      </c>
      <c r="M819">
        <v>20</v>
      </c>
      <c r="N819">
        <v>217.32</v>
      </c>
      <c r="O819">
        <v>39.08</v>
      </c>
      <c r="P819">
        <v>94.78</v>
      </c>
      <c r="Q819" t="s">
        <v>70</v>
      </c>
      <c r="R819" t="s">
        <v>71</v>
      </c>
    </row>
    <row r="820" spans="1:18" x14ac:dyDescent="0.25">
      <c r="A820">
        <v>819</v>
      </c>
      <c r="B820">
        <v>2001</v>
      </c>
      <c r="C820">
        <v>29</v>
      </c>
      <c r="D820">
        <v>43</v>
      </c>
      <c r="E820">
        <v>2782648</v>
      </c>
      <c r="F820">
        <v>177.7</v>
      </c>
      <c r="G820">
        <v>0.37419999999999998</v>
      </c>
      <c r="H820">
        <v>0.23150000000000001</v>
      </c>
      <c r="I820">
        <v>1.5</v>
      </c>
      <c r="J820">
        <v>334</v>
      </c>
      <c r="K820">
        <v>0</v>
      </c>
      <c r="L820">
        <v>8</v>
      </c>
      <c r="M820">
        <v>20</v>
      </c>
      <c r="N820">
        <v>216.25</v>
      </c>
      <c r="O820">
        <v>35.26</v>
      </c>
      <c r="P820">
        <v>80.77</v>
      </c>
      <c r="Q820" t="s">
        <v>42</v>
      </c>
      <c r="R820" t="s">
        <v>43</v>
      </c>
    </row>
    <row r="821" spans="1:18" x14ac:dyDescent="0.25">
      <c r="A821">
        <v>820</v>
      </c>
      <c r="B821">
        <v>2001</v>
      </c>
      <c r="C821">
        <v>30</v>
      </c>
      <c r="D821">
        <v>43</v>
      </c>
      <c r="E821">
        <v>2488763</v>
      </c>
      <c r="F821">
        <v>177.7</v>
      </c>
      <c r="G821">
        <v>0.29299999999999998</v>
      </c>
      <c r="H821">
        <v>0.1827</v>
      </c>
      <c r="I821">
        <v>0.52600000000000002</v>
      </c>
      <c r="J821">
        <v>500</v>
      </c>
      <c r="K821">
        <v>0</v>
      </c>
      <c r="L821">
        <v>13</v>
      </c>
      <c r="M821">
        <v>20</v>
      </c>
      <c r="N821">
        <v>208.32</v>
      </c>
      <c r="O821">
        <v>36.69</v>
      </c>
      <c r="P821">
        <v>79.87</v>
      </c>
      <c r="Q821" t="s">
        <v>34</v>
      </c>
      <c r="R821" t="s">
        <v>35</v>
      </c>
    </row>
    <row r="822" spans="1:18" x14ac:dyDescent="0.25">
      <c r="A822">
        <v>821</v>
      </c>
      <c r="B822">
        <v>2001</v>
      </c>
      <c r="C822">
        <v>31</v>
      </c>
      <c r="D822">
        <v>43</v>
      </c>
      <c r="E822">
        <v>2906594</v>
      </c>
      <c r="F822">
        <v>177.7</v>
      </c>
      <c r="G822">
        <v>0.14680000000000001</v>
      </c>
      <c r="H822">
        <v>9.1899999999999996E-2</v>
      </c>
      <c r="I822">
        <v>2.66</v>
      </c>
      <c r="J822">
        <v>188</v>
      </c>
      <c r="K822">
        <v>0</v>
      </c>
      <c r="L822">
        <v>3</v>
      </c>
      <c r="M822">
        <v>33</v>
      </c>
      <c r="N822">
        <v>182.75</v>
      </c>
      <c r="O822">
        <v>33.44</v>
      </c>
      <c r="P822">
        <v>86.11</v>
      </c>
      <c r="Q822" t="s">
        <v>36</v>
      </c>
      <c r="R822" t="s">
        <v>37</v>
      </c>
    </row>
    <row r="823" spans="1:18" x14ac:dyDescent="0.25">
      <c r="A823">
        <v>822</v>
      </c>
      <c r="B823">
        <v>2001</v>
      </c>
      <c r="C823">
        <v>32</v>
      </c>
      <c r="D823">
        <v>43</v>
      </c>
      <c r="E823">
        <v>3069815</v>
      </c>
      <c r="F823">
        <v>177.7</v>
      </c>
      <c r="G823">
        <v>0.18390000000000001</v>
      </c>
      <c r="H823">
        <v>0.11849999999999999</v>
      </c>
      <c r="I823">
        <v>1</v>
      </c>
      <c r="J823">
        <v>312</v>
      </c>
      <c r="K823">
        <v>0</v>
      </c>
      <c r="L823">
        <v>7</v>
      </c>
      <c r="M823">
        <v>16</v>
      </c>
      <c r="N823">
        <v>182.43</v>
      </c>
      <c r="O823">
        <v>33.450000000000003</v>
      </c>
      <c r="P823">
        <v>112.07</v>
      </c>
      <c r="Q823" t="s">
        <v>54</v>
      </c>
      <c r="R823" t="s">
        <v>55</v>
      </c>
    </row>
    <row r="824" spans="1:18" x14ac:dyDescent="0.25">
      <c r="A824">
        <v>823</v>
      </c>
      <c r="B824">
        <v>2001</v>
      </c>
      <c r="C824">
        <v>33</v>
      </c>
      <c r="D824">
        <v>43</v>
      </c>
      <c r="E824">
        <v>2644536</v>
      </c>
      <c r="F824">
        <v>177.4</v>
      </c>
      <c r="G824">
        <v>0.1774</v>
      </c>
      <c r="H824">
        <v>0.12740000000000001</v>
      </c>
      <c r="I824">
        <v>1.0169999999999999</v>
      </c>
      <c r="J824">
        <v>393</v>
      </c>
      <c r="K824">
        <v>0</v>
      </c>
      <c r="L824">
        <v>2</v>
      </c>
      <c r="M824">
        <v>16</v>
      </c>
      <c r="N824">
        <v>185.98</v>
      </c>
      <c r="O824">
        <v>34.94</v>
      </c>
      <c r="P824">
        <v>79.77</v>
      </c>
      <c r="Q824" t="s">
        <v>24</v>
      </c>
      <c r="R824" t="s">
        <v>25</v>
      </c>
    </row>
    <row r="825" spans="1:18" x14ac:dyDescent="0.25">
      <c r="A825">
        <v>824</v>
      </c>
      <c r="B825">
        <v>2001</v>
      </c>
      <c r="C825">
        <v>34</v>
      </c>
      <c r="D825">
        <v>43</v>
      </c>
      <c r="E825">
        <v>3241781</v>
      </c>
      <c r="F825">
        <v>177.4</v>
      </c>
      <c r="G825">
        <v>0.63380000000000003</v>
      </c>
      <c r="H825">
        <v>0.44190000000000002</v>
      </c>
      <c r="I825">
        <v>1.5</v>
      </c>
      <c r="J825">
        <v>267</v>
      </c>
      <c r="K825">
        <v>0</v>
      </c>
      <c r="L825">
        <v>6</v>
      </c>
      <c r="M825">
        <v>20</v>
      </c>
      <c r="N825">
        <v>204.6</v>
      </c>
      <c r="O825">
        <v>25.47</v>
      </c>
      <c r="P825">
        <v>80.48</v>
      </c>
      <c r="Q825" t="s">
        <v>66</v>
      </c>
      <c r="R825" t="s">
        <v>67</v>
      </c>
    </row>
    <row r="826" spans="1:18" x14ac:dyDescent="0.25">
      <c r="A826">
        <v>825</v>
      </c>
      <c r="B826">
        <v>2001</v>
      </c>
      <c r="C826">
        <v>35</v>
      </c>
      <c r="D826">
        <v>43</v>
      </c>
      <c r="E826">
        <v>3348306</v>
      </c>
      <c r="F826">
        <v>177.4</v>
      </c>
      <c r="G826">
        <v>-4.1500000000000002E-2</v>
      </c>
      <c r="H826">
        <v>-2.5499999999999998E-2</v>
      </c>
      <c r="I826">
        <v>1.54</v>
      </c>
      <c r="J826">
        <v>325</v>
      </c>
      <c r="K826">
        <v>0</v>
      </c>
      <c r="L826">
        <v>5</v>
      </c>
      <c r="M826">
        <v>24</v>
      </c>
      <c r="N826">
        <v>197.88</v>
      </c>
      <c r="O826">
        <v>33.39</v>
      </c>
      <c r="P826">
        <v>84.28</v>
      </c>
      <c r="Q826" t="s">
        <v>28</v>
      </c>
      <c r="R826" t="s">
        <v>29</v>
      </c>
    </row>
    <row r="827" spans="1:18" x14ac:dyDescent="0.25">
      <c r="A827">
        <v>826</v>
      </c>
      <c r="B827">
        <v>2001</v>
      </c>
      <c r="C827">
        <v>36</v>
      </c>
      <c r="D827">
        <v>42</v>
      </c>
      <c r="E827">
        <v>2862082</v>
      </c>
      <c r="F827">
        <v>177.4</v>
      </c>
      <c r="G827">
        <v>0.48209999999999997</v>
      </c>
      <c r="H827">
        <v>0.31240000000000001</v>
      </c>
      <c r="I827">
        <v>1.0580000000000001</v>
      </c>
      <c r="J827">
        <v>300</v>
      </c>
      <c r="K827">
        <v>0</v>
      </c>
      <c r="L827">
        <v>7</v>
      </c>
      <c r="M827">
        <v>11</v>
      </c>
      <c r="N827">
        <v>183.53</v>
      </c>
      <c r="O827">
        <v>43.29</v>
      </c>
      <c r="P827">
        <v>71.47</v>
      </c>
      <c r="Q827" t="s">
        <v>58</v>
      </c>
      <c r="R827" t="s">
        <v>59</v>
      </c>
    </row>
    <row r="828" spans="1:18" x14ac:dyDescent="0.25">
      <c r="A828">
        <v>827</v>
      </c>
      <c r="B828">
        <v>2002</v>
      </c>
      <c r="C828">
        <v>1</v>
      </c>
      <c r="D828">
        <v>43</v>
      </c>
      <c r="E828">
        <v>573184</v>
      </c>
      <c r="F828">
        <v>177.8</v>
      </c>
      <c r="G828">
        <v>-0.1593</v>
      </c>
      <c r="H828">
        <v>-0.11409999999999999</v>
      </c>
      <c r="I828">
        <v>2.5</v>
      </c>
      <c r="J828">
        <v>200</v>
      </c>
      <c r="K828">
        <v>0</v>
      </c>
      <c r="L828">
        <v>9</v>
      </c>
      <c r="M828">
        <v>20</v>
      </c>
      <c r="N828">
        <v>209.83</v>
      </c>
      <c r="O828">
        <v>29.2</v>
      </c>
      <c r="P828">
        <v>81.06</v>
      </c>
      <c r="Q828" t="s">
        <v>20</v>
      </c>
      <c r="R828" t="s">
        <v>21</v>
      </c>
    </row>
    <row r="829" spans="1:18" x14ac:dyDescent="0.25">
      <c r="A829">
        <v>828</v>
      </c>
      <c r="B829">
        <v>2002</v>
      </c>
      <c r="C829">
        <v>2</v>
      </c>
      <c r="D829">
        <v>43</v>
      </c>
      <c r="E829">
        <v>2949536</v>
      </c>
      <c r="F829">
        <v>177.8</v>
      </c>
      <c r="G829">
        <v>0.27700000000000002</v>
      </c>
      <c r="H829">
        <v>0.19819999999999999</v>
      </c>
      <c r="I829">
        <v>1.0169999999999999</v>
      </c>
      <c r="J829">
        <v>393</v>
      </c>
      <c r="K829">
        <v>0</v>
      </c>
      <c r="L829">
        <v>5</v>
      </c>
      <c r="M829">
        <v>18</v>
      </c>
      <c r="N829">
        <v>207.67</v>
      </c>
      <c r="O829">
        <v>34.94</v>
      </c>
      <c r="P829">
        <v>79.77</v>
      </c>
      <c r="Q829" t="s">
        <v>24</v>
      </c>
      <c r="R829" t="s">
        <v>25</v>
      </c>
    </row>
    <row r="830" spans="1:18" x14ac:dyDescent="0.25">
      <c r="A830">
        <v>829</v>
      </c>
      <c r="B830">
        <v>2002</v>
      </c>
      <c r="C830">
        <v>3</v>
      </c>
      <c r="D830">
        <v>43</v>
      </c>
      <c r="E830">
        <v>4137735</v>
      </c>
      <c r="F830">
        <v>178.8</v>
      </c>
      <c r="G830">
        <v>0.26469999999999999</v>
      </c>
      <c r="H830">
        <v>0.17829999999999999</v>
      </c>
      <c r="I830">
        <v>1.5</v>
      </c>
      <c r="J830">
        <v>267</v>
      </c>
      <c r="K830">
        <v>0</v>
      </c>
      <c r="L830">
        <v>6</v>
      </c>
      <c r="M830">
        <v>23</v>
      </c>
      <c r="N830">
        <v>175.72</v>
      </c>
      <c r="O830">
        <v>36.21</v>
      </c>
      <c r="P830">
        <v>115.06</v>
      </c>
      <c r="Q830" t="s">
        <v>64</v>
      </c>
      <c r="R830" t="s">
        <v>65</v>
      </c>
    </row>
    <row r="831" spans="1:18" x14ac:dyDescent="0.25">
      <c r="A831">
        <v>830</v>
      </c>
      <c r="B831">
        <v>2002</v>
      </c>
      <c r="C831">
        <v>4</v>
      </c>
      <c r="D831">
        <v>43</v>
      </c>
      <c r="E831">
        <v>2911575</v>
      </c>
      <c r="F831">
        <v>178.8</v>
      </c>
      <c r="G831">
        <v>0.30590000000000001</v>
      </c>
      <c r="H831">
        <v>0.2248</v>
      </c>
      <c r="I831">
        <v>1.54</v>
      </c>
      <c r="J831">
        <v>325</v>
      </c>
      <c r="K831">
        <v>0</v>
      </c>
      <c r="L831">
        <v>7</v>
      </c>
      <c r="M831">
        <v>34</v>
      </c>
      <c r="N831">
        <v>202.3</v>
      </c>
      <c r="O831">
        <v>33.39</v>
      </c>
      <c r="P831">
        <v>84.28</v>
      </c>
      <c r="Q831" t="s">
        <v>28</v>
      </c>
      <c r="R831" t="s">
        <v>29</v>
      </c>
    </row>
    <row r="832" spans="1:18" x14ac:dyDescent="0.25">
      <c r="A832">
        <v>831</v>
      </c>
      <c r="B832">
        <v>2002</v>
      </c>
      <c r="C832">
        <v>5</v>
      </c>
      <c r="D832">
        <v>43</v>
      </c>
      <c r="E832">
        <v>2826398</v>
      </c>
      <c r="F832">
        <v>178.8</v>
      </c>
      <c r="G832">
        <v>0.30070000000000002</v>
      </c>
      <c r="H832">
        <v>0.22259999999999999</v>
      </c>
      <c r="I832">
        <v>1.3660000000000001</v>
      </c>
      <c r="J832">
        <v>293</v>
      </c>
      <c r="K832">
        <v>0</v>
      </c>
      <c r="L832">
        <v>5</v>
      </c>
      <c r="M832">
        <v>12</v>
      </c>
      <c r="N832">
        <v>190.48</v>
      </c>
      <c r="O832">
        <v>34.299999999999997</v>
      </c>
      <c r="P832">
        <v>79.88</v>
      </c>
      <c r="Q832" t="s">
        <v>32</v>
      </c>
      <c r="R832" t="s">
        <v>33</v>
      </c>
    </row>
    <row r="833" spans="1:18" x14ac:dyDescent="0.25">
      <c r="A833">
        <v>832</v>
      </c>
      <c r="B833">
        <v>2002</v>
      </c>
      <c r="C833">
        <v>6</v>
      </c>
      <c r="D833">
        <v>43</v>
      </c>
      <c r="E833">
        <v>3324636</v>
      </c>
      <c r="F833">
        <v>178.8</v>
      </c>
      <c r="G833">
        <v>0.23269999999999999</v>
      </c>
      <c r="H833">
        <v>0.1517</v>
      </c>
      <c r="I833">
        <v>0.53300000000000003</v>
      </c>
      <c r="J833">
        <v>500</v>
      </c>
      <c r="K833">
        <v>0</v>
      </c>
      <c r="L833">
        <v>14</v>
      </c>
      <c r="M833">
        <v>15</v>
      </c>
      <c r="N833">
        <v>194.33</v>
      </c>
      <c r="O833">
        <v>36.590000000000003</v>
      </c>
      <c r="P833">
        <v>82.19</v>
      </c>
      <c r="Q833" t="s">
        <v>26</v>
      </c>
      <c r="R833" t="s">
        <v>27</v>
      </c>
    </row>
    <row r="834" spans="1:18" x14ac:dyDescent="0.25">
      <c r="A834">
        <v>833</v>
      </c>
      <c r="B834">
        <v>2002</v>
      </c>
      <c r="C834">
        <v>7</v>
      </c>
      <c r="D834">
        <v>43</v>
      </c>
      <c r="E834">
        <v>4676954</v>
      </c>
      <c r="F834">
        <v>179.8</v>
      </c>
      <c r="G834">
        <v>0.23860000000000001</v>
      </c>
      <c r="H834">
        <v>0.16500000000000001</v>
      </c>
      <c r="I834">
        <v>1.5</v>
      </c>
      <c r="J834">
        <v>334</v>
      </c>
      <c r="K834">
        <v>0</v>
      </c>
      <c r="L834">
        <v>7</v>
      </c>
      <c r="M834">
        <v>25</v>
      </c>
      <c r="N834">
        <v>211.02</v>
      </c>
      <c r="O834">
        <v>32.74</v>
      </c>
      <c r="P834">
        <v>97.32</v>
      </c>
      <c r="Q834" t="s">
        <v>50</v>
      </c>
      <c r="R834" t="s">
        <v>51</v>
      </c>
    </row>
    <row r="835" spans="1:18" x14ac:dyDescent="0.25">
      <c r="A835">
        <v>834</v>
      </c>
      <c r="B835">
        <v>2002</v>
      </c>
      <c r="C835">
        <v>8</v>
      </c>
      <c r="D835">
        <v>43</v>
      </c>
      <c r="E835">
        <v>2855415</v>
      </c>
      <c r="F835">
        <v>179.8</v>
      </c>
      <c r="G835">
        <v>0.25850000000000001</v>
      </c>
      <c r="H835">
        <v>0.19600000000000001</v>
      </c>
      <c r="I835">
        <v>0.52600000000000002</v>
      </c>
      <c r="J835">
        <v>500</v>
      </c>
      <c r="K835">
        <v>0</v>
      </c>
      <c r="L835">
        <v>14</v>
      </c>
      <c r="M835">
        <v>20</v>
      </c>
      <c r="N835">
        <v>213.38</v>
      </c>
      <c r="O835">
        <v>36.69</v>
      </c>
      <c r="P835">
        <v>79.87</v>
      </c>
      <c r="Q835" t="s">
        <v>34</v>
      </c>
      <c r="R835" t="s">
        <v>35</v>
      </c>
    </row>
    <row r="836" spans="1:18" x14ac:dyDescent="0.25">
      <c r="A836">
        <v>835</v>
      </c>
      <c r="B836">
        <v>2002</v>
      </c>
      <c r="C836">
        <v>9</v>
      </c>
      <c r="D836">
        <v>43</v>
      </c>
      <c r="E836">
        <v>3592402</v>
      </c>
      <c r="F836">
        <v>179.8</v>
      </c>
      <c r="G836">
        <v>4.7600000000000003E-2</v>
      </c>
      <c r="H836">
        <v>4.3200000000000002E-2</v>
      </c>
      <c r="I836">
        <v>2.66</v>
      </c>
      <c r="J836">
        <v>188</v>
      </c>
      <c r="K836">
        <v>0</v>
      </c>
      <c r="L836">
        <v>3</v>
      </c>
      <c r="M836">
        <v>27</v>
      </c>
      <c r="N836">
        <v>188.68</v>
      </c>
      <c r="O836">
        <v>33.44</v>
      </c>
      <c r="P836">
        <v>86.11</v>
      </c>
      <c r="Q836" t="s">
        <v>36</v>
      </c>
      <c r="R836" t="s">
        <v>37</v>
      </c>
    </row>
    <row r="837" spans="1:18" x14ac:dyDescent="0.25">
      <c r="A837">
        <v>836</v>
      </c>
      <c r="B837">
        <v>2002</v>
      </c>
      <c r="C837">
        <v>10</v>
      </c>
      <c r="D837">
        <v>43</v>
      </c>
      <c r="E837">
        <v>3697511</v>
      </c>
      <c r="F837">
        <v>179.8</v>
      </c>
      <c r="G837">
        <v>0.18440000000000001</v>
      </c>
      <c r="H837">
        <v>0.12740000000000001</v>
      </c>
      <c r="I837">
        <v>2</v>
      </c>
      <c r="J837">
        <v>250</v>
      </c>
      <c r="K837">
        <v>0</v>
      </c>
      <c r="L837">
        <v>5</v>
      </c>
      <c r="M837">
        <v>21</v>
      </c>
      <c r="N837">
        <v>199.88</v>
      </c>
      <c r="O837">
        <v>34.090000000000003</v>
      </c>
      <c r="P837">
        <v>117.43</v>
      </c>
      <c r="Q837" t="s">
        <v>62</v>
      </c>
      <c r="R837" t="s">
        <v>63</v>
      </c>
    </row>
    <row r="838" spans="1:18" x14ac:dyDescent="0.25">
      <c r="A838">
        <v>837</v>
      </c>
      <c r="B838">
        <v>2002</v>
      </c>
      <c r="C838">
        <v>11</v>
      </c>
      <c r="D838">
        <v>43</v>
      </c>
      <c r="E838">
        <v>3018747</v>
      </c>
      <c r="F838">
        <v>179.8</v>
      </c>
      <c r="G838">
        <v>0.1741</v>
      </c>
      <c r="H838">
        <v>0.1096</v>
      </c>
      <c r="I838">
        <v>0.75</v>
      </c>
      <c r="J838">
        <v>400</v>
      </c>
      <c r="K838">
        <v>0</v>
      </c>
      <c r="L838">
        <v>14</v>
      </c>
      <c r="M838">
        <v>14</v>
      </c>
      <c r="N838">
        <v>207.32</v>
      </c>
      <c r="O838">
        <v>37.56</v>
      </c>
      <c r="P838">
        <v>77.48</v>
      </c>
      <c r="Q838" t="s">
        <v>22</v>
      </c>
      <c r="R838" t="s">
        <v>23</v>
      </c>
    </row>
    <row r="839" spans="1:18" x14ac:dyDescent="0.25">
      <c r="A839">
        <v>838</v>
      </c>
      <c r="B839">
        <v>2002</v>
      </c>
      <c r="C839">
        <v>12</v>
      </c>
      <c r="D839">
        <v>43</v>
      </c>
      <c r="E839">
        <v>4028334</v>
      </c>
      <c r="F839">
        <v>179.8</v>
      </c>
      <c r="G839">
        <v>0.1275</v>
      </c>
      <c r="H839">
        <v>8.9700000000000002E-2</v>
      </c>
      <c r="I839">
        <v>1.5</v>
      </c>
      <c r="J839">
        <v>400</v>
      </c>
      <c r="K839">
        <v>0</v>
      </c>
      <c r="L839">
        <v>9</v>
      </c>
      <c r="M839">
        <v>22</v>
      </c>
      <c r="N839">
        <v>261.38</v>
      </c>
      <c r="O839">
        <v>35.26</v>
      </c>
      <c r="P839">
        <v>80.77</v>
      </c>
      <c r="Q839" t="s">
        <v>42</v>
      </c>
      <c r="R839" t="s">
        <v>43</v>
      </c>
    </row>
    <row r="840" spans="1:18" x14ac:dyDescent="0.25">
      <c r="A840">
        <v>839</v>
      </c>
      <c r="B840">
        <v>2002</v>
      </c>
      <c r="C840">
        <v>13</v>
      </c>
      <c r="D840">
        <v>43</v>
      </c>
      <c r="E840">
        <v>3450082</v>
      </c>
      <c r="F840">
        <v>179.9</v>
      </c>
      <c r="G840">
        <v>0.1832</v>
      </c>
      <c r="H840">
        <v>0.1008</v>
      </c>
      <c r="I840">
        <v>1</v>
      </c>
      <c r="J840">
        <v>400</v>
      </c>
      <c r="K840">
        <v>0</v>
      </c>
      <c r="L840">
        <v>7</v>
      </c>
      <c r="M840">
        <v>14</v>
      </c>
      <c r="N840">
        <v>204.17</v>
      </c>
      <c r="O840">
        <v>39.159999999999997</v>
      </c>
      <c r="P840">
        <v>75.52</v>
      </c>
      <c r="Q840" t="s">
        <v>40</v>
      </c>
      <c r="R840" t="s">
        <v>41</v>
      </c>
    </row>
    <row r="841" spans="1:18" x14ac:dyDescent="0.25">
      <c r="A841">
        <v>840</v>
      </c>
      <c r="B841">
        <v>2002</v>
      </c>
      <c r="C841">
        <v>14</v>
      </c>
      <c r="D841">
        <v>43</v>
      </c>
      <c r="E841">
        <v>2930864</v>
      </c>
      <c r="F841">
        <v>179.9</v>
      </c>
      <c r="G841">
        <v>0.48139999999999999</v>
      </c>
      <c r="H841">
        <v>0.35770000000000002</v>
      </c>
      <c r="I841">
        <v>2.5</v>
      </c>
      <c r="J841">
        <v>200</v>
      </c>
      <c r="K841">
        <v>0</v>
      </c>
      <c r="L841">
        <v>5</v>
      </c>
      <c r="M841">
        <v>18</v>
      </c>
      <c r="N841">
        <v>209.17</v>
      </c>
      <c r="O841">
        <v>41.05</v>
      </c>
      <c r="P841">
        <v>75.459999999999994</v>
      </c>
      <c r="Q841" t="s">
        <v>46</v>
      </c>
      <c r="R841" t="s">
        <v>47</v>
      </c>
    </row>
    <row r="842" spans="1:18" x14ac:dyDescent="0.25">
      <c r="A842">
        <v>841</v>
      </c>
      <c r="B842">
        <v>2002</v>
      </c>
      <c r="C842">
        <v>15</v>
      </c>
      <c r="D842">
        <v>43</v>
      </c>
      <c r="E842">
        <v>3087454</v>
      </c>
      <c r="F842">
        <v>179.9</v>
      </c>
      <c r="G842">
        <v>0.50029999999999997</v>
      </c>
      <c r="H842">
        <v>0.37540000000000001</v>
      </c>
      <c r="I842">
        <v>2</v>
      </c>
      <c r="J842">
        <v>200</v>
      </c>
      <c r="K842">
        <v>0</v>
      </c>
      <c r="L842">
        <v>4</v>
      </c>
      <c r="M842">
        <v>16</v>
      </c>
      <c r="N842">
        <v>155.02000000000001</v>
      </c>
      <c r="O842">
        <v>42.1</v>
      </c>
      <c r="P842">
        <v>84.24</v>
      </c>
      <c r="Q842" t="s">
        <v>44</v>
      </c>
      <c r="R842" t="s">
        <v>45</v>
      </c>
    </row>
    <row r="843" spans="1:18" x14ac:dyDescent="0.25">
      <c r="A843">
        <v>842</v>
      </c>
      <c r="B843">
        <v>2002</v>
      </c>
      <c r="C843">
        <v>16</v>
      </c>
      <c r="D843">
        <v>43</v>
      </c>
      <c r="E843">
        <v>3277733</v>
      </c>
      <c r="F843">
        <v>179.9</v>
      </c>
      <c r="G843">
        <v>0.10340000000000001</v>
      </c>
      <c r="H843">
        <v>8.7499999999999994E-2</v>
      </c>
      <c r="I843">
        <v>1.99</v>
      </c>
      <c r="J843">
        <v>110</v>
      </c>
      <c r="K843">
        <v>1</v>
      </c>
      <c r="L843">
        <v>3</v>
      </c>
      <c r="M843">
        <v>11</v>
      </c>
      <c r="N843">
        <v>162.13</v>
      </c>
      <c r="O843">
        <v>38.29</v>
      </c>
      <c r="P843">
        <v>122.46</v>
      </c>
      <c r="Q843" t="s">
        <v>56</v>
      </c>
      <c r="R843" t="s">
        <v>57</v>
      </c>
    </row>
    <row r="844" spans="1:18" x14ac:dyDescent="0.25">
      <c r="A844">
        <v>843</v>
      </c>
      <c r="B844">
        <v>2002</v>
      </c>
      <c r="C844">
        <v>17</v>
      </c>
      <c r="D844">
        <v>43</v>
      </c>
      <c r="E844">
        <v>3748299</v>
      </c>
      <c r="F844">
        <v>180.1</v>
      </c>
      <c r="G844">
        <v>1.4500000000000001E-2</v>
      </c>
      <c r="H844">
        <v>-1.1000000000000001E-3</v>
      </c>
      <c r="I844">
        <v>2.5</v>
      </c>
      <c r="J844">
        <v>160</v>
      </c>
      <c r="K844">
        <v>0</v>
      </c>
      <c r="L844">
        <v>9</v>
      </c>
      <c r="M844">
        <v>6</v>
      </c>
      <c r="N844">
        <v>176.53</v>
      </c>
      <c r="O844">
        <v>29.2</v>
      </c>
      <c r="P844">
        <v>81.06</v>
      </c>
      <c r="Q844" t="s">
        <v>20</v>
      </c>
      <c r="R844" t="s">
        <v>21</v>
      </c>
    </row>
    <row r="845" spans="1:18" x14ac:dyDescent="0.25">
      <c r="A845">
        <v>844</v>
      </c>
      <c r="B845">
        <v>2002</v>
      </c>
      <c r="C845">
        <v>18</v>
      </c>
      <c r="D845">
        <v>43</v>
      </c>
      <c r="E845">
        <v>3691183</v>
      </c>
      <c r="F845">
        <v>180.1</v>
      </c>
      <c r="G845">
        <v>0.34989999999999999</v>
      </c>
      <c r="H845">
        <v>0.25580000000000003</v>
      </c>
      <c r="I845">
        <v>1.5</v>
      </c>
      <c r="J845">
        <v>267</v>
      </c>
      <c r="K845">
        <v>0</v>
      </c>
      <c r="L845">
        <v>7</v>
      </c>
      <c r="M845">
        <v>19</v>
      </c>
      <c r="N845">
        <v>175.62</v>
      </c>
      <c r="O845">
        <v>41.52</v>
      </c>
      <c r="P845">
        <v>88.1</v>
      </c>
      <c r="Q845" t="s">
        <v>68</v>
      </c>
      <c r="R845" t="s">
        <v>69</v>
      </c>
    </row>
    <row r="846" spans="1:18" x14ac:dyDescent="0.25">
      <c r="A846">
        <v>845</v>
      </c>
      <c r="B846">
        <v>2002</v>
      </c>
      <c r="C846">
        <v>19</v>
      </c>
      <c r="D846">
        <v>43</v>
      </c>
      <c r="E846">
        <v>3222384</v>
      </c>
      <c r="F846">
        <v>180.1</v>
      </c>
      <c r="G846">
        <v>0.1139</v>
      </c>
      <c r="H846">
        <v>6.3100000000000003E-2</v>
      </c>
      <c r="I846">
        <v>1.0580000000000001</v>
      </c>
      <c r="J846">
        <v>300</v>
      </c>
      <c r="K846">
        <v>0</v>
      </c>
      <c r="L846">
        <v>14</v>
      </c>
      <c r="M846">
        <v>23</v>
      </c>
      <c r="N846">
        <v>206.23</v>
      </c>
      <c r="O846">
        <v>43.29</v>
      </c>
      <c r="P846">
        <v>71.47</v>
      </c>
      <c r="Q846" t="s">
        <v>58</v>
      </c>
      <c r="R846" t="s">
        <v>59</v>
      </c>
    </row>
    <row r="847" spans="1:18" x14ac:dyDescent="0.25">
      <c r="A847">
        <v>846</v>
      </c>
      <c r="B847">
        <v>2002</v>
      </c>
      <c r="C847">
        <v>20</v>
      </c>
      <c r="D847">
        <v>43</v>
      </c>
      <c r="E847">
        <v>2885774</v>
      </c>
      <c r="F847">
        <v>180.1</v>
      </c>
      <c r="G847">
        <v>0.27350000000000002</v>
      </c>
      <c r="H847">
        <v>0.20930000000000001</v>
      </c>
      <c r="I847">
        <v>2.5</v>
      </c>
      <c r="J847">
        <v>175</v>
      </c>
      <c r="K847">
        <v>0</v>
      </c>
      <c r="L847">
        <v>5</v>
      </c>
      <c r="M847">
        <v>17</v>
      </c>
      <c r="N847">
        <v>208.65</v>
      </c>
      <c r="O847">
        <v>41.05</v>
      </c>
      <c r="P847">
        <v>75.459999999999994</v>
      </c>
      <c r="Q847" t="s">
        <v>46</v>
      </c>
      <c r="R847" t="s">
        <v>47</v>
      </c>
    </row>
    <row r="848" spans="1:18" x14ac:dyDescent="0.25">
      <c r="A848">
        <v>847</v>
      </c>
      <c r="B848">
        <v>2002</v>
      </c>
      <c r="C848">
        <v>21</v>
      </c>
      <c r="D848">
        <v>43</v>
      </c>
      <c r="E848">
        <v>6245321</v>
      </c>
      <c r="F848">
        <v>180.7</v>
      </c>
      <c r="G848">
        <v>0.26279999999999998</v>
      </c>
      <c r="H848">
        <v>0.16500000000000001</v>
      </c>
      <c r="I848">
        <v>2.5</v>
      </c>
      <c r="J848">
        <v>160</v>
      </c>
      <c r="K848">
        <v>0</v>
      </c>
      <c r="L848">
        <v>8</v>
      </c>
      <c r="M848">
        <v>16</v>
      </c>
      <c r="N848">
        <v>191.95</v>
      </c>
      <c r="O848">
        <v>39.799999999999997</v>
      </c>
      <c r="P848">
        <v>86.27</v>
      </c>
      <c r="Q848" t="s">
        <v>60</v>
      </c>
      <c r="R848" t="s">
        <v>61</v>
      </c>
    </row>
    <row r="849" spans="1:18" x14ac:dyDescent="0.25">
      <c r="A849">
        <v>848</v>
      </c>
      <c r="B849">
        <v>2002</v>
      </c>
      <c r="C849">
        <v>22</v>
      </c>
      <c r="D849">
        <v>43</v>
      </c>
      <c r="E849">
        <v>2822353</v>
      </c>
      <c r="F849">
        <v>180.7</v>
      </c>
      <c r="G849">
        <v>0.58220000000000005</v>
      </c>
      <c r="H849">
        <v>0.4153</v>
      </c>
      <c r="I849">
        <v>2.4500000000000002</v>
      </c>
      <c r="J849">
        <v>90</v>
      </c>
      <c r="K849">
        <v>1</v>
      </c>
      <c r="L849">
        <v>7</v>
      </c>
      <c r="M849">
        <v>12</v>
      </c>
      <c r="N849">
        <v>160.93</v>
      </c>
      <c r="O849">
        <v>42.38</v>
      </c>
      <c r="P849">
        <v>76.87</v>
      </c>
      <c r="Q849" t="s">
        <v>52</v>
      </c>
      <c r="R849" t="s">
        <v>53</v>
      </c>
    </row>
    <row r="850" spans="1:18" x14ac:dyDescent="0.25">
      <c r="A850">
        <v>849</v>
      </c>
      <c r="B850">
        <v>2002</v>
      </c>
      <c r="C850">
        <v>23</v>
      </c>
      <c r="D850">
        <v>43</v>
      </c>
      <c r="E850">
        <v>3031889</v>
      </c>
      <c r="F850">
        <v>180.7</v>
      </c>
      <c r="G850">
        <v>0.32240000000000002</v>
      </c>
      <c r="H850">
        <v>0.23150000000000001</v>
      </c>
      <c r="I850">
        <v>2</v>
      </c>
      <c r="J850">
        <v>200</v>
      </c>
      <c r="K850">
        <v>0</v>
      </c>
      <c r="L850">
        <v>7</v>
      </c>
      <c r="M850">
        <v>23</v>
      </c>
      <c r="N850">
        <v>170.75</v>
      </c>
      <c r="O850">
        <v>42.1</v>
      </c>
      <c r="P850">
        <v>84.24</v>
      </c>
      <c r="Q850" t="s">
        <v>44</v>
      </c>
      <c r="R850" t="s">
        <v>45</v>
      </c>
    </row>
    <row r="851" spans="1:18" x14ac:dyDescent="0.25">
      <c r="A851">
        <v>850</v>
      </c>
      <c r="B851">
        <v>2002</v>
      </c>
      <c r="C851">
        <v>24</v>
      </c>
      <c r="D851">
        <v>43</v>
      </c>
      <c r="E851">
        <v>3678797</v>
      </c>
      <c r="F851">
        <v>180.7</v>
      </c>
      <c r="G851">
        <v>0.39040000000000002</v>
      </c>
      <c r="H851">
        <v>0.26690000000000003</v>
      </c>
      <c r="I851">
        <v>0.53300000000000003</v>
      </c>
      <c r="J851">
        <v>500</v>
      </c>
      <c r="K851">
        <v>0</v>
      </c>
      <c r="L851">
        <v>15</v>
      </c>
      <c r="M851">
        <v>10</v>
      </c>
      <c r="N851">
        <v>207.4</v>
      </c>
      <c r="O851">
        <v>36.590000000000003</v>
      </c>
      <c r="P851">
        <v>82.19</v>
      </c>
      <c r="Q851" t="s">
        <v>26</v>
      </c>
      <c r="R851" t="s">
        <v>27</v>
      </c>
    </row>
    <row r="852" spans="1:18" x14ac:dyDescent="0.25">
      <c r="A852">
        <v>851</v>
      </c>
      <c r="B852">
        <v>2002</v>
      </c>
      <c r="C852">
        <v>25</v>
      </c>
      <c r="D852">
        <v>43</v>
      </c>
      <c r="E852">
        <v>3194462</v>
      </c>
      <c r="F852">
        <v>181</v>
      </c>
      <c r="G852">
        <v>0.65659999999999996</v>
      </c>
      <c r="H852">
        <v>0.49719999999999998</v>
      </c>
      <c r="I852">
        <v>1.3660000000000001</v>
      </c>
      <c r="J852">
        <v>367</v>
      </c>
      <c r="K852">
        <v>0</v>
      </c>
      <c r="L852">
        <v>9</v>
      </c>
      <c r="M852">
        <v>14</v>
      </c>
      <c r="N852">
        <v>253.58</v>
      </c>
      <c r="O852">
        <v>34.299999999999997</v>
      </c>
      <c r="P852">
        <v>79.88</v>
      </c>
      <c r="Q852" t="s">
        <v>32</v>
      </c>
      <c r="R852" t="s">
        <v>33</v>
      </c>
    </row>
    <row r="853" spans="1:18" x14ac:dyDescent="0.25">
      <c r="A853">
        <v>852</v>
      </c>
      <c r="B853">
        <v>2002</v>
      </c>
      <c r="C853">
        <v>26</v>
      </c>
      <c r="D853">
        <v>43</v>
      </c>
      <c r="E853">
        <v>2975282</v>
      </c>
      <c r="F853">
        <v>181</v>
      </c>
      <c r="G853">
        <v>0.19919999999999999</v>
      </c>
      <c r="H853">
        <v>0.1118</v>
      </c>
      <c r="I853">
        <v>0.75</v>
      </c>
      <c r="J853">
        <v>400</v>
      </c>
      <c r="K853">
        <v>0</v>
      </c>
      <c r="L853">
        <v>10</v>
      </c>
      <c r="M853">
        <v>14</v>
      </c>
      <c r="N853">
        <v>189.9</v>
      </c>
      <c r="O853">
        <v>37.56</v>
      </c>
      <c r="P853">
        <v>77.48</v>
      </c>
      <c r="Q853" t="s">
        <v>22</v>
      </c>
      <c r="R853" t="s">
        <v>23</v>
      </c>
    </row>
    <row r="854" spans="1:18" x14ac:dyDescent="0.25">
      <c r="A854">
        <v>853</v>
      </c>
      <c r="B854">
        <v>2002</v>
      </c>
      <c r="C854">
        <v>27</v>
      </c>
      <c r="D854">
        <v>43</v>
      </c>
      <c r="E854">
        <v>3222384</v>
      </c>
      <c r="F854">
        <v>181</v>
      </c>
      <c r="G854">
        <v>0.56330000000000002</v>
      </c>
      <c r="H854">
        <v>0.43740000000000001</v>
      </c>
      <c r="I854">
        <v>1.0580000000000001</v>
      </c>
      <c r="J854">
        <v>207</v>
      </c>
      <c r="K854">
        <v>0</v>
      </c>
      <c r="L854">
        <v>3</v>
      </c>
      <c r="M854">
        <v>7</v>
      </c>
      <c r="N854">
        <v>125.05</v>
      </c>
      <c r="O854">
        <v>43.29</v>
      </c>
      <c r="P854">
        <v>71.47</v>
      </c>
      <c r="Q854" t="s">
        <v>58</v>
      </c>
      <c r="R854" t="s">
        <v>59</v>
      </c>
    </row>
    <row r="855" spans="1:18" x14ac:dyDescent="0.25">
      <c r="A855">
        <v>854</v>
      </c>
      <c r="B855">
        <v>2002</v>
      </c>
      <c r="C855">
        <v>28</v>
      </c>
      <c r="D855">
        <v>43</v>
      </c>
      <c r="E855">
        <v>3203610</v>
      </c>
      <c r="F855">
        <v>181</v>
      </c>
      <c r="G855">
        <v>0.42649999999999999</v>
      </c>
      <c r="H855">
        <v>0.28460000000000002</v>
      </c>
      <c r="I855">
        <v>1</v>
      </c>
      <c r="J855">
        <v>400</v>
      </c>
      <c r="K855">
        <v>0</v>
      </c>
      <c r="L855">
        <v>6</v>
      </c>
      <c r="M855">
        <v>15</v>
      </c>
      <c r="N855">
        <v>198.67</v>
      </c>
      <c r="O855">
        <v>39.159999999999997</v>
      </c>
      <c r="P855">
        <v>75.52</v>
      </c>
      <c r="Q855" t="s">
        <v>40</v>
      </c>
      <c r="R855" t="s">
        <v>41</v>
      </c>
    </row>
    <row r="856" spans="1:18" x14ac:dyDescent="0.25">
      <c r="A856">
        <v>855</v>
      </c>
      <c r="B856">
        <v>2002</v>
      </c>
      <c r="C856">
        <v>29</v>
      </c>
      <c r="D856">
        <v>43</v>
      </c>
      <c r="E856">
        <v>3631918</v>
      </c>
      <c r="F856">
        <v>181</v>
      </c>
      <c r="G856">
        <v>0.38040000000000002</v>
      </c>
      <c r="H856">
        <v>0.28899999999999998</v>
      </c>
      <c r="I856">
        <v>1.5</v>
      </c>
      <c r="J856">
        <v>267</v>
      </c>
      <c r="K856">
        <v>0</v>
      </c>
      <c r="L856">
        <v>11</v>
      </c>
      <c r="M856">
        <v>13</v>
      </c>
      <c r="N856">
        <v>201.27</v>
      </c>
      <c r="O856">
        <v>39.08</v>
      </c>
      <c r="P856">
        <v>94.78</v>
      </c>
      <c r="Q856" t="s">
        <v>70</v>
      </c>
      <c r="R856" t="s">
        <v>71</v>
      </c>
    </row>
    <row r="857" spans="1:18" x14ac:dyDescent="0.25">
      <c r="A857">
        <v>856</v>
      </c>
      <c r="B857">
        <v>2002</v>
      </c>
      <c r="C857">
        <v>30</v>
      </c>
      <c r="D857">
        <v>43</v>
      </c>
      <c r="E857">
        <v>3209957</v>
      </c>
      <c r="F857">
        <v>181.3</v>
      </c>
      <c r="G857">
        <v>0.38190000000000002</v>
      </c>
      <c r="H857">
        <v>0.28239999999999998</v>
      </c>
      <c r="I857">
        <v>2.66</v>
      </c>
      <c r="J857">
        <v>188</v>
      </c>
      <c r="K857">
        <v>0</v>
      </c>
      <c r="L857">
        <v>0</v>
      </c>
      <c r="M857">
        <v>35</v>
      </c>
      <c r="N857">
        <v>163.37</v>
      </c>
      <c r="O857">
        <v>33.44</v>
      </c>
      <c r="P857">
        <v>86.11</v>
      </c>
      <c r="Q857" t="s">
        <v>36</v>
      </c>
      <c r="R857" t="s">
        <v>37</v>
      </c>
    </row>
    <row r="858" spans="1:18" x14ac:dyDescent="0.25">
      <c r="A858">
        <v>857</v>
      </c>
      <c r="B858">
        <v>2002</v>
      </c>
      <c r="C858">
        <v>31</v>
      </c>
      <c r="D858">
        <v>43</v>
      </c>
      <c r="E858">
        <v>3085520</v>
      </c>
      <c r="F858">
        <v>181.3</v>
      </c>
      <c r="G858">
        <v>0.53639999999999999</v>
      </c>
      <c r="H858">
        <v>0.37540000000000001</v>
      </c>
      <c r="I858">
        <v>1.5</v>
      </c>
      <c r="J858">
        <v>334</v>
      </c>
      <c r="K858">
        <v>0</v>
      </c>
      <c r="L858">
        <v>5</v>
      </c>
      <c r="M858">
        <v>23</v>
      </c>
      <c r="N858">
        <v>212.47</v>
      </c>
      <c r="O858">
        <v>35.26</v>
      </c>
      <c r="P858">
        <v>80.77</v>
      </c>
      <c r="Q858" t="s">
        <v>42</v>
      </c>
      <c r="R858" t="s">
        <v>43</v>
      </c>
    </row>
    <row r="859" spans="1:18" x14ac:dyDescent="0.25">
      <c r="A859">
        <v>858</v>
      </c>
      <c r="B859">
        <v>2002</v>
      </c>
      <c r="C859">
        <v>32</v>
      </c>
      <c r="D859">
        <v>43</v>
      </c>
      <c r="E859">
        <v>2758230</v>
      </c>
      <c r="F859">
        <v>181.3</v>
      </c>
      <c r="G859">
        <v>0.21759999999999999</v>
      </c>
      <c r="H859">
        <v>0.16719999999999999</v>
      </c>
      <c r="I859">
        <v>0.52600000000000002</v>
      </c>
      <c r="J859">
        <v>500</v>
      </c>
      <c r="K859">
        <v>0</v>
      </c>
      <c r="L859">
        <v>12</v>
      </c>
      <c r="M859">
        <v>12</v>
      </c>
      <c r="N859">
        <v>211.38</v>
      </c>
      <c r="O859">
        <v>36.69</v>
      </c>
      <c r="P859">
        <v>79.87</v>
      </c>
      <c r="Q859" t="s">
        <v>34</v>
      </c>
      <c r="R859" t="s">
        <v>35</v>
      </c>
    </row>
    <row r="860" spans="1:18" x14ac:dyDescent="0.25">
      <c r="A860">
        <v>859</v>
      </c>
      <c r="B860">
        <v>2002</v>
      </c>
      <c r="C860">
        <v>33</v>
      </c>
      <c r="D860">
        <v>43</v>
      </c>
      <c r="E860">
        <v>3727170</v>
      </c>
      <c r="F860">
        <v>181.3</v>
      </c>
      <c r="G860">
        <v>0.63460000000000005</v>
      </c>
      <c r="H860">
        <v>0.46839999999999998</v>
      </c>
      <c r="I860">
        <v>1.54</v>
      </c>
      <c r="J860">
        <v>248</v>
      </c>
      <c r="K860">
        <v>0</v>
      </c>
      <c r="L860">
        <v>5</v>
      </c>
      <c r="M860">
        <v>19</v>
      </c>
      <c r="N860">
        <v>179.7</v>
      </c>
      <c r="O860">
        <v>33.39</v>
      </c>
      <c r="P860">
        <v>84.28</v>
      </c>
      <c r="Q860" t="s">
        <v>28</v>
      </c>
      <c r="R860" t="s">
        <v>29</v>
      </c>
    </row>
    <row r="861" spans="1:18" x14ac:dyDescent="0.25">
      <c r="A861">
        <v>860</v>
      </c>
      <c r="B861">
        <v>2002</v>
      </c>
      <c r="C861">
        <v>34</v>
      </c>
      <c r="D861">
        <v>43</v>
      </c>
      <c r="E861">
        <v>2924042</v>
      </c>
      <c r="F861">
        <v>181.3</v>
      </c>
      <c r="G861">
        <v>0.35489999999999999</v>
      </c>
      <c r="H861">
        <v>0.25800000000000001</v>
      </c>
      <c r="I861">
        <v>1.0169999999999999</v>
      </c>
      <c r="J861">
        <v>393</v>
      </c>
      <c r="K861">
        <v>0</v>
      </c>
      <c r="L861">
        <v>4</v>
      </c>
      <c r="M861">
        <v>22</v>
      </c>
      <c r="N861">
        <v>186.58</v>
      </c>
      <c r="O861">
        <v>34.94</v>
      </c>
      <c r="P861">
        <v>79.77</v>
      </c>
      <c r="Q861" t="s">
        <v>24</v>
      </c>
      <c r="R861" t="s">
        <v>25</v>
      </c>
    </row>
    <row r="862" spans="1:18" x14ac:dyDescent="0.25">
      <c r="A862">
        <v>861</v>
      </c>
      <c r="B862">
        <v>2002</v>
      </c>
      <c r="C862">
        <v>35</v>
      </c>
      <c r="D862">
        <v>43</v>
      </c>
      <c r="E862">
        <v>3172023</v>
      </c>
      <c r="F862">
        <v>181.3</v>
      </c>
      <c r="G862">
        <v>0.36940000000000001</v>
      </c>
      <c r="H862">
        <v>0.26469999999999999</v>
      </c>
      <c r="I862">
        <v>1</v>
      </c>
      <c r="J862">
        <v>312</v>
      </c>
      <c r="K862">
        <v>0</v>
      </c>
      <c r="L862">
        <v>4</v>
      </c>
      <c r="M862">
        <v>14</v>
      </c>
      <c r="N862">
        <v>164.42</v>
      </c>
      <c r="O862">
        <v>33.450000000000003</v>
      </c>
      <c r="P862">
        <v>112.07</v>
      </c>
      <c r="Q862" t="s">
        <v>54</v>
      </c>
      <c r="R862" t="s">
        <v>55</v>
      </c>
    </row>
    <row r="863" spans="1:18" x14ac:dyDescent="0.25">
      <c r="A863">
        <v>862</v>
      </c>
      <c r="B863">
        <v>2002</v>
      </c>
      <c r="C863">
        <v>36</v>
      </c>
      <c r="D863">
        <v>43</v>
      </c>
      <c r="E863">
        <v>3349939</v>
      </c>
      <c r="F863">
        <v>181.3</v>
      </c>
      <c r="G863">
        <v>0.2404</v>
      </c>
      <c r="H863">
        <v>0.18049999999999999</v>
      </c>
      <c r="I863">
        <v>1.5</v>
      </c>
      <c r="J863">
        <v>267</v>
      </c>
      <c r="K863">
        <v>0</v>
      </c>
      <c r="L863">
        <v>6</v>
      </c>
      <c r="M863">
        <v>12</v>
      </c>
      <c r="N863">
        <v>206.33</v>
      </c>
      <c r="O863">
        <v>25.47</v>
      </c>
      <c r="P863">
        <v>80.48</v>
      </c>
      <c r="Q863" t="s">
        <v>66</v>
      </c>
      <c r="R863" t="s">
        <v>67</v>
      </c>
    </row>
    <row r="864" spans="1:18" x14ac:dyDescent="0.25">
      <c r="A864">
        <v>863</v>
      </c>
      <c r="B864">
        <v>2003</v>
      </c>
      <c r="C864">
        <v>1</v>
      </c>
      <c r="D864">
        <v>43</v>
      </c>
      <c r="E864">
        <v>2092415</v>
      </c>
      <c r="F864">
        <v>183.1</v>
      </c>
      <c r="G864">
        <v>0.25850000000000001</v>
      </c>
      <c r="H864">
        <v>0.18049999999999999</v>
      </c>
      <c r="I864">
        <v>2.5</v>
      </c>
      <c r="J864">
        <v>109</v>
      </c>
      <c r="K864">
        <v>0</v>
      </c>
      <c r="L864">
        <v>5</v>
      </c>
      <c r="M864">
        <v>11</v>
      </c>
      <c r="N864">
        <v>122.13</v>
      </c>
      <c r="O864">
        <v>29.2</v>
      </c>
      <c r="P864">
        <v>81.06</v>
      </c>
      <c r="Q864" t="s">
        <v>20</v>
      </c>
      <c r="R864" t="s">
        <v>21</v>
      </c>
    </row>
    <row r="865" spans="1:18" x14ac:dyDescent="0.25">
      <c r="A865">
        <v>864</v>
      </c>
      <c r="B865">
        <v>2003</v>
      </c>
      <c r="C865">
        <v>2</v>
      </c>
      <c r="D865">
        <v>43</v>
      </c>
      <c r="E865">
        <v>3239967</v>
      </c>
      <c r="F865">
        <v>183.1</v>
      </c>
      <c r="G865">
        <v>0.45469999999999999</v>
      </c>
      <c r="H865">
        <v>0.32669999999999999</v>
      </c>
      <c r="I865">
        <v>1.0169999999999999</v>
      </c>
      <c r="J865">
        <v>393</v>
      </c>
      <c r="K865">
        <v>0</v>
      </c>
      <c r="L865">
        <v>7</v>
      </c>
      <c r="M865">
        <v>20</v>
      </c>
      <c r="N865">
        <v>203.48</v>
      </c>
      <c r="O865">
        <v>34.94</v>
      </c>
      <c r="P865">
        <v>79.77</v>
      </c>
      <c r="Q865" t="s">
        <v>24</v>
      </c>
      <c r="R865" t="s">
        <v>25</v>
      </c>
    </row>
    <row r="866" spans="1:18" x14ac:dyDescent="0.25">
      <c r="A866">
        <v>865</v>
      </c>
      <c r="B866">
        <v>2003</v>
      </c>
      <c r="C866">
        <v>3</v>
      </c>
      <c r="D866">
        <v>43</v>
      </c>
      <c r="E866">
        <v>4520269</v>
      </c>
      <c r="F866">
        <v>184.2</v>
      </c>
      <c r="G866">
        <v>0.37690000000000001</v>
      </c>
      <c r="H866">
        <v>0.25580000000000003</v>
      </c>
      <c r="I866">
        <v>1.5</v>
      </c>
      <c r="J866">
        <v>267</v>
      </c>
      <c r="K866">
        <v>0</v>
      </c>
      <c r="L866">
        <v>6</v>
      </c>
      <c r="M866">
        <v>17</v>
      </c>
      <c r="N866">
        <v>180.47</v>
      </c>
      <c r="O866">
        <v>36.21</v>
      </c>
      <c r="P866">
        <v>115.06</v>
      </c>
      <c r="Q866" t="s">
        <v>64</v>
      </c>
      <c r="R866" t="s">
        <v>65</v>
      </c>
    </row>
    <row r="867" spans="1:18" x14ac:dyDescent="0.25">
      <c r="A867">
        <v>866</v>
      </c>
      <c r="B867">
        <v>2003</v>
      </c>
      <c r="C867">
        <v>4</v>
      </c>
      <c r="D867">
        <v>43</v>
      </c>
      <c r="E867">
        <v>3281499</v>
      </c>
      <c r="F867">
        <v>184.2</v>
      </c>
      <c r="G867">
        <v>0.31830000000000003</v>
      </c>
      <c r="H867">
        <v>0.21149999999999999</v>
      </c>
      <c r="I867">
        <v>1.54</v>
      </c>
      <c r="J867">
        <v>325</v>
      </c>
      <c r="K867">
        <v>0</v>
      </c>
      <c r="L867">
        <v>7</v>
      </c>
      <c r="M867">
        <v>23</v>
      </c>
      <c r="N867">
        <v>205.62</v>
      </c>
      <c r="O867">
        <v>33.39</v>
      </c>
      <c r="P867">
        <v>84.28</v>
      </c>
      <c r="Q867" t="s">
        <v>28</v>
      </c>
      <c r="R867" t="s">
        <v>29</v>
      </c>
    </row>
    <row r="868" spans="1:18" x14ac:dyDescent="0.25">
      <c r="A868">
        <v>867</v>
      </c>
      <c r="B868">
        <v>2003</v>
      </c>
      <c r="C868">
        <v>5</v>
      </c>
      <c r="D868">
        <v>43</v>
      </c>
      <c r="E868">
        <v>3087374</v>
      </c>
      <c r="F868">
        <v>184.2</v>
      </c>
      <c r="G868">
        <v>0.17560000000000001</v>
      </c>
      <c r="H868">
        <v>0.12509999999999999</v>
      </c>
      <c r="I868">
        <v>1.3660000000000001</v>
      </c>
      <c r="J868">
        <v>293</v>
      </c>
      <c r="K868">
        <v>0</v>
      </c>
      <c r="L868">
        <v>7</v>
      </c>
      <c r="M868">
        <v>15</v>
      </c>
      <c r="N868">
        <v>190.27</v>
      </c>
      <c r="O868">
        <v>34.299999999999997</v>
      </c>
      <c r="P868">
        <v>79.88</v>
      </c>
      <c r="Q868" t="s">
        <v>32</v>
      </c>
      <c r="R868" t="s">
        <v>33</v>
      </c>
    </row>
    <row r="869" spans="1:18" x14ac:dyDescent="0.25">
      <c r="A869">
        <v>868</v>
      </c>
      <c r="B869">
        <v>2003</v>
      </c>
      <c r="C869">
        <v>6</v>
      </c>
      <c r="D869">
        <v>43</v>
      </c>
      <c r="E869">
        <v>3720193</v>
      </c>
      <c r="F869">
        <v>184.2</v>
      </c>
      <c r="G869">
        <v>0.1767</v>
      </c>
      <c r="H869">
        <v>0.12509999999999999</v>
      </c>
      <c r="I869">
        <v>0.53300000000000003</v>
      </c>
      <c r="J869">
        <v>500</v>
      </c>
      <c r="K869">
        <v>0</v>
      </c>
      <c r="L869">
        <v>17</v>
      </c>
      <c r="M869">
        <v>11</v>
      </c>
      <c r="N869">
        <v>209.88</v>
      </c>
      <c r="O869">
        <v>36.590000000000003</v>
      </c>
      <c r="P869">
        <v>82.19</v>
      </c>
      <c r="Q869" t="s">
        <v>26</v>
      </c>
      <c r="R869" t="s">
        <v>27</v>
      </c>
    </row>
    <row r="870" spans="1:18" x14ac:dyDescent="0.25">
      <c r="A870">
        <v>869</v>
      </c>
      <c r="B870">
        <v>2003</v>
      </c>
      <c r="C870">
        <v>7</v>
      </c>
      <c r="D870">
        <v>43</v>
      </c>
      <c r="E870">
        <v>5019723</v>
      </c>
      <c r="F870">
        <v>184.2</v>
      </c>
      <c r="G870">
        <v>0.16869999999999999</v>
      </c>
      <c r="H870">
        <v>0.1163</v>
      </c>
      <c r="I870">
        <v>1.5</v>
      </c>
      <c r="J870">
        <v>334</v>
      </c>
      <c r="K870">
        <v>0</v>
      </c>
      <c r="L870">
        <v>10</v>
      </c>
      <c r="M870">
        <v>19</v>
      </c>
      <c r="N870">
        <v>223.47</v>
      </c>
      <c r="O870">
        <v>32.74</v>
      </c>
      <c r="P870">
        <v>97.32</v>
      </c>
      <c r="Q870" t="s">
        <v>50</v>
      </c>
      <c r="R870" t="s">
        <v>51</v>
      </c>
    </row>
    <row r="871" spans="1:18" x14ac:dyDescent="0.25">
      <c r="A871">
        <v>870</v>
      </c>
      <c r="B871">
        <v>2003</v>
      </c>
      <c r="C871">
        <v>8</v>
      </c>
      <c r="D871">
        <v>43</v>
      </c>
      <c r="E871">
        <v>4183236</v>
      </c>
      <c r="F871">
        <v>183.8</v>
      </c>
      <c r="G871">
        <v>0.39760000000000001</v>
      </c>
      <c r="H871">
        <v>0.27800000000000002</v>
      </c>
      <c r="I871">
        <v>2.66</v>
      </c>
      <c r="J871">
        <v>188</v>
      </c>
      <c r="K871">
        <v>0</v>
      </c>
      <c r="L871">
        <v>6</v>
      </c>
      <c r="M871">
        <v>43</v>
      </c>
      <c r="N871">
        <v>207.47</v>
      </c>
      <c r="O871">
        <v>33.44</v>
      </c>
      <c r="P871">
        <v>86.11</v>
      </c>
      <c r="Q871" t="s">
        <v>36</v>
      </c>
      <c r="R871" t="s">
        <v>37</v>
      </c>
    </row>
    <row r="872" spans="1:18" x14ac:dyDescent="0.25">
      <c r="A872">
        <v>871</v>
      </c>
      <c r="B872">
        <v>2003</v>
      </c>
      <c r="C872">
        <v>9</v>
      </c>
      <c r="D872">
        <v>43</v>
      </c>
      <c r="E872">
        <v>3200566</v>
      </c>
      <c r="F872">
        <v>183.8</v>
      </c>
      <c r="G872">
        <v>0.43330000000000002</v>
      </c>
      <c r="H872">
        <v>0.31780000000000003</v>
      </c>
      <c r="I872">
        <v>0.52600000000000002</v>
      </c>
      <c r="J872">
        <v>500</v>
      </c>
      <c r="K872">
        <v>0</v>
      </c>
      <c r="L872">
        <v>11</v>
      </c>
      <c r="M872">
        <v>14</v>
      </c>
      <c r="N872">
        <v>208.85</v>
      </c>
      <c r="O872">
        <v>36.69</v>
      </c>
      <c r="P872">
        <v>79.87</v>
      </c>
      <c r="Q872" t="s">
        <v>34</v>
      </c>
      <c r="R872" t="s">
        <v>35</v>
      </c>
    </row>
    <row r="873" spans="1:18" x14ac:dyDescent="0.25">
      <c r="A873">
        <v>872</v>
      </c>
      <c r="B873">
        <v>2003</v>
      </c>
      <c r="C873">
        <v>10</v>
      </c>
      <c r="D873">
        <v>43</v>
      </c>
      <c r="E873">
        <v>4235281</v>
      </c>
      <c r="F873">
        <v>183.8</v>
      </c>
      <c r="G873">
        <v>0.20930000000000001</v>
      </c>
      <c r="H873">
        <v>0.18720000000000001</v>
      </c>
      <c r="I873">
        <v>2</v>
      </c>
      <c r="J873">
        <v>250</v>
      </c>
      <c r="K873">
        <v>0</v>
      </c>
      <c r="L873">
        <v>8</v>
      </c>
      <c r="M873">
        <v>19</v>
      </c>
      <c r="N873">
        <v>214.12</v>
      </c>
      <c r="O873">
        <v>34.090000000000003</v>
      </c>
      <c r="P873">
        <v>117.43</v>
      </c>
      <c r="Q873" t="s">
        <v>62</v>
      </c>
      <c r="R873" t="s">
        <v>63</v>
      </c>
    </row>
    <row r="874" spans="1:18" x14ac:dyDescent="0.25">
      <c r="A874">
        <v>873</v>
      </c>
      <c r="B874">
        <v>2003</v>
      </c>
      <c r="C874">
        <v>11</v>
      </c>
      <c r="D874">
        <v>43</v>
      </c>
      <c r="E874">
        <v>3310595</v>
      </c>
      <c r="F874">
        <v>183.5</v>
      </c>
      <c r="G874">
        <v>0.29249999999999998</v>
      </c>
      <c r="H874">
        <v>0.19159999999999999</v>
      </c>
      <c r="I874">
        <v>0.75</v>
      </c>
      <c r="J874">
        <v>393</v>
      </c>
      <c r="K874">
        <v>0</v>
      </c>
      <c r="L874">
        <v>15</v>
      </c>
      <c r="M874">
        <v>20</v>
      </c>
      <c r="N874">
        <v>203.78</v>
      </c>
      <c r="O874">
        <v>37.56</v>
      </c>
      <c r="P874">
        <v>77.48</v>
      </c>
      <c r="Q874" t="s">
        <v>22</v>
      </c>
      <c r="R874" t="s">
        <v>23</v>
      </c>
    </row>
    <row r="875" spans="1:18" x14ac:dyDescent="0.25">
      <c r="A875">
        <v>874</v>
      </c>
      <c r="B875">
        <v>2003</v>
      </c>
      <c r="C875">
        <v>12</v>
      </c>
      <c r="D875">
        <v>43</v>
      </c>
      <c r="E875">
        <v>4649640</v>
      </c>
      <c r="F875">
        <v>183.5</v>
      </c>
      <c r="G875">
        <v>0.19800000000000001</v>
      </c>
      <c r="H875">
        <v>0.13619999999999999</v>
      </c>
      <c r="I875">
        <v>1.5</v>
      </c>
      <c r="J875">
        <v>276</v>
      </c>
      <c r="K875">
        <v>0</v>
      </c>
      <c r="L875">
        <v>8</v>
      </c>
      <c r="M875">
        <v>16</v>
      </c>
      <c r="N875">
        <v>196.83</v>
      </c>
      <c r="O875">
        <v>35.26</v>
      </c>
      <c r="P875">
        <v>80.77</v>
      </c>
      <c r="Q875" t="s">
        <v>42</v>
      </c>
      <c r="R875" t="s">
        <v>43</v>
      </c>
    </row>
    <row r="876" spans="1:18" x14ac:dyDescent="0.25">
      <c r="A876">
        <v>875</v>
      </c>
      <c r="B876">
        <v>2003</v>
      </c>
      <c r="C876">
        <v>13</v>
      </c>
      <c r="D876">
        <v>43</v>
      </c>
      <c r="E876">
        <v>3830073</v>
      </c>
      <c r="F876">
        <v>183.7</v>
      </c>
      <c r="G876">
        <v>0.44619999999999999</v>
      </c>
      <c r="H876">
        <v>0.31119999999999998</v>
      </c>
      <c r="I876">
        <v>1</v>
      </c>
      <c r="J876">
        <v>400</v>
      </c>
      <c r="K876">
        <v>0</v>
      </c>
      <c r="L876">
        <v>9</v>
      </c>
      <c r="M876">
        <v>16</v>
      </c>
      <c r="N876">
        <v>224.52</v>
      </c>
      <c r="O876">
        <v>39.159999999999997</v>
      </c>
      <c r="P876">
        <v>75.52</v>
      </c>
      <c r="Q876" t="s">
        <v>40</v>
      </c>
      <c r="R876" t="s">
        <v>41</v>
      </c>
    </row>
    <row r="877" spans="1:18" x14ac:dyDescent="0.25">
      <c r="A877">
        <v>876</v>
      </c>
      <c r="B877">
        <v>2003</v>
      </c>
      <c r="C877">
        <v>14</v>
      </c>
      <c r="D877">
        <v>43</v>
      </c>
      <c r="E877">
        <v>3245776</v>
      </c>
      <c r="F877">
        <v>183.7</v>
      </c>
      <c r="G877">
        <v>0.57809999999999995</v>
      </c>
      <c r="H877">
        <v>0.4264</v>
      </c>
      <c r="I877">
        <v>2.5</v>
      </c>
      <c r="J877">
        <v>200</v>
      </c>
      <c r="K877">
        <v>0</v>
      </c>
      <c r="L877">
        <v>5</v>
      </c>
      <c r="M877">
        <v>28</v>
      </c>
      <c r="N877">
        <v>222.4</v>
      </c>
      <c r="O877">
        <v>41.05</v>
      </c>
      <c r="P877">
        <v>75.459999999999994</v>
      </c>
      <c r="Q877" t="s">
        <v>46</v>
      </c>
      <c r="R877" t="s">
        <v>47</v>
      </c>
    </row>
    <row r="878" spans="1:18" x14ac:dyDescent="0.25">
      <c r="A878">
        <v>877</v>
      </c>
      <c r="B878">
        <v>2003</v>
      </c>
      <c r="C878">
        <v>15</v>
      </c>
      <c r="D878">
        <v>43</v>
      </c>
      <c r="E878">
        <v>3407975</v>
      </c>
      <c r="F878">
        <v>183.7</v>
      </c>
      <c r="G878">
        <v>0.59599999999999997</v>
      </c>
      <c r="H878">
        <v>0.43519999999999998</v>
      </c>
      <c r="I878">
        <v>2</v>
      </c>
      <c r="J878">
        <v>200</v>
      </c>
      <c r="K878">
        <v>0</v>
      </c>
      <c r="L878">
        <v>9</v>
      </c>
      <c r="M878">
        <v>22</v>
      </c>
      <c r="N878">
        <v>182.9</v>
      </c>
      <c r="O878">
        <v>42.1</v>
      </c>
      <c r="P878">
        <v>84.24</v>
      </c>
      <c r="Q878" t="s">
        <v>44</v>
      </c>
      <c r="R878" t="s">
        <v>45</v>
      </c>
    </row>
    <row r="879" spans="1:18" x14ac:dyDescent="0.25">
      <c r="A879">
        <v>878</v>
      </c>
      <c r="B879">
        <v>2003</v>
      </c>
      <c r="C879">
        <v>16</v>
      </c>
      <c r="D879">
        <v>43</v>
      </c>
      <c r="E879">
        <v>3621824</v>
      </c>
      <c r="F879">
        <v>183.7</v>
      </c>
      <c r="G879">
        <v>0.6865</v>
      </c>
      <c r="H879">
        <v>0.49719999999999998</v>
      </c>
      <c r="I879">
        <v>1.99</v>
      </c>
      <c r="J879">
        <v>110</v>
      </c>
      <c r="K879">
        <v>1</v>
      </c>
      <c r="L879">
        <v>6</v>
      </c>
      <c r="M879">
        <v>6</v>
      </c>
      <c r="N879">
        <v>177.92</v>
      </c>
      <c r="O879">
        <v>38.29</v>
      </c>
      <c r="P879">
        <v>122.46</v>
      </c>
      <c r="Q879" t="s">
        <v>56</v>
      </c>
      <c r="R879" t="s">
        <v>57</v>
      </c>
    </row>
    <row r="880" spans="1:18" x14ac:dyDescent="0.25">
      <c r="A880">
        <v>879</v>
      </c>
      <c r="B880">
        <v>2003</v>
      </c>
      <c r="C880">
        <v>17</v>
      </c>
      <c r="D880">
        <v>43</v>
      </c>
      <c r="E880">
        <v>4089419</v>
      </c>
      <c r="F880">
        <v>183.9</v>
      </c>
      <c r="G880">
        <v>5.5999999999999999E-3</v>
      </c>
      <c r="H880">
        <v>-1.1000000000000001E-3</v>
      </c>
      <c r="I880">
        <v>2.5</v>
      </c>
      <c r="J880">
        <v>160</v>
      </c>
      <c r="K880">
        <v>0</v>
      </c>
      <c r="L880">
        <v>2</v>
      </c>
      <c r="M880">
        <v>17</v>
      </c>
      <c r="N880">
        <v>144.47999999999999</v>
      </c>
      <c r="O880">
        <v>29.2</v>
      </c>
      <c r="P880">
        <v>81.06</v>
      </c>
      <c r="Q880" t="s">
        <v>20</v>
      </c>
      <c r="R880" t="s">
        <v>21</v>
      </c>
    </row>
    <row r="881" spans="1:18" x14ac:dyDescent="0.25">
      <c r="A881">
        <v>880</v>
      </c>
      <c r="B881">
        <v>2003</v>
      </c>
      <c r="C881">
        <v>18</v>
      </c>
      <c r="D881">
        <v>43</v>
      </c>
      <c r="E881">
        <v>4027502</v>
      </c>
      <c r="F881">
        <v>183.9</v>
      </c>
      <c r="G881">
        <v>0.4224</v>
      </c>
      <c r="H881">
        <v>0.28460000000000002</v>
      </c>
      <c r="I881">
        <v>1.5</v>
      </c>
      <c r="J881">
        <v>267</v>
      </c>
      <c r="K881">
        <v>0</v>
      </c>
      <c r="L881">
        <v>7</v>
      </c>
      <c r="M881">
        <v>13</v>
      </c>
      <c r="N881">
        <v>179.25</v>
      </c>
      <c r="O881">
        <v>41.52</v>
      </c>
      <c r="P881">
        <v>88.1</v>
      </c>
      <c r="Q881" t="s">
        <v>68</v>
      </c>
      <c r="R881" t="s">
        <v>69</v>
      </c>
    </row>
    <row r="882" spans="1:18" x14ac:dyDescent="0.25">
      <c r="A882">
        <v>881</v>
      </c>
      <c r="B882">
        <v>2003</v>
      </c>
      <c r="C882">
        <v>19</v>
      </c>
      <c r="D882">
        <v>43</v>
      </c>
      <c r="E882">
        <v>3540275</v>
      </c>
      <c r="F882">
        <v>183.9</v>
      </c>
      <c r="G882">
        <v>0.5272</v>
      </c>
      <c r="H882">
        <v>0.3821</v>
      </c>
      <c r="I882">
        <v>1.0580000000000001</v>
      </c>
      <c r="J882">
        <v>300</v>
      </c>
      <c r="K882">
        <v>0</v>
      </c>
      <c r="L882">
        <v>12</v>
      </c>
      <c r="M882">
        <v>14</v>
      </c>
      <c r="N882">
        <v>196.48</v>
      </c>
      <c r="O882">
        <v>43.29</v>
      </c>
      <c r="P882">
        <v>71.47</v>
      </c>
      <c r="Q882" t="s">
        <v>58</v>
      </c>
      <c r="R882" t="s">
        <v>59</v>
      </c>
    </row>
    <row r="883" spans="1:18" x14ac:dyDescent="0.25">
      <c r="A883">
        <v>882</v>
      </c>
      <c r="B883">
        <v>2003</v>
      </c>
      <c r="C883">
        <v>20</v>
      </c>
      <c r="D883">
        <v>43</v>
      </c>
      <c r="E883">
        <v>3245776</v>
      </c>
      <c r="F883">
        <v>183.9</v>
      </c>
      <c r="G883">
        <v>0.378</v>
      </c>
      <c r="H883">
        <v>0.26250000000000001</v>
      </c>
      <c r="I883">
        <v>2.5</v>
      </c>
      <c r="J883">
        <v>200</v>
      </c>
      <c r="K883">
        <v>0</v>
      </c>
      <c r="L883">
        <v>8</v>
      </c>
      <c r="M883">
        <v>18</v>
      </c>
      <c r="N883">
        <v>234.92</v>
      </c>
      <c r="O883">
        <v>41.05</v>
      </c>
      <c r="P883">
        <v>75.459999999999994</v>
      </c>
      <c r="Q883" t="s">
        <v>46</v>
      </c>
      <c r="R883" t="s">
        <v>47</v>
      </c>
    </row>
    <row r="884" spans="1:18" x14ac:dyDescent="0.25">
      <c r="A884">
        <v>883</v>
      </c>
      <c r="B884">
        <v>2003</v>
      </c>
      <c r="C884">
        <v>21</v>
      </c>
      <c r="D884">
        <v>43</v>
      </c>
      <c r="E884">
        <v>6698237</v>
      </c>
      <c r="F884">
        <v>184.6</v>
      </c>
      <c r="G884">
        <v>0.27800000000000002</v>
      </c>
      <c r="H884">
        <v>0.18490000000000001</v>
      </c>
      <c r="I884">
        <v>2.5</v>
      </c>
      <c r="J884">
        <v>160</v>
      </c>
      <c r="K884">
        <v>0</v>
      </c>
      <c r="L884">
        <v>5</v>
      </c>
      <c r="M884">
        <v>17</v>
      </c>
      <c r="N884">
        <v>178.37</v>
      </c>
      <c r="O884">
        <v>39.799999999999997</v>
      </c>
      <c r="P884">
        <v>86.27</v>
      </c>
      <c r="Q884" t="s">
        <v>60</v>
      </c>
      <c r="R884" t="s">
        <v>61</v>
      </c>
    </row>
    <row r="885" spans="1:18" x14ac:dyDescent="0.25">
      <c r="A885">
        <v>884</v>
      </c>
      <c r="B885">
        <v>2003</v>
      </c>
      <c r="C885">
        <v>22</v>
      </c>
      <c r="D885">
        <v>43</v>
      </c>
      <c r="E885">
        <v>3123816</v>
      </c>
      <c r="F885">
        <v>184.6</v>
      </c>
      <c r="G885">
        <v>0.29720000000000002</v>
      </c>
      <c r="H885">
        <v>0.21820000000000001</v>
      </c>
      <c r="I885">
        <v>2.4500000000000002</v>
      </c>
      <c r="J885">
        <v>90</v>
      </c>
      <c r="K885">
        <v>1</v>
      </c>
      <c r="L885">
        <v>6</v>
      </c>
      <c r="M885">
        <v>8</v>
      </c>
      <c r="N885">
        <v>146.28</v>
      </c>
      <c r="O885">
        <v>42.38</v>
      </c>
      <c r="P885">
        <v>76.87</v>
      </c>
      <c r="Q885" t="s">
        <v>52</v>
      </c>
      <c r="R885" t="s">
        <v>53</v>
      </c>
    </row>
    <row r="886" spans="1:18" x14ac:dyDescent="0.25">
      <c r="A886">
        <v>885</v>
      </c>
      <c r="B886">
        <v>2003</v>
      </c>
      <c r="C886">
        <v>23</v>
      </c>
      <c r="D886">
        <v>43</v>
      </c>
      <c r="E886">
        <v>3405224</v>
      </c>
      <c r="F886">
        <v>184.6</v>
      </c>
      <c r="G886">
        <v>0.1719</v>
      </c>
      <c r="H886">
        <v>0.12959999999999999</v>
      </c>
      <c r="I886">
        <v>2</v>
      </c>
      <c r="J886">
        <v>200</v>
      </c>
      <c r="K886">
        <v>0</v>
      </c>
      <c r="L886">
        <v>8</v>
      </c>
      <c r="M886">
        <v>14</v>
      </c>
      <c r="N886">
        <v>188.52</v>
      </c>
      <c r="O886">
        <v>42.1</v>
      </c>
      <c r="P886">
        <v>84.24</v>
      </c>
      <c r="Q886" t="s">
        <v>44</v>
      </c>
      <c r="R886" t="s">
        <v>45</v>
      </c>
    </row>
    <row r="887" spans="1:18" x14ac:dyDescent="0.25">
      <c r="A887">
        <v>886</v>
      </c>
      <c r="B887">
        <v>2003</v>
      </c>
      <c r="C887">
        <v>24</v>
      </c>
      <c r="D887">
        <v>43</v>
      </c>
      <c r="E887">
        <v>4113575</v>
      </c>
      <c r="F887">
        <v>184.6</v>
      </c>
      <c r="G887">
        <v>0.18859999999999999</v>
      </c>
      <c r="H887">
        <v>0.14510000000000001</v>
      </c>
      <c r="I887">
        <v>0.53300000000000003</v>
      </c>
      <c r="J887">
        <v>500</v>
      </c>
      <c r="K887">
        <v>0</v>
      </c>
      <c r="L887">
        <v>20</v>
      </c>
      <c r="M887">
        <v>11</v>
      </c>
      <c r="N887">
        <v>206.53</v>
      </c>
      <c r="O887">
        <v>36.590000000000003</v>
      </c>
      <c r="P887">
        <v>82.19</v>
      </c>
      <c r="Q887" t="s">
        <v>26</v>
      </c>
      <c r="R887" t="s">
        <v>27</v>
      </c>
    </row>
    <row r="888" spans="1:18" x14ac:dyDescent="0.25">
      <c r="A888">
        <v>887</v>
      </c>
      <c r="B888">
        <v>2003</v>
      </c>
      <c r="C888">
        <v>25</v>
      </c>
      <c r="D888">
        <v>43</v>
      </c>
      <c r="E888">
        <v>3574324</v>
      </c>
      <c r="F888">
        <v>184.6</v>
      </c>
      <c r="G888">
        <v>0.40029999999999999</v>
      </c>
      <c r="H888">
        <v>0.2802</v>
      </c>
      <c r="I888">
        <v>1.3660000000000001</v>
      </c>
      <c r="J888">
        <v>367</v>
      </c>
      <c r="K888">
        <v>0</v>
      </c>
      <c r="L888">
        <v>10</v>
      </c>
      <c r="M888">
        <v>24</v>
      </c>
      <c r="N888">
        <v>249.12</v>
      </c>
      <c r="O888">
        <v>34.299999999999997</v>
      </c>
      <c r="P888">
        <v>79.88</v>
      </c>
      <c r="Q888" t="s">
        <v>32</v>
      </c>
      <c r="R888" t="s">
        <v>33</v>
      </c>
    </row>
    <row r="889" spans="1:18" x14ac:dyDescent="0.25">
      <c r="A889">
        <v>888</v>
      </c>
      <c r="B889">
        <v>2003</v>
      </c>
      <c r="C889">
        <v>26</v>
      </c>
      <c r="D889">
        <v>43</v>
      </c>
      <c r="E889">
        <v>3325995</v>
      </c>
      <c r="F889">
        <v>185.2</v>
      </c>
      <c r="G889">
        <v>0.40639999999999998</v>
      </c>
      <c r="H889">
        <v>0.2757</v>
      </c>
      <c r="I889">
        <v>0.75</v>
      </c>
      <c r="J889">
        <v>400</v>
      </c>
      <c r="K889">
        <v>0</v>
      </c>
      <c r="L889">
        <v>14</v>
      </c>
      <c r="M889">
        <v>20</v>
      </c>
      <c r="N889">
        <v>189.58</v>
      </c>
      <c r="O889">
        <v>37.56</v>
      </c>
      <c r="P889">
        <v>77.48</v>
      </c>
      <c r="Q889" t="s">
        <v>22</v>
      </c>
      <c r="R889" t="s">
        <v>23</v>
      </c>
    </row>
    <row r="890" spans="1:18" x14ac:dyDescent="0.25">
      <c r="A890">
        <v>889</v>
      </c>
      <c r="B890">
        <v>2003</v>
      </c>
      <c r="C890">
        <v>27</v>
      </c>
      <c r="D890">
        <v>43</v>
      </c>
      <c r="E890">
        <v>3551275</v>
      </c>
      <c r="F890">
        <v>185.2</v>
      </c>
      <c r="G890">
        <v>0.36759999999999998</v>
      </c>
      <c r="H890">
        <v>0.2447</v>
      </c>
      <c r="I890">
        <v>1.0580000000000001</v>
      </c>
      <c r="J890">
        <v>300</v>
      </c>
      <c r="K890">
        <v>0</v>
      </c>
      <c r="L890">
        <v>6</v>
      </c>
      <c r="M890">
        <v>20</v>
      </c>
      <c r="N890">
        <v>178.68</v>
      </c>
      <c r="O890">
        <v>43.29</v>
      </c>
      <c r="P890">
        <v>71.47</v>
      </c>
      <c r="Q890" t="s">
        <v>58</v>
      </c>
      <c r="R890" t="s">
        <v>59</v>
      </c>
    </row>
    <row r="891" spans="1:18" x14ac:dyDescent="0.25">
      <c r="A891">
        <v>890</v>
      </c>
      <c r="B891">
        <v>2003</v>
      </c>
      <c r="C891">
        <v>28</v>
      </c>
      <c r="D891">
        <v>43</v>
      </c>
      <c r="E891">
        <v>3570445</v>
      </c>
      <c r="F891">
        <v>185.2</v>
      </c>
      <c r="G891">
        <v>0.41599999999999998</v>
      </c>
      <c r="H891">
        <v>0.30449999999999999</v>
      </c>
      <c r="I891">
        <v>1</v>
      </c>
      <c r="J891">
        <v>400</v>
      </c>
      <c r="K891">
        <v>0</v>
      </c>
      <c r="L891">
        <v>7</v>
      </c>
      <c r="M891">
        <v>13</v>
      </c>
      <c r="N891">
        <v>220.58</v>
      </c>
      <c r="O891">
        <v>39.159999999999997</v>
      </c>
      <c r="P891">
        <v>75.52</v>
      </c>
      <c r="Q891" t="s">
        <v>40</v>
      </c>
      <c r="R891" t="s">
        <v>41</v>
      </c>
    </row>
    <row r="892" spans="1:18" x14ac:dyDescent="0.25">
      <c r="A892">
        <v>891</v>
      </c>
      <c r="B892">
        <v>2003</v>
      </c>
      <c r="C892">
        <v>29</v>
      </c>
      <c r="D892">
        <v>43</v>
      </c>
      <c r="E892">
        <v>3562312</v>
      </c>
      <c r="F892">
        <v>185.2</v>
      </c>
      <c r="G892">
        <v>0.1125</v>
      </c>
      <c r="H892">
        <v>8.5300000000000001E-2</v>
      </c>
      <c r="I892">
        <v>2.66</v>
      </c>
      <c r="J892">
        <v>188</v>
      </c>
      <c r="K892">
        <v>0</v>
      </c>
      <c r="L892">
        <v>5</v>
      </c>
      <c r="M892">
        <v>41</v>
      </c>
      <c r="N892">
        <v>192.28</v>
      </c>
      <c r="O892">
        <v>33.44</v>
      </c>
      <c r="P892">
        <v>86.11</v>
      </c>
      <c r="Q892" t="s">
        <v>36</v>
      </c>
      <c r="R892" t="s">
        <v>37</v>
      </c>
    </row>
    <row r="893" spans="1:18" x14ac:dyDescent="0.25">
      <c r="A893">
        <v>892</v>
      </c>
      <c r="B893">
        <v>2003</v>
      </c>
      <c r="C893">
        <v>30</v>
      </c>
      <c r="D893">
        <v>43</v>
      </c>
      <c r="E893">
        <v>4015302</v>
      </c>
      <c r="F893">
        <v>185</v>
      </c>
      <c r="G893">
        <v>0.36670000000000003</v>
      </c>
      <c r="H893">
        <v>0.25140000000000001</v>
      </c>
      <c r="I893">
        <v>1.5</v>
      </c>
      <c r="J893">
        <v>267</v>
      </c>
      <c r="K893">
        <v>0</v>
      </c>
      <c r="L893">
        <v>9</v>
      </c>
      <c r="M893">
        <v>23</v>
      </c>
      <c r="N893">
        <v>197.57</v>
      </c>
      <c r="O893">
        <v>39.08</v>
      </c>
      <c r="P893">
        <v>94.78</v>
      </c>
      <c r="Q893" t="s">
        <v>70</v>
      </c>
      <c r="R893" t="s">
        <v>71</v>
      </c>
    </row>
    <row r="894" spans="1:18" x14ac:dyDescent="0.25">
      <c r="A894">
        <v>893</v>
      </c>
      <c r="B894">
        <v>2003</v>
      </c>
      <c r="C894">
        <v>31</v>
      </c>
      <c r="D894">
        <v>43</v>
      </c>
      <c r="E894">
        <v>3506369</v>
      </c>
      <c r="F894">
        <v>185</v>
      </c>
      <c r="G894">
        <v>0.39960000000000001</v>
      </c>
      <c r="H894">
        <v>0.29570000000000002</v>
      </c>
      <c r="I894">
        <v>1.5</v>
      </c>
      <c r="J894">
        <v>334</v>
      </c>
      <c r="K894">
        <v>0</v>
      </c>
      <c r="L894">
        <v>5</v>
      </c>
      <c r="M894">
        <v>15</v>
      </c>
      <c r="N894">
        <v>210.4</v>
      </c>
      <c r="O894">
        <v>35.26</v>
      </c>
      <c r="P894">
        <v>80.77</v>
      </c>
      <c r="Q894" t="s">
        <v>42</v>
      </c>
      <c r="R894" t="s">
        <v>43</v>
      </c>
    </row>
    <row r="895" spans="1:18" x14ac:dyDescent="0.25">
      <c r="A895">
        <v>894</v>
      </c>
      <c r="B895">
        <v>2003</v>
      </c>
      <c r="C895">
        <v>32</v>
      </c>
      <c r="D895">
        <v>43</v>
      </c>
      <c r="E895">
        <v>3131566</v>
      </c>
      <c r="F895">
        <v>185</v>
      </c>
      <c r="G895">
        <v>0.28310000000000002</v>
      </c>
      <c r="H895">
        <v>0.18720000000000001</v>
      </c>
      <c r="I895">
        <v>0.52600000000000002</v>
      </c>
      <c r="J895">
        <v>500</v>
      </c>
      <c r="K895">
        <v>0</v>
      </c>
      <c r="L895">
        <v>15</v>
      </c>
      <c r="M895">
        <v>9</v>
      </c>
      <c r="N895">
        <v>233.23</v>
      </c>
      <c r="O895">
        <v>36.69</v>
      </c>
      <c r="P895">
        <v>79.87</v>
      </c>
      <c r="Q895" t="s">
        <v>34</v>
      </c>
      <c r="R895" t="s">
        <v>35</v>
      </c>
    </row>
    <row r="896" spans="1:18" x14ac:dyDescent="0.25">
      <c r="A896">
        <v>895</v>
      </c>
      <c r="B896">
        <v>2003</v>
      </c>
      <c r="C896">
        <v>33</v>
      </c>
      <c r="D896">
        <v>43</v>
      </c>
      <c r="E896">
        <v>4102276</v>
      </c>
      <c r="F896">
        <v>185</v>
      </c>
      <c r="G896">
        <v>0.27700000000000002</v>
      </c>
      <c r="H896">
        <v>0.17829999999999999</v>
      </c>
      <c r="I896">
        <v>1.54</v>
      </c>
      <c r="J896">
        <v>325</v>
      </c>
      <c r="K896">
        <v>0</v>
      </c>
      <c r="L896">
        <v>10</v>
      </c>
      <c r="M896">
        <v>28</v>
      </c>
      <c r="N896">
        <v>235.03</v>
      </c>
      <c r="O896">
        <v>33.39</v>
      </c>
      <c r="P896">
        <v>84.28</v>
      </c>
      <c r="Q896" t="s">
        <v>28</v>
      </c>
      <c r="R896" t="s">
        <v>29</v>
      </c>
    </row>
    <row r="897" spans="1:18" x14ac:dyDescent="0.25">
      <c r="A897">
        <v>896</v>
      </c>
      <c r="B897">
        <v>2003</v>
      </c>
      <c r="C897">
        <v>34</v>
      </c>
      <c r="D897">
        <v>43</v>
      </c>
      <c r="E897">
        <v>3515336</v>
      </c>
      <c r="F897">
        <v>184.5</v>
      </c>
      <c r="G897">
        <v>0.33589999999999998</v>
      </c>
      <c r="H897">
        <v>0.2359</v>
      </c>
      <c r="I897">
        <v>1</v>
      </c>
      <c r="J897">
        <v>312</v>
      </c>
      <c r="K897">
        <v>0</v>
      </c>
      <c r="L897">
        <v>10</v>
      </c>
      <c r="M897">
        <v>10</v>
      </c>
      <c r="N897">
        <v>199.18</v>
      </c>
      <c r="O897">
        <v>33.450000000000003</v>
      </c>
      <c r="P897">
        <v>112.07</v>
      </c>
      <c r="Q897" t="s">
        <v>54</v>
      </c>
      <c r="R897" t="s">
        <v>55</v>
      </c>
    </row>
    <row r="898" spans="1:18" x14ac:dyDescent="0.25">
      <c r="A898">
        <v>897</v>
      </c>
      <c r="B898">
        <v>2003</v>
      </c>
      <c r="C898">
        <v>35</v>
      </c>
      <c r="D898">
        <v>43</v>
      </c>
      <c r="E898">
        <v>3284855</v>
      </c>
      <c r="F898">
        <v>184.5</v>
      </c>
      <c r="G898">
        <v>0.50180000000000002</v>
      </c>
      <c r="H898">
        <v>0.33779999999999999</v>
      </c>
      <c r="I898">
        <v>1.0169999999999999</v>
      </c>
      <c r="J898">
        <v>393</v>
      </c>
      <c r="K898">
        <v>0</v>
      </c>
      <c r="L898">
        <v>10</v>
      </c>
      <c r="M898">
        <v>14</v>
      </c>
      <c r="N898">
        <v>214.73</v>
      </c>
      <c r="O898">
        <v>34.94</v>
      </c>
      <c r="P898">
        <v>79.77</v>
      </c>
      <c r="Q898" t="s">
        <v>24</v>
      </c>
      <c r="R898" t="s">
        <v>25</v>
      </c>
    </row>
    <row r="899" spans="1:18" x14ac:dyDescent="0.25">
      <c r="A899">
        <v>898</v>
      </c>
      <c r="B899">
        <v>2003</v>
      </c>
      <c r="C899">
        <v>36</v>
      </c>
      <c r="D899">
        <v>43</v>
      </c>
      <c r="E899">
        <v>3674430</v>
      </c>
      <c r="F899">
        <v>184.5</v>
      </c>
      <c r="G899">
        <v>0.28599999999999998</v>
      </c>
      <c r="H899">
        <v>0.1938</v>
      </c>
      <c r="I899">
        <v>1.5</v>
      </c>
      <c r="J899">
        <v>267</v>
      </c>
      <c r="K899">
        <v>0</v>
      </c>
      <c r="L899">
        <v>10</v>
      </c>
      <c r="M899">
        <v>21</v>
      </c>
      <c r="N899">
        <v>205.62</v>
      </c>
      <c r="O899">
        <v>25.47</v>
      </c>
      <c r="P899">
        <v>80.48</v>
      </c>
      <c r="Q899" t="s">
        <v>66</v>
      </c>
      <c r="R899"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9"/>
  <sheetViews>
    <sheetView topLeftCell="K1" workbookViewId="0">
      <selection activeCell="T1" sqref="T1"/>
    </sheetView>
  </sheetViews>
  <sheetFormatPr defaultRowHeight="15" x14ac:dyDescent="0.25"/>
  <cols>
    <col min="5" max="5" width="12.7109375" style="1" bestFit="1" customWidth="1"/>
    <col min="10" max="10" width="22" customWidth="1"/>
    <col min="12" max="12" width="12.85546875" customWidth="1"/>
    <col min="14" max="14" width="24.140625" customWidth="1"/>
    <col min="20" max="20" width="32.140625" customWidth="1"/>
  </cols>
  <sheetData>
    <row r="1" spans="1:20" x14ac:dyDescent="0.25">
      <c r="A1" t="s">
        <v>0</v>
      </c>
      <c r="B1" t="s">
        <v>1</v>
      </c>
      <c r="C1" t="s">
        <v>2</v>
      </c>
      <c r="D1" t="s">
        <v>3</v>
      </c>
      <c r="E1" s="1" t="s">
        <v>4</v>
      </c>
      <c r="F1" t="s">
        <v>5</v>
      </c>
      <c r="G1" t="s">
        <v>6</v>
      </c>
      <c r="H1" t="s">
        <v>7</v>
      </c>
      <c r="I1" t="s">
        <v>8</v>
      </c>
      <c r="J1" t="s">
        <v>79</v>
      </c>
      <c r="K1" t="s">
        <v>9</v>
      </c>
      <c r="L1" t="s">
        <v>10</v>
      </c>
      <c r="M1" t="s">
        <v>11</v>
      </c>
      <c r="N1" t="s">
        <v>78</v>
      </c>
      <c r="O1" t="s">
        <v>12</v>
      </c>
      <c r="P1" t="s">
        <v>13</v>
      </c>
      <c r="Q1" t="s">
        <v>14</v>
      </c>
      <c r="R1" t="s">
        <v>15</v>
      </c>
      <c r="S1" t="s">
        <v>16</v>
      </c>
      <c r="T1" t="s">
        <v>17</v>
      </c>
    </row>
    <row r="2" spans="1:20" x14ac:dyDescent="0.25">
      <c r="A2">
        <v>1</v>
      </c>
      <c r="B2">
        <v>1975</v>
      </c>
      <c r="C2">
        <v>1</v>
      </c>
      <c r="D2">
        <v>35</v>
      </c>
      <c r="E2" s="1">
        <v>77495</v>
      </c>
      <c r="F2">
        <v>52.1</v>
      </c>
      <c r="G2">
        <v>-3.8399999999999997E-2</v>
      </c>
      <c r="H2">
        <v>-1.5100000000000001E-2</v>
      </c>
      <c r="I2">
        <v>2.54</v>
      </c>
      <c r="J2" t="str">
        <f>IF(AND(I2 &gt;= 1.99, L2 = "Road Course"), "Road Course", IF(AND(I2&gt;=1,I2&lt;=2),"Intermediate Track",IF(I2&lt;1,"Short Track","Superspeedway")))</f>
        <v>Road Course</v>
      </c>
      <c r="K2">
        <v>191</v>
      </c>
      <c r="L2" t="s">
        <v>72</v>
      </c>
      <c r="M2">
        <v>5</v>
      </c>
      <c r="N2" t="str">
        <f>IF(AND(M2 &lt; 10,M2 &gt;= 1), "Caution Standard Race", IF(M2 &gt;= 10, "Caution Fest Race", IF(M2 = 0, "Caution Free Race","Invalid")))</f>
        <v>Caution Standard Race</v>
      </c>
      <c r="O2">
        <v>13</v>
      </c>
      <c r="P2">
        <v>304.43</v>
      </c>
      <c r="Q2">
        <v>34.03</v>
      </c>
      <c r="R2">
        <v>117.4</v>
      </c>
      <c r="S2" t="s">
        <v>18</v>
      </c>
      <c r="T2" t="s">
        <v>19</v>
      </c>
    </row>
    <row r="3" spans="1:20" x14ac:dyDescent="0.25">
      <c r="A3">
        <v>2</v>
      </c>
      <c r="B3">
        <v>1975</v>
      </c>
      <c r="C3">
        <v>2</v>
      </c>
      <c r="D3">
        <v>40</v>
      </c>
      <c r="E3" s="1">
        <v>210000</v>
      </c>
      <c r="F3">
        <v>52.5</v>
      </c>
      <c r="G3">
        <v>0.26019999999999999</v>
      </c>
      <c r="H3">
        <v>0.19739999999999999</v>
      </c>
      <c r="I3">
        <v>2.5</v>
      </c>
      <c r="J3" t="str">
        <f t="shared" ref="J3:J66" si="0">IF(AND(I3 &gt;= 1.99, L3 = "Road Course"), "Road Course", IF(AND(I3&gt;=1,I3&lt;=2),"Intermediate Track",IF(I3&lt;1,"Short Track","Superspeedway")))</f>
        <v>Superspeedway</v>
      </c>
      <c r="K3">
        <v>200</v>
      </c>
      <c r="L3" t="s">
        <v>73</v>
      </c>
      <c r="M3">
        <v>3</v>
      </c>
      <c r="N3" t="str">
        <f t="shared" ref="N3:N66" si="1">IF(AND(M3 &lt; 10,M3 &gt;= 1), "Caution Standard Race", IF(M3 &gt;= 10, "Caution Fest Race", IF(M3 = 0, "Caution Free Race","Invalid")))</f>
        <v>Caution Standard Race</v>
      </c>
      <c r="O3">
        <v>19</v>
      </c>
      <c r="P3">
        <v>195.25</v>
      </c>
      <c r="Q3">
        <v>29.2</v>
      </c>
      <c r="R3">
        <v>81.06</v>
      </c>
      <c r="S3" t="s">
        <v>20</v>
      </c>
      <c r="T3" t="s">
        <v>21</v>
      </c>
    </row>
    <row r="4" spans="1:20" x14ac:dyDescent="0.25">
      <c r="A4">
        <v>3</v>
      </c>
      <c r="B4">
        <v>1975</v>
      </c>
      <c r="C4">
        <v>3</v>
      </c>
      <c r="D4">
        <v>22</v>
      </c>
      <c r="E4" s="1">
        <v>30365</v>
      </c>
      <c r="F4">
        <v>52.5</v>
      </c>
      <c r="G4">
        <v>0.6996</v>
      </c>
      <c r="H4">
        <v>0.56710000000000005</v>
      </c>
      <c r="I4">
        <v>0.75</v>
      </c>
      <c r="J4" t="str">
        <f t="shared" si="0"/>
        <v>Short Track</v>
      </c>
      <c r="K4">
        <v>500</v>
      </c>
      <c r="L4" t="s">
        <v>73</v>
      </c>
      <c r="M4">
        <v>7</v>
      </c>
      <c r="N4" t="str">
        <f t="shared" si="1"/>
        <v>Caution Standard Race</v>
      </c>
      <c r="O4">
        <v>2</v>
      </c>
      <c r="P4">
        <v>217.05</v>
      </c>
      <c r="Q4">
        <v>37.56</v>
      </c>
      <c r="R4">
        <v>77.48</v>
      </c>
      <c r="S4" t="s">
        <v>22</v>
      </c>
      <c r="T4" t="s">
        <v>23</v>
      </c>
    </row>
    <row r="5" spans="1:20" x14ac:dyDescent="0.25">
      <c r="A5">
        <v>4</v>
      </c>
      <c r="B5">
        <v>1975</v>
      </c>
      <c r="C5">
        <v>4</v>
      </c>
      <c r="D5">
        <v>31</v>
      </c>
      <c r="E5" s="1">
        <v>76350</v>
      </c>
      <c r="F5">
        <v>52.7</v>
      </c>
      <c r="G5">
        <v>-0.1157</v>
      </c>
      <c r="H5">
        <v>-5.8099999999999999E-2</v>
      </c>
      <c r="I5">
        <v>1.0169999999999999</v>
      </c>
      <c r="J5" t="str">
        <f t="shared" si="0"/>
        <v>Intermediate Track</v>
      </c>
      <c r="K5">
        <v>492</v>
      </c>
      <c r="L5" t="s">
        <v>73</v>
      </c>
      <c r="M5">
        <v>4</v>
      </c>
      <c r="N5" t="str">
        <f t="shared" si="1"/>
        <v>Caution Standard Race</v>
      </c>
      <c r="O5">
        <v>15</v>
      </c>
      <c r="P5">
        <v>255.32</v>
      </c>
      <c r="Q5">
        <v>34.94</v>
      </c>
      <c r="R5">
        <v>79.77</v>
      </c>
      <c r="S5" t="s">
        <v>76</v>
      </c>
      <c r="T5" t="s">
        <v>74</v>
      </c>
    </row>
    <row r="6" spans="1:20" x14ac:dyDescent="0.25">
      <c r="A6">
        <v>5</v>
      </c>
      <c r="B6">
        <v>1975</v>
      </c>
      <c r="C6">
        <v>5</v>
      </c>
      <c r="D6">
        <v>23</v>
      </c>
      <c r="E6" s="1">
        <v>28885</v>
      </c>
      <c r="F6">
        <v>52.7</v>
      </c>
      <c r="G6">
        <v>0.57999999999999996</v>
      </c>
      <c r="H6">
        <v>0.45450000000000002</v>
      </c>
      <c r="I6">
        <v>0.53300000000000003</v>
      </c>
      <c r="J6" t="str">
        <f t="shared" si="0"/>
        <v>Short Track</v>
      </c>
      <c r="K6">
        <v>500</v>
      </c>
      <c r="L6" t="s">
        <v>73</v>
      </c>
      <c r="M6">
        <v>2</v>
      </c>
      <c r="N6" t="str">
        <f t="shared" si="1"/>
        <v>Caution Standard Race</v>
      </c>
      <c r="O6">
        <v>6</v>
      </c>
      <c r="P6">
        <v>284.75</v>
      </c>
      <c r="Q6">
        <v>36.590000000000003</v>
      </c>
      <c r="R6">
        <v>82.19</v>
      </c>
      <c r="S6" t="s">
        <v>26</v>
      </c>
      <c r="T6" t="s">
        <v>27</v>
      </c>
    </row>
    <row r="7" spans="1:20" x14ac:dyDescent="0.25">
      <c r="A7">
        <v>6</v>
      </c>
      <c r="B7">
        <v>1975</v>
      </c>
      <c r="C7">
        <v>6</v>
      </c>
      <c r="D7">
        <v>36</v>
      </c>
      <c r="E7" s="1">
        <v>96000</v>
      </c>
      <c r="F7">
        <v>52.7</v>
      </c>
      <c r="G7">
        <v>0.1295</v>
      </c>
      <c r="H7">
        <v>0.13969999999999999</v>
      </c>
      <c r="I7">
        <v>1.54</v>
      </c>
      <c r="J7" t="str">
        <f t="shared" si="0"/>
        <v>Intermediate Track</v>
      </c>
      <c r="K7">
        <v>328</v>
      </c>
      <c r="L7" t="s">
        <v>73</v>
      </c>
      <c r="M7">
        <v>5</v>
      </c>
      <c r="N7" t="str">
        <f t="shared" si="1"/>
        <v>Caution Standard Race</v>
      </c>
      <c r="O7">
        <v>22</v>
      </c>
      <c r="P7">
        <v>224.37</v>
      </c>
      <c r="Q7">
        <v>33.39</v>
      </c>
      <c r="R7">
        <v>84.28</v>
      </c>
      <c r="S7" t="s">
        <v>28</v>
      </c>
      <c r="T7" t="s">
        <v>29</v>
      </c>
    </row>
    <row r="8" spans="1:20" x14ac:dyDescent="0.25">
      <c r="A8">
        <v>7</v>
      </c>
      <c r="B8">
        <v>1975</v>
      </c>
      <c r="C8">
        <v>7</v>
      </c>
      <c r="D8">
        <v>28</v>
      </c>
      <c r="E8" s="1">
        <v>30685</v>
      </c>
      <c r="F8">
        <v>52.9</v>
      </c>
      <c r="G8">
        <v>0.83420000000000005</v>
      </c>
      <c r="H8">
        <v>0.64019999999999999</v>
      </c>
      <c r="I8">
        <v>0.625</v>
      </c>
      <c r="J8" t="str">
        <f t="shared" si="0"/>
        <v>Short Track</v>
      </c>
      <c r="K8">
        <v>400</v>
      </c>
      <c r="L8" t="s">
        <v>73</v>
      </c>
      <c r="M8">
        <v>4</v>
      </c>
      <c r="N8" t="str">
        <f t="shared" si="1"/>
        <v>Caution Standard Race</v>
      </c>
      <c r="O8">
        <v>15</v>
      </c>
      <c r="P8">
        <v>166.65</v>
      </c>
      <c r="Q8">
        <v>36.159999999999997</v>
      </c>
      <c r="R8">
        <v>81.150000000000006</v>
      </c>
      <c r="S8" t="s">
        <v>30</v>
      </c>
      <c r="T8" t="s">
        <v>31</v>
      </c>
    </row>
    <row r="9" spans="1:20" x14ac:dyDescent="0.25">
      <c r="A9">
        <v>8</v>
      </c>
      <c r="B9">
        <v>1975</v>
      </c>
      <c r="C9">
        <v>8</v>
      </c>
      <c r="D9">
        <v>36</v>
      </c>
      <c r="E9" s="1">
        <v>85465</v>
      </c>
      <c r="F9">
        <v>52.9</v>
      </c>
      <c r="G9">
        <v>0.4834</v>
      </c>
      <c r="H9">
        <v>0.35560000000000003</v>
      </c>
      <c r="I9">
        <v>1.3660000000000001</v>
      </c>
      <c r="J9" t="str">
        <f t="shared" si="0"/>
        <v>Intermediate Track</v>
      </c>
      <c r="K9">
        <v>367</v>
      </c>
      <c r="L9" t="s">
        <v>73</v>
      </c>
      <c r="M9">
        <v>11</v>
      </c>
      <c r="N9" t="str">
        <f t="shared" si="1"/>
        <v>Caution Fest Race</v>
      </c>
      <c r="O9">
        <v>22</v>
      </c>
      <c r="P9">
        <v>255.78</v>
      </c>
      <c r="Q9">
        <v>34.299999999999997</v>
      </c>
      <c r="R9">
        <v>79.88</v>
      </c>
      <c r="S9" t="s">
        <v>32</v>
      </c>
      <c r="T9" t="s">
        <v>33</v>
      </c>
    </row>
    <row r="10" spans="1:20" x14ac:dyDescent="0.25">
      <c r="A10">
        <v>9</v>
      </c>
      <c r="B10">
        <v>1975</v>
      </c>
      <c r="C10">
        <v>9</v>
      </c>
      <c r="D10">
        <v>30</v>
      </c>
      <c r="E10" s="1">
        <v>55925</v>
      </c>
      <c r="F10">
        <v>52.9</v>
      </c>
      <c r="G10">
        <v>0.58399999999999996</v>
      </c>
      <c r="H10">
        <v>0.43909999999999999</v>
      </c>
      <c r="I10">
        <v>0.52600000000000002</v>
      </c>
      <c r="J10" t="str">
        <f t="shared" si="0"/>
        <v>Short Track</v>
      </c>
      <c r="K10">
        <v>500</v>
      </c>
      <c r="L10" t="s">
        <v>73</v>
      </c>
      <c r="M10">
        <v>4</v>
      </c>
      <c r="N10" t="str">
        <f t="shared" si="1"/>
        <v>Caution Standard Race</v>
      </c>
      <c r="O10">
        <v>18</v>
      </c>
      <c r="P10">
        <v>227.77</v>
      </c>
      <c r="Q10">
        <v>36.69</v>
      </c>
      <c r="R10">
        <v>79.87</v>
      </c>
      <c r="S10" t="s">
        <v>34</v>
      </c>
      <c r="T10" t="s">
        <v>35</v>
      </c>
    </row>
    <row r="11" spans="1:20" x14ac:dyDescent="0.25">
      <c r="A11">
        <v>10</v>
      </c>
      <c r="B11">
        <v>1975</v>
      </c>
      <c r="C11">
        <v>10</v>
      </c>
      <c r="D11">
        <v>50</v>
      </c>
      <c r="E11" s="1">
        <v>144675</v>
      </c>
      <c r="F11">
        <v>53.2</v>
      </c>
      <c r="G11">
        <v>0.27350000000000002</v>
      </c>
      <c r="H11">
        <v>0.17710000000000001</v>
      </c>
      <c r="I11">
        <v>2.66</v>
      </c>
      <c r="J11" t="str">
        <f t="shared" si="0"/>
        <v>Superspeedway</v>
      </c>
      <c r="K11">
        <v>188</v>
      </c>
      <c r="L11" t="s">
        <v>73</v>
      </c>
      <c r="M11">
        <v>5</v>
      </c>
      <c r="N11" t="str">
        <f t="shared" si="1"/>
        <v>Caution Standard Race</v>
      </c>
      <c r="O11">
        <v>51</v>
      </c>
      <c r="P11">
        <v>207</v>
      </c>
      <c r="Q11">
        <v>33.44</v>
      </c>
      <c r="R11">
        <v>86.11</v>
      </c>
      <c r="S11" t="s">
        <v>36</v>
      </c>
      <c r="T11" t="s">
        <v>37</v>
      </c>
    </row>
    <row r="12" spans="1:20" x14ac:dyDescent="0.25">
      <c r="A12">
        <v>11</v>
      </c>
      <c r="B12">
        <v>1975</v>
      </c>
      <c r="C12">
        <v>11</v>
      </c>
      <c r="D12">
        <v>28</v>
      </c>
      <c r="E12" s="1">
        <v>29070</v>
      </c>
      <c r="F12">
        <v>53.2</v>
      </c>
      <c r="G12">
        <v>0.70220000000000005</v>
      </c>
      <c r="H12">
        <v>0.52380000000000004</v>
      </c>
      <c r="I12">
        <v>0.625</v>
      </c>
      <c r="J12" t="str">
        <f t="shared" si="0"/>
        <v>Short Track</v>
      </c>
      <c r="K12">
        <v>420</v>
      </c>
      <c r="L12" t="s">
        <v>73</v>
      </c>
      <c r="M12">
        <v>1</v>
      </c>
      <c r="N12" t="str">
        <f t="shared" si="1"/>
        <v>Caution Standard Race</v>
      </c>
      <c r="O12">
        <v>2</v>
      </c>
      <c r="P12">
        <v>159.6</v>
      </c>
      <c r="Q12">
        <v>36.17</v>
      </c>
      <c r="R12">
        <v>86.79</v>
      </c>
      <c r="S12" t="s">
        <v>38</v>
      </c>
      <c r="T12" t="s">
        <v>39</v>
      </c>
    </row>
    <row r="13" spans="1:20" x14ac:dyDescent="0.25">
      <c r="A13">
        <v>12</v>
      </c>
      <c r="B13">
        <v>1975</v>
      </c>
      <c r="C13">
        <v>12</v>
      </c>
      <c r="D13">
        <v>35</v>
      </c>
      <c r="E13" s="1">
        <v>73350</v>
      </c>
      <c r="F13">
        <v>53.2</v>
      </c>
      <c r="G13">
        <v>0.26919999999999999</v>
      </c>
      <c r="H13">
        <v>0.1933</v>
      </c>
      <c r="I13">
        <v>1</v>
      </c>
      <c r="J13" t="str">
        <f t="shared" si="0"/>
        <v>Intermediate Track</v>
      </c>
      <c r="K13">
        <v>500</v>
      </c>
      <c r="L13" t="s">
        <v>73</v>
      </c>
      <c r="M13">
        <v>8</v>
      </c>
      <c r="N13" t="str">
        <f t="shared" si="1"/>
        <v>Caution Standard Race</v>
      </c>
      <c r="O13">
        <v>19</v>
      </c>
      <c r="P13">
        <v>297.57</v>
      </c>
      <c r="Q13">
        <v>39.159999999999997</v>
      </c>
      <c r="R13">
        <v>75.52</v>
      </c>
      <c r="S13" t="s">
        <v>40</v>
      </c>
      <c r="T13" t="s">
        <v>41</v>
      </c>
    </row>
    <row r="14" spans="1:20" x14ac:dyDescent="0.25">
      <c r="A14">
        <v>13</v>
      </c>
      <c r="B14">
        <v>1975</v>
      </c>
      <c r="C14">
        <v>13</v>
      </c>
      <c r="D14">
        <v>40</v>
      </c>
      <c r="E14" s="1">
        <v>140725</v>
      </c>
      <c r="F14">
        <v>53.2</v>
      </c>
      <c r="G14">
        <v>0.35099999999999998</v>
      </c>
      <c r="H14">
        <v>0.27439999999999998</v>
      </c>
      <c r="I14">
        <v>1.5</v>
      </c>
      <c r="J14" t="str">
        <f t="shared" si="0"/>
        <v>Intermediate Track</v>
      </c>
      <c r="K14">
        <v>400</v>
      </c>
      <c r="L14" t="s">
        <v>73</v>
      </c>
      <c r="M14">
        <v>3</v>
      </c>
      <c r="N14" t="str">
        <f t="shared" si="1"/>
        <v>Caution Standard Race</v>
      </c>
      <c r="O14">
        <v>17</v>
      </c>
      <c r="P14">
        <v>247.72</v>
      </c>
      <c r="Q14">
        <v>35.26</v>
      </c>
      <c r="R14">
        <v>80.77</v>
      </c>
      <c r="S14" t="s">
        <v>42</v>
      </c>
      <c r="T14" t="s">
        <v>43</v>
      </c>
    </row>
    <row r="15" spans="1:20" x14ac:dyDescent="0.25">
      <c r="A15">
        <v>14</v>
      </c>
      <c r="B15">
        <v>1975</v>
      </c>
      <c r="C15">
        <v>14</v>
      </c>
      <c r="D15">
        <v>35</v>
      </c>
      <c r="E15" s="1">
        <v>72350</v>
      </c>
      <c r="F15">
        <v>53.6</v>
      </c>
      <c r="G15">
        <v>0.31509999999999999</v>
      </c>
      <c r="H15">
        <v>0.1966</v>
      </c>
      <c r="I15">
        <v>2.54</v>
      </c>
      <c r="J15" t="str">
        <f t="shared" si="0"/>
        <v>Road Course</v>
      </c>
      <c r="K15">
        <v>153</v>
      </c>
      <c r="L15" t="s">
        <v>72</v>
      </c>
      <c r="M15">
        <v>3</v>
      </c>
      <c r="N15" t="str">
        <f t="shared" si="1"/>
        <v>Caution Standard Race</v>
      </c>
      <c r="O15">
        <v>14</v>
      </c>
      <c r="P15">
        <v>238.07</v>
      </c>
      <c r="Q15">
        <v>34.03</v>
      </c>
      <c r="R15">
        <v>117.4</v>
      </c>
      <c r="S15" t="s">
        <v>18</v>
      </c>
      <c r="T15" t="s">
        <v>19</v>
      </c>
    </row>
    <row r="16" spans="1:20" x14ac:dyDescent="0.25">
      <c r="A16">
        <v>15</v>
      </c>
      <c r="B16">
        <v>1975</v>
      </c>
      <c r="C16">
        <v>15</v>
      </c>
      <c r="D16">
        <v>36</v>
      </c>
      <c r="E16" s="1">
        <v>71555</v>
      </c>
      <c r="F16">
        <v>53.6</v>
      </c>
      <c r="G16">
        <v>0.38840000000000002</v>
      </c>
      <c r="H16">
        <v>0.29520000000000002</v>
      </c>
      <c r="I16">
        <v>2</v>
      </c>
      <c r="J16" t="str">
        <f t="shared" si="0"/>
        <v>Intermediate Track</v>
      </c>
      <c r="K16">
        <v>200</v>
      </c>
      <c r="L16" t="s">
        <v>73</v>
      </c>
      <c r="M16">
        <v>5</v>
      </c>
      <c r="N16" t="str">
        <f t="shared" si="1"/>
        <v>Caution Standard Race</v>
      </c>
      <c r="O16">
        <v>44</v>
      </c>
      <c r="P16">
        <v>182.65</v>
      </c>
      <c r="Q16">
        <v>42.1</v>
      </c>
      <c r="R16">
        <v>84.24</v>
      </c>
      <c r="S16" t="s">
        <v>44</v>
      </c>
      <c r="T16" t="s">
        <v>45</v>
      </c>
    </row>
    <row r="17" spans="1:20" x14ac:dyDescent="0.25">
      <c r="A17">
        <v>16</v>
      </c>
      <c r="B17">
        <v>1975</v>
      </c>
      <c r="C17">
        <v>16</v>
      </c>
      <c r="D17">
        <v>40</v>
      </c>
      <c r="E17" s="1">
        <v>99200</v>
      </c>
      <c r="F17">
        <v>54.2</v>
      </c>
      <c r="G17">
        <v>0.29120000000000001</v>
      </c>
      <c r="H17">
        <v>0.19739999999999999</v>
      </c>
      <c r="I17">
        <v>2.5</v>
      </c>
      <c r="J17" t="str">
        <f t="shared" si="0"/>
        <v>Superspeedway</v>
      </c>
      <c r="K17">
        <v>160</v>
      </c>
      <c r="L17" t="s">
        <v>73</v>
      </c>
      <c r="M17">
        <v>3</v>
      </c>
      <c r="N17" t="str">
        <f t="shared" si="1"/>
        <v>Caution Standard Race</v>
      </c>
      <c r="O17">
        <v>16</v>
      </c>
      <c r="P17">
        <v>151.53</v>
      </c>
      <c r="Q17">
        <v>29.2</v>
      </c>
      <c r="R17">
        <v>81.06</v>
      </c>
      <c r="S17" t="s">
        <v>20</v>
      </c>
      <c r="T17" t="s">
        <v>21</v>
      </c>
    </row>
    <row r="18" spans="1:20" x14ac:dyDescent="0.25">
      <c r="A18">
        <v>17</v>
      </c>
      <c r="B18">
        <v>1975</v>
      </c>
      <c r="C18">
        <v>17</v>
      </c>
      <c r="D18">
        <v>30</v>
      </c>
      <c r="E18" s="1">
        <v>29495</v>
      </c>
      <c r="F18">
        <v>54.2</v>
      </c>
      <c r="G18">
        <v>0.36849999999999999</v>
      </c>
      <c r="H18">
        <v>0.25979999999999998</v>
      </c>
      <c r="I18">
        <v>0.625</v>
      </c>
      <c r="J18" t="str">
        <f t="shared" si="0"/>
        <v>Short Track</v>
      </c>
      <c r="K18">
        <v>420</v>
      </c>
      <c r="L18" t="s">
        <v>73</v>
      </c>
      <c r="M18">
        <v>2</v>
      </c>
      <c r="N18" t="str">
        <f t="shared" si="1"/>
        <v>Caution Standard Race</v>
      </c>
      <c r="O18">
        <v>5</v>
      </c>
      <c r="P18">
        <v>167.27</v>
      </c>
      <c r="Q18">
        <v>36.17</v>
      </c>
      <c r="R18">
        <v>86.79</v>
      </c>
      <c r="S18" t="s">
        <v>38</v>
      </c>
      <c r="T18" t="s">
        <v>39</v>
      </c>
    </row>
    <row r="19" spans="1:20" x14ac:dyDescent="0.25">
      <c r="A19">
        <v>18</v>
      </c>
      <c r="B19">
        <v>1975</v>
      </c>
      <c r="C19">
        <v>18</v>
      </c>
      <c r="D19">
        <v>35</v>
      </c>
      <c r="E19" s="1">
        <v>72975</v>
      </c>
      <c r="F19">
        <v>54.3</v>
      </c>
      <c r="G19">
        <v>0.18210000000000001</v>
      </c>
      <c r="H19">
        <v>0.17979999999999999</v>
      </c>
      <c r="I19">
        <v>2.5</v>
      </c>
      <c r="J19" t="str">
        <f t="shared" si="0"/>
        <v>Superspeedway</v>
      </c>
      <c r="K19">
        <v>200</v>
      </c>
      <c r="L19" t="s">
        <v>73</v>
      </c>
      <c r="M19">
        <v>5</v>
      </c>
      <c r="N19" t="str">
        <f t="shared" si="1"/>
        <v>Caution Standard Race</v>
      </c>
      <c r="O19">
        <v>43</v>
      </c>
      <c r="P19">
        <v>269.83</v>
      </c>
      <c r="Q19">
        <v>41.05</v>
      </c>
      <c r="R19">
        <v>75.459999999999994</v>
      </c>
      <c r="S19" t="s">
        <v>46</v>
      </c>
      <c r="T19" t="s">
        <v>47</v>
      </c>
    </row>
    <row r="20" spans="1:20" x14ac:dyDescent="0.25">
      <c r="A20">
        <v>19</v>
      </c>
      <c r="B20">
        <v>1975</v>
      </c>
      <c r="C20">
        <v>19</v>
      </c>
      <c r="D20">
        <v>50</v>
      </c>
      <c r="E20" s="1">
        <v>126195</v>
      </c>
      <c r="F20">
        <v>54.3</v>
      </c>
      <c r="G20">
        <v>0.1125</v>
      </c>
      <c r="H20">
        <v>0.10199999999999999</v>
      </c>
      <c r="I20">
        <v>2.66</v>
      </c>
      <c r="J20" t="str">
        <f t="shared" si="0"/>
        <v>Superspeedway</v>
      </c>
      <c r="K20">
        <v>188</v>
      </c>
      <c r="L20" t="s">
        <v>73</v>
      </c>
      <c r="M20">
        <v>8</v>
      </c>
      <c r="N20" t="str">
        <f t="shared" si="1"/>
        <v>Caution Standard Race</v>
      </c>
      <c r="O20">
        <v>60</v>
      </c>
      <c r="P20">
        <v>229.23</v>
      </c>
      <c r="Q20">
        <v>33.44</v>
      </c>
      <c r="R20">
        <v>86.11</v>
      </c>
      <c r="S20" t="s">
        <v>36</v>
      </c>
      <c r="T20" t="s">
        <v>37</v>
      </c>
    </row>
    <row r="21" spans="1:20" x14ac:dyDescent="0.25">
      <c r="A21">
        <v>20</v>
      </c>
      <c r="B21">
        <v>1975</v>
      </c>
      <c r="C21">
        <v>20</v>
      </c>
      <c r="D21">
        <v>36</v>
      </c>
      <c r="E21" s="1">
        <v>75300</v>
      </c>
      <c r="F21">
        <v>54.3</v>
      </c>
      <c r="G21">
        <v>0.21540000000000001</v>
      </c>
      <c r="H21">
        <v>0.14599999999999999</v>
      </c>
      <c r="I21">
        <v>2</v>
      </c>
      <c r="J21" t="str">
        <f t="shared" si="0"/>
        <v>Intermediate Track</v>
      </c>
      <c r="K21">
        <v>200</v>
      </c>
      <c r="L21" t="s">
        <v>73</v>
      </c>
      <c r="M21">
        <v>6</v>
      </c>
      <c r="N21" t="str">
        <f t="shared" si="1"/>
        <v>Caution Standard Race</v>
      </c>
      <c r="O21">
        <v>25</v>
      </c>
      <c r="P21">
        <v>223.08</v>
      </c>
      <c r="Q21">
        <v>42.1</v>
      </c>
      <c r="R21">
        <v>84.24</v>
      </c>
      <c r="S21" t="s">
        <v>44</v>
      </c>
      <c r="T21" t="s">
        <v>45</v>
      </c>
    </row>
    <row r="22" spans="1:20" x14ac:dyDescent="0.25">
      <c r="A22">
        <v>21</v>
      </c>
      <c r="B22">
        <v>1975</v>
      </c>
      <c r="C22">
        <v>21</v>
      </c>
      <c r="D22">
        <v>40</v>
      </c>
      <c r="E22" s="1">
        <v>125755</v>
      </c>
      <c r="F22">
        <v>54.6</v>
      </c>
      <c r="G22">
        <v>7.9000000000000001E-2</v>
      </c>
      <c r="H22">
        <v>5.8999999999999997E-2</v>
      </c>
      <c r="I22">
        <v>1.3660000000000001</v>
      </c>
      <c r="J22" t="str">
        <f t="shared" si="0"/>
        <v>Intermediate Track</v>
      </c>
      <c r="K22">
        <v>367</v>
      </c>
      <c r="L22" t="s">
        <v>73</v>
      </c>
      <c r="M22">
        <v>10</v>
      </c>
      <c r="N22" t="str">
        <f t="shared" si="1"/>
        <v>Caution Fest Race</v>
      </c>
      <c r="O22">
        <v>20</v>
      </c>
      <c r="P22">
        <v>257.47000000000003</v>
      </c>
      <c r="Q22">
        <v>34.299999999999997</v>
      </c>
      <c r="R22">
        <v>79.88</v>
      </c>
      <c r="S22" t="s">
        <v>32</v>
      </c>
      <c r="T22" t="s">
        <v>33</v>
      </c>
    </row>
    <row r="23" spans="1:20" x14ac:dyDescent="0.25">
      <c r="A23">
        <v>22</v>
      </c>
      <c r="B23">
        <v>1975</v>
      </c>
      <c r="C23">
        <v>22</v>
      </c>
      <c r="D23">
        <v>37</v>
      </c>
      <c r="E23" s="1">
        <v>72770</v>
      </c>
      <c r="F23">
        <v>54.6</v>
      </c>
      <c r="G23">
        <v>8.4199999999999997E-2</v>
      </c>
      <c r="H23">
        <v>6.9099999999999995E-2</v>
      </c>
      <c r="I23">
        <v>1</v>
      </c>
      <c r="J23" t="str">
        <f t="shared" si="0"/>
        <v>Intermediate Track</v>
      </c>
      <c r="K23">
        <v>500</v>
      </c>
      <c r="L23" t="s">
        <v>73</v>
      </c>
      <c r="M23">
        <v>5</v>
      </c>
      <c r="N23" t="str">
        <f t="shared" si="1"/>
        <v>Caution Standard Race</v>
      </c>
      <c r="O23">
        <v>18</v>
      </c>
      <c r="P23">
        <v>269.37</v>
      </c>
      <c r="Q23">
        <v>39.159999999999997</v>
      </c>
      <c r="R23">
        <v>75.52</v>
      </c>
      <c r="S23" t="s">
        <v>40</v>
      </c>
      <c r="T23" t="s">
        <v>41</v>
      </c>
    </row>
    <row r="24" spans="1:20" x14ac:dyDescent="0.25">
      <c r="A24">
        <v>23</v>
      </c>
      <c r="B24">
        <v>1975</v>
      </c>
      <c r="C24">
        <v>23</v>
      </c>
      <c r="D24">
        <v>30</v>
      </c>
      <c r="E24" s="1">
        <v>33305</v>
      </c>
      <c r="F24">
        <v>54.6</v>
      </c>
      <c r="G24">
        <v>0.73660000000000003</v>
      </c>
      <c r="H24">
        <v>0.57240000000000002</v>
      </c>
      <c r="I24">
        <v>0.625</v>
      </c>
      <c r="J24" t="str">
        <f t="shared" si="0"/>
        <v>Short Track</v>
      </c>
      <c r="K24">
        <v>400</v>
      </c>
      <c r="L24" t="s">
        <v>73</v>
      </c>
      <c r="M24">
        <v>7</v>
      </c>
      <c r="N24" t="str">
        <f t="shared" si="1"/>
        <v>Caution Standard Race</v>
      </c>
      <c r="O24">
        <v>11</v>
      </c>
      <c r="P24">
        <v>168.57</v>
      </c>
      <c r="Q24">
        <v>36.159999999999997</v>
      </c>
      <c r="R24">
        <v>81.150000000000006</v>
      </c>
      <c r="S24" t="s">
        <v>30</v>
      </c>
      <c r="T24" t="s">
        <v>31</v>
      </c>
    </row>
    <row r="25" spans="1:20" x14ac:dyDescent="0.25">
      <c r="A25">
        <v>24</v>
      </c>
      <c r="B25">
        <v>1975</v>
      </c>
      <c r="C25">
        <v>24</v>
      </c>
      <c r="D25">
        <v>30</v>
      </c>
      <c r="E25" s="1">
        <v>58050</v>
      </c>
      <c r="F25">
        <v>54.6</v>
      </c>
      <c r="G25">
        <v>0.1671</v>
      </c>
      <c r="H25">
        <v>0.14480000000000001</v>
      </c>
      <c r="I25">
        <v>0.52600000000000002</v>
      </c>
      <c r="J25" t="str">
        <f t="shared" si="0"/>
        <v>Short Track</v>
      </c>
      <c r="K25">
        <v>500</v>
      </c>
      <c r="L25" t="s">
        <v>73</v>
      </c>
      <c r="M25">
        <v>7</v>
      </c>
      <c r="N25" t="str">
        <f t="shared" si="1"/>
        <v>Caution Standard Race</v>
      </c>
      <c r="O25">
        <v>19</v>
      </c>
      <c r="P25">
        <v>208.13</v>
      </c>
      <c r="Q25">
        <v>36.69</v>
      </c>
      <c r="R25">
        <v>79.87</v>
      </c>
      <c r="S25" t="s">
        <v>34</v>
      </c>
      <c r="T25" t="s">
        <v>35</v>
      </c>
    </row>
    <row r="26" spans="1:20" x14ac:dyDescent="0.25">
      <c r="A26">
        <v>25</v>
      </c>
      <c r="B26">
        <v>1975</v>
      </c>
      <c r="C26">
        <v>25</v>
      </c>
      <c r="D26">
        <v>42</v>
      </c>
      <c r="E26" s="1">
        <v>135925</v>
      </c>
      <c r="F26">
        <v>54.9</v>
      </c>
      <c r="G26">
        <v>6.0699999999999997E-2</v>
      </c>
      <c r="H26">
        <v>6.8500000000000005E-2</v>
      </c>
      <c r="I26">
        <v>1.5</v>
      </c>
      <c r="J26" t="str">
        <f t="shared" si="0"/>
        <v>Intermediate Track</v>
      </c>
      <c r="K26">
        <v>334</v>
      </c>
      <c r="L26" t="s">
        <v>73</v>
      </c>
      <c r="M26">
        <v>7</v>
      </c>
      <c r="N26" t="str">
        <f t="shared" si="1"/>
        <v>Caution Standard Race</v>
      </c>
      <c r="O26">
        <v>29</v>
      </c>
      <c r="P26">
        <v>227.37</v>
      </c>
      <c r="Q26">
        <v>35.26</v>
      </c>
      <c r="R26">
        <v>80.77</v>
      </c>
      <c r="S26" t="s">
        <v>42</v>
      </c>
      <c r="T26" t="s">
        <v>43</v>
      </c>
    </row>
    <row r="27" spans="1:20" x14ac:dyDescent="0.25">
      <c r="A27">
        <v>26</v>
      </c>
      <c r="B27">
        <v>1975</v>
      </c>
      <c r="C27">
        <v>26</v>
      </c>
      <c r="D27">
        <v>28</v>
      </c>
      <c r="E27" s="1">
        <v>35120</v>
      </c>
      <c r="F27">
        <v>54.9</v>
      </c>
      <c r="G27">
        <v>-8.7599999999999997E-2</v>
      </c>
      <c r="H27">
        <v>-0.10050000000000001</v>
      </c>
      <c r="I27">
        <v>0.75</v>
      </c>
      <c r="J27" t="str">
        <f t="shared" si="0"/>
        <v>Short Track</v>
      </c>
      <c r="K27">
        <v>500</v>
      </c>
      <c r="L27" t="s">
        <v>73</v>
      </c>
      <c r="M27">
        <v>4</v>
      </c>
      <c r="N27" t="str">
        <f t="shared" si="1"/>
        <v>Caution Standard Race</v>
      </c>
      <c r="O27">
        <v>10</v>
      </c>
      <c r="P27">
        <v>208.57</v>
      </c>
      <c r="Q27">
        <v>37.56</v>
      </c>
      <c r="R27">
        <v>77.48</v>
      </c>
      <c r="S27" t="s">
        <v>22</v>
      </c>
      <c r="T27" t="s">
        <v>23</v>
      </c>
    </row>
    <row r="28" spans="1:20" x14ac:dyDescent="0.25">
      <c r="A28">
        <v>27</v>
      </c>
      <c r="B28">
        <v>1975</v>
      </c>
      <c r="C28">
        <v>27</v>
      </c>
      <c r="D28">
        <v>37</v>
      </c>
      <c r="E28" s="1">
        <v>86770</v>
      </c>
      <c r="F28">
        <v>54.9</v>
      </c>
      <c r="G28">
        <v>0.38190000000000002</v>
      </c>
      <c r="H28">
        <v>0.29730000000000001</v>
      </c>
      <c r="I28">
        <v>1.0169999999999999</v>
      </c>
      <c r="J28" t="str">
        <f t="shared" si="0"/>
        <v>Intermediate Track</v>
      </c>
      <c r="K28">
        <v>492</v>
      </c>
      <c r="L28" t="s">
        <v>73</v>
      </c>
      <c r="M28">
        <v>4</v>
      </c>
      <c r="N28" t="str">
        <f t="shared" si="1"/>
        <v>Caution Standard Race</v>
      </c>
      <c r="O28">
        <v>15</v>
      </c>
      <c r="P28">
        <v>249.92</v>
      </c>
      <c r="Q28">
        <v>34.94</v>
      </c>
      <c r="R28">
        <v>79.77</v>
      </c>
      <c r="S28" t="s">
        <v>76</v>
      </c>
      <c r="T28" t="s">
        <v>74</v>
      </c>
    </row>
    <row r="29" spans="1:20" x14ac:dyDescent="0.25">
      <c r="A29">
        <v>28</v>
      </c>
      <c r="B29">
        <v>1975</v>
      </c>
      <c r="C29">
        <v>28</v>
      </c>
      <c r="D29">
        <v>30</v>
      </c>
      <c r="E29" s="1">
        <v>33220</v>
      </c>
      <c r="F29">
        <v>55.3</v>
      </c>
      <c r="G29">
        <v>0.45269999999999999</v>
      </c>
      <c r="H29">
        <v>0.34250000000000003</v>
      </c>
      <c r="I29">
        <v>0.53300000000000003</v>
      </c>
      <c r="J29" t="str">
        <f t="shared" si="0"/>
        <v>Short Track</v>
      </c>
      <c r="K29">
        <v>500</v>
      </c>
      <c r="L29" t="s">
        <v>73</v>
      </c>
      <c r="M29">
        <v>5</v>
      </c>
      <c r="N29" t="str">
        <f t="shared" si="1"/>
        <v>Caution Standard Race</v>
      </c>
      <c r="O29">
        <v>12</v>
      </c>
      <c r="P29">
        <v>164.82</v>
      </c>
      <c r="Q29">
        <v>36.590000000000003</v>
      </c>
      <c r="R29">
        <v>82.19</v>
      </c>
      <c r="S29" t="s">
        <v>26</v>
      </c>
      <c r="T29" t="s">
        <v>27</v>
      </c>
    </row>
    <row r="30" spans="1:20" x14ac:dyDescent="0.25">
      <c r="A30">
        <v>29</v>
      </c>
      <c r="B30">
        <v>1975</v>
      </c>
      <c r="C30">
        <v>29</v>
      </c>
      <c r="D30">
        <v>36</v>
      </c>
      <c r="E30" s="1">
        <v>87690</v>
      </c>
      <c r="F30">
        <v>55.3</v>
      </c>
      <c r="G30">
        <v>0.4713</v>
      </c>
      <c r="H30">
        <v>0.32700000000000001</v>
      </c>
      <c r="I30">
        <v>1.54</v>
      </c>
      <c r="J30" t="str">
        <f t="shared" si="0"/>
        <v>Intermediate Track</v>
      </c>
      <c r="K30">
        <v>328</v>
      </c>
      <c r="L30" t="s">
        <v>73</v>
      </c>
      <c r="M30">
        <v>2</v>
      </c>
      <c r="N30" t="str">
        <f t="shared" si="1"/>
        <v>Caution Standard Race</v>
      </c>
      <c r="O30">
        <v>17</v>
      </c>
      <c r="P30">
        <v>228.67</v>
      </c>
      <c r="Q30">
        <v>33.39</v>
      </c>
      <c r="R30">
        <v>84.28</v>
      </c>
      <c r="S30" t="s">
        <v>28</v>
      </c>
      <c r="T30" t="s">
        <v>29</v>
      </c>
    </row>
    <row r="31" spans="1:20" x14ac:dyDescent="0.25">
      <c r="A31">
        <v>30</v>
      </c>
      <c r="B31">
        <v>1975</v>
      </c>
      <c r="C31">
        <v>30</v>
      </c>
      <c r="D31">
        <v>40</v>
      </c>
      <c r="E31" s="1">
        <v>119275</v>
      </c>
      <c r="F31">
        <v>55.3</v>
      </c>
      <c r="G31">
        <v>0.40620000000000001</v>
      </c>
      <c r="H31">
        <v>0.28460000000000002</v>
      </c>
      <c r="I31">
        <v>2.5</v>
      </c>
      <c r="J31" t="str">
        <f t="shared" si="0"/>
        <v>Superspeedway</v>
      </c>
      <c r="K31">
        <v>200</v>
      </c>
      <c r="L31" t="s">
        <v>73</v>
      </c>
      <c r="M31">
        <v>1</v>
      </c>
      <c r="N31" t="str">
        <f t="shared" si="1"/>
        <v>Caution Standard Race</v>
      </c>
      <c r="O31">
        <v>20</v>
      </c>
      <c r="P31">
        <v>213.2</v>
      </c>
      <c r="Q31">
        <v>34.06</v>
      </c>
      <c r="R31">
        <v>117.65</v>
      </c>
      <c r="S31" t="s">
        <v>48</v>
      </c>
      <c r="T31" t="s">
        <v>49</v>
      </c>
    </row>
    <row r="32" spans="1:20" x14ac:dyDescent="0.25">
      <c r="A32">
        <v>31</v>
      </c>
      <c r="B32">
        <v>1976</v>
      </c>
      <c r="C32">
        <v>1</v>
      </c>
      <c r="D32">
        <v>35</v>
      </c>
      <c r="E32" s="1">
        <v>115445</v>
      </c>
      <c r="F32">
        <v>55.6</v>
      </c>
      <c r="G32">
        <v>0.21290000000000001</v>
      </c>
      <c r="H32">
        <v>0.1462</v>
      </c>
      <c r="I32">
        <v>2.54</v>
      </c>
      <c r="J32" t="str">
        <f t="shared" si="0"/>
        <v>Road Course</v>
      </c>
      <c r="K32">
        <v>191</v>
      </c>
      <c r="L32" t="s">
        <v>72</v>
      </c>
      <c r="M32">
        <v>5</v>
      </c>
      <c r="N32" t="str">
        <f t="shared" si="1"/>
        <v>Caution Standard Race</v>
      </c>
      <c r="O32">
        <v>17</v>
      </c>
      <c r="P32">
        <v>302.73</v>
      </c>
      <c r="Q32">
        <v>34.03</v>
      </c>
      <c r="R32">
        <v>117.4</v>
      </c>
      <c r="S32" t="s">
        <v>18</v>
      </c>
      <c r="T32" t="s">
        <v>19</v>
      </c>
    </row>
    <row r="33" spans="1:20" x14ac:dyDescent="0.25">
      <c r="A33">
        <v>32</v>
      </c>
      <c r="B33">
        <v>1976</v>
      </c>
      <c r="C33">
        <v>2</v>
      </c>
      <c r="D33">
        <v>42</v>
      </c>
      <c r="E33" s="1">
        <v>309930</v>
      </c>
      <c r="F33">
        <v>55.8</v>
      </c>
      <c r="G33">
        <v>-5.8700000000000002E-2</v>
      </c>
      <c r="H33">
        <v>-4.07E-2</v>
      </c>
      <c r="I33">
        <v>2.5</v>
      </c>
      <c r="J33" t="str">
        <f t="shared" si="0"/>
        <v>Superspeedway</v>
      </c>
      <c r="K33">
        <v>200</v>
      </c>
      <c r="L33" t="s">
        <v>73</v>
      </c>
      <c r="M33">
        <v>7</v>
      </c>
      <c r="N33" t="str">
        <f t="shared" si="1"/>
        <v>Caution Standard Race</v>
      </c>
      <c r="O33">
        <v>36</v>
      </c>
      <c r="P33">
        <v>197.13</v>
      </c>
      <c r="Q33">
        <v>29.2</v>
      </c>
      <c r="R33">
        <v>81.06</v>
      </c>
      <c r="S33" t="s">
        <v>20</v>
      </c>
      <c r="T33" t="s">
        <v>21</v>
      </c>
    </row>
    <row r="34" spans="1:20" x14ac:dyDescent="0.25">
      <c r="A34">
        <v>33</v>
      </c>
      <c r="B34">
        <v>1976</v>
      </c>
      <c r="C34">
        <v>3</v>
      </c>
      <c r="D34">
        <v>36</v>
      </c>
      <c r="E34" s="1">
        <v>115995</v>
      </c>
      <c r="F34">
        <v>55.8</v>
      </c>
      <c r="G34">
        <v>0.35980000000000001</v>
      </c>
      <c r="H34">
        <v>0.26350000000000001</v>
      </c>
      <c r="I34">
        <v>1.0169999999999999</v>
      </c>
      <c r="J34" t="str">
        <f t="shared" si="0"/>
        <v>Intermediate Track</v>
      </c>
      <c r="K34">
        <v>492</v>
      </c>
      <c r="L34" t="s">
        <v>73</v>
      </c>
      <c r="M34">
        <v>5</v>
      </c>
      <c r="N34" t="str">
        <f t="shared" si="1"/>
        <v>Caution Standard Race</v>
      </c>
      <c r="O34">
        <v>13</v>
      </c>
      <c r="P34">
        <v>264.13</v>
      </c>
      <c r="Q34">
        <v>34.94</v>
      </c>
      <c r="R34">
        <v>79.77</v>
      </c>
      <c r="S34" t="s">
        <v>76</v>
      </c>
      <c r="T34" t="s">
        <v>74</v>
      </c>
    </row>
    <row r="35" spans="1:20" x14ac:dyDescent="0.25">
      <c r="A35">
        <v>34</v>
      </c>
      <c r="B35">
        <v>1976</v>
      </c>
      <c r="C35">
        <v>4</v>
      </c>
      <c r="D35">
        <v>30</v>
      </c>
      <c r="E35" s="1">
        <v>59060</v>
      </c>
      <c r="F35">
        <v>55.9</v>
      </c>
      <c r="G35">
        <v>0.1061</v>
      </c>
      <c r="H35">
        <v>4.8300000000000003E-2</v>
      </c>
      <c r="I35">
        <v>0.75</v>
      </c>
      <c r="J35" t="str">
        <f t="shared" si="0"/>
        <v>Short Track</v>
      </c>
      <c r="K35">
        <v>400</v>
      </c>
      <c r="L35" t="s">
        <v>73</v>
      </c>
      <c r="M35">
        <v>0</v>
      </c>
      <c r="N35" t="str">
        <f t="shared" si="1"/>
        <v>Caution Free Race</v>
      </c>
      <c r="O35">
        <v>19</v>
      </c>
      <c r="P35">
        <v>178.7</v>
      </c>
      <c r="Q35">
        <v>37.56</v>
      </c>
      <c r="R35">
        <v>77.48</v>
      </c>
      <c r="S35" t="s">
        <v>22</v>
      </c>
      <c r="T35" t="s">
        <v>23</v>
      </c>
    </row>
    <row r="36" spans="1:20" x14ac:dyDescent="0.25">
      <c r="A36">
        <v>35</v>
      </c>
      <c r="B36">
        <v>1976</v>
      </c>
      <c r="C36">
        <v>5</v>
      </c>
      <c r="D36">
        <v>30</v>
      </c>
      <c r="E36" s="1">
        <v>69390</v>
      </c>
      <c r="F36">
        <v>55.9</v>
      </c>
      <c r="G36">
        <v>0.1244</v>
      </c>
      <c r="H36">
        <v>0.12180000000000001</v>
      </c>
      <c r="I36">
        <v>0.53300000000000003</v>
      </c>
      <c r="J36" t="str">
        <f t="shared" si="0"/>
        <v>Short Track</v>
      </c>
      <c r="K36">
        <v>400</v>
      </c>
      <c r="L36" t="s">
        <v>73</v>
      </c>
      <c r="M36">
        <v>6</v>
      </c>
      <c r="N36" t="str">
        <f t="shared" si="1"/>
        <v>Caution Standard Race</v>
      </c>
      <c r="O36">
        <v>16</v>
      </c>
      <c r="P36">
        <v>146.4</v>
      </c>
      <c r="Q36">
        <v>36.590000000000003</v>
      </c>
      <c r="R36">
        <v>82.19</v>
      </c>
      <c r="S36" t="s">
        <v>26</v>
      </c>
      <c r="T36" t="s">
        <v>27</v>
      </c>
    </row>
    <row r="37" spans="1:20" x14ac:dyDescent="0.25">
      <c r="A37">
        <v>36</v>
      </c>
      <c r="B37">
        <v>1976</v>
      </c>
      <c r="C37">
        <v>6</v>
      </c>
      <c r="D37">
        <v>36</v>
      </c>
      <c r="E37" s="1">
        <v>117775</v>
      </c>
      <c r="F37">
        <v>55.9</v>
      </c>
      <c r="G37">
        <v>0.28849999999999998</v>
      </c>
      <c r="H37">
        <v>0.22539999999999999</v>
      </c>
      <c r="I37">
        <v>1.54</v>
      </c>
      <c r="J37" t="str">
        <f t="shared" si="0"/>
        <v>Intermediate Track</v>
      </c>
      <c r="K37">
        <v>328</v>
      </c>
      <c r="L37" t="s">
        <v>73</v>
      </c>
      <c r="M37">
        <v>8</v>
      </c>
      <c r="N37" t="str">
        <f t="shared" si="1"/>
        <v>Caution Standard Race</v>
      </c>
      <c r="O37">
        <v>33</v>
      </c>
      <c r="P37">
        <v>232.37</v>
      </c>
      <c r="Q37">
        <v>33.39</v>
      </c>
      <c r="R37">
        <v>84.28</v>
      </c>
      <c r="S37" t="s">
        <v>28</v>
      </c>
      <c r="T37" t="s">
        <v>29</v>
      </c>
    </row>
    <row r="38" spans="1:20" x14ac:dyDescent="0.25">
      <c r="A38">
        <v>37</v>
      </c>
      <c r="B38">
        <v>1976</v>
      </c>
      <c r="C38">
        <v>7</v>
      </c>
      <c r="D38">
        <v>28</v>
      </c>
      <c r="E38" s="1">
        <v>54430</v>
      </c>
      <c r="F38">
        <v>56.1</v>
      </c>
      <c r="G38">
        <v>0.6119</v>
      </c>
      <c r="H38">
        <v>0.47620000000000001</v>
      </c>
      <c r="I38">
        <v>0.625</v>
      </c>
      <c r="J38" t="str">
        <f t="shared" si="0"/>
        <v>Short Track</v>
      </c>
      <c r="K38">
        <v>400</v>
      </c>
      <c r="L38" t="s">
        <v>73</v>
      </c>
      <c r="M38">
        <v>2</v>
      </c>
      <c r="N38" t="str">
        <f t="shared" si="1"/>
        <v>Caution Standard Race</v>
      </c>
      <c r="O38">
        <v>8</v>
      </c>
      <c r="P38">
        <v>154.87</v>
      </c>
      <c r="Q38">
        <v>36.159999999999997</v>
      </c>
      <c r="R38">
        <v>81.150000000000006</v>
      </c>
      <c r="S38" t="s">
        <v>30</v>
      </c>
      <c r="T38" t="s">
        <v>31</v>
      </c>
    </row>
    <row r="39" spans="1:20" x14ac:dyDescent="0.25">
      <c r="A39">
        <v>38</v>
      </c>
      <c r="B39">
        <v>1976</v>
      </c>
      <c r="C39">
        <v>8</v>
      </c>
      <c r="D39">
        <v>36</v>
      </c>
      <c r="E39" s="1">
        <v>115130</v>
      </c>
      <c r="F39">
        <v>56.1</v>
      </c>
      <c r="G39">
        <v>-8.8000000000000005E-3</v>
      </c>
      <c r="H39">
        <v>-9.4999999999999998E-3</v>
      </c>
      <c r="I39">
        <v>1.3660000000000001</v>
      </c>
      <c r="J39" t="str">
        <f t="shared" si="0"/>
        <v>Intermediate Track</v>
      </c>
      <c r="K39">
        <v>367</v>
      </c>
      <c r="L39" t="s">
        <v>73</v>
      </c>
      <c r="M39">
        <v>8</v>
      </c>
      <c r="N39" t="str">
        <f t="shared" si="1"/>
        <v>Caution Standard Race</v>
      </c>
      <c r="O39">
        <v>32</v>
      </c>
      <c r="P39">
        <v>244.6</v>
      </c>
      <c r="Q39">
        <v>34.299999999999997</v>
      </c>
      <c r="R39">
        <v>79.88</v>
      </c>
      <c r="S39" t="s">
        <v>32</v>
      </c>
      <c r="T39" t="s">
        <v>33</v>
      </c>
    </row>
    <row r="40" spans="1:20" x14ac:dyDescent="0.25">
      <c r="A40">
        <v>39</v>
      </c>
      <c r="B40">
        <v>1976</v>
      </c>
      <c r="C40">
        <v>9</v>
      </c>
      <c r="D40">
        <v>30</v>
      </c>
      <c r="E40" s="1">
        <v>79950</v>
      </c>
      <c r="F40">
        <v>56.1</v>
      </c>
      <c r="G40">
        <v>0.30719999999999997</v>
      </c>
      <c r="H40">
        <v>0.25519999999999998</v>
      </c>
      <c r="I40">
        <v>0.52600000000000002</v>
      </c>
      <c r="J40" t="str">
        <f t="shared" si="0"/>
        <v>Short Track</v>
      </c>
      <c r="K40">
        <v>500</v>
      </c>
      <c r="L40" t="s">
        <v>73</v>
      </c>
      <c r="M40">
        <v>6</v>
      </c>
      <c r="N40" t="str">
        <f t="shared" si="1"/>
        <v>Caution Standard Race</v>
      </c>
      <c r="O40">
        <v>11</v>
      </c>
      <c r="P40">
        <v>219.9</v>
      </c>
      <c r="Q40">
        <v>36.69</v>
      </c>
      <c r="R40">
        <v>79.87</v>
      </c>
      <c r="S40" t="s">
        <v>34</v>
      </c>
      <c r="T40" t="s">
        <v>35</v>
      </c>
    </row>
    <row r="41" spans="1:20" x14ac:dyDescent="0.25">
      <c r="A41">
        <v>40</v>
      </c>
      <c r="B41">
        <v>1976</v>
      </c>
      <c r="C41">
        <v>10</v>
      </c>
      <c r="D41">
        <v>40</v>
      </c>
      <c r="E41" s="1">
        <v>177490</v>
      </c>
      <c r="F41">
        <v>56.5</v>
      </c>
      <c r="G41">
        <v>0.28499999999999998</v>
      </c>
      <c r="H41">
        <v>0.18970000000000001</v>
      </c>
      <c r="I41">
        <v>2.66</v>
      </c>
      <c r="J41" t="str">
        <f t="shared" si="0"/>
        <v>Superspeedway</v>
      </c>
      <c r="K41">
        <v>188</v>
      </c>
      <c r="L41" t="s">
        <v>73</v>
      </c>
      <c r="M41">
        <v>3</v>
      </c>
      <c r="N41" t="str">
        <f t="shared" si="1"/>
        <v>Caution Standard Race</v>
      </c>
      <c r="O41">
        <v>24</v>
      </c>
      <c r="P41">
        <v>176.62</v>
      </c>
      <c r="Q41">
        <v>33.44</v>
      </c>
      <c r="R41">
        <v>86.11</v>
      </c>
      <c r="S41" t="s">
        <v>36</v>
      </c>
      <c r="T41" t="s">
        <v>37</v>
      </c>
    </row>
    <row r="42" spans="1:20" x14ac:dyDescent="0.25">
      <c r="A42">
        <v>41</v>
      </c>
      <c r="B42">
        <v>1976</v>
      </c>
      <c r="C42">
        <v>11</v>
      </c>
      <c r="D42">
        <v>30</v>
      </c>
      <c r="E42" s="1">
        <v>47890</v>
      </c>
      <c r="F42">
        <v>56.5</v>
      </c>
      <c r="G42">
        <v>0.77529999999999999</v>
      </c>
      <c r="H42">
        <v>0.60460000000000003</v>
      </c>
      <c r="I42">
        <v>0.625</v>
      </c>
      <c r="J42" t="str">
        <f t="shared" si="0"/>
        <v>Short Track</v>
      </c>
      <c r="K42">
        <v>420</v>
      </c>
      <c r="L42" t="s">
        <v>73</v>
      </c>
      <c r="M42">
        <v>5</v>
      </c>
      <c r="N42" t="str">
        <f t="shared" si="1"/>
        <v>Caution Standard Race</v>
      </c>
      <c r="O42">
        <v>16</v>
      </c>
      <c r="P42">
        <v>177.72</v>
      </c>
      <c r="Q42">
        <v>36.17</v>
      </c>
      <c r="R42">
        <v>86.79</v>
      </c>
      <c r="S42" t="s">
        <v>38</v>
      </c>
      <c r="T42" t="s">
        <v>39</v>
      </c>
    </row>
    <row r="43" spans="1:20" x14ac:dyDescent="0.25">
      <c r="A43">
        <v>42</v>
      </c>
      <c r="B43">
        <v>1976</v>
      </c>
      <c r="C43">
        <v>12</v>
      </c>
      <c r="D43">
        <v>39</v>
      </c>
      <c r="E43" s="1">
        <v>98765</v>
      </c>
      <c r="F43">
        <v>56.5</v>
      </c>
      <c r="G43">
        <v>0.34429999999999999</v>
      </c>
      <c r="H43">
        <v>0.25509999999999999</v>
      </c>
      <c r="I43">
        <v>1</v>
      </c>
      <c r="J43" t="str">
        <f t="shared" si="0"/>
        <v>Intermediate Track</v>
      </c>
      <c r="K43">
        <v>500</v>
      </c>
      <c r="L43" t="s">
        <v>73</v>
      </c>
      <c r="M43">
        <v>6</v>
      </c>
      <c r="N43" t="str">
        <f t="shared" si="1"/>
        <v>Caution Standard Race</v>
      </c>
      <c r="O43">
        <v>17</v>
      </c>
      <c r="P43">
        <v>259.88</v>
      </c>
      <c r="Q43">
        <v>39.159999999999997</v>
      </c>
      <c r="R43">
        <v>75.52</v>
      </c>
      <c r="S43" t="s">
        <v>40</v>
      </c>
      <c r="T43" t="s">
        <v>41</v>
      </c>
    </row>
    <row r="44" spans="1:20" x14ac:dyDescent="0.25">
      <c r="A44">
        <v>43</v>
      </c>
      <c r="B44">
        <v>1976</v>
      </c>
      <c r="C44">
        <v>13</v>
      </c>
      <c r="D44">
        <v>40</v>
      </c>
      <c r="E44" s="1">
        <v>206655</v>
      </c>
      <c r="F44">
        <v>56.5</v>
      </c>
      <c r="G44">
        <v>0.53700000000000003</v>
      </c>
      <c r="H44">
        <v>0.40260000000000001</v>
      </c>
      <c r="I44">
        <v>1.5</v>
      </c>
      <c r="J44" t="str">
        <f t="shared" si="0"/>
        <v>Intermediate Track</v>
      </c>
      <c r="K44">
        <v>400</v>
      </c>
      <c r="L44" t="s">
        <v>73</v>
      </c>
      <c r="M44">
        <v>7</v>
      </c>
      <c r="N44" t="str">
        <f t="shared" si="1"/>
        <v>Caution Standard Race</v>
      </c>
      <c r="O44">
        <v>37</v>
      </c>
      <c r="P44">
        <v>262.10000000000002</v>
      </c>
      <c r="Q44">
        <v>35.26</v>
      </c>
      <c r="R44">
        <v>80.77</v>
      </c>
      <c r="S44" t="s">
        <v>42</v>
      </c>
      <c r="T44" t="s">
        <v>43</v>
      </c>
    </row>
    <row r="45" spans="1:20" x14ac:dyDescent="0.25">
      <c r="A45">
        <v>44</v>
      </c>
      <c r="B45">
        <v>1976</v>
      </c>
      <c r="C45">
        <v>14</v>
      </c>
      <c r="D45">
        <v>35</v>
      </c>
      <c r="E45" s="1">
        <v>88125</v>
      </c>
      <c r="F45">
        <v>56.8</v>
      </c>
      <c r="G45">
        <v>0.61760000000000004</v>
      </c>
      <c r="H45">
        <v>0.4723</v>
      </c>
      <c r="I45">
        <v>2.54</v>
      </c>
      <c r="J45" t="str">
        <f t="shared" si="0"/>
        <v>Road Course</v>
      </c>
      <c r="K45">
        <v>95</v>
      </c>
      <c r="L45" t="s">
        <v>72</v>
      </c>
      <c r="M45">
        <v>1</v>
      </c>
      <c r="N45" t="str">
        <f t="shared" si="1"/>
        <v>Caution Standard Race</v>
      </c>
      <c r="O45">
        <v>7</v>
      </c>
      <c r="P45">
        <v>140.52000000000001</v>
      </c>
      <c r="Q45">
        <v>34.03</v>
      </c>
      <c r="R45">
        <v>117.4</v>
      </c>
      <c r="S45" t="s">
        <v>18</v>
      </c>
      <c r="T45" t="s">
        <v>19</v>
      </c>
    </row>
    <row r="46" spans="1:20" x14ac:dyDescent="0.25">
      <c r="A46">
        <v>45</v>
      </c>
      <c r="B46">
        <v>1976</v>
      </c>
      <c r="C46">
        <v>15</v>
      </c>
      <c r="D46">
        <v>36</v>
      </c>
      <c r="E46" s="1">
        <v>98455</v>
      </c>
      <c r="F46">
        <v>56.8</v>
      </c>
      <c r="G46">
        <v>0.43190000000000001</v>
      </c>
      <c r="H46">
        <v>0.29520000000000002</v>
      </c>
      <c r="I46">
        <v>2</v>
      </c>
      <c r="J46" t="str">
        <f t="shared" si="0"/>
        <v>Intermediate Track</v>
      </c>
      <c r="K46">
        <v>200</v>
      </c>
      <c r="L46" t="s">
        <v>73</v>
      </c>
      <c r="M46">
        <v>3</v>
      </c>
      <c r="N46" t="str">
        <f t="shared" si="1"/>
        <v>Caution Standard Race</v>
      </c>
      <c r="O46">
        <v>17</v>
      </c>
      <c r="P46">
        <v>170.03</v>
      </c>
      <c r="Q46">
        <v>42.1</v>
      </c>
      <c r="R46">
        <v>84.24</v>
      </c>
      <c r="S46" t="s">
        <v>44</v>
      </c>
      <c r="T46" t="s">
        <v>45</v>
      </c>
    </row>
    <row r="47" spans="1:20" x14ac:dyDescent="0.25">
      <c r="A47">
        <v>46</v>
      </c>
      <c r="B47">
        <v>1976</v>
      </c>
      <c r="C47">
        <v>16</v>
      </c>
      <c r="D47">
        <v>40</v>
      </c>
      <c r="E47" s="1">
        <v>135545</v>
      </c>
      <c r="F47">
        <v>57.1</v>
      </c>
      <c r="G47">
        <v>0.2576</v>
      </c>
      <c r="H47">
        <v>0.18210000000000001</v>
      </c>
      <c r="I47">
        <v>2.5</v>
      </c>
      <c r="J47" t="str">
        <f t="shared" si="0"/>
        <v>Superspeedway</v>
      </c>
      <c r="K47">
        <v>160</v>
      </c>
      <c r="L47" t="s">
        <v>73</v>
      </c>
      <c r="M47">
        <v>2</v>
      </c>
      <c r="N47" t="str">
        <f t="shared" si="1"/>
        <v>Caution Standard Race</v>
      </c>
      <c r="O47">
        <v>41</v>
      </c>
      <c r="P47">
        <v>149.1</v>
      </c>
      <c r="Q47">
        <v>29.2</v>
      </c>
      <c r="R47">
        <v>81.06</v>
      </c>
      <c r="S47" t="s">
        <v>20</v>
      </c>
      <c r="T47" t="s">
        <v>21</v>
      </c>
    </row>
    <row r="48" spans="1:20" x14ac:dyDescent="0.25">
      <c r="A48">
        <v>47</v>
      </c>
      <c r="B48">
        <v>1976</v>
      </c>
      <c r="C48">
        <v>17</v>
      </c>
      <c r="D48">
        <v>30</v>
      </c>
      <c r="E48" s="1">
        <v>53150</v>
      </c>
      <c r="F48">
        <v>57.1</v>
      </c>
      <c r="G48">
        <v>0.43630000000000002</v>
      </c>
      <c r="H48">
        <v>0.25519999999999998</v>
      </c>
      <c r="I48">
        <v>0.625</v>
      </c>
      <c r="J48" t="str">
        <f t="shared" si="0"/>
        <v>Short Track</v>
      </c>
      <c r="K48">
        <v>420</v>
      </c>
      <c r="L48" t="s">
        <v>73</v>
      </c>
      <c r="M48">
        <v>3</v>
      </c>
      <c r="N48" t="str">
        <f t="shared" si="1"/>
        <v>Caution Standard Race</v>
      </c>
      <c r="O48">
        <v>9</v>
      </c>
      <c r="P48">
        <v>172.82</v>
      </c>
      <c r="Q48">
        <v>36.17</v>
      </c>
      <c r="R48">
        <v>86.79</v>
      </c>
      <c r="S48" t="s">
        <v>38</v>
      </c>
      <c r="T48" t="s">
        <v>39</v>
      </c>
    </row>
    <row r="49" spans="1:20" x14ac:dyDescent="0.25">
      <c r="A49">
        <v>48</v>
      </c>
      <c r="B49">
        <v>1976</v>
      </c>
      <c r="C49">
        <v>18</v>
      </c>
      <c r="D49">
        <v>40</v>
      </c>
      <c r="E49" s="1">
        <v>108295</v>
      </c>
      <c r="F49">
        <v>57.4</v>
      </c>
      <c r="G49">
        <v>0.433</v>
      </c>
      <c r="H49">
        <v>0.3231</v>
      </c>
      <c r="I49">
        <v>2.5</v>
      </c>
      <c r="J49" t="str">
        <f t="shared" si="0"/>
        <v>Superspeedway</v>
      </c>
      <c r="K49">
        <v>200</v>
      </c>
      <c r="L49" t="s">
        <v>73</v>
      </c>
      <c r="M49">
        <v>7</v>
      </c>
      <c r="N49" t="str">
        <f t="shared" si="1"/>
        <v>Caution Standard Race</v>
      </c>
      <c r="O49">
        <v>48</v>
      </c>
      <c r="P49">
        <v>258.89999999999998</v>
      </c>
      <c r="Q49">
        <v>41.05</v>
      </c>
      <c r="R49">
        <v>75.459999999999994</v>
      </c>
      <c r="S49" t="s">
        <v>46</v>
      </c>
      <c r="T49" t="s">
        <v>47</v>
      </c>
    </row>
    <row r="50" spans="1:20" x14ac:dyDescent="0.25">
      <c r="A50">
        <v>49</v>
      </c>
      <c r="B50">
        <v>1976</v>
      </c>
      <c r="C50">
        <v>19</v>
      </c>
      <c r="D50">
        <v>40</v>
      </c>
      <c r="E50" s="1">
        <v>158950</v>
      </c>
      <c r="F50">
        <v>57.4</v>
      </c>
      <c r="G50">
        <v>-0.22009999999999999</v>
      </c>
      <c r="H50">
        <v>-0.1487</v>
      </c>
      <c r="I50">
        <v>2.66</v>
      </c>
      <c r="J50" t="str">
        <f t="shared" si="0"/>
        <v>Superspeedway</v>
      </c>
      <c r="K50">
        <v>188</v>
      </c>
      <c r="L50" t="s">
        <v>73</v>
      </c>
      <c r="M50">
        <v>3</v>
      </c>
      <c r="N50" t="str">
        <f t="shared" si="1"/>
        <v>Caution Standard Race</v>
      </c>
      <c r="O50">
        <v>58</v>
      </c>
      <c r="P50">
        <v>190.45</v>
      </c>
      <c r="Q50">
        <v>33.44</v>
      </c>
      <c r="R50">
        <v>86.11</v>
      </c>
      <c r="S50" t="s">
        <v>36</v>
      </c>
      <c r="T50" t="s">
        <v>37</v>
      </c>
    </row>
    <row r="51" spans="1:20" x14ac:dyDescent="0.25">
      <c r="A51">
        <v>50</v>
      </c>
      <c r="B51">
        <v>1976</v>
      </c>
      <c r="C51">
        <v>20</v>
      </c>
      <c r="D51">
        <v>36</v>
      </c>
      <c r="E51" s="1">
        <v>111525</v>
      </c>
      <c r="F51">
        <v>57.4</v>
      </c>
      <c r="G51">
        <v>0.35859999999999997</v>
      </c>
      <c r="H51">
        <v>0.27300000000000002</v>
      </c>
      <c r="I51">
        <v>2</v>
      </c>
      <c r="J51" t="str">
        <f t="shared" si="0"/>
        <v>Intermediate Track</v>
      </c>
      <c r="K51">
        <v>200</v>
      </c>
      <c r="L51" t="s">
        <v>73</v>
      </c>
      <c r="M51">
        <v>4</v>
      </c>
      <c r="N51" t="str">
        <f t="shared" si="1"/>
        <v>Caution Standard Race</v>
      </c>
      <c r="O51">
        <v>34</v>
      </c>
      <c r="P51">
        <v>171.33</v>
      </c>
      <c r="Q51">
        <v>42.1</v>
      </c>
      <c r="R51">
        <v>84.24</v>
      </c>
      <c r="S51" t="s">
        <v>44</v>
      </c>
      <c r="T51" t="s">
        <v>45</v>
      </c>
    </row>
    <row r="52" spans="1:20" x14ac:dyDescent="0.25">
      <c r="A52">
        <v>51</v>
      </c>
      <c r="B52">
        <v>1976</v>
      </c>
      <c r="C52">
        <v>21</v>
      </c>
      <c r="D52">
        <v>30</v>
      </c>
      <c r="E52" s="1">
        <v>60600</v>
      </c>
      <c r="F52">
        <v>57.4</v>
      </c>
      <c r="G52">
        <v>0.85450000000000004</v>
      </c>
      <c r="H52">
        <v>0.69199999999999995</v>
      </c>
      <c r="I52">
        <v>0.53300000000000003</v>
      </c>
      <c r="J52" t="str">
        <f t="shared" si="0"/>
        <v>Short Track</v>
      </c>
      <c r="K52">
        <v>400</v>
      </c>
      <c r="L52" t="s">
        <v>73</v>
      </c>
      <c r="M52">
        <v>2</v>
      </c>
      <c r="N52" t="str">
        <f t="shared" si="1"/>
        <v>Caution Standard Race</v>
      </c>
      <c r="O52">
        <v>1</v>
      </c>
      <c r="P52">
        <v>128.97999999999999</v>
      </c>
      <c r="Q52">
        <v>36.590000000000003</v>
      </c>
      <c r="R52">
        <v>82.19</v>
      </c>
      <c r="S52" t="s">
        <v>26</v>
      </c>
      <c r="T52" t="s">
        <v>27</v>
      </c>
    </row>
    <row r="53" spans="1:20" x14ac:dyDescent="0.25">
      <c r="A53">
        <v>52</v>
      </c>
      <c r="B53">
        <v>1976</v>
      </c>
      <c r="C53">
        <v>22</v>
      </c>
      <c r="D53">
        <v>40</v>
      </c>
      <c r="E53" s="1">
        <v>161375</v>
      </c>
      <c r="F53">
        <v>57.6</v>
      </c>
      <c r="G53">
        <v>0.56320000000000003</v>
      </c>
      <c r="H53">
        <v>0.41539999999999999</v>
      </c>
      <c r="I53">
        <v>1.3660000000000001</v>
      </c>
      <c r="J53" t="str">
        <f t="shared" si="0"/>
        <v>Intermediate Track</v>
      </c>
      <c r="K53">
        <v>367</v>
      </c>
      <c r="L53" t="s">
        <v>73</v>
      </c>
      <c r="M53">
        <v>8</v>
      </c>
      <c r="N53" t="str">
        <f t="shared" si="1"/>
        <v>Caution Standard Race</v>
      </c>
      <c r="O53">
        <v>31</v>
      </c>
      <c r="P53">
        <v>249.55</v>
      </c>
      <c r="Q53">
        <v>34.299999999999997</v>
      </c>
      <c r="R53">
        <v>79.88</v>
      </c>
      <c r="S53" t="s">
        <v>32</v>
      </c>
      <c r="T53" t="s">
        <v>33</v>
      </c>
    </row>
    <row r="54" spans="1:20" x14ac:dyDescent="0.25">
      <c r="A54">
        <v>53</v>
      </c>
      <c r="B54">
        <v>1976</v>
      </c>
      <c r="C54">
        <v>23</v>
      </c>
      <c r="D54">
        <v>30</v>
      </c>
      <c r="E54" s="1">
        <v>64085</v>
      </c>
      <c r="F54">
        <v>57.6</v>
      </c>
      <c r="G54">
        <v>0.49409999999999998</v>
      </c>
      <c r="H54">
        <v>0.42070000000000002</v>
      </c>
      <c r="I54">
        <v>0.75</v>
      </c>
      <c r="J54" t="str">
        <f t="shared" si="0"/>
        <v>Short Track</v>
      </c>
      <c r="K54">
        <v>400</v>
      </c>
      <c r="L54" t="s">
        <v>73</v>
      </c>
      <c r="M54">
        <v>2</v>
      </c>
      <c r="N54" t="str">
        <f t="shared" si="1"/>
        <v>Caution Standard Race</v>
      </c>
      <c r="O54">
        <v>12</v>
      </c>
      <c r="P54">
        <v>166.78</v>
      </c>
      <c r="Q54">
        <v>37.56</v>
      </c>
      <c r="R54">
        <v>77.48</v>
      </c>
      <c r="S54" t="s">
        <v>22</v>
      </c>
      <c r="T54" t="s">
        <v>23</v>
      </c>
    </row>
    <row r="55" spans="1:20" x14ac:dyDescent="0.25">
      <c r="A55">
        <v>54</v>
      </c>
      <c r="B55">
        <v>1976</v>
      </c>
      <c r="C55">
        <v>24</v>
      </c>
      <c r="D55">
        <v>37</v>
      </c>
      <c r="E55" s="1">
        <v>105205</v>
      </c>
      <c r="F55">
        <v>57.6</v>
      </c>
      <c r="G55">
        <v>0.25819999999999999</v>
      </c>
      <c r="H55">
        <v>0.19220000000000001</v>
      </c>
      <c r="I55">
        <v>1</v>
      </c>
      <c r="J55" t="str">
        <f t="shared" si="0"/>
        <v>Intermediate Track</v>
      </c>
      <c r="K55">
        <v>500</v>
      </c>
      <c r="L55" t="s">
        <v>73</v>
      </c>
      <c r="M55">
        <v>2</v>
      </c>
      <c r="N55" t="str">
        <f t="shared" si="1"/>
        <v>Caution Standard Race</v>
      </c>
      <c r="O55">
        <v>21</v>
      </c>
      <c r="P55">
        <v>259.2</v>
      </c>
      <c r="Q55">
        <v>39.159999999999997</v>
      </c>
      <c r="R55">
        <v>75.52</v>
      </c>
      <c r="S55" t="s">
        <v>40</v>
      </c>
      <c r="T55" t="s">
        <v>41</v>
      </c>
    </row>
    <row r="56" spans="1:20" x14ac:dyDescent="0.25">
      <c r="A56">
        <v>55</v>
      </c>
      <c r="B56">
        <v>1976</v>
      </c>
      <c r="C56">
        <v>25</v>
      </c>
      <c r="D56">
        <v>30</v>
      </c>
      <c r="E56" s="1">
        <v>87700</v>
      </c>
      <c r="F56">
        <v>57.6</v>
      </c>
      <c r="G56">
        <v>0.45140000000000002</v>
      </c>
      <c r="H56">
        <v>0.34710000000000002</v>
      </c>
      <c r="I56">
        <v>0.52600000000000002</v>
      </c>
      <c r="J56" t="str">
        <f t="shared" si="0"/>
        <v>Short Track</v>
      </c>
      <c r="K56">
        <v>340</v>
      </c>
      <c r="L56" t="s">
        <v>73</v>
      </c>
      <c r="M56">
        <v>3</v>
      </c>
      <c r="N56" t="str">
        <f t="shared" si="1"/>
        <v>Caution Standard Race</v>
      </c>
      <c r="O56">
        <v>7</v>
      </c>
      <c r="P56">
        <v>142.37</v>
      </c>
      <c r="Q56">
        <v>36.69</v>
      </c>
      <c r="R56">
        <v>79.87</v>
      </c>
      <c r="S56" t="s">
        <v>34</v>
      </c>
      <c r="T56" t="s">
        <v>35</v>
      </c>
    </row>
    <row r="57" spans="1:20" x14ac:dyDescent="0.25">
      <c r="A57">
        <v>56</v>
      </c>
      <c r="B57">
        <v>1976</v>
      </c>
      <c r="C57">
        <v>26</v>
      </c>
      <c r="D57">
        <v>30</v>
      </c>
      <c r="E57" s="1">
        <v>60210</v>
      </c>
      <c r="F57">
        <v>57.9</v>
      </c>
      <c r="G57">
        <v>0.3362</v>
      </c>
      <c r="H57">
        <v>0.2276</v>
      </c>
      <c r="I57">
        <v>0.625</v>
      </c>
      <c r="J57" t="str">
        <f t="shared" si="0"/>
        <v>Short Track</v>
      </c>
      <c r="K57">
        <v>400</v>
      </c>
      <c r="L57" t="s">
        <v>73</v>
      </c>
      <c r="M57">
        <v>2</v>
      </c>
      <c r="N57" t="str">
        <f t="shared" si="1"/>
        <v>Caution Standard Race</v>
      </c>
      <c r="O57">
        <v>5</v>
      </c>
      <c r="P57">
        <v>155.63</v>
      </c>
      <c r="Q57">
        <v>36.159999999999997</v>
      </c>
      <c r="R57">
        <v>81.150000000000006</v>
      </c>
      <c r="S57" t="s">
        <v>30</v>
      </c>
      <c r="T57" t="s">
        <v>31</v>
      </c>
    </row>
    <row r="58" spans="1:20" x14ac:dyDescent="0.25">
      <c r="A58">
        <v>57</v>
      </c>
      <c r="B58">
        <v>1976</v>
      </c>
      <c r="C58">
        <v>27</v>
      </c>
      <c r="D58">
        <v>40</v>
      </c>
      <c r="E58" s="1">
        <v>180415</v>
      </c>
      <c r="F58">
        <v>57.9</v>
      </c>
      <c r="G58">
        <v>0.37940000000000002</v>
      </c>
      <c r="H58">
        <v>0.2641</v>
      </c>
      <c r="I58">
        <v>1.5</v>
      </c>
      <c r="J58" t="str">
        <f t="shared" si="0"/>
        <v>Intermediate Track</v>
      </c>
      <c r="K58">
        <v>334</v>
      </c>
      <c r="L58" t="s">
        <v>73</v>
      </c>
      <c r="M58">
        <v>3</v>
      </c>
      <c r="N58" t="str">
        <f t="shared" si="1"/>
        <v>Caution Standard Race</v>
      </c>
      <c r="O58">
        <v>26</v>
      </c>
      <c r="P58">
        <v>212.85</v>
      </c>
      <c r="Q58">
        <v>35.26</v>
      </c>
      <c r="R58">
        <v>80.77</v>
      </c>
      <c r="S58" t="s">
        <v>42</v>
      </c>
      <c r="T58" t="s">
        <v>43</v>
      </c>
    </row>
    <row r="59" spans="1:20" x14ac:dyDescent="0.25">
      <c r="A59">
        <v>58</v>
      </c>
      <c r="B59">
        <v>1976</v>
      </c>
      <c r="C59">
        <v>28</v>
      </c>
      <c r="D59">
        <v>36</v>
      </c>
      <c r="E59" s="1">
        <v>114820</v>
      </c>
      <c r="F59">
        <v>57.9</v>
      </c>
      <c r="G59">
        <v>0.47049999999999997</v>
      </c>
      <c r="H59">
        <v>0.36509999999999998</v>
      </c>
      <c r="I59">
        <v>1.0169999999999999</v>
      </c>
      <c r="J59" t="str">
        <f t="shared" si="0"/>
        <v>Intermediate Track</v>
      </c>
      <c r="K59">
        <v>492</v>
      </c>
      <c r="L59" t="s">
        <v>73</v>
      </c>
      <c r="M59">
        <v>6</v>
      </c>
      <c r="N59" t="str">
        <f t="shared" si="1"/>
        <v>Caution Standard Race</v>
      </c>
      <c r="O59">
        <v>15</v>
      </c>
      <c r="P59">
        <v>255.03</v>
      </c>
      <c r="Q59">
        <v>34.94</v>
      </c>
      <c r="R59">
        <v>79.77</v>
      </c>
      <c r="S59" t="s">
        <v>76</v>
      </c>
      <c r="T59" t="s">
        <v>74</v>
      </c>
    </row>
    <row r="60" spans="1:20" x14ac:dyDescent="0.25">
      <c r="A60">
        <v>59</v>
      </c>
      <c r="B60">
        <v>1976</v>
      </c>
      <c r="C60">
        <v>29</v>
      </c>
      <c r="D60">
        <v>36</v>
      </c>
      <c r="E60" s="1">
        <v>121925</v>
      </c>
      <c r="F60">
        <v>58</v>
      </c>
      <c r="G60">
        <v>0.39410000000000001</v>
      </c>
      <c r="H60">
        <v>0.2571</v>
      </c>
      <c r="I60">
        <v>1.54</v>
      </c>
      <c r="J60" t="str">
        <f t="shared" si="0"/>
        <v>Intermediate Track</v>
      </c>
      <c r="K60">
        <v>328</v>
      </c>
      <c r="L60" t="s">
        <v>73</v>
      </c>
      <c r="M60">
        <v>4</v>
      </c>
      <c r="N60" t="str">
        <f t="shared" si="1"/>
        <v>Caution Standard Race</v>
      </c>
      <c r="O60">
        <v>17</v>
      </c>
      <c r="P60">
        <v>235.12</v>
      </c>
      <c r="Q60">
        <v>33.39</v>
      </c>
      <c r="R60">
        <v>84.28</v>
      </c>
      <c r="S60" t="s">
        <v>28</v>
      </c>
      <c r="T60" t="s">
        <v>29</v>
      </c>
    </row>
    <row r="61" spans="1:20" x14ac:dyDescent="0.25">
      <c r="A61">
        <v>60</v>
      </c>
      <c r="B61">
        <v>1976</v>
      </c>
      <c r="C61">
        <v>30</v>
      </c>
      <c r="D61">
        <v>40</v>
      </c>
      <c r="E61" s="1">
        <v>142889</v>
      </c>
      <c r="F61">
        <v>58</v>
      </c>
      <c r="G61">
        <v>0.1724</v>
      </c>
      <c r="H61">
        <v>0.1462</v>
      </c>
      <c r="I61">
        <v>2.5</v>
      </c>
      <c r="J61" t="str">
        <f t="shared" si="0"/>
        <v>Superspeedway</v>
      </c>
      <c r="K61">
        <v>200</v>
      </c>
      <c r="L61" t="s">
        <v>73</v>
      </c>
      <c r="M61">
        <v>2</v>
      </c>
      <c r="N61" t="str">
        <f t="shared" si="1"/>
        <v>Caution Standard Race</v>
      </c>
      <c r="O61">
        <v>4</v>
      </c>
      <c r="P61">
        <v>218.82</v>
      </c>
      <c r="Q61">
        <v>34.06</v>
      </c>
      <c r="R61">
        <v>117.65</v>
      </c>
      <c r="S61" t="s">
        <v>48</v>
      </c>
      <c r="T61" t="s">
        <v>49</v>
      </c>
    </row>
    <row r="62" spans="1:20" x14ac:dyDescent="0.25">
      <c r="A62">
        <v>61</v>
      </c>
      <c r="B62">
        <v>1977</v>
      </c>
      <c r="C62">
        <v>1</v>
      </c>
      <c r="D62">
        <v>35</v>
      </c>
      <c r="E62" s="1">
        <v>117315</v>
      </c>
      <c r="F62">
        <v>58.5</v>
      </c>
      <c r="G62">
        <v>0.5333</v>
      </c>
      <c r="H62">
        <v>0.42859999999999998</v>
      </c>
      <c r="I62">
        <v>2.54</v>
      </c>
      <c r="J62" t="str">
        <f t="shared" si="0"/>
        <v>Road Course</v>
      </c>
      <c r="K62">
        <v>119</v>
      </c>
      <c r="L62" t="s">
        <v>72</v>
      </c>
      <c r="M62">
        <v>0</v>
      </c>
      <c r="N62" t="str">
        <f t="shared" si="1"/>
        <v>Caution Free Race</v>
      </c>
      <c r="O62">
        <v>3</v>
      </c>
      <c r="P62">
        <v>174.77</v>
      </c>
      <c r="Q62">
        <v>34.03</v>
      </c>
      <c r="R62">
        <v>117.4</v>
      </c>
      <c r="S62" t="s">
        <v>18</v>
      </c>
      <c r="T62" t="s">
        <v>19</v>
      </c>
    </row>
    <row r="63" spans="1:20" x14ac:dyDescent="0.25">
      <c r="A63">
        <v>62</v>
      </c>
      <c r="B63">
        <v>1977</v>
      </c>
      <c r="C63">
        <v>2</v>
      </c>
      <c r="D63">
        <v>42</v>
      </c>
      <c r="E63" s="1">
        <v>332825</v>
      </c>
      <c r="F63">
        <v>59.1</v>
      </c>
      <c r="G63">
        <v>0.1673</v>
      </c>
      <c r="H63">
        <v>0.108</v>
      </c>
      <c r="I63">
        <v>2.5</v>
      </c>
      <c r="J63" t="str">
        <f t="shared" si="0"/>
        <v>Superspeedway</v>
      </c>
      <c r="K63">
        <v>200</v>
      </c>
      <c r="L63" t="s">
        <v>73</v>
      </c>
      <c r="M63">
        <v>6</v>
      </c>
      <c r="N63" t="str">
        <f t="shared" si="1"/>
        <v>Caution Standard Race</v>
      </c>
      <c r="O63">
        <v>30</v>
      </c>
      <c r="P63">
        <v>195.8</v>
      </c>
      <c r="Q63">
        <v>29.2</v>
      </c>
      <c r="R63">
        <v>81.06</v>
      </c>
      <c r="S63" t="s">
        <v>20</v>
      </c>
      <c r="T63" t="s">
        <v>21</v>
      </c>
    </row>
    <row r="64" spans="1:20" x14ac:dyDescent="0.25">
      <c r="A64">
        <v>63</v>
      </c>
      <c r="B64">
        <v>1977</v>
      </c>
      <c r="C64">
        <v>3</v>
      </c>
      <c r="D64">
        <v>30</v>
      </c>
      <c r="E64" s="1">
        <v>64485</v>
      </c>
      <c r="F64">
        <v>59.1</v>
      </c>
      <c r="G64">
        <v>0.69340000000000002</v>
      </c>
      <c r="H64">
        <v>0.49890000000000001</v>
      </c>
      <c r="I64">
        <v>0.75</v>
      </c>
      <c r="J64" t="str">
        <f t="shared" si="0"/>
        <v>Short Track</v>
      </c>
      <c r="K64">
        <v>245</v>
      </c>
      <c r="L64" t="s">
        <v>73</v>
      </c>
      <c r="M64">
        <v>4</v>
      </c>
      <c r="N64" t="str">
        <f t="shared" si="1"/>
        <v>Caution Standard Race</v>
      </c>
      <c r="O64">
        <v>9</v>
      </c>
      <c r="P64">
        <v>109.02</v>
      </c>
      <c r="Q64">
        <v>37.56</v>
      </c>
      <c r="R64">
        <v>77.48</v>
      </c>
      <c r="S64" t="s">
        <v>22</v>
      </c>
      <c r="T64" t="s">
        <v>23</v>
      </c>
    </row>
    <row r="65" spans="1:20" x14ac:dyDescent="0.25">
      <c r="A65">
        <v>64</v>
      </c>
      <c r="B65">
        <v>1977</v>
      </c>
      <c r="C65">
        <v>4</v>
      </c>
      <c r="D65">
        <v>36</v>
      </c>
      <c r="E65" s="1">
        <v>111210</v>
      </c>
      <c r="F65">
        <v>59.5</v>
      </c>
      <c r="G65">
        <v>0.39</v>
      </c>
      <c r="H65">
        <v>0.28570000000000001</v>
      </c>
      <c r="I65">
        <v>1.0169999999999999</v>
      </c>
      <c r="J65" t="str">
        <f t="shared" si="0"/>
        <v>Intermediate Track</v>
      </c>
      <c r="K65">
        <v>492</v>
      </c>
      <c r="L65" t="s">
        <v>73</v>
      </c>
      <c r="M65">
        <v>11</v>
      </c>
      <c r="N65" t="str">
        <f t="shared" si="1"/>
        <v>Caution Fest Race</v>
      </c>
      <c r="O65">
        <v>30</v>
      </c>
      <c r="P65">
        <v>306.77999999999997</v>
      </c>
      <c r="Q65">
        <v>34.94</v>
      </c>
      <c r="R65">
        <v>79.77</v>
      </c>
      <c r="S65" t="s">
        <v>76</v>
      </c>
      <c r="T65" t="s">
        <v>74</v>
      </c>
    </row>
    <row r="66" spans="1:20" x14ac:dyDescent="0.25">
      <c r="A66">
        <v>65</v>
      </c>
      <c r="B66">
        <v>1977</v>
      </c>
      <c r="C66">
        <v>5</v>
      </c>
      <c r="D66">
        <v>42</v>
      </c>
      <c r="E66" s="1">
        <v>134640</v>
      </c>
      <c r="F66">
        <v>59.5</v>
      </c>
      <c r="G66">
        <v>0.53649999999999998</v>
      </c>
      <c r="H66">
        <v>0.3891</v>
      </c>
      <c r="I66">
        <v>1.54</v>
      </c>
      <c r="J66" t="str">
        <f t="shared" si="0"/>
        <v>Intermediate Track</v>
      </c>
      <c r="K66">
        <v>328</v>
      </c>
      <c r="L66" t="s">
        <v>73</v>
      </c>
      <c r="M66">
        <v>2</v>
      </c>
      <c r="N66" t="str">
        <f t="shared" si="1"/>
        <v>Caution Standard Race</v>
      </c>
      <c r="O66">
        <v>15</v>
      </c>
      <c r="P66">
        <v>207.87</v>
      </c>
      <c r="Q66">
        <v>33.39</v>
      </c>
      <c r="R66">
        <v>84.28</v>
      </c>
      <c r="S66" t="s">
        <v>28</v>
      </c>
      <c r="T66" t="s">
        <v>29</v>
      </c>
    </row>
    <row r="67" spans="1:20" x14ac:dyDescent="0.25">
      <c r="A67">
        <v>66</v>
      </c>
      <c r="B67">
        <v>1977</v>
      </c>
      <c r="C67">
        <v>6</v>
      </c>
      <c r="D67">
        <v>29</v>
      </c>
      <c r="E67" s="1">
        <v>60765</v>
      </c>
      <c r="F67">
        <v>59.5</v>
      </c>
      <c r="G67">
        <v>0.59950000000000003</v>
      </c>
      <c r="H67">
        <v>0.46310000000000001</v>
      </c>
      <c r="I67">
        <v>0.625</v>
      </c>
      <c r="J67" t="str">
        <f t="shared" ref="J67:J130" si="2">IF(AND(I67 &gt;= 1.99, L67 = "Road Course"), "Road Course", IF(AND(I67&gt;=1,I67&lt;=2),"Intermediate Track",IF(I67&lt;1,"Short Track","Superspeedway")))</f>
        <v>Short Track</v>
      </c>
      <c r="K67">
        <v>400</v>
      </c>
      <c r="L67" t="s">
        <v>73</v>
      </c>
      <c r="M67">
        <v>6</v>
      </c>
      <c r="N67" t="str">
        <f t="shared" ref="N67:N130" si="3">IF(AND(M67 &lt; 10,M67 &gt;= 1), "Caution Standard Race", IF(M67 &gt;= 10, "Caution Fest Race", IF(M67 = 0, "Caution Free Race","Invalid")))</f>
        <v>Caution Standard Race</v>
      </c>
      <c r="O67">
        <v>12</v>
      </c>
      <c r="P67">
        <v>168.63</v>
      </c>
      <c r="Q67">
        <v>36.159999999999997</v>
      </c>
      <c r="R67">
        <v>81.150000000000006</v>
      </c>
      <c r="S67" t="s">
        <v>30</v>
      </c>
      <c r="T67" t="s">
        <v>31</v>
      </c>
    </row>
    <row r="68" spans="1:20" x14ac:dyDescent="0.25">
      <c r="A68">
        <v>67</v>
      </c>
      <c r="B68">
        <v>1977</v>
      </c>
      <c r="C68">
        <v>7</v>
      </c>
      <c r="D68">
        <v>36</v>
      </c>
      <c r="E68" s="1">
        <v>127460</v>
      </c>
      <c r="F68">
        <v>60</v>
      </c>
      <c r="G68">
        <v>0.62929999999999997</v>
      </c>
      <c r="H68">
        <v>0.4667</v>
      </c>
      <c r="I68">
        <v>1.3660000000000001</v>
      </c>
      <c r="J68" t="str">
        <f t="shared" si="2"/>
        <v>Intermediate Track</v>
      </c>
      <c r="K68">
        <v>367</v>
      </c>
      <c r="L68" t="s">
        <v>73</v>
      </c>
      <c r="M68">
        <v>6</v>
      </c>
      <c r="N68" t="str">
        <f t="shared" si="3"/>
        <v>Caution Standard Race</v>
      </c>
      <c r="O68">
        <v>28</v>
      </c>
      <c r="P68">
        <v>233.5</v>
      </c>
      <c r="Q68">
        <v>34.299999999999997</v>
      </c>
      <c r="R68">
        <v>79.88</v>
      </c>
      <c r="S68" t="s">
        <v>32</v>
      </c>
      <c r="T68" t="s">
        <v>33</v>
      </c>
    </row>
    <row r="69" spans="1:20" x14ac:dyDescent="0.25">
      <c r="A69">
        <v>68</v>
      </c>
      <c r="B69">
        <v>1977</v>
      </c>
      <c r="C69">
        <v>8</v>
      </c>
      <c r="D69">
        <v>30</v>
      </c>
      <c r="E69" s="1">
        <v>73440</v>
      </c>
      <c r="F69">
        <v>60</v>
      </c>
      <c r="G69">
        <v>0.5101</v>
      </c>
      <c r="H69">
        <v>0.35170000000000001</v>
      </c>
      <c r="I69">
        <v>0.53300000000000003</v>
      </c>
      <c r="J69" t="str">
        <f t="shared" si="2"/>
        <v>Short Track</v>
      </c>
      <c r="K69">
        <v>500</v>
      </c>
      <c r="L69" t="s">
        <v>73</v>
      </c>
      <c r="M69">
        <v>2</v>
      </c>
      <c r="N69" t="str">
        <f t="shared" si="3"/>
        <v>Caution Standard Race</v>
      </c>
      <c r="O69">
        <v>5</v>
      </c>
      <c r="P69">
        <v>158.33000000000001</v>
      </c>
      <c r="Q69">
        <v>36.590000000000003</v>
      </c>
      <c r="R69">
        <v>82.19</v>
      </c>
      <c r="S69" t="s">
        <v>26</v>
      </c>
      <c r="T69" t="s">
        <v>27</v>
      </c>
    </row>
    <row r="70" spans="1:20" x14ac:dyDescent="0.25">
      <c r="A70">
        <v>69</v>
      </c>
      <c r="B70">
        <v>1977</v>
      </c>
      <c r="C70">
        <v>9</v>
      </c>
      <c r="D70">
        <v>30</v>
      </c>
      <c r="E70" s="1">
        <v>90350</v>
      </c>
      <c r="F70">
        <v>60</v>
      </c>
      <c r="G70">
        <v>0.34639999999999999</v>
      </c>
      <c r="H70">
        <v>0.26440000000000002</v>
      </c>
      <c r="I70">
        <v>0.52600000000000002</v>
      </c>
      <c r="J70" t="str">
        <f t="shared" si="2"/>
        <v>Short Track</v>
      </c>
      <c r="K70">
        <v>384</v>
      </c>
      <c r="L70" t="s">
        <v>73</v>
      </c>
      <c r="M70">
        <v>3</v>
      </c>
      <c r="N70" t="str">
        <f t="shared" si="3"/>
        <v>Caution Standard Race</v>
      </c>
      <c r="O70">
        <v>8</v>
      </c>
      <c r="P70">
        <v>156.57</v>
      </c>
      <c r="Q70">
        <v>36.69</v>
      </c>
      <c r="R70">
        <v>79.87</v>
      </c>
      <c r="S70" t="s">
        <v>34</v>
      </c>
      <c r="T70" t="s">
        <v>35</v>
      </c>
    </row>
    <row r="71" spans="1:20" x14ac:dyDescent="0.25">
      <c r="A71">
        <v>70</v>
      </c>
      <c r="B71">
        <v>1977</v>
      </c>
      <c r="C71">
        <v>10</v>
      </c>
      <c r="D71">
        <v>41</v>
      </c>
      <c r="E71" s="1">
        <v>194930</v>
      </c>
      <c r="F71">
        <v>60.3</v>
      </c>
      <c r="G71">
        <v>0.43309999999999998</v>
      </c>
      <c r="H71">
        <v>0.31709999999999999</v>
      </c>
      <c r="I71">
        <v>2.66</v>
      </c>
      <c r="J71" t="str">
        <f t="shared" si="2"/>
        <v>Superspeedway</v>
      </c>
      <c r="K71">
        <v>188</v>
      </c>
      <c r="L71" t="s">
        <v>73</v>
      </c>
      <c r="M71">
        <v>6</v>
      </c>
      <c r="N71" t="str">
        <f t="shared" si="3"/>
        <v>Caution Standard Race</v>
      </c>
      <c r="O71">
        <v>63</v>
      </c>
      <c r="P71">
        <v>181.98</v>
      </c>
      <c r="Q71">
        <v>33.44</v>
      </c>
      <c r="R71">
        <v>86.11</v>
      </c>
      <c r="S71" t="s">
        <v>36</v>
      </c>
      <c r="T71" t="s">
        <v>37</v>
      </c>
    </row>
    <row r="72" spans="1:20" x14ac:dyDescent="0.25">
      <c r="A72">
        <v>71</v>
      </c>
      <c r="B72">
        <v>1977</v>
      </c>
      <c r="C72">
        <v>11</v>
      </c>
      <c r="D72">
        <v>30</v>
      </c>
      <c r="E72" s="1">
        <v>50350</v>
      </c>
      <c r="F72">
        <v>60.3</v>
      </c>
      <c r="G72">
        <v>0.65700000000000003</v>
      </c>
      <c r="H72">
        <v>0.49890000000000001</v>
      </c>
      <c r="I72">
        <v>0.625</v>
      </c>
      <c r="J72" t="str">
        <f t="shared" si="2"/>
        <v>Short Track</v>
      </c>
      <c r="K72">
        <v>420</v>
      </c>
      <c r="L72" t="s">
        <v>73</v>
      </c>
      <c r="M72">
        <v>3</v>
      </c>
      <c r="N72" t="str">
        <f t="shared" si="3"/>
        <v>Caution Standard Race</v>
      </c>
      <c r="O72">
        <v>3</v>
      </c>
      <c r="P72">
        <v>171.67</v>
      </c>
      <c r="Q72">
        <v>36.17</v>
      </c>
      <c r="R72">
        <v>86.79</v>
      </c>
      <c r="S72" t="s">
        <v>38</v>
      </c>
      <c r="T72" t="s">
        <v>39</v>
      </c>
    </row>
    <row r="73" spans="1:20" x14ac:dyDescent="0.25">
      <c r="A73">
        <v>72</v>
      </c>
      <c r="B73">
        <v>1977</v>
      </c>
      <c r="C73">
        <v>12</v>
      </c>
      <c r="D73">
        <v>36</v>
      </c>
      <c r="E73" s="1">
        <v>99565</v>
      </c>
      <c r="F73">
        <v>60.3</v>
      </c>
      <c r="G73">
        <v>0.69269999999999998</v>
      </c>
      <c r="H73">
        <v>0.50790000000000002</v>
      </c>
      <c r="I73">
        <v>1</v>
      </c>
      <c r="J73" t="str">
        <f t="shared" si="2"/>
        <v>Intermediate Track</v>
      </c>
      <c r="K73">
        <v>500</v>
      </c>
      <c r="L73" t="s">
        <v>73</v>
      </c>
      <c r="M73">
        <v>2</v>
      </c>
      <c r="N73" t="str">
        <f t="shared" si="3"/>
        <v>Caution Standard Race</v>
      </c>
      <c r="O73">
        <v>11</v>
      </c>
      <c r="P73">
        <v>243.25</v>
      </c>
      <c r="Q73">
        <v>39.159999999999997</v>
      </c>
      <c r="R73">
        <v>75.52</v>
      </c>
      <c r="S73" t="s">
        <v>40</v>
      </c>
      <c r="T73" t="s">
        <v>41</v>
      </c>
    </row>
    <row r="74" spans="1:20" x14ac:dyDescent="0.25">
      <c r="A74">
        <v>73</v>
      </c>
      <c r="B74">
        <v>1977</v>
      </c>
      <c r="C74">
        <v>13</v>
      </c>
      <c r="D74">
        <v>40</v>
      </c>
      <c r="E74" s="1">
        <v>252851</v>
      </c>
      <c r="F74">
        <v>60.3</v>
      </c>
      <c r="G74">
        <v>0.53879999999999995</v>
      </c>
      <c r="H74">
        <v>0.39739999999999998</v>
      </c>
      <c r="I74">
        <v>1.5</v>
      </c>
      <c r="J74" t="str">
        <f t="shared" si="2"/>
        <v>Intermediate Track</v>
      </c>
      <c r="K74">
        <v>400</v>
      </c>
      <c r="L74" t="s">
        <v>73</v>
      </c>
      <c r="M74">
        <v>6</v>
      </c>
      <c r="N74" t="str">
        <f t="shared" si="3"/>
        <v>Caution Standard Race</v>
      </c>
      <c r="O74">
        <v>25</v>
      </c>
      <c r="P74">
        <v>261.48</v>
      </c>
      <c r="Q74">
        <v>35.26</v>
      </c>
      <c r="R74">
        <v>80.77</v>
      </c>
      <c r="S74" t="s">
        <v>42</v>
      </c>
      <c r="T74" t="s">
        <v>43</v>
      </c>
    </row>
    <row r="75" spans="1:20" x14ac:dyDescent="0.25">
      <c r="A75">
        <v>74</v>
      </c>
      <c r="B75">
        <v>1977</v>
      </c>
      <c r="C75">
        <v>14</v>
      </c>
      <c r="D75">
        <v>35</v>
      </c>
      <c r="E75" s="1">
        <v>96050</v>
      </c>
      <c r="F75">
        <v>60.7</v>
      </c>
      <c r="G75">
        <v>0.309</v>
      </c>
      <c r="H75">
        <v>0.22689999999999999</v>
      </c>
      <c r="I75">
        <v>2.54</v>
      </c>
      <c r="J75" t="str">
        <f t="shared" si="2"/>
        <v>Road Course</v>
      </c>
      <c r="K75">
        <v>95</v>
      </c>
      <c r="L75" t="s">
        <v>72</v>
      </c>
      <c r="M75">
        <v>1</v>
      </c>
      <c r="N75" t="str">
        <f t="shared" si="3"/>
        <v>Caution Standard Race</v>
      </c>
      <c r="O75">
        <v>7</v>
      </c>
      <c r="P75">
        <v>142.19999999999999</v>
      </c>
      <c r="Q75">
        <v>34.03</v>
      </c>
      <c r="R75">
        <v>117.4</v>
      </c>
      <c r="S75" t="s">
        <v>18</v>
      </c>
      <c r="T75" t="s">
        <v>19</v>
      </c>
    </row>
    <row r="76" spans="1:20" x14ac:dyDescent="0.25">
      <c r="A76">
        <v>75</v>
      </c>
      <c r="B76">
        <v>1977</v>
      </c>
      <c r="C76">
        <v>15</v>
      </c>
      <c r="D76">
        <v>36</v>
      </c>
      <c r="E76" s="1">
        <v>110705</v>
      </c>
      <c r="F76">
        <v>60.7</v>
      </c>
      <c r="G76">
        <v>0.44040000000000001</v>
      </c>
      <c r="H76">
        <v>0.3175</v>
      </c>
      <c r="I76">
        <v>2</v>
      </c>
      <c r="J76" t="str">
        <f t="shared" si="2"/>
        <v>Intermediate Track</v>
      </c>
      <c r="K76">
        <v>200</v>
      </c>
      <c r="L76" t="s">
        <v>73</v>
      </c>
      <c r="M76">
        <v>4</v>
      </c>
      <c r="N76" t="str">
        <f t="shared" si="3"/>
        <v>Caution Standard Race</v>
      </c>
      <c r="O76">
        <v>19</v>
      </c>
      <c r="P76">
        <v>177.73</v>
      </c>
      <c r="Q76">
        <v>42.1</v>
      </c>
      <c r="R76">
        <v>84.24</v>
      </c>
      <c r="S76" t="s">
        <v>44</v>
      </c>
      <c r="T76" t="s">
        <v>45</v>
      </c>
    </row>
    <row r="77" spans="1:20" x14ac:dyDescent="0.25">
      <c r="A77">
        <v>76</v>
      </c>
      <c r="B77">
        <v>1977</v>
      </c>
      <c r="C77">
        <v>16</v>
      </c>
      <c r="D77">
        <v>41</v>
      </c>
      <c r="E77" s="1">
        <v>143385</v>
      </c>
      <c r="F77">
        <v>61</v>
      </c>
      <c r="G77">
        <v>0.43519999999999998</v>
      </c>
      <c r="H77">
        <v>0.3024</v>
      </c>
      <c r="I77">
        <v>2.5</v>
      </c>
      <c r="J77" t="str">
        <f t="shared" si="2"/>
        <v>Superspeedway</v>
      </c>
      <c r="K77">
        <v>160</v>
      </c>
      <c r="L77" t="s">
        <v>73</v>
      </c>
      <c r="M77">
        <v>2</v>
      </c>
      <c r="N77" t="str">
        <f t="shared" si="3"/>
        <v>Caution Standard Race</v>
      </c>
      <c r="O77">
        <v>34</v>
      </c>
      <c r="P77">
        <v>168.17</v>
      </c>
      <c r="Q77">
        <v>29.2</v>
      </c>
      <c r="R77">
        <v>81.06</v>
      </c>
      <c r="S77" t="s">
        <v>20</v>
      </c>
      <c r="T77" t="s">
        <v>21</v>
      </c>
    </row>
    <row r="78" spans="1:20" x14ac:dyDescent="0.25">
      <c r="A78">
        <v>77</v>
      </c>
      <c r="B78">
        <v>1977</v>
      </c>
      <c r="C78">
        <v>17</v>
      </c>
      <c r="D78">
        <v>30</v>
      </c>
      <c r="E78" s="1">
        <v>51175</v>
      </c>
      <c r="F78">
        <v>61</v>
      </c>
      <c r="G78">
        <v>0.37040000000000001</v>
      </c>
      <c r="H78">
        <v>0.31950000000000001</v>
      </c>
      <c r="I78">
        <v>0.625</v>
      </c>
      <c r="J78" t="str">
        <f t="shared" si="2"/>
        <v>Short Track</v>
      </c>
      <c r="K78">
        <v>420</v>
      </c>
      <c r="L78" t="s">
        <v>73</v>
      </c>
      <c r="M78">
        <v>10</v>
      </c>
      <c r="N78" t="str">
        <f t="shared" si="3"/>
        <v>Caution Fest Race</v>
      </c>
      <c r="O78">
        <v>7</v>
      </c>
      <c r="P78">
        <v>190.12</v>
      </c>
      <c r="Q78">
        <v>36.17</v>
      </c>
      <c r="R78">
        <v>86.79</v>
      </c>
      <c r="S78" t="s">
        <v>38</v>
      </c>
      <c r="T78" t="s">
        <v>39</v>
      </c>
    </row>
    <row r="79" spans="1:20" x14ac:dyDescent="0.25">
      <c r="A79">
        <v>78</v>
      </c>
      <c r="B79">
        <v>1977</v>
      </c>
      <c r="C79">
        <v>18</v>
      </c>
      <c r="D79">
        <v>35</v>
      </c>
      <c r="E79" s="1">
        <v>98250</v>
      </c>
      <c r="F79">
        <v>61</v>
      </c>
      <c r="G79">
        <v>0.55969999999999998</v>
      </c>
      <c r="H79">
        <v>0.43190000000000001</v>
      </c>
      <c r="I79">
        <v>2.5</v>
      </c>
      <c r="J79" t="str">
        <f t="shared" si="2"/>
        <v>Superspeedway</v>
      </c>
      <c r="K79">
        <v>200</v>
      </c>
      <c r="L79" t="s">
        <v>73</v>
      </c>
      <c r="M79">
        <v>4</v>
      </c>
      <c r="N79" t="str">
        <f t="shared" si="3"/>
        <v>Caution Standard Race</v>
      </c>
      <c r="O79">
        <v>47</v>
      </c>
      <c r="P79">
        <v>233.68</v>
      </c>
      <c r="Q79">
        <v>41.05</v>
      </c>
      <c r="R79">
        <v>75.459999999999994</v>
      </c>
      <c r="S79" t="s">
        <v>46</v>
      </c>
      <c r="T79" t="s">
        <v>47</v>
      </c>
    </row>
    <row r="80" spans="1:20" x14ac:dyDescent="0.25">
      <c r="A80">
        <v>79</v>
      </c>
      <c r="B80">
        <v>1977</v>
      </c>
      <c r="C80">
        <v>19</v>
      </c>
      <c r="D80">
        <v>40</v>
      </c>
      <c r="E80" s="1">
        <v>169390</v>
      </c>
      <c r="F80">
        <v>61.2</v>
      </c>
      <c r="G80">
        <v>0.26919999999999999</v>
      </c>
      <c r="H80">
        <v>0.17949999999999999</v>
      </c>
      <c r="I80">
        <v>2.66</v>
      </c>
      <c r="J80" t="str">
        <f t="shared" si="2"/>
        <v>Superspeedway</v>
      </c>
      <c r="K80">
        <v>188</v>
      </c>
      <c r="L80" t="s">
        <v>73</v>
      </c>
      <c r="M80">
        <v>5</v>
      </c>
      <c r="N80" t="str">
        <f t="shared" si="3"/>
        <v>Caution Standard Race</v>
      </c>
      <c r="O80">
        <v>49</v>
      </c>
      <c r="P80">
        <v>184.62</v>
      </c>
      <c r="Q80">
        <v>33.44</v>
      </c>
      <c r="R80">
        <v>86.11</v>
      </c>
      <c r="S80" t="s">
        <v>36</v>
      </c>
      <c r="T80" t="s">
        <v>37</v>
      </c>
    </row>
    <row r="81" spans="1:20" x14ac:dyDescent="0.25">
      <c r="A81">
        <v>80</v>
      </c>
      <c r="B81">
        <v>1977</v>
      </c>
      <c r="C81">
        <v>20</v>
      </c>
      <c r="D81">
        <v>36</v>
      </c>
      <c r="E81" s="1">
        <v>101000</v>
      </c>
      <c r="F81">
        <v>61.2</v>
      </c>
      <c r="G81">
        <v>0.64429999999999998</v>
      </c>
      <c r="H81">
        <v>0.48249999999999998</v>
      </c>
      <c r="I81">
        <v>2</v>
      </c>
      <c r="J81" t="str">
        <f t="shared" si="2"/>
        <v>Intermediate Track</v>
      </c>
      <c r="K81">
        <v>200</v>
      </c>
      <c r="L81" t="s">
        <v>73</v>
      </c>
      <c r="M81">
        <v>5</v>
      </c>
      <c r="N81" t="str">
        <f t="shared" si="3"/>
        <v>Caution Standard Race</v>
      </c>
      <c r="O81">
        <v>31</v>
      </c>
      <c r="P81">
        <v>173.98</v>
      </c>
      <c r="Q81">
        <v>42.1</v>
      </c>
      <c r="R81">
        <v>84.24</v>
      </c>
      <c r="S81" t="s">
        <v>44</v>
      </c>
      <c r="T81" t="s">
        <v>45</v>
      </c>
    </row>
    <row r="82" spans="1:20" x14ac:dyDescent="0.25">
      <c r="A82">
        <v>81</v>
      </c>
      <c r="B82">
        <v>1977</v>
      </c>
      <c r="C82">
        <v>21</v>
      </c>
      <c r="D82">
        <v>29</v>
      </c>
      <c r="E82" s="1">
        <v>56000</v>
      </c>
      <c r="F82">
        <v>61.2</v>
      </c>
      <c r="G82">
        <v>0.42409999999999998</v>
      </c>
      <c r="H82">
        <v>0.33500000000000002</v>
      </c>
      <c r="I82">
        <v>0.53300000000000003</v>
      </c>
      <c r="J82" t="str">
        <f t="shared" si="2"/>
        <v>Short Track</v>
      </c>
      <c r="K82">
        <v>400</v>
      </c>
      <c r="L82" t="s">
        <v>73</v>
      </c>
      <c r="M82">
        <v>6</v>
      </c>
      <c r="N82" t="str">
        <f t="shared" si="3"/>
        <v>Caution Standard Race</v>
      </c>
      <c r="O82">
        <v>14</v>
      </c>
      <c r="P82">
        <v>160.44999999999999</v>
      </c>
      <c r="Q82">
        <v>36.590000000000003</v>
      </c>
      <c r="R82">
        <v>82.19</v>
      </c>
      <c r="S82" t="s">
        <v>26</v>
      </c>
      <c r="T82" t="s">
        <v>27</v>
      </c>
    </row>
    <row r="83" spans="1:20" x14ac:dyDescent="0.25">
      <c r="A83">
        <v>82</v>
      </c>
      <c r="B83">
        <v>1977</v>
      </c>
      <c r="C83">
        <v>22</v>
      </c>
      <c r="D83">
        <v>40</v>
      </c>
      <c r="E83" s="1">
        <v>170525</v>
      </c>
      <c r="F83">
        <v>61.4</v>
      </c>
      <c r="G83">
        <v>0.29420000000000002</v>
      </c>
      <c r="H83">
        <v>0.2</v>
      </c>
      <c r="I83">
        <v>1.3660000000000001</v>
      </c>
      <c r="J83" t="str">
        <f t="shared" si="2"/>
        <v>Intermediate Track</v>
      </c>
      <c r="K83">
        <v>367</v>
      </c>
      <c r="L83" t="s">
        <v>73</v>
      </c>
      <c r="M83">
        <v>6</v>
      </c>
      <c r="N83" t="str">
        <f t="shared" si="3"/>
        <v>Caution Standard Race</v>
      </c>
      <c r="O83">
        <v>32</v>
      </c>
      <c r="P83">
        <v>281.64999999999998</v>
      </c>
      <c r="Q83">
        <v>34.299999999999997</v>
      </c>
      <c r="R83">
        <v>79.88</v>
      </c>
      <c r="S83" t="s">
        <v>32</v>
      </c>
      <c r="T83" t="s">
        <v>33</v>
      </c>
    </row>
    <row r="84" spans="1:20" x14ac:dyDescent="0.25">
      <c r="A84">
        <v>83</v>
      </c>
      <c r="B84">
        <v>1977</v>
      </c>
      <c r="C84">
        <v>23</v>
      </c>
      <c r="D84">
        <v>28</v>
      </c>
      <c r="E84" s="1">
        <v>59710</v>
      </c>
      <c r="F84">
        <v>61.4</v>
      </c>
      <c r="G84">
        <v>0.60209999999999997</v>
      </c>
      <c r="H84">
        <v>0.43390000000000001</v>
      </c>
      <c r="I84">
        <v>0.75</v>
      </c>
      <c r="J84" t="str">
        <f t="shared" si="2"/>
        <v>Short Track</v>
      </c>
      <c r="K84">
        <v>400</v>
      </c>
      <c r="L84" t="s">
        <v>73</v>
      </c>
      <c r="M84">
        <v>5</v>
      </c>
      <c r="N84" t="str">
        <f t="shared" si="3"/>
        <v>Caution Standard Race</v>
      </c>
      <c r="O84">
        <v>12</v>
      </c>
      <c r="P84">
        <v>161.30000000000001</v>
      </c>
      <c r="Q84">
        <v>37.56</v>
      </c>
      <c r="R84">
        <v>77.48</v>
      </c>
      <c r="S84" t="s">
        <v>22</v>
      </c>
      <c r="T84" t="s">
        <v>23</v>
      </c>
    </row>
    <row r="85" spans="1:20" x14ac:dyDescent="0.25">
      <c r="A85">
        <v>84</v>
      </c>
      <c r="B85">
        <v>1977</v>
      </c>
      <c r="C85">
        <v>24</v>
      </c>
      <c r="D85">
        <v>40</v>
      </c>
      <c r="E85" s="1">
        <v>100450</v>
      </c>
      <c r="F85">
        <v>61.4</v>
      </c>
      <c r="G85">
        <v>0.66400000000000003</v>
      </c>
      <c r="H85">
        <v>0.50509999999999999</v>
      </c>
      <c r="I85">
        <v>1</v>
      </c>
      <c r="J85" t="str">
        <f t="shared" si="2"/>
        <v>Intermediate Track</v>
      </c>
      <c r="K85">
        <v>500</v>
      </c>
      <c r="L85" t="s">
        <v>73</v>
      </c>
      <c r="M85">
        <v>3</v>
      </c>
      <c r="N85" t="str">
        <f t="shared" si="3"/>
        <v>Caution Standard Race</v>
      </c>
      <c r="O85">
        <v>9</v>
      </c>
      <c r="P85">
        <v>261.52999999999997</v>
      </c>
      <c r="Q85">
        <v>39.159999999999997</v>
      </c>
      <c r="R85">
        <v>75.52</v>
      </c>
      <c r="S85" t="s">
        <v>40</v>
      </c>
      <c r="T85" t="s">
        <v>41</v>
      </c>
    </row>
    <row r="86" spans="1:20" x14ac:dyDescent="0.25">
      <c r="A86">
        <v>85</v>
      </c>
      <c r="B86">
        <v>1977</v>
      </c>
      <c r="C86">
        <v>25</v>
      </c>
      <c r="D86">
        <v>30</v>
      </c>
      <c r="E86" s="1">
        <v>88600</v>
      </c>
      <c r="F86">
        <v>61.4</v>
      </c>
      <c r="G86">
        <v>0.3095</v>
      </c>
      <c r="H86">
        <v>0.23680000000000001</v>
      </c>
      <c r="I86">
        <v>0.52600000000000002</v>
      </c>
      <c r="J86" t="str">
        <f t="shared" si="2"/>
        <v>Short Track</v>
      </c>
      <c r="K86">
        <v>500</v>
      </c>
      <c r="L86" t="s">
        <v>73</v>
      </c>
      <c r="M86">
        <v>9</v>
      </c>
      <c r="N86" t="str">
        <f t="shared" si="3"/>
        <v>Caution Standard Race</v>
      </c>
      <c r="O86">
        <v>13</v>
      </c>
      <c r="P86">
        <v>214.85</v>
      </c>
      <c r="Q86">
        <v>36.69</v>
      </c>
      <c r="R86">
        <v>79.87</v>
      </c>
      <c r="S86" t="s">
        <v>34</v>
      </c>
      <c r="T86" t="s">
        <v>35</v>
      </c>
    </row>
    <row r="87" spans="1:20" x14ac:dyDescent="0.25">
      <c r="A87">
        <v>86</v>
      </c>
      <c r="B87">
        <v>1977</v>
      </c>
      <c r="C87">
        <v>26</v>
      </c>
      <c r="D87">
        <v>26</v>
      </c>
      <c r="E87" s="1">
        <v>59055</v>
      </c>
      <c r="F87">
        <v>61.6</v>
      </c>
      <c r="G87">
        <v>0.65469999999999995</v>
      </c>
      <c r="H87">
        <v>0.55079999999999996</v>
      </c>
      <c r="I87">
        <v>0.625</v>
      </c>
      <c r="J87" t="str">
        <f t="shared" si="2"/>
        <v>Short Track</v>
      </c>
      <c r="K87">
        <v>400</v>
      </c>
      <c r="L87" t="s">
        <v>73</v>
      </c>
      <c r="M87">
        <v>3</v>
      </c>
      <c r="N87" t="str">
        <f t="shared" si="3"/>
        <v>Caution Standard Race</v>
      </c>
      <c r="O87">
        <v>9</v>
      </c>
      <c r="P87">
        <v>172.98</v>
      </c>
      <c r="Q87">
        <v>36.159999999999997</v>
      </c>
      <c r="R87">
        <v>81.150000000000006</v>
      </c>
      <c r="S87" t="s">
        <v>30</v>
      </c>
      <c r="T87" t="s">
        <v>31</v>
      </c>
    </row>
    <row r="88" spans="1:20" x14ac:dyDescent="0.25">
      <c r="A88">
        <v>87</v>
      </c>
      <c r="B88">
        <v>1977</v>
      </c>
      <c r="C88">
        <v>27</v>
      </c>
      <c r="D88">
        <v>41</v>
      </c>
      <c r="E88" s="1">
        <v>190445</v>
      </c>
      <c r="F88">
        <v>61.6</v>
      </c>
      <c r="G88">
        <v>0.42749999999999999</v>
      </c>
      <c r="H88">
        <v>0.2878</v>
      </c>
      <c r="I88">
        <v>1.5</v>
      </c>
      <c r="J88" t="str">
        <f t="shared" si="2"/>
        <v>Intermediate Track</v>
      </c>
      <c r="K88">
        <v>334</v>
      </c>
      <c r="L88" t="s">
        <v>73</v>
      </c>
      <c r="M88">
        <v>4</v>
      </c>
      <c r="N88" t="str">
        <f t="shared" si="3"/>
        <v>Caution Standard Race</v>
      </c>
      <c r="O88">
        <v>18</v>
      </c>
      <c r="P88">
        <v>210.53</v>
      </c>
      <c r="Q88">
        <v>35.26</v>
      </c>
      <c r="R88">
        <v>80.77</v>
      </c>
      <c r="S88" t="s">
        <v>42</v>
      </c>
      <c r="T88" t="s">
        <v>43</v>
      </c>
    </row>
    <row r="89" spans="1:20" x14ac:dyDescent="0.25">
      <c r="A89">
        <v>88</v>
      </c>
      <c r="B89">
        <v>1977</v>
      </c>
      <c r="C89">
        <v>28</v>
      </c>
      <c r="D89">
        <v>36</v>
      </c>
      <c r="E89" s="1">
        <v>112600</v>
      </c>
      <c r="F89">
        <v>61.6</v>
      </c>
      <c r="G89">
        <v>0.41</v>
      </c>
      <c r="H89">
        <v>0.2984</v>
      </c>
      <c r="I89">
        <v>1.0169999999999999</v>
      </c>
      <c r="J89" t="str">
        <f t="shared" si="2"/>
        <v>Intermediate Track</v>
      </c>
      <c r="K89">
        <v>492</v>
      </c>
      <c r="L89" t="s">
        <v>73</v>
      </c>
      <c r="M89">
        <v>9</v>
      </c>
      <c r="N89" t="str">
        <f t="shared" si="3"/>
        <v>Caution Standard Race</v>
      </c>
      <c r="O89">
        <v>24</v>
      </c>
      <c r="P89">
        <v>264.32</v>
      </c>
      <c r="Q89">
        <v>34.94</v>
      </c>
      <c r="R89">
        <v>79.77</v>
      </c>
      <c r="S89" t="s">
        <v>76</v>
      </c>
      <c r="T89" t="s">
        <v>74</v>
      </c>
    </row>
    <row r="90" spans="1:20" x14ac:dyDescent="0.25">
      <c r="A90">
        <v>89</v>
      </c>
      <c r="B90">
        <v>1977</v>
      </c>
      <c r="C90">
        <v>29</v>
      </c>
      <c r="D90">
        <v>40</v>
      </c>
      <c r="E90" s="1">
        <v>137050</v>
      </c>
      <c r="F90">
        <v>61.9</v>
      </c>
      <c r="G90">
        <v>0.42680000000000001</v>
      </c>
      <c r="H90">
        <v>0.32050000000000001</v>
      </c>
      <c r="I90">
        <v>1.54</v>
      </c>
      <c r="J90" t="str">
        <f t="shared" si="2"/>
        <v>Intermediate Track</v>
      </c>
      <c r="K90">
        <v>268</v>
      </c>
      <c r="L90" t="s">
        <v>73</v>
      </c>
      <c r="M90">
        <v>5</v>
      </c>
      <c r="N90" t="str">
        <f t="shared" si="3"/>
        <v>Caution Standard Race</v>
      </c>
      <c r="O90">
        <v>12</v>
      </c>
      <c r="P90">
        <v>222.38</v>
      </c>
      <c r="Q90">
        <v>33.39</v>
      </c>
      <c r="R90">
        <v>84.28</v>
      </c>
      <c r="S90" t="s">
        <v>28</v>
      </c>
      <c r="T90" t="s">
        <v>29</v>
      </c>
    </row>
    <row r="91" spans="1:20" x14ac:dyDescent="0.25">
      <c r="A91">
        <v>90</v>
      </c>
      <c r="B91">
        <v>1977</v>
      </c>
      <c r="C91">
        <v>30</v>
      </c>
      <c r="D91">
        <v>42</v>
      </c>
      <c r="E91" s="1">
        <v>136825</v>
      </c>
      <c r="F91">
        <v>61.9</v>
      </c>
      <c r="G91">
        <v>0.43730000000000002</v>
      </c>
      <c r="H91">
        <v>0.31480000000000002</v>
      </c>
      <c r="I91">
        <v>2.5</v>
      </c>
      <c r="J91" t="str">
        <f t="shared" si="2"/>
        <v>Superspeedway</v>
      </c>
      <c r="K91">
        <v>200</v>
      </c>
      <c r="L91" t="s">
        <v>73</v>
      </c>
      <c r="M91">
        <v>5</v>
      </c>
      <c r="N91" t="str">
        <f t="shared" si="3"/>
        <v>Caution Standard Race</v>
      </c>
      <c r="O91">
        <v>37</v>
      </c>
      <c r="P91">
        <v>233.83</v>
      </c>
      <c r="Q91">
        <v>34.06</v>
      </c>
      <c r="R91">
        <v>117.65</v>
      </c>
      <c r="S91" t="s">
        <v>48</v>
      </c>
      <c r="T91" t="s">
        <v>49</v>
      </c>
    </row>
    <row r="92" spans="1:20" x14ac:dyDescent="0.25">
      <c r="A92">
        <v>91</v>
      </c>
      <c r="B92">
        <v>1978</v>
      </c>
      <c r="C92">
        <v>1</v>
      </c>
      <c r="D92">
        <v>35</v>
      </c>
      <c r="E92" s="1">
        <v>115195</v>
      </c>
      <c r="F92">
        <v>62.5</v>
      </c>
      <c r="G92">
        <v>0.312</v>
      </c>
      <c r="H92">
        <v>0.21679999999999999</v>
      </c>
      <c r="I92">
        <v>2.54</v>
      </c>
      <c r="J92" t="str">
        <f t="shared" si="2"/>
        <v>Road Course</v>
      </c>
      <c r="K92">
        <v>119</v>
      </c>
      <c r="L92" t="s">
        <v>72</v>
      </c>
      <c r="M92">
        <v>4</v>
      </c>
      <c r="N92" t="str">
        <f t="shared" si="3"/>
        <v>Caution Standard Race</v>
      </c>
      <c r="O92">
        <v>12</v>
      </c>
      <c r="P92">
        <v>182.92</v>
      </c>
      <c r="Q92">
        <v>34.03</v>
      </c>
      <c r="R92">
        <v>117.4</v>
      </c>
      <c r="S92" t="s">
        <v>18</v>
      </c>
      <c r="T92" t="s">
        <v>19</v>
      </c>
    </row>
    <row r="93" spans="1:20" x14ac:dyDescent="0.25">
      <c r="A93">
        <v>92</v>
      </c>
      <c r="B93">
        <v>1978</v>
      </c>
      <c r="C93">
        <v>2</v>
      </c>
      <c r="D93">
        <v>41</v>
      </c>
      <c r="E93" s="1">
        <v>375215</v>
      </c>
      <c r="F93">
        <v>62.9</v>
      </c>
      <c r="G93">
        <v>0.1188</v>
      </c>
      <c r="H93">
        <v>8.5400000000000004E-2</v>
      </c>
      <c r="I93">
        <v>2.5</v>
      </c>
      <c r="J93" t="str">
        <f t="shared" si="2"/>
        <v>Superspeedway</v>
      </c>
      <c r="K93">
        <v>200</v>
      </c>
      <c r="L93" t="s">
        <v>73</v>
      </c>
      <c r="M93">
        <v>5</v>
      </c>
      <c r="N93" t="str">
        <f t="shared" si="3"/>
        <v>Caution Standard Race</v>
      </c>
      <c r="O93">
        <v>37</v>
      </c>
      <c r="P93">
        <v>187.82</v>
      </c>
      <c r="Q93">
        <v>29.2</v>
      </c>
      <c r="R93">
        <v>81.06</v>
      </c>
      <c r="S93" t="s">
        <v>20</v>
      </c>
      <c r="T93" t="s">
        <v>21</v>
      </c>
    </row>
    <row r="94" spans="1:20" x14ac:dyDescent="0.25">
      <c r="A94">
        <v>93</v>
      </c>
      <c r="B94">
        <v>1978</v>
      </c>
      <c r="C94">
        <v>3</v>
      </c>
      <c r="D94">
        <v>30</v>
      </c>
      <c r="E94" s="1">
        <v>67285</v>
      </c>
      <c r="F94">
        <v>62.9</v>
      </c>
      <c r="G94">
        <v>0.70550000000000002</v>
      </c>
      <c r="H94">
        <v>0.51719999999999999</v>
      </c>
      <c r="I94">
        <v>0.75</v>
      </c>
      <c r="J94" t="str">
        <f t="shared" si="2"/>
        <v>Short Track</v>
      </c>
      <c r="K94">
        <v>400</v>
      </c>
      <c r="L94" t="s">
        <v>73</v>
      </c>
      <c r="M94">
        <v>5</v>
      </c>
      <c r="N94" t="str">
        <f t="shared" si="3"/>
        <v>Caution Standard Race</v>
      </c>
      <c r="O94">
        <v>10</v>
      </c>
      <c r="P94">
        <v>161.97999999999999</v>
      </c>
      <c r="Q94">
        <v>37.56</v>
      </c>
      <c r="R94">
        <v>77.48</v>
      </c>
      <c r="S94" t="s">
        <v>22</v>
      </c>
      <c r="T94" t="s">
        <v>23</v>
      </c>
    </row>
    <row r="95" spans="1:20" x14ac:dyDescent="0.25">
      <c r="A95">
        <v>94</v>
      </c>
      <c r="B95">
        <v>1978</v>
      </c>
      <c r="C95">
        <v>4</v>
      </c>
      <c r="D95">
        <v>36</v>
      </c>
      <c r="E95" s="1">
        <v>111010</v>
      </c>
      <c r="F95">
        <v>63.4</v>
      </c>
      <c r="G95">
        <v>0.29649999999999999</v>
      </c>
      <c r="H95">
        <v>0.20949999999999999</v>
      </c>
      <c r="I95">
        <v>1.0169999999999999</v>
      </c>
      <c r="J95" t="str">
        <f t="shared" si="2"/>
        <v>Intermediate Track</v>
      </c>
      <c r="K95">
        <v>492</v>
      </c>
      <c r="L95" t="s">
        <v>73</v>
      </c>
      <c r="M95">
        <v>8</v>
      </c>
      <c r="N95" t="str">
        <f t="shared" si="3"/>
        <v>Caution Standard Race</v>
      </c>
      <c r="O95">
        <v>24</v>
      </c>
      <c r="P95">
        <v>257.3</v>
      </c>
      <c r="Q95">
        <v>34.94</v>
      </c>
      <c r="R95">
        <v>79.77</v>
      </c>
      <c r="S95" t="s">
        <v>76</v>
      </c>
      <c r="T95" t="s">
        <v>74</v>
      </c>
    </row>
    <row r="96" spans="1:20" x14ac:dyDescent="0.25">
      <c r="A96">
        <v>95</v>
      </c>
      <c r="B96">
        <v>1978</v>
      </c>
      <c r="C96">
        <v>5</v>
      </c>
      <c r="D96">
        <v>40</v>
      </c>
      <c r="E96" s="1">
        <v>170500</v>
      </c>
      <c r="F96">
        <v>63.4</v>
      </c>
      <c r="G96">
        <v>0.251</v>
      </c>
      <c r="H96">
        <v>0.16919999999999999</v>
      </c>
      <c r="I96">
        <v>1.54</v>
      </c>
      <c r="J96" t="str">
        <f t="shared" si="2"/>
        <v>Intermediate Track</v>
      </c>
      <c r="K96">
        <v>328</v>
      </c>
      <c r="L96" t="s">
        <v>73</v>
      </c>
      <c r="M96">
        <v>4</v>
      </c>
      <c r="N96" t="str">
        <f t="shared" si="3"/>
        <v>Caution Standard Race</v>
      </c>
      <c r="O96">
        <v>9</v>
      </c>
      <c r="P96">
        <v>210.17</v>
      </c>
      <c r="Q96">
        <v>33.39</v>
      </c>
      <c r="R96">
        <v>84.28</v>
      </c>
      <c r="S96" t="s">
        <v>28</v>
      </c>
      <c r="T96" t="s">
        <v>29</v>
      </c>
    </row>
    <row r="97" spans="1:20" x14ac:dyDescent="0.25">
      <c r="A97">
        <v>96</v>
      </c>
      <c r="B97">
        <v>1978</v>
      </c>
      <c r="C97">
        <v>6</v>
      </c>
      <c r="D97">
        <v>29</v>
      </c>
      <c r="E97" s="1">
        <v>84300</v>
      </c>
      <c r="F97">
        <v>63.9</v>
      </c>
      <c r="G97">
        <v>0.23599999999999999</v>
      </c>
      <c r="H97">
        <v>0.16750000000000001</v>
      </c>
      <c r="I97">
        <v>0.53300000000000003</v>
      </c>
      <c r="J97" t="str">
        <f t="shared" si="2"/>
        <v>Short Track</v>
      </c>
      <c r="K97">
        <v>500</v>
      </c>
      <c r="L97" t="s">
        <v>73</v>
      </c>
      <c r="M97">
        <v>4</v>
      </c>
      <c r="N97" t="str">
        <f t="shared" si="3"/>
        <v>Caution Standard Race</v>
      </c>
      <c r="O97">
        <v>13</v>
      </c>
      <c r="P97">
        <v>173.05</v>
      </c>
      <c r="Q97">
        <v>36.590000000000003</v>
      </c>
      <c r="R97">
        <v>82.19</v>
      </c>
      <c r="S97" t="s">
        <v>26</v>
      </c>
      <c r="T97" t="s">
        <v>27</v>
      </c>
    </row>
    <row r="98" spans="1:20" x14ac:dyDescent="0.25">
      <c r="A98">
        <v>97</v>
      </c>
      <c r="B98">
        <v>1978</v>
      </c>
      <c r="C98">
        <v>7</v>
      </c>
      <c r="D98">
        <v>36</v>
      </c>
      <c r="E98" s="1">
        <v>129600</v>
      </c>
      <c r="F98">
        <v>63.9</v>
      </c>
      <c r="G98">
        <v>0.33150000000000002</v>
      </c>
      <c r="H98">
        <v>0.25080000000000002</v>
      </c>
      <c r="I98">
        <v>1.3660000000000001</v>
      </c>
      <c r="J98" t="str">
        <f t="shared" si="2"/>
        <v>Intermediate Track</v>
      </c>
      <c r="K98">
        <v>367</v>
      </c>
      <c r="L98" t="s">
        <v>73</v>
      </c>
      <c r="M98">
        <v>7</v>
      </c>
      <c r="N98" t="str">
        <f t="shared" si="3"/>
        <v>Caution Standard Race</v>
      </c>
      <c r="O98">
        <v>24</v>
      </c>
      <c r="P98">
        <v>235.83</v>
      </c>
      <c r="Q98">
        <v>34.299999999999997</v>
      </c>
      <c r="R98">
        <v>79.88</v>
      </c>
      <c r="S98" t="s">
        <v>32</v>
      </c>
      <c r="T98" t="s">
        <v>33</v>
      </c>
    </row>
    <row r="99" spans="1:20" x14ac:dyDescent="0.25">
      <c r="A99">
        <v>98</v>
      </c>
      <c r="B99">
        <v>1978</v>
      </c>
      <c r="C99">
        <v>8</v>
      </c>
      <c r="D99">
        <v>29</v>
      </c>
      <c r="E99" s="1">
        <v>64515</v>
      </c>
      <c r="F99">
        <v>63.9</v>
      </c>
      <c r="G99">
        <v>0.5837</v>
      </c>
      <c r="H99">
        <v>0.4138</v>
      </c>
      <c r="I99">
        <v>0.625</v>
      </c>
      <c r="J99" t="str">
        <f t="shared" si="2"/>
        <v>Short Track</v>
      </c>
      <c r="K99">
        <v>400</v>
      </c>
      <c r="L99" t="s">
        <v>73</v>
      </c>
      <c r="M99">
        <v>4</v>
      </c>
      <c r="N99" t="str">
        <f t="shared" si="3"/>
        <v>Caution Standard Race</v>
      </c>
      <c r="O99">
        <v>18</v>
      </c>
      <c r="P99">
        <v>162.43</v>
      </c>
      <c r="Q99">
        <v>36.159999999999997</v>
      </c>
      <c r="R99">
        <v>81.150000000000006</v>
      </c>
      <c r="S99" t="s">
        <v>30</v>
      </c>
      <c r="T99" t="s">
        <v>31</v>
      </c>
    </row>
    <row r="100" spans="1:20" x14ac:dyDescent="0.25">
      <c r="A100">
        <v>99</v>
      </c>
      <c r="B100">
        <v>1978</v>
      </c>
      <c r="C100">
        <v>9</v>
      </c>
      <c r="D100">
        <v>30</v>
      </c>
      <c r="E100" s="1">
        <v>94300</v>
      </c>
      <c r="F100">
        <v>63.9</v>
      </c>
      <c r="G100">
        <v>0.38550000000000001</v>
      </c>
      <c r="H100">
        <v>0.27360000000000001</v>
      </c>
      <c r="I100">
        <v>0.52600000000000002</v>
      </c>
      <c r="J100" t="str">
        <f t="shared" si="2"/>
        <v>Short Track</v>
      </c>
      <c r="K100">
        <v>500</v>
      </c>
      <c r="L100" t="s">
        <v>73</v>
      </c>
      <c r="M100">
        <v>4</v>
      </c>
      <c r="N100" t="str">
        <f t="shared" si="3"/>
        <v>Caution Standard Race</v>
      </c>
      <c r="O100">
        <v>6</v>
      </c>
      <c r="P100">
        <v>202.38</v>
      </c>
      <c r="Q100">
        <v>36.69</v>
      </c>
      <c r="R100">
        <v>79.87</v>
      </c>
      <c r="S100" t="s">
        <v>34</v>
      </c>
      <c r="T100" t="s">
        <v>35</v>
      </c>
    </row>
    <row r="101" spans="1:20" x14ac:dyDescent="0.25">
      <c r="A101">
        <v>100</v>
      </c>
      <c r="B101">
        <v>1978</v>
      </c>
      <c r="C101">
        <v>10</v>
      </c>
      <c r="D101">
        <v>41</v>
      </c>
      <c r="E101" s="1">
        <v>205645</v>
      </c>
      <c r="F101">
        <v>64.5</v>
      </c>
      <c r="G101">
        <v>0.2213</v>
      </c>
      <c r="H101">
        <v>0.161</v>
      </c>
      <c r="I101">
        <v>2.66</v>
      </c>
      <c r="J101" t="str">
        <f t="shared" si="2"/>
        <v>Superspeedway</v>
      </c>
      <c r="K101">
        <v>188</v>
      </c>
      <c r="L101" t="s">
        <v>73</v>
      </c>
      <c r="M101">
        <v>5</v>
      </c>
      <c r="N101" t="str">
        <f t="shared" si="3"/>
        <v>Caution Standard Race</v>
      </c>
      <c r="O101">
        <v>44</v>
      </c>
      <c r="P101">
        <v>192.72</v>
      </c>
      <c r="Q101">
        <v>33.44</v>
      </c>
      <c r="R101">
        <v>86.11</v>
      </c>
      <c r="S101" t="s">
        <v>36</v>
      </c>
      <c r="T101" t="s">
        <v>37</v>
      </c>
    </row>
    <row r="102" spans="1:20" x14ac:dyDescent="0.25">
      <c r="A102">
        <v>101</v>
      </c>
      <c r="B102">
        <v>1978</v>
      </c>
      <c r="C102">
        <v>11</v>
      </c>
      <c r="D102">
        <v>40</v>
      </c>
      <c r="E102" s="1">
        <v>107650</v>
      </c>
      <c r="F102">
        <v>64.5</v>
      </c>
      <c r="G102">
        <v>0.70109999999999995</v>
      </c>
      <c r="H102">
        <v>0.53849999999999998</v>
      </c>
      <c r="I102">
        <v>1</v>
      </c>
      <c r="J102" t="str">
        <f t="shared" si="2"/>
        <v>Intermediate Track</v>
      </c>
      <c r="K102">
        <v>500</v>
      </c>
      <c r="L102" t="s">
        <v>73</v>
      </c>
      <c r="M102">
        <v>6</v>
      </c>
      <c r="N102" t="str">
        <f t="shared" si="3"/>
        <v>Caution Standard Race</v>
      </c>
      <c r="O102">
        <v>16</v>
      </c>
      <c r="P102">
        <v>261.63</v>
      </c>
      <c r="Q102">
        <v>39.159999999999997</v>
      </c>
      <c r="R102">
        <v>75.52</v>
      </c>
      <c r="S102" t="s">
        <v>40</v>
      </c>
      <c r="T102" t="s">
        <v>41</v>
      </c>
    </row>
    <row r="103" spans="1:20" x14ac:dyDescent="0.25">
      <c r="A103">
        <v>102</v>
      </c>
      <c r="B103">
        <v>1978</v>
      </c>
      <c r="C103">
        <v>12</v>
      </c>
      <c r="D103">
        <v>40</v>
      </c>
      <c r="E103" s="1">
        <v>280095</v>
      </c>
      <c r="F103">
        <v>64.5</v>
      </c>
      <c r="G103">
        <v>0.16400000000000001</v>
      </c>
      <c r="H103">
        <v>0.1103</v>
      </c>
      <c r="I103">
        <v>1.5</v>
      </c>
      <c r="J103" t="str">
        <f t="shared" si="2"/>
        <v>Intermediate Track</v>
      </c>
      <c r="K103">
        <v>400</v>
      </c>
      <c r="L103" t="s">
        <v>73</v>
      </c>
      <c r="M103">
        <v>6</v>
      </c>
      <c r="N103" t="str">
        <f t="shared" si="3"/>
        <v>Caution Standard Race</v>
      </c>
      <c r="O103">
        <v>43</v>
      </c>
      <c r="P103">
        <v>260.2</v>
      </c>
      <c r="Q103">
        <v>35.26</v>
      </c>
      <c r="R103">
        <v>80.77</v>
      </c>
      <c r="S103" t="s">
        <v>42</v>
      </c>
      <c r="T103" t="s">
        <v>43</v>
      </c>
    </row>
    <row r="104" spans="1:20" x14ac:dyDescent="0.25">
      <c r="A104">
        <v>103</v>
      </c>
      <c r="B104">
        <v>1978</v>
      </c>
      <c r="C104">
        <v>13</v>
      </c>
      <c r="D104">
        <v>30</v>
      </c>
      <c r="E104" s="1">
        <v>53700</v>
      </c>
      <c r="F104">
        <v>65.2</v>
      </c>
      <c r="G104">
        <v>0.29299999999999998</v>
      </c>
      <c r="H104">
        <v>0.23680000000000001</v>
      </c>
      <c r="I104">
        <v>0.625</v>
      </c>
      <c r="J104" t="str">
        <f t="shared" si="2"/>
        <v>Short Track</v>
      </c>
      <c r="K104">
        <v>420</v>
      </c>
      <c r="L104" t="s">
        <v>73</v>
      </c>
      <c r="M104">
        <v>2</v>
      </c>
      <c r="N104" t="str">
        <f t="shared" si="3"/>
        <v>Caution Standard Race</v>
      </c>
      <c r="O104">
        <v>1</v>
      </c>
      <c r="P104">
        <v>171.57</v>
      </c>
      <c r="Q104">
        <v>36.17</v>
      </c>
      <c r="R104">
        <v>86.79</v>
      </c>
      <c r="S104" t="s">
        <v>38</v>
      </c>
      <c r="T104" t="s">
        <v>39</v>
      </c>
    </row>
    <row r="105" spans="1:20" x14ac:dyDescent="0.25">
      <c r="A105">
        <v>104</v>
      </c>
      <c r="B105">
        <v>1978</v>
      </c>
      <c r="C105">
        <v>14</v>
      </c>
      <c r="D105">
        <v>35</v>
      </c>
      <c r="E105" s="1">
        <v>102750</v>
      </c>
      <c r="F105">
        <v>65.2</v>
      </c>
      <c r="G105">
        <v>0.4294</v>
      </c>
      <c r="H105">
        <v>0.32440000000000002</v>
      </c>
      <c r="I105">
        <v>2.54</v>
      </c>
      <c r="J105" t="str">
        <f t="shared" si="2"/>
        <v>Road Course</v>
      </c>
      <c r="K105">
        <v>95</v>
      </c>
      <c r="L105" t="s">
        <v>72</v>
      </c>
      <c r="M105">
        <v>1</v>
      </c>
      <c r="N105" t="str">
        <f t="shared" si="3"/>
        <v>Caution Standard Race</v>
      </c>
      <c r="O105">
        <v>10</v>
      </c>
      <c r="P105">
        <v>143.16999999999999</v>
      </c>
      <c r="Q105">
        <v>34.03</v>
      </c>
      <c r="R105">
        <v>117.4</v>
      </c>
      <c r="S105" t="s">
        <v>18</v>
      </c>
      <c r="T105" t="s">
        <v>19</v>
      </c>
    </row>
    <row r="106" spans="1:20" x14ac:dyDescent="0.25">
      <c r="A106">
        <v>105</v>
      </c>
      <c r="B106">
        <v>1978</v>
      </c>
      <c r="C106">
        <v>15</v>
      </c>
      <c r="D106">
        <v>35</v>
      </c>
      <c r="E106" s="1">
        <v>123800</v>
      </c>
      <c r="F106">
        <v>65.2</v>
      </c>
      <c r="G106">
        <v>0.53449999999999998</v>
      </c>
      <c r="H106">
        <v>0.42859999999999998</v>
      </c>
      <c r="I106">
        <v>2</v>
      </c>
      <c r="J106" t="str">
        <f t="shared" si="2"/>
        <v>Intermediate Track</v>
      </c>
      <c r="K106">
        <v>200</v>
      </c>
      <c r="L106" t="s">
        <v>73</v>
      </c>
      <c r="M106">
        <v>1</v>
      </c>
      <c r="N106" t="str">
        <f t="shared" si="3"/>
        <v>Caution Standard Race</v>
      </c>
      <c r="O106">
        <v>25</v>
      </c>
      <c r="P106">
        <v>160.47</v>
      </c>
      <c r="Q106">
        <v>42.1</v>
      </c>
      <c r="R106">
        <v>84.24</v>
      </c>
      <c r="S106" t="s">
        <v>44</v>
      </c>
      <c r="T106" t="s">
        <v>45</v>
      </c>
    </row>
    <row r="107" spans="1:20" x14ac:dyDescent="0.25">
      <c r="A107">
        <v>106</v>
      </c>
      <c r="B107">
        <v>1978</v>
      </c>
      <c r="C107">
        <v>16</v>
      </c>
      <c r="D107">
        <v>40</v>
      </c>
      <c r="E107" s="1">
        <v>152660</v>
      </c>
      <c r="F107">
        <v>65.7</v>
      </c>
      <c r="G107">
        <v>-6.7900000000000002E-2</v>
      </c>
      <c r="H107">
        <v>-5.3800000000000001E-2</v>
      </c>
      <c r="I107">
        <v>2.5</v>
      </c>
      <c r="J107" t="str">
        <f t="shared" si="2"/>
        <v>Superspeedway</v>
      </c>
      <c r="K107">
        <v>160</v>
      </c>
      <c r="L107" t="s">
        <v>73</v>
      </c>
      <c r="M107">
        <v>4</v>
      </c>
      <c r="N107" t="str">
        <f t="shared" si="3"/>
        <v>Caution Standard Race</v>
      </c>
      <c r="O107">
        <v>29</v>
      </c>
      <c r="P107">
        <v>155.5</v>
      </c>
      <c r="Q107">
        <v>29.2</v>
      </c>
      <c r="R107">
        <v>81.06</v>
      </c>
      <c r="S107" t="s">
        <v>20</v>
      </c>
      <c r="T107" t="s">
        <v>21</v>
      </c>
    </row>
    <row r="108" spans="1:20" x14ac:dyDescent="0.25">
      <c r="A108">
        <v>107</v>
      </c>
      <c r="B108">
        <v>1978</v>
      </c>
      <c r="C108">
        <v>17</v>
      </c>
      <c r="D108">
        <v>30</v>
      </c>
      <c r="E108" s="1">
        <v>56600</v>
      </c>
      <c r="F108">
        <v>65.7</v>
      </c>
      <c r="G108">
        <v>0.33929999999999999</v>
      </c>
      <c r="H108">
        <v>0.26440000000000002</v>
      </c>
      <c r="I108">
        <v>0.625</v>
      </c>
      <c r="J108" t="str">
        <f t="shared" si="2"/>
        <v>Short Track</v>
      </c>
      <c r="K108">
        <v>420</v>
      </c>
      <c r="L108" t="s">
        <v>73</v>
      </c>
      <c r="M108">
        <v>3</v>
      </c>
      <c r="N108" t="str">
        <f t="shared" si="3"/>
        <v>Caution Standard Race</v>
      </c>
      <c r="O108">
        <v>5</v>
      </c>
      <c r="P108">
        <v>168.9</v>
      </c>
      <c r="Q108">
        <v>36.17</v>
      </c>
      <c r="R108">
        <v>86.79</v>
      </c>
      <c r="S108" t="s">
        <v>38</v>
      </c>
      <c r="T108" t="s">
        <v>39</v>
      </c>
    </row>
    <row r="109" spans="1:20" x14ac:dyDescent="0.25">
      <c r="A109">
        <v>108</v>
      </c>
      <c r="B109">
        <v>1978</v>
      </c>
      <c r="C109">
        <v>18</v>
      </c>
      <c r="D109">
        <v>40</v>
      </c>
      <c r="E109" s="1">
        <v>122300</v>
      </c>
      <c r="F109">
        <v>65.7</v>
      </c>
      <c r="G109">
        <v>0.51780000000000004</v>
      </c>
      <c r="H109">
        <v>0.3795</v>
      </c>
      <c r="I109">
        <v>2.5</v>
      </c>
      <c r="J109" t="str">
        <f t="shared" si="2"/>
        <v>Superspeedway</v>
      </c>
      <c r="K109">
        <v>200</v>
      </c>
      <c r="L109" t="s">
        <v>73</v>
      </c>
      <c r="M109">
        <v>1</v>
      </c>
      <c r="N109" t="str">
        <f t="shared" si="3"/>
        <v>Caution Standard Race</v>
      </c>
      <c r="O109">
        <v>37</v>
      </c>
      <c r="P109">
        <v>210.47</v>
      </c>
      <c r="Q109">
        <v>41.05</v>
      </c>
      <c r="R109">
        <v>75.459999999999994</v>
      </c>
      <c r="S109" t="s">
        <v>46</v>
      </c>
      <c r="T109" t="s">
        <v>47</v>
      </c>
    </row>
    <row r="110" spans="1:20" x14ac:dyDescent="0.25">
      <c r="A110">
        <v>109</v>
      </c>
      <c r="B110">
        <v>1978</v>
      </c>
      <c r="C110">
        <v>19</v>
      </c>
      <c r="D110">
        <v>41</v>
      </c>
      <c r="E110" s="1">
        <v>180220</v>
      </c>
      <c r="F110">
        <v>66</v>
      </c>
      <c r="G110">
        <v>0.27400000000000002</v>
      </c>
      <c r="H110">
        <v>0.222</v>
      </c>
      <c r="I110">
        <v>2.66</v>
      </c>
      <c r="J110" t="str">
        <f t="shared" si="2"/>
        <v>Superspeedway</v>
      </c>
      <c r="K110">
        <v>188</v>
      </c>
      <c r="L110" t="s">
        <v>73</v>
      </c>
      <c r="M110">
        <v>4</v>
      </c>
      <c r="N110" t="str">
        <f t="shared" si="3"/>
        <v>Caution Standard Race</v>
      </c>
      <c r="O110">
        <v>67</v>
      </c>
      <c r="P110">
        <v>171.45</v>
      </c>
      <c r="Q110">
        <v>33.44</v>
      </c>
      <c r="R110">
        <v>86.11</v>
      </c>
      <c r="S110" t="s">
        <v>36</v>
      </c>
      <c r="T110" t="s">
        <v>37</v>
      </c>
    </row>
    <row r="111" spans="1:20" x14ac:dyDescent="0.25">
      <c r="A111">
        <v>110</v>
      </c>
      <c r="B111">
        <v>1978</v>
      </c>
      <c r="C111">
        <v>20</v>
      </c>
      <c r="D111">
        <v>36</v>
      </c>
      <c r="E111" s="1">
        <v>119040</v>
      </c>
      <c r="F111">
        <v>66</v>
      </c>
      <c r="G111">
        <v>0.36399999999999999</v>
      </c>
      <c r="H111">
        <v>0.23810000000000001</v>
      </c>
      <c r="I111">
        <v>2</v>
      </c>
      <c r="J111" t="str">
        <f t="shared" si="2"/>
        <v>Intermediate Track</v>
      </c>
      <c r="K111">
        <v>200</v>
      </c>
      <c r="L111" t="s">
        <v>73</v>
      </c>
      <c r="M111">
        <v>7</v>
      </c>
      <c r="N111" t="str">
        <f t="shared" si="3"/>
        <v>Caution Standard Race</v>
      </c>
      <c r="O111">
        <v>34</v>
      </c>
      <c r="P111">
        <v>185.23</v>
      </c>
      <c r="Q111">
        <v>42.1</v>
      </c>
      <c r="R111">
        <v>84.24</v>
      </c>
      <c r="S111" t="s">
        <v>44</v>
      </c>
      <c r="T111" t="s">
        <v>45</v>
      </c>
    </row>
    <row r="112" spans="1:20" x14ac:dyDescent="0.25">
      <c r="A112">
        <v>111</v>
      </c>
      <c r="B112">
        <v>1978</v>
      </c>
      <c r="C112">
        <v>21</v>
      </c>
      <c r="D112">
        <v>30</v>
      </c>
      <c r="E112" s="1">
        <v>71580</v>
      </c>
      <c r="F112">
        <v>66</v>
      </c>
      <c r="G112">
        <v>0.60980000000000001</v>
      </c>
      <c r="H112">
        <v>0.45750000000000002</v>
      </c>
      <c r="I112">
        <v>0.53300000000000003</v>
      </c>
      <c r="J112" t="str">
        <f t="shared" si="2"/>
        <v>Short Track</v>
      </c>
      <c r="K112">
        <v>500</v>
      </c>
      <c r="L112" t="s">
        <v>73</v>
      </c>
      <c r="M112">
        <v>10</v>
      </c>
      <c r="N112" t="str">
        <f t="shared" si="3"/>
        <v>Caution Fest Race</v>
      </c>
      <c r="O112">
        <v>16</v>
      </c>
      <c r="P112">
        <v>180.42</v>
      </c>
      <c r="Q112">
        <v>36.590000000000003</v>
      </c>
      <c r="R112">
        <v>82.19</v>
      </c>
      <c r="S112" t="s">
        <v>26</v>
      </c>
      <c r="T112" t="s">
        <v>27</v>
      </c>
    </row>
    <row r="113" spans="1:20" x14ac:dyDescent="0.25">
      <c r="A113">
        <v>112</v>
      </c>
      <c r="B113">
        <v>1978</v>
      </c>
      <c r="C113">
        <v>22</v>
      </c>
      <c r="D113">
        <v>40</v>
      </c>
      <c r="E113" s="1">
        <v>190375</v>
      </c>
      <c r="F113">
        <v>66.5</v>
      </c>
      <c r="G113">
        <v>3.7100000000000001E-2</v>
      </c>
      <c r="H113">
        <v>2.8199999999999999E-2</v>
      </c>
      <c r="I113">
        <v>1.3660000000000001</v>
      </c>
      <c r="J113" t="str">
        <f t="shared" si="2"/>
        <v>Intermediate Track</v>
      </c>
      <c r="K113">
        <v>367</v>
      </c>
      <c r="L113" t="s">
        <v>73</v>
      </c>
      <c r="M113">
        <v>9</v>
      </c>
      <c r="N113" t="str">
        <f t="shared" si="3"/>
        <v>Caution Standard Race</v>
      </c>
      <c r="O113">
        <v>21</v>
      </c>
      <c r="P113">
        <v>257.47000000000003</v>
      </c>
      <c r="Q113">
        <v>34.299999999999997</v>
      </c>
      <c r="R113">
        <v>79.88</v>
      </c>
      <c r="S113" t="s">
        <v>32</v>
      </c>
      <c r="T113" t="s">
        <v>33</v>
      </c>
    </row>
    <row r="114" spans="1:20" x14ac:dyDescent="0.25">
      <c r="A114">
        <v>113</v>
      </c>
      <c r="B114">
        <v>1978</v>
      </c>
      <c r="C114">
        <v>23</v>
      </c>
      <c r="D114">
        <v>30</v>
      </c>
      <c r="E114" s="1">
        <v>69735</v>
      </c>
      <c r="F114">
        <v>66.5</v>
      </c>
      <c r="G114">
        <v>0.66449999999999998</v>
      </c>
      <c r="H114">
        <v>0.54020000000000001</v>
      </c>
      <c r="I114">
        <v>0.75</v>
      </c>
      <c r="J114" t="str">
        <f t="shared" si="2"/>
        <v>Short Track</v>
      </c>
      <c r="K114">
        <v>400</v>
      </c>
      <c r="L114" t="s">
        <v>73</v>
      </c>
      <c r="M114">
        <v>5</v>
      </c>
      <c r="N114" t="str">
        <f t="shared" si="3"/>
        <v>Caution Standard Race</v>
      </c>
      <c r="O114">
        <v>15</v>
      </c>
      <c r="P114">
        <v>163.47999999999999</v>
      </c>
      <c r="Q114">
        <v>37.56</v>
      </c>
      <c r="R114">
        <v>77.48</v>
      </c>
      <c r="S114" t="s">
        <v>22</v>
      </c>
      <c r="T114" t="s">
        <v>23</v>
      </c>
    </row>
    <row r="115" spans="1:20" x14ac:dyDescent="0.25">
      <c r="A115">
        <v>114</v>
      </c>
      <c r="B115">
        <v>1978</v>
      </c>
      <c r="C115">
        <v>24</v>
      </c>
      <c r="D115">
        <v>37</v>
      </c>
      <c r="E115" s="1">
        <v>108970</v>
      </c>
      <c r="F115">
        <v>66.5</v>
      </c>
      <c r="G115">
        <v>0.5403</v>
      </c>
      <c r="H115">
        <v>0.43540000000000001</v>
      </c>
      <c r="I115">
        <v>1</v>
      </c>
      <c r="J115" t="str">
        <f t="shared" si="2"/>
        <v>Intermediate Track</v>
      </c>
      <c r="K115">
        <v>500</v>
      </c>
      <c r="L115" t="s">
        <v>73</v>
      </c>
      <c r="M115">
        <v>3</v>
      </c>
      <c r="N115" t="str">
        <f t="shared" si="3"/>
        <v>Caution Standard Race</v>
      </c>
      <c r="O115">
        <v>7</v>
      </c>
      <c r="P115">
        <v>251.42</v>
      </c>
      <c r="Q115">
        <v>39.159999999999997</v>
      </c>
      <c r="R115">
        <v>75.52</v>
      </c>
      <c r="S115" t="s">
        <v>40</v>
      </c>
      <c r="T115" t="s">
        <v>41</v>
      </c>
    </row>
    <row r="116" spans="1:20" x14ac:dyDescent="0.25">
      <c r="A116">
        <v>115</v>
      </c>
      <c r="B116">
        <v>1978</v>
      </c>
      <c r="C116">
        <v>25</v>
      </c>
      <c r="D116">
        <v>30</v>
      </c>
      <c r="E116" s="1">
        <v>97300</v>
      </c>
      <c r="F116">
        <v>66.5</v>
      </c>
      <c r="G116">
        <v>0.47939999999999999</v>
      </c>
      <c r="H116">
        <v>0.3241</v>
      </c>
      <c r="I116">
        <v>0.52600000000000002</v>
      </c>
      <c r="J116" t="str">
        <f t="shared" si="2"/>
        <v>Short Track</v>
      </c>
      <c r="K116">
        <v>500</v>
      </c>
      <c r="L116" t="s">
        <v>73</v>
      </c>
      <c r="M116">
        <v>4</v>
      </c>
      <c r="N116" t="str">
        <f t="shared" si="3"/>
        <v>Caution Standard Race</v>
      </c>
      <c r="O116">
        <v>6</v>
      </c>
      <c r="P116">
        <v>199.28</v>
      </c>
      <c r="Q116">
        <v>36.69</v>
      </c>
      <c r="R116">
        <v>79.87</v>
      </c>
      <c r="S116" t="s">
        <v>34</v>
      </c>
      <c r="T116" t="s">
        <v>35</v>
      </c>
    </row>
    <row r="117" spans="1:20" x14ac:dyDescent="0.25">
      <c r="A117">
        <v>116</v>
      </c>
      <c r="B117">
        <v>1978</v>
      </c>
      <c r="C117">
        <v>26</v>
      </c>
      <c r="D117">
        <v>27</v>
      </c>
      <c r="E117" s="1">
        <v>70610</v>
      </c>
      <c r="F117">
        <v>67.099999999999994</v>
      </c>
      <c r="G117">
        <v>0.86509999999999998</v>
      </c>
      <c r="H117">
        <v>0.70940000000000003</v>
      </c>
      <c r="I117">
        <v>0.625</v>
      </c>
      <c r="J117" t="str">
        <f t="shared" si="2"/>
        <v>Short Track</v>
      </c>
      <c r="K117">
        <v>400</v>
      </c>
      <c r="L117" t="s">
        <v>73</v>
      </c>
      <c r="M117">
        <v>1</v>
      </c>
      <c r="N117" t="str">
        <f t="shared" si="3"/>
        <v>Caution Standard Race</v>
      </c>
      <c r="O117">
        <v>1</v>
      </c>
      <c r="P117">
        <v>153.30000000000001</v>
      </c>
      <c r="Q117">
        <v>36.159999999999997</v>
      </c>
      <c r="R117">
        <v>81.150000000000006</v>
      </c>
      <c r="S117" t="s">
        <v>30</v>
      </c>
      <c r="T117" t="s">
        <v>31</v>
      </c>
    </row>
    <row r="118" spans="1:20" x14ac:dyDescent="0.25">
      <c r="A118">
        <v>117</v>
      </c>
      <c r="B118">
        <v>1978</v>
      </c>
      <c r="C118">
        <v>27</v>
      </c>
      <c r="D118">
        <v>40</v>
      </c>
      <c r="E118" s="1">
        <v>199760</v>
      </c>
      <c r="F118">
        <v>67.099999999999994</v>
      </c>
      <c r="G118">
        <v>0.32590000000000002</v>
      </c>
      <c r="H118">
        <v>0.23330000000000001</v>
      </c>
      <c r="I118">
        <v>1.5</v>
      </c>
      <c r="J118" t="str">
        <f t="shared" si="2"/>
        <v>Intermediate Track</v>
      </c>
      <c r="K118">
        <v>334</v>
      </c>
      <c r="L118" t="s">
        <v>73</v>
      </c>
      <c r="M118">
        <v>4</v>
      </c>
      <c r="N118" t="str">
        <f t="shared" si="3"/>
        <v>Caution Standard Race</v>
      </c>
      <c r="O118">
        <v>40</v>
      </c>
      <c r="P118">
        <v>211.95</v>
      </c>
      <c r="Q118">
        <v>35.26</v>
      </c>
      <c r="R118">
        <v>80.77</v>
      </c>
      <c r="S118" t="s">
        <v>42</v>
      </c>
      <c r="T118" t="s">
        <v>43</v>
      </c>
    </row>
    <row r="119" spans="1:20" x14ac:dyDescent="0.25">
      <c r="A119">
        <v>118</v>
      </c>
      <c r="B119">
        <v>1978</v>
      </c>
      <c r="C119">
        <v>28</v>
      </c>
      <c r="D119">
        <v>36</v>
      </c>
      <c r="E119" s="1">
        <v>121300</v>
      </c>
      <c r="F119">
        <v>67.099999999999994</v>
      </c>
      <c r="G119">
        <v>0.5776</v>
      </c>
      <c r="H119">
        <v>0.43490000000000001</v>
      </c>
      <c r="I119">
        <v>1.0169999999999999</v>
      </c>
      <c r="J119" t="str">
        <f t="shared" si="2"/>
        <v>Intermediate Track</v>
      </c>
      <c r="K119">
        <v>492</v>
      </c>
      <c r="L119" t="s">
        <v>73</v>
      </c>
      <c r="M119">
        <v>5</v>
      </c>
      <c r="N119" t="str">
        <f t="shared" si="3"/>
        <v>Caution Standard Race</v>
      </c>
      <c r="O119">
        <v>19</v>
      </c>
      <c r="P119">
        <v>255.97</v>
      </c>
      <c r="Q119">
        <v>34.94</v>
      </c>
      <c r="R119">
        <v>79.77</v>
      </c>
      <c r="S119" t="s">
        <v>76</v>
      </c>
      <c r="T119" t="s">
        <v>74</v>
      </c>
    </row>
    <row r="120" spans="1:20" x14ac:dyDescent="0.25">
      <c r="A120">
        <v>119</v>
      </c>
      <c r="B120">
        <v>1978</v>
      </c>
      <c r="C120">
        <v>29</v>
      </c>
      <c r="D120">
        <v>40</v>
      </c>
      <c r="E120" s="1">
        <v>149375</v>
      </c>
      <c r="F120">
        <v>67.400000000000006</v>
      </c>
      <c r="G120">
        <v>0.42609999999999998</v>
      </c>
      <c r="H120">
        <v>0.31280000000000002</v>
      </c>
      <c r="I120">
        <v>1.54</v>
      </c>
      <c r="J120" t="str">
        <f t="shared" si="2"/>
        <v>Intermediate Track</v>
      </c>
      <c r="K120">
        <v>328</v>
      </c>
      <c r="L120" t="s">
        <v>73</v>
      </c>
      <c r="M120">
        <v>7</v>
      </c>
      <c r="N120" t="str">
        <f t="shared" si="3"/>
        <v>Caution Standard Race</v>
      </c>
      <c r="O120">
        <v>25</v>
      </c>
      <c r="P120">
        <v>240.95</v>
      </c>
      <c r="Q120">
        <v>33.39</v>
      </c>
      <c r="R120">
        <v>84.28</v>
      </c>
      <c r="S120" t="s">
        <v>28</v>
      </c>
      <c r="T120" t="s">
        <v>29</v>
      </c>
    </row>
    <row r="121" spans="1:20" x14ac:dyDescent="0.25">
      <c r="A121">
        <v>120</v>
      </c>
      <c r="B121">
        <v>1978</v>
      </c>
      <c r="C121">
        <v>30</v>
      </c>
      <c r="D121">
        <v>40</v>
      </c>
      <c r="E121" s="1">
        <v>146265</v>
      </c>
      <c r="F121">
        <v>67.400000000000006</v>
      </c>
      <c r="G121">
        <v>0.53259999999999996</v>
      </c>
      <c r="H121">
        <v>0.42049999999999998</v>
      </c>
      <c r="I121">
        <v>2.5</v>
      </c>
      <c r="J121" t="str">
        <f t="shared" si="2"/>
        <v>Superspeedway</v>
      </c>
      <c r="K121">
        <v>200</v>
      </c>
      <c r="L121" t="s">
        <v>73</v>
      </c>
      <c r="M121">
        <v>4</v>
      </c>
      <c r="N121" t="str">
        <f t="shared" si="3"/>
        <v>Caution Standard Race</v>
      </c>
      <c r="O121">
        <v>30</v>
      </c>
      <c r="P121">
        <v>217.73</v>
      </c>
      <c r="Q121">
        <v>34.06</v>
      </c>
      <c r="R121">
        <v>117.65</v>
      </c>
      <c r="S121" t="s">
        <v>48</v>
      </c>
      <c r="T121" t="s">
        <v>49</v>
      </c>
    </row>
    <row r="122" spans="1:20" x14ac:dyDescent="0.25">
      <c r="A122">
        <v>121</v>
      </c>
      <c r="B122">
        <v>1979</v>
      </c>
      <c r="C122">
        <v>1</v>
      </c>
      <c r="D122">
        <v>35</v>
      </c>
      <c r="E122" s="1">
        <v>138920</v>
      </c>
      <c r="F122">
        <v>68.3</v>
      </c>
      <c r="G122">
        <v>0.43109999999999998</v>
      </c>
      <c r="H122">
        <v>0.28399999999999997</v>
      </c>
      <c r="I122">
        <v>2.54</v>
      </c>
      <c r="J122" t="str">
        <f t="shared" si="2"/>
        <v>Road Course</v>
      </c>
      <c r="K122">
        <v>119</v>
      </c>
      <c r="L122" t="s">
        <v>72</v>
      </c>
      <c r="M122">
        <v>0</v>
      </c>
      <c r="N122" t="str">
        <f t="shared" si="3"/>
        <v>Caution Free Race</v>
      </c>
      <c r="O122">
        <v>13</v>
      </c>
      <c r="P122">
        <v>173.5</v>
      </c>
      <c r="Q122">
        <v>34.03</v>
      </c>
      <c r="R122">
        <v>117.4</v>
      </c>
      <c r="S122" t="s">
        <v>18</v>
      </c>
      <c r="T122" t="s">
        <v>19</v>
      </c>
    </row>
    <row r="123" spans="1:20" x14ac:dyDescent="0.25">
      <c r="A123">
        <v>122</v>
      </c>
      <c r="B123">
        <v>1979</v>
      </c>
      <c r="C123">
        <v>2</v>
      </c>
      <c r="D123">
        <v>41</v>
      </c>
      <c r="E123" s="1">
        <v>538320</v>
      </c>
      <c r="F123">
        <v>69.099999999999994</v>
      </c>
      <c r="G123">
        <v>0.23</v>
      </c>
      <c r="H123">
        <v>0.1439</v>
      </c>
      <c r="I123">
        <v>2.5</v>
      </c>
      <c r="J123" t="str">
        <f t="shared" si="2"/>
        <v>Superspeedway</v>
      </c>
      <c r="K123">
        <v>200</v>
      </c>
      <c r="L123" t="s">
        <v>73</v>
      </c>
      <c r="M123">
        <v>7</v>
      </c>
      <c r="N123" t="str">
        <f t="shared" si="3"/>
        <v>Caution Standard Race</v>
      </c>
      <c r="O123">
        <v>36</v>
      </c>
      <c r="P123">
        <v>208.37</v>
      </c>
      <c r="Q123">
        <v>29.2</v>
      </c>
      <c r="R123">
        <v>81.06</v>
      </c>
      <c r="S123" t="s">
        <v>20</v>
      </c>
      <c r="T123" t="s">
        <v>21</v>
      </c>
    </row>
    <row r="124" spans="1:20" x14ac:dyDescent="0.25">
      <c r="A124">
        <v>123</v>
      </c>
      <c r="B124">
        <v>1979</v>
      </c>
      <c r="C124">
        <v>3</v>
      </c>
      <c r="D124">
        <v>35</v>
      </c>
      <c r="E124" s="1">
        <v>137340</v>
      </c>
      <c r="F124">
        <v>69.8</v>
      </c>
      <c r="G124">
        <v>-5.8999999999999999E-3</v>
      </c>
      <c r="H124">
        <v>1.5100000000000001E-2</v>
      </c>
      <c r="I124">
        <v>1.0169999999999999</v>
      </c>
      <c r="J124" t="str">
        <f t="shared" si="2"/>
        <v>Intermediate Track</v>
      </c>
      <c r="K124">
        <v>492</v>
      </c>
      <c r="L124" t="s">
        <v>73</v>
      </c>
      <c r="M124">
        <v>7</v>
      </c>
      <c r="N124" t="str">
        <f t="shared" si="3"/>
        <v>Caution Standard Race</v>
      </c>
      <c r="O124">
        <v>13</v>
      </c>
      <c r="P124">
        <v>246.5</v>
      </c>
      <c r="Q124">
        <v>34.94</v>
      </c>
      <c r="R124">
        <v>79.77</v>
      </c>
      <c r="S124" t="s">
        <v>76</v>
      </c>
      <c r="T124" t="s">
        <v>74</v>
      </c>
    </row>
    <row r="125" spans="1:20" x14ac:dyDescent="0.25">
      <c r="A125">
        <v>124</v>
      </c>
      <c r="B125">
        <v>1979</v>
      </c>
      <c r="C125">
        <v>4</v>
      </c>
      <c r="D125">
        <v>30</v>
      </c>
      <c r="E125" s="1">
        <v>83660</v>
      </c>
      <c r="F125">
        <v>69.8</v>
      </c>
      <c r="G125">
        <v>0.64400000000000002</v>
      </c>
      <c r="H125">
        <v>0.48049999999999998</v>
      </c>
      <c r="I125">
        <v>0.75</v>
      </c>
      <c r="J125" t="str">
        <f t="shared" si="2"/>
        <v>Short Track</v>
      </c>
      <c r="K125">
        <v>400</v>
      </c>
      <c r="L125" t="s">
        <v>73</v>
      </c>
      <c r="M125">
        <v>2</v>
      </c>
      <c r="N125" t="str">
        <f t="shared" si="3"/>
        <v>Caution Standard Race</v>
      </c>
      <c r="O125">
        <v>3</v>
      </c>
      <c r="P125">
        <v>155.58000000000001</v>
      </c>
      <c r="Q125">
        <v>37.56</v>
      </c>
      <c r="R125">
        <v>77.48</v>
      </c>
      <c r="S125" t="s">
        <v>22</v>
      </c>
      <c r="T125" t="s">
        <v>23</v>
      </c>
    </row>
    <row r="126" spans="1:20" x14ac:dyDescent="0.25">
      <c r="A126">
        <v>125</v>
      </c>
      <c r="B126">
        <v>1979</v>
      </c>
      <c r="C126">
        <v>5</v>
      </c>
      <c r="D126">
        <v>40</v>
      </c>
      <c r="E126" s="1">
        <v>195825</v>
      </c>
      <c r="F126">
        <v>69.8</v>
      </c>
      <c r="G126">
        <v>0.65890000000000004</v>
      </c>
      <c r="H126">
        <v>0.48209999999999997</v>
      </c>
      <c r="I126">
        <v>1.54</v>
      </c>
      <c r="J126" t="str">
        <f t="shared" si="2"/>
        <v>Intermediate Track</v>
      </c>
      <c r="K126">
        <v>328</v>
      </c>
      <c r="L126" t="s">
        <v>73</v>
      </c>
      <c r="M126">
        <v>5</v>
      </c>
      <c r="N126" t="str">
        <f t="shared" si="3"/>
        <v>Caution Standard Race</v>
      </c>
      <c r="O126">
        <v>29</v>
      </c>
      <c r="P126">
        <v>221.65</v>
      </c>
      <c r="Q126">
        <v>33.39</v>
      </c>
      <c r="R126">
        <v>84.28</v>
      </c>
      <c r="S126" t="s">
        <v>28</v>
      </c>
      <c r="T126" t="s">
        <v>29</v>
      </c>
    </row>
    <row r="127" spans="1:20" x14ac:dyDescent="0.25">
      <c r="A127">
        <v>126</v>
      </c>
      <c r="B127">
        <v>1979</v>
      </c>
      <c r="C127">
        <v>6</v>
      </c>
      <c r="D127">
        <v>30</v>
      </c>
      <c r="E127" s="1">
        <v>80375</v>
      </c>
      <c r="F127">
        <v>69.8</v>
      </c>
      <c r="G127">
        <v>0.8256</v>
      </c>
      <c r="H127">
        <v>0.6552</v>
      </c>
      <c r="I127">
        <v>0.625</v>
      </c>
      <c r="J127" t="str">
        <f t="shared" si="2"/>
        <v>Short Track</v>
      </c>
      <c r="K127">
        <v>400</v>
      </c>
      <c r="L127" t="s">
        <v>73</v>
      </c>
      <c r="M127">
        <v>4</v>
      </c>
      <c r="N127" t="str">
        <f t="shared" si="3"/>
        <v>Caution Standard Race</v>
      </c>
      <c r="O127">
        <v>20</v>
      </c>
      <c r="P127">
        <v>169.68</v>
      </c>
      <c r="Q127">
        <v>36.159999999999997</v>
      </c>
      <c r="R127">
        <v>81.150000000000006</v>
      </c>
      <c r="S127" t="s">
        <v>30</v>
      </c>
      <c r="T127" t="s">
        <v>31</v>
      </c>
    </row>
    <row r="128" spans="1:20" x14ac:dyDescent="0.25">
      <c r="A128">
        <v>127</v>
      </c>
      <c r="B128">
        <v>1979</v>
      </c>
      <c r="C128">
        <v>7</v>
      </c>
      <c r="D128">
        <v>30</v>
      </c>
      <c r="E128" s="1">
        <v>99350</v>
      </c>
      <c r="F128">
        <v>70.599999999999994</v>
      </c>
      <c r="G128">
        <v>0.49769999999999998</v>
      </c>
      <c r="H128">
        <v>0.36549999999999999</v>
      </c>
      <c r="I128">
        <v>0.53300000000000003</v>
      </c>
      <c r="J128" t="str">
        <f t="shared" si="2"/>
        <v>Short Track</v>
      </c>
      <c r="K128">
        <v>500</v>
      </c>
      <c r="L128" t="s">
        <v>73</v>
      </c>
      <c r="M128">
        <v>6</v>
      </c>
      <c r="N128" t="str">
        <f t="shared" si="3"/>
        <v>Caution Standard Race</v>
      </c>
      <c r="O128">
        <v>9</v>
      </c>
      <c r="P128">
        <v>175.65</v>
      </c>
      <c r="Q128">
        <v>36.590000000000003</v>
      </c>
      <c r="R128">
        <v>82.19</v>
      </c>
      <c r="S128" t="s">
        <v>26</v>
      </c>
      <c r="T128" t="s">
        <v>27</v>
      </c>
    </row>
    <row r="129" spans="1:20" x14ac:dyDescent="0.25">
      <c r="A129">
        <v>128</v>
      </c>
      <c r="B129">
        <v>1979</v>
      </c>
      <c r="C129">
        <v>8</v>
      </c>
      <c r="D129">
        <v>36</v>
      </c>
      <c r="E129" s="1">
        <v>162720</v>
      </c>
      <c r="F129">
        <v>70.599999999999994</v>
      </c>
      <c r="G129">
        <v>0.6391</v>
      </c>
      <c r="H129">
        <v>0.4889</v>
      </c>
      <c r="I129">
        <v>1.3660000000000001</v>
      </c>
      <c r="J129" t="str">
        <f t="shared" si="2"/>
        <v>Intermediate Track</v>
      </c>
      <c r="K129">
        <v>367</v>
      </c>
      <c r="L129" t="s">
        <v>73</v>
      </c>
      <c r="M129">
        <v>6</v>
      </c>
      <c r="N129" t="str">
        <f t="shared" si="3"/>
        <v>Caution Standard Race</v>
      </c>
      <c r="O129">
        <v>25</v>
      </c>
      <c r="P129">
        <v>247.12</v>
      </c>
      <c r="Q129">
        <v>34.299999999999997</v>
      </c>
      <c r="R129">
        <v>79.88</v>
      </c>
      <c r="S129" t="s">
        <v>32</v>
      </c>
      <c r="T129" t="s">
        <v>33</v>
      </c>
    </row>
    <row r="130" spans="1:20" x14ac:dyDescent="0.25">
      <c r="A130">
        <v>129</v>
      </c>
      <c r="B130">
        <v>1979</v>
      </c>
      <c r="C130">
        <v>9</v>
      </c>
      <c r="D130">
        <v>30</v>
      </c>
      <c r="E130" s="1">
        <v>111200</v>
      </c>
      <c r="F130">
        <v>70.599999999999994</v>
      </c>
      <c r="G130">
        <v>0.495</v>
      </c>
      <c r="H130">
        <v>0.35630000000000001</v>
      </c>
      <c r="I130">
        <v>0.52600000000000002</v>
      </c>
      <c r="J130" t="str">
        <f t="shared" si="2"/>
        <v>Short Track</v>
      </c>
      <c r="K130">
        <v>500</v>
      </c>
      <c r="L130" t="s">
        <v>73</v>
      </c>
      <c r="M130">
        <v>5</v>
      </c>
      <c r="N130" t="str">
        <f t="shared" si="3"/>
        <v>Caution Standard Race</v>
      </c>
      <c r="O130">
        <v>11</v>
      </c>
      <c r="P130">
        <v>206.1</v>
      </c>
      <c r="Q130">
        <v>36.69</v>
      </c>
      <c r="R130">
        <v>79.87</v>
      </c>
      <c r="S130" t="s">
        <v>34</v>
      </c>
      <c r="T130" t="s">
        <v>35</v>
      </c>
    </row>
    <row r="131" spans="1:20" x14ac:dyDescent="0.25">
      <c r="A131">
        <v>130</v>
      </c>
      <c r="B131">
        <v>1979</v>
      </c>
      <c r="C131">
        <v>10</v>
      </c>
      <c r="D131">
        <v>40</v>
      </c>
      <c r="E131" s="1">
        <v>245715</v>
      </c>
      <c r="F131">
        <v>71.5</v>
      </c>
      <c r="G131">
        <v>0.15620000000000001</v>
      </c>
      <c r="H131">
        <v>0.12820000000000001</v>
      </c>
      <c r="I131">
        <v>2.66</v>
      </c>
      <c r="J131" t="str">
        <f t="shared" ref="J131:J194" si="4">IF(AND(I131 &gt;= 1.99, L131 = "Road Course"), "Road Course", IF(AND(I131&gt;=1,I131&lt;=2),"Intermediate Track",IF(I131&lt;1,"Short Track","Superspeedway")))</f>
        <v>Superspeedway</v>
      </c>
      <c r="K131">
        <v>188</v>
      </c>
      <c r="L131" t="s">
        <v>73</v>
      </c>
      <c r="M131">
        <v>4</v>
      </c>
      <c r="N131" t="str">
        <f t="shared" ref="N131:N194" si="5">IF(AND(M131 &lt; 10,M131 &gt;= 1), "Caution Standard Race", IF(M131 &gt;= 10, "Caution Fest Race", IF(M131 = 0, "Caution Free Race","Invalid")))</f>
        <v>Caution Standard Race</v>
      </c>
      <c r="O131">
        <v>21</v>
      </c>
      <c r="P131">
        <v>193.87</v>
      </c>
      <c r="Q131">
        <v>33.44</v>
      </c>
      <c r="R131">
        <v>86.11</v>
      </c>
      <c r="S131" t="s">
        <v>36</v>
      </c>
      <c r="T131" t="s">
        <v>37</v>
      </c>
    </row>
    <row r="132" spans="1:20" x14ac:dyDescent="0.25">
      <c r="A132">
        <v>131</v>
      </c>
      <c r="B132">
        <v>1979</v>
      </c>
      <c r="C132">
        <v>11</v>
      </c>
      <c r="D132">
        <v>28</v>
      </c>
      <c r="E132" s="1">
        <v>70020</v>
      </c>
      <c r="F132">
        <v>71.5</v>
      </c>
      <c r="G132">
        <v>0.4647</v>
      </c>
      <c r="H132">
        <v>0.36509999999999998</v>
      </c>
      <c r="I132">
        <v>0.625</v>
      </c>
      <c r="J132" t="str">
        <f t="shared" si="4"/>
        <v>Short Track</v>
      </c>
      <c r="K132">
        <v>420</v>
      </c>
      <c r="L132" t="s">
        <v>73</v>
      </c>
      <c r="M132">
        <v>3</v>
      </c>
      <c r="N132" t="str">
        <f t="shared" si="5"/>
        <v>Caution Standard Race</v>
      </c>
      <c r="O132">
        <v>9</v>
      </c>
      <c r="P132">
        <v>169.42</v>
      </c>
      <c r="Q132">
        <v>36.17</v>
      </c>
      <c r="R132">
        <v>86.79</v>
      </c>
      <c r="S132" t="s">
        <v>38</v>
      </c>
      <c r="T132" t="s">
        <v>39</v>
      </c>
    </row>
    <row r="133" spans="1:20" x14ac:dyDescent="0.25">
      <c r="A133">
        <v>132</v>
      </c>
      <c r="B133">
        <v>1979</v>
      </c>
      <c r="C133">
        <v>12</v>
      </c>
      <c r="D133">
        <v>31</v>
      </c>
      <c r="E133" s="1">
        <v>124040</v>
      </c>
      <c r="F133">
        <v>71.5</v>
      </c>
      <c r="G133">
        <v>0.5625</v>
      </c>
      <c r="H133">
        <v>0.41510000000000002</v>
      </c>
      <c r="I133">
        <v>1</v>
      </c>
      <c r="J133" t="str">
        <f t="shared" si="4"/>
        <v>Intermediate Track</v>
      </c>
      <c r="K133">
        <v>500</v>
      </c>
      <c r="L133" t="s">
        <v>73</v>
      </c>
      <c r="M133">
        <v>6</v>
      </c>
      <c r="N133" t="str">
        <f t="shared" si="5"/>
        <v>Caution Standard Race</v>
      </c>
      <c r="O133">
        <v>26</v>
      </c>
      <c r="P133">
        <v>269.62</v>
      </c>
      <c r="Q133">
        <v>39.159999999999997</v>
      </c>
      <c r="R133">
        <v>75.52</v>
      </c>
      <c r="S133" t="s">
        <v>40</v>
      </c>
      <c r="T133" t="s">
        <v>41</v>
      </c>
    </row>
    <row r="134" spans="1:20" x14ac:dyDescent="0.25">
      <c r="A134">
        <v>133</v>
      </c>
      <c r="B134">
        <v>1979</v>
      </c>
      <c r="C134">
        <v>13</v>
      </c>
      <c r="D134">
        <v>41</v>
      </c>
      <c r="E134" s="1">
        <v>322210</v>
      </c>
      <c r="F134">
        <v>71.5</v>
      </c>
      <c r="G134">
        <v>0.18479999999999999</v>
      </c>
      <c r="H134">
        <v>0.14630000000000001</v>
      </c>
      <c r="I134">
        <v>1.5</v>
      </c>
      <c r="J134" t="str">
        <f t="shared" si="4"/>
        <v>Intermediate Track</v>
      </c>
      <c r="K134">
        <v>400</v>
      </c>
      <c r="L134" t="s">
        <v>73</v>
      </c>
      <c r="M134">
        <v>9</v>
      </c>
      <c r="N134" t="str">
        <f t="shared" si="5"/>
        <v>Caution Standard Race</v>
      </c>
      <c r="O134">
        <v>59</v>
      </c>
      <c r="P134">
        <v>263.39999999999998</v>
      </c>
      <c r="Q134">
        <v>35.26</v>
      </c>
      <c r="R134">
        <v>80.77</v>
      </c>
      <c r="S134" t="s">
        <v>42</v>
      </c>
      <c r="T134" t="s">
        <v>43</v>
      </c>
    </row>
    <row r="135" spans="1:20" x14ac:dyDescent="0.25">
      <c r="A135">
        <v>134</v>
      </c>
      <c r="B135">
        <v>1979</v>
      </c>
      <c r="C135">
        <v>14</v>
      </c>
      <c r="D135">
        <v>34</v>
      </c>
      <c r="E135" s="1">
        <v>158200</v>
      </c>
      <c r="F135">
        <v>72.3</v>
      </c>
      <c r="G135">
        <v>0.64159999999999995</v>
      </c>
      <c r="H135">
        <v>0.47949999999999998</v>
      </c>
      <c r="I135">
        <v>1.5</v>
      </c>
      <c r="J135" t="str">
        <f t="shared" si="4"/>
        <v>Intermediate Track</v>
      </c>
      <c r="K135">
        <v>200</v>
      </c>
      <c r="L135" t="s">
        <v>73</v>
      </c>
      <c r="M135">
        <v>1</v>
      </c>
      <c r="N135" t="str">
        <f t="shared" si="5"/>
        <v>Caution Standard Race</v>
      </c>
      <c r="O135">
        <v>22</v>
      </c>
      <c r="P135">
        <v>153.63</v>
      </c>
      <c r="Q135">
        <v>32.74</v>
      </c>
      <c r="R135">
        <v>97.32</v>
      </c>
      <c r="S135" t="s">
        <v>50</v>
      </c>
      <c r="T135" t="s">
        <v>51</v>
      </c>
    </row>
    <row r="136" spans="1:20" x14ac:dyDescent="0.25">
      <c r="A136">
        <v>135</v>
      </c>
      <c r="B136">
        <v>1979</v>
      </c>
      <c r="C136">
        <v>15</v>
      </c>
      <c r="D136">
        <v>35</v>
      </c>
      <c r="E136" s="1">
        <v>131625</v>
      </c>
      <c r="F136">
        <v>72.3</v>
      </c>
      <c r="G136">
        <v>0.4118</v>
      </c>
      <c r="H136">
        <v>0.31090000000000001</v>
      </c>
      <c r="I136">
        <v>2.54</v>
      </c>
      <c r="J136" t="str">
        <f t="shared" si="4"/>
        <v>Road Course</v>
      </c>
      <c r="K136">
        <v>95</v>
      </c>
      <c r="L136" t="s">
        <v>72</v>
      </c>
      <c r="M136">
        <v>2</v>
      </c>
      <c r="N136" t="str">
        <f t="shared" si="5"/>
        <v>Caution Standard Race</v>
      </c>
      <c r="O136">
        <v>5</v>
      </c>
      <c r="P136">
        <v>143.97</v>
      </c>
      <c r="Q136">
        <v>34.03</v>
      </c>
      <c r="R136">
        <v>117.4</v>
      </c>
      <c r="S136" t="s">
        <v>18</v>
      </c>
      <c r="T136" t="s">
        <v>19</v>
      </c>
    </row>
    <row r="137" spans="1:20" x14ac:dyDescent="0.25">
      <c r="A137">
        <v>136</v>
      </c>
      <c r="B137">
        <v>1979</v>
      </c>
      <c r="C137">
        <v>16</v>
      </c>
      <c r="D137">
        <v>36</v>
      </c>
      <c r="E137" s="1">
        <v>148505</v>
      </c>
      <c r="F137">
        <v>72.3</v>
      </c>
      <c r="G137">
        <v>0.51739999999999997</v>
      </c>
      <c r="H137">
        <v>0.36830000000000002</v>
      </c>
      <c r="I137">
        <v>2</v>
      </c>
      <c r="J137" t="str">
        <f t="shared" si="4"/>
        <v>Intermediate Track</v>
      </c>
      <c r="K137">
        <v>200</v>
      </c>
      <c r="L137" t="s">
        <v>73</v>
      </c>
      <c r="M137">
        <v>6</v>
      </c>
      <c r="N137" t="str">
        <f t="shared" si="5"/>
        <v>Caution Standard Race</v>
      </c>
      <c r="O137">
        <v>46</v>
      </c>
      <c r="P137">
        <v>176.73</v>
      </c>
      <c r="Q137">
        <v>42.1</v>
      </c>
      <c r="R137">
        <v>84.24</v>
      </c>
      <c r="S137" t="s">
        <v>44</v>
      </c>
      <c r="T137" t="s">
        <v>45</v>
      </c>
    </row>
    <row r="138" spans="1:20" x14ac:dyDescent="0.25">
      <c r="A138">
        <v>137</v>
      </c>
      <c r="B138">
        <v>1979</v>
      </c>
      <c r="C138">
        <v>17</v>
      </c>
      <c r="D138">
        <v>41</v>
      </c>
      <c r="E138" s="1">
        <v>179725</v>
      </c>
      <c r="F138">
        <v>73.099999999999994</v>
      </c>
      <c r="G138">
        <v>0.3009</v>
      </c>
      <c r="H138">
        <v>0.2122</v>
      </c>
      <c r="I138">
        <v>2.5</v>
      </c>
      <c r="J138" t="str">
        <f t="shared" si="4"/>
        <v>Superspeedway</v>
      </c>
      <c r="K138">
        <v>160</v>
      </c>
      <c r="L138" t="s">
        <v>73</v>
      </c>
      <c r="M138">
        <v>2</v>
      </c>
      <c r="N138" t="str">
        <f t="shared" si="5"/>
        <v>Caution Standard Race</v>
      </c>
      <c r="O138">
        <v>28</v>
      </c>
      <c r="P138">
        <v>138.82</v>
      </c>
      <c r="Q138">
        <v>29.2</v>
      </c>
      <c r="R138">
        <v>81.06</v>
      </c>
      <c r="S138" t="s">
        <v>20</v>
      </c>
      <c r="T138" t="s">
        <v>21</v>
      </c>
    </row>
    <row r="139" spans="1:20" x14ac:dyDescent="0.25">
      <c r="A139">
        <v>138</v>
      </c>
      <c r="B139">
        <v>1979</v>
      </c>
      <c r="C139">
        <v>18</v>
      </c>
      <c r="D139">
        <v>30</v>
      </c>
      <c r="E139" s="1">
        <v>69205</v>
      </c>
      <c r="F139">
        <v>73.099999999999994</v>
      </c>
      <c r="G139">
        <v>0.46339999999999998</v>
      </c>
      <c r="H139">
        <v>0.35170000000000001</v>
      </c>
      <c r="I139">
        <v>0.625</v>
      </c>
      <c r="J139" t="str">
        <f t="shared" si="4"/>
        <v>Short Track</v>
      </c>
      <c r="K139">
        <v>420</v>
      </c>
      <c r="L139" t="s">
        <v>73</v>
      </c>
      <c r="M139">
        <v>3</v>
      </c>
      <c r="N139" t="str">
        <f t="shared" si="5"/>
        <v>Caution Standard Race</v>
      </c>
      <c r="O139">
        <v>2</v>
      </c>
      <c r="P139">
        <v>162.85</v>
      </c>
      <c r="Q139">
        <v>36.17</v>
      </c>
      <c r="R139">
        <v>86.79</v>
      </c>
      <c r="S139" t="s">
        <v>38</v>
      </c>
      <c r="T139" t="s">
        <v>39</v>
      </c>
    </row>
    <row r="140" spans="1:20" x14ac:dyDescent="0.25">
      <c r="A140">
        <v>139</v>
      </c>
      <c r="B140">
        <v>1979</v>
      </c>
      <c r="C140">
        <v>19</v>
      </c>
      <c r="D140">
        <v>39</v>
      </c>
      <c r="E140" s="1">
        <v>137325</v>
      </c>
      <c r="F140">
        <v>73.099999999999994</v>
      </c>
      <c r="G140">
        <v>0.49490000000000001</v>
      </c>
      <c r="H140">
        <v>0.37109999999999999</v>
      </c>
      <c r="I140">
        <v>2.5</v>
      </c>
      <c r="J140" t="str">
        <f t="shared" si="4"/>
        <v>Superspeedway</v>
      </c>
      <c r="K140">
        <v>200</v>
      </c>
      <c r="L140" t="s">
        <v>73</v>
      </c>
      <c r="M140">
        <v>7</v>
      </c>
      <c r="N140" t="str">
        <f t="shared" si="5"/>
        <v>Caution Standard Race</v>
      </c>
      <c r="O140">
        <v>56</v>
      </c>
      <c r="P140">
        <v>260.39999999999998</v>
      </c>
      <c r="Q140">
        <v>41.05</v>
      </c>
      <c r="R140">
        <v>75.459999999999994</v>
      </c>
      <c r="S140" t="s">
        <v>46</v>
      </c>
      <c r="T140" t="s">
        <v>47</v>
      </c>
    </row>
    <row r="141" spans="1:20" x14ac:dyDescent="0.25">
      <c r="A141">
        <v>140</v>
      </c>
      <c r="B141">
        <v>1979</v>
      </c>
      <c r="C141">
        <v>20</v>
      </c>
      <c r="D141">
        <v>41</v>
      </c>
      <c r="E141" s="1">
        <v>205750</v>
      </c>
      <c r="F141">
        <v>73.8</v>
      </c>
      <c r="G141">
        <v>0.2286</v>
      </c>
      <c r="H141">
        <v>0.16589999999999999</v>
      </c>
      <c r="I141">
        <v>2.66</v>
      </c>
      <c r="J141" t="str">
        <f t="shared" si="4"/>
        <v>Superspeedway</v>
      </c>
      <c r="K141">
        <v>188</v>
      </c>
      <c r="L141" t="s">
        <v>73</v>
      </c>
      <c r="M141">
        <v>5</v>
      </c>
      <c r="N141" t="str">
        <f t="shared" si="5"/>
        <v>Caution Standard Race</v>
      </c>
      <c r="O141">
        <v>34</v>
      </c>
      <c r="P141">
        <v>186.1</v>
      </c>
      <c r="Q141">
        <v>33.44</v>
      </c>
      <c r="R141">
        <v>86.11</v>
      </c>
      <c r="S141" t="s">
        <v>36</v>
      </c>
      <c r="T141" t="s">
        <v>37</v>
      </c>
    </row>
    <row r="142" spans="1:20" x14ac:dyDescent="0.25">
      <c r="A142">
        <v>141</v>
      </c>
      <c r="B142">
        <v>1979</v>
      </c>
      <c r="C142">
        <v>21</v>
      </c>
      <c r="D142">
        <v>36</v>
      </c>
      <c r="E142" s="1">
        <v>142905</v>
      </c>
      <c r="F142">
        <v>73.8</v>
      </c>
      <c r="G142">
        <v>0.29370000000000002</v>
      </c>
      <c r="H142">
        <v>0.22220000000000001</v>
      </c>
      <c r="I142">
        <v>2</v>
      </c>
      <c r="J142" t="str">
        <f t="shared" si="4"/>
        <v>Intermediate Track</v>
      </c>
      <c r="K142">
        <v>200</v>
      </c>
      <c r="L142" t="s">
        <v>73</v>
      </c>
      <c r="M142">
        <v>5</v>
      </c>
      <c r="N142" t="str">
        <f t="shared" si="5"/>
        <v>Caution Standard Race</v>
      </c>
      <c r="O142">
        <v>21</v>
      </c>
      <c r="P142">
        <v>184.08</v>
      </c>
      <c r="Q142">
        <v>42.1</v>
      </c>
      <c r="R142">
        <v>84.24</v>
      </c>
      <c r="S142" t="s">
        <v>44</v>
      </c>
      <c r="T142" t="s">
        <v>45</v>
      </c>
    </row>
    <row r="143" spans="1:20" x14ac:dyDescent="0.25">
      <c r="A143">
        <v>142</v>
      </c>
      <c r="B143">
        <v>1979</v>
      </c>
      <c r="C143">
        <v>22</v>
      </c>
      <c r="D143">
        <v>30</v>
      </c>
      <c r="E143" s="1">
        <v>79830</v>
      </c>
      <c r="F143">
        <v>73.8</v>
      </c>
      <c r="G143">
        <v>0.73129999999999995</v>
      </c>
      <c r="H143">
        <v>0.56779999999999997</v>
      </c>
      <c r="I143">
        <v>0.53300000000000003</v>
      </c>
      <c r="J143" t="str">
        <f t="shared" si="4"/>
        <v>Short Track</v>
      </c>
      <c r="K143">
        <v>500</v>
      </c>
      <c r="L143" t="s">
        <v>73</v>
      </c>
      <c r="M143">
        <v>6</v>
      </c>
      <c r="N143" t="str">
        <f t="shared" si="5"/>
        <v>Caution Standard Race</v>
      </c>
      <c r="O143">
        <v>18</v>
      </c>
      <c r="P143">
        <v>174.77</v>
      </c>
      <c r="Q143">
        <v>36.590000000000003</v>
      </c>
      <c r="R143">
        <v>82.19</v>
      </c>
      <c r="S143" t="s">
        <v>26</v>
      </c>
      <c r="T143" t="s">
        <v>27</v>
      </c>
    </row>
    <row r="144" spans="1:20" x14ac:dyDescent="0.25">
      <c r="A144">
        <v>143</v>
      </c>
      <c r="B144">
        <v>1979</v>
      </c>
      <c r="C144">
        <v>23</v>
      </c>
      <c r="D144">
        <v>40</v>
      </c>
      <c r="E144" s="1">
        <v>221200</v>
      </c>
      <c r="F144">
        <v>74.599999999999994</v>
      </c>
      <c r="G144">
        <v>0.60340000000000005</v>
      </c>
      <c r="H144">
        <v>0.41789999999999999</v>
      </c>
      <c r="I144">
        <v>1.3660000000000001</v>
      </c>
      <c r="J144" t="str">
        <f t="shared" si="4"/>
        <v>Intermediate Track</v>
      </c>
      <c r="K144">
        <v>367</v>
      </c>
      <c r="L144" t="s">
        <v>73</v>
      </c>
      <c r="M144">
        <v>9</v>
      </c>
      <c r="N144" t="str">
        <f t="shared" si="5"/>
        <v>Caution Standard Race</v>
      </c>
      <c r="O144">
        <v>18</v>
      </c>
      <c r="P144">
        <v>238.23</v>
      </c>
      <c r="Q144">
        <v>34.299999999999997</v>
      </c>
      <c r="R144">
        <v>79.88</v>
      </c>
      <c r="S144" t="s">
        <v>32</v>
      </c>
      <c r="T144" t="s">
        <v>33</v>
      </c>
    </row>
    <row r="145" spans="1:20" x14ac:dyDescent="0.25">
      <c r="A145">
        <v>144</v>
      </c>
      <c r="B145">
        <v>1979</v>
      </c>
      <c r="C145">
        <v>24</v>
      </c>
      <c r="D145">
        <v>26</v>
      </c>
      <c r="E145" s="1">
        <v>82035</v>
      </c>
      <c r="F145">
        <v>74.599999999999994</v>
      </c>
      <c r="G145">
        <v>0.78669999999999995</v>
      </c>
      <c r="H145">
        <v>0.59379999999999999</v>
      </c>
      <c r="I145">
        <v>0.75</v>
      </c>
      <c r="J145" t="str">
        <f t="shared" si="4"/>
        <v>Short Track</v>
      </c>
      <c r="K145">
        <v>400</v>
      </c>
      <c r="L145" t="s">
        <v>73</v>
      </c>
      <c r="M145">
        <v>2</v>
      </c>
      <c r="N145" t="str">
        <f t="shared" si="5"/>
        <v>Caution Standard Race</v>
      </c>
      <c r="O145">
        <v>6</v>
      </c>
      <c r="P145">
        <v>161.38</v>
      </c>
      <c r="Q145">
        <v>37.56</v>
      </c>
      <c r="R145">
        <v>77.48</v>
      </c>
      <c r="S145" t="s">
        <v>22</v>
      </c>
      <c r="T145" t="s">
        <v>23</v>
      </c>
    </row>
    <row r="146" spans="1:20" x14ac:dyDescent="0.25">
      <c r="A146">
        <v>145</v>
      </c>
      <c r="B146">
        <v>1979</v>
      </c>
      <c r="C146">
        <v>25</v>
      </c>
      <c r="D146">
        <v>36</v>
      </c>
      <c r="E146" s="1">
        <v>125510</v>
      </c>
      <c r="F146">
        <v>74.599999999999994</v>
      </c>
      <c r="G146">
        <v>0.55649999999999999</v>
      </c>
      <c r="H146">
        <v>0.43490000000000001</v>
      </c>
      <c r="I146">
        <v>1</v>
      </c>
      <c r="J146" t="str">
        <f t="shared" si="4"/>
        <v>Intermediate Track</v>
      </c>
      <c r="K146">
        <v>500</v>
      </c>
      <c r="L146" t="s">
        <v>73</v>
      </c>
      <c r="M146">
        <v>11</v>
      </c>
      <c r="N146" t="str">
        <f t="shared" si="5"/>
        <v>Caution Fest Race</v>
      </c>
      <c r="O146">
        <v>27</v>
      </c>
      <c r="P146">
        <v>262.32</v>
      </c>
      <c r="Q146">
        <v>39.159999999999997</v>
      </c>
      <c r="R146">
        <v>75.52</v>
      </c>
      <c r="S146" t="s">
        <v>40</v>
      </c>
      <c r="T146" t="s">
        <v>41</v>
      </c>
    </row>
    <row r="147" spans="1:20" x14ac:dyDescent="0.25">
      <c r="A147">
        <v>146</v>
      </c>
      <c r="B147">
        <v>1979</v>
      </c>
      <c r="C147">
        <v>26</v>
      </c>
      <c r="D147">
        <v>30</v>
      </c>
      <c r="E147" s="1">
        <v>106050</v>
      </c>
      <c r="F147">
        <v>74.599999999999994</v>
      </c>
      <c r="G147">
        <v>0.47720000000000001</v>
      </c>
      <c r="H147">
        <v>0.35170000000000001</v>
      </c>
      <c r="I147">
        <v>0.52600000000000002</v>
      </c>
      <c r="J147" t="str">
        <f t="shared" si="4"/>
        <v>Short Track</v>
      </c>
      <c r="K147">
        <v>500</v>
      </c>
      <c r="L147" t="s">
        <v>73</v>
      </c>
      <c r="M147">
        <v>10</v>
      </c>
      <c r="N147" t="str">
        <f t="shared" si="5"/>
        <v>Caution Fest Race</v>
      </c>
      <c r="O147">
        <v>12</v>
      </c>
      <c r="P147">
        <v>210.07</v>
      </c>
      <c r="Q147">
        <v>36.69</v>
      </c>
      <c r="R147">
        <v>79.87</v>
      </c>
      <c r="S147" t="s">
        <v>34</v>
      </c>
      <c r="T147" t="s">
        <v>35</v>
      </c>
    </row>
    <row r="148" spans="1:20" x14ac:dyDescent="0.25">
      <c r="A148">
        <v>147</v>
      </c>
      <c r="B148">
        <v>1979</v>
      </c>
      <c r="C148">
        <v>27</v>
      </c>
      <c r="D148">
        <v>40</v>
      </c>
      <c r="E148" s="1">
        <v>266680</v>
      </c>
      <c r="F148">
        <v>75.2</v>
      </c>
      <c r="G148">
        <v>0.40560000000000002</v>
      </c>
      <c r="H148">
        <v>0.30259999999999998</v>
      </c>
      <c r="I148">
        <v>1.5</v>
      </c>
      <c r="J148" t="str">
        <f t="shared" si="4"/>
        <v>Intermediate Track</v>
      </c>
      <c r="K148">
        <v>334</v>
      </c>
      <c r="L148" t="s">
        <v>73</v>
      </c>
      <c r="M148">
        <v>8</v>
      </c>
      <c r="N148" t="str">
        <f t="shared" si="5"/>
        <v>Caution Standard Race</v>
      </c>
      <c r="O148">
        <v>28</v>
      </c>
      <c r="P148">
        <v>223.88</v>
      </c>
      <c r="Q148">
        <v>35.26</v>
      </c>
      <c r="R148">
        <v>80.77</v>
      </c>
      <c r="S148" t="s">
        <v>42</v>
      </c>
      <c r="T148" t="s">
        <v>43</v>
      </c>
    </row>
    <row r="149" spans="1:20" x14ac:dyDescent="0.25">
      <c r="A149">
        <v>148</v>
      </c>
      <c r="B149">
        <v>1979</v>
      </c>
      <c r="C149">
        <v>28</v>
      </c>
      <c r="D149">
        <v>29</v>
      </c>
      <c r="E149" s="1">
        <v>77325</v>
      </c>
      <c r="F149">
        <v>75.2</v>
      </c>
      <c r="G149">
        <v>0.62219999999999998</v>
      </c>
      <c r="H149">
        <v>0.44829999999999998</v>
      </c>
      <c r="I149">
        <v>0.625</v>
      </c>
      <c r="J149" t="str">
        <f t="shared" si="4"/>
        <v>Short Track</v>
      </c>
      <c r="K149">
        <v>400</v>
      </c>
      <c r="L149" t="s">
        <v>73</v>
      </c>
      <c r="M149">
        <v>9</v>
      </c>
      <c r="N149" t="str">
        <f t="shared" si="5"/>
        <v>Caution Standard Race</v>
      </c>
      <c r="O149">
        <v>12</v>
      </c>
      <c r="P149">
        <v>164.02</v>
      </c>
      <c r="Q149">
        <v>36.159999999999997</v>
      </c>
      <c r="R149">
        <v>81.150000000000006</v>
      </c>
      <c r="S149" t="s">
        <v>30</v>
      </c>
      <c r="T149" t="s">
        <v>31</v>
      </c>
    </row>
    <row r="150" spans="1:20" x14ac:dyDescent="0.25">
      <c r="A150">
        <v>149</v>
      </c>
      <c r="B150">
        <v>1979</v>
      </c>
      <c r="C150">
        <v>29</v>
      </c>
      <c r="D150">
        <v>37</v>
      </c>
      <c r="E150" s="1">
        <v>138750</v>
      </c>
      <c r="F150">
        <v>75.2</v>
      </c>
      <c r="G150">
        <v>0.30180000000000001</v>
      </c>
      <c r="H150">
        <v>0.22220000000000001</v>
      </c>
      <c r="I150">
        <v>1.0169999999999999</v>
      </c>
      <c r="J150" t="str">
        <f t="shared" si="4"/>
        <v>Intermediate Track</v>
      </c>
      <c r="K150">
        <v>492</v>
      </c>
      <c r="L150" t="s">
        <v>73</v>
      </c>
      <c r="M150">
        <v>12</v>
      </c>
      <c r="N150" t="str">
        <f t="shared" si="5"/>
        <v>Caution Fest Race</v>
      </c>
      <c r="O150">
        <v>23</v>
      </c>
      <c r="P150">
        <v>277.07</v>
      </c>
      <c r="Q150">
        <v>34.94</v>
      </c>
      <c r="R150">
        <v>79.77</v>
      </c>
      <c r="S150" t="s">
        <v>76</v>
      </c>
      <c r="T150" t="s">
        <v>74</v>
      </c>
    </row>
    <row r="151" spans="1:20" x14ac:dyDescent="0.25">
      <c r="A151">
        <v>150</v>
      </c>
      <c r="B151">
        <v>1979</v>
      </c>
      <c r="C151">
        <v>30</v>
      </c>
      <c r="D151">
        <v>41</v>
      </c>
      <c r="E151" s="1">
        <v>169725</v>
      </c>
      <c r="F151">
        <v>75.900000000000006</v>
      </c>
      <c r="G151">
        <v>0.46479999999999999</v>
      </c>
      <c r="H151">
        <v>0.3659</v>
      </c>
      <c r="I151">
        <v>1.54</v>
      </c>
      <c r="J151" t="str">
        <f t="shared" si="4"/>
        <v>Intermediate Track</v>
      </c>
      <c r="K151">
        <v>328</v>
      </c>
      <c r="L151" t="s">
        <v>73</v>
      </c>
      <c r="M151">
        <v>5</v>
      </c>
      <c r="N151" t="str">
        <f t="shared" si="5"/>
        <v>Caution Standard Race</v>
      </c>
      <c r="O151">
        <v>25</v>
      </c>
      <c r="P151">
        <v>213.77</v>
      </c>
      <c r="Q151">
        <v>33.39</v>
      </c>
      <c r="R151">
        <v>84.28</v>
      </c>
      <c r="S151" t="s">
        <v>28</v>
      </c>
      <c r="T151" t="s">
        <v>29</v>
      </c>
    </row>
    <row r="152" spans="1:20" x14ac:dyDescent="0.25">
      <c r="A152">
        <v>151</v>
      </c>
      <c r="B152">
        <v>1979</v>
      </c>
      <c r="C152">
        <v>31</v>
      </c>
      <c r="D152">
        <v>37</v>
      </c>
      <c r="E152" s="1">
        <v>170035</v>
      </c>
      <c r="F152">
        <v>75.900000000000006</v>
      </c>
      <c r="G152">
        <v>0.72619999999999996</v>
      </c>
      <c r="H152">
        <v>0.5706</v>
      </c>
      <c r="I152">
        <v>2.5</v>
      </c>
      <c r="J152" t="str">
        <f t="shared" si="4"/>
        <v>Superspeedway</v>
      </c>
      <c r="K152">
        <v>200</v>
      </c>
      <c r="L152" t="s">
        <v>73</v>
      </c>
      <c r="M152">
        <v>6</v>
      </c>
      <c r="N152" t="str">
        <f t="shared" si="5"/>
        <v>Caution Standard Race</v>
      </c>
      <c r="O152">
        <v>35</v>
      </c>
      <c r="P152">
        <v>225.87</v>
      </c>
      <c r="Q152">
        <v>34.06</v>
      </c>
      <c r="R152">
        <v>117.65</v>
      </c>
      <c r="S152" t="s">
        <v>48</v>
      </c>
      <c r="T152" t="s">
        <v>49</v>
      </c>
    </row>
    <row r="153" spans="1:20" x14ac:dyDescent="0.25">
      <c r="A153">
        <v>152</v>
      </c>
      <c r="B153">
        <v>1980</v>
      </c>
      <c r="C153">
        <v>1</v>
      </c>
      <c r="D153">
        <v>37</v>
      </c>
      <c r="E153" s="1">
        <v>153520</v>
      </c>
      <c r="F153">
        <v>77.8</v>
      </c>
      <c r="G153">
        <v>0.3947</v>
      </c>
      <c r="H153">
        <v>0.29430000000000001</v>
      </c>
      <c r="I153">
        <v>2.54</v>
      </c>
      <c r="J153" t="str">
        <f t="shared" si="4"/>
        <v>Road Course</v>
      </c>
      <c r="K153">
        <v>119</v>
      </c>
      <c r="L153" t="s">
        <v>72</v>
      </c>
      <c r="M153">
        <v>2</v>
      </c>
      <c r="N153" t="str">
        <f t="shared" si="5"/>
        <v>Caution Standard Race</v>
      </c>
      <c r="O153">
        <v>5</v>
      </c>
      <c r="P153">
        <v>196.97</v>
      </c>
      <c r="Q153">
        <v>34.03</v>
      </c>
      <c r="R153">
        <v>117.4</v>
      </c>
      <c r="S153" t="s">
        <v>18</v>
      </c>
      <c r="T153" t="s">
        <v>19</v>
      </c>
    </row>
    <row r="154" spans="1:20" x14ac:dyDescent="0.25">
      <c r="A154">
        <v>153</v>
      </c>
      <c r="B154">
        <v>1980</v>
      </c>
      <c r="C154">
        <v>2</v>
      </c>
      <c r="D154">
        <v>42</v>
      </c>
      <c r="E154" s="1">
        <v>604875</v>
      </c>
      <c r="F154">
        <v>78.900000000000006</v>
      </c>
      <c r="G154">
        <v>0.2576</v>
      </c>
      <c r="H154">
        <v>0.18229999999999999</v>
      </c>
      <c r="I154">
        <v>2.5</v>
      </c>
      <c r="J154" t="str">
        <f t="shared" si="4"/>
        <v>Superspeedway</v>
      </c>
      <c r="K154">
        <v>200</v>
      </c>
      <c r="L154" t="s">
        <v>73</v>
      </c>
      <c r="M154">
        <v>5</v>
      </c>
      <c r="N154" t="str">
        <f t="shared" si="5"/>
        <v>Caution Standard Race</v>
      </c>
      <c r="O154">
        <v>29</v>
      </c>
      <c r="P154">
        <v>168.92</v>
      </c>
      <c r="Q154">
        <v>29.2</v>
      </c>
      <c r="R154">
        <v>81.06</v>
      </c>
      <c r="S154" t="s">
        <v>20</v>
      </c>
      <c r="T154" t="s">
        <v>21</v>
      </c>
    </row>
    <row r="155" spans="1:20" x14ac:dyDescent="0.25">
      <c r="A155">
        <v>154</v>
      </c>
      <c r="B155">
        <v>1980</v>
      </c>
      <c r="C155">
        <v>3</v>
      </c>
      <c r="D155">
        <v>31</v>
      </c>
      <c r="E155" s="1">
        <v>95185</v>
      </c>
      <c r="F155">
        <v>78.900000000000006</v>
      </c>
      <c r="G155">
        <v>0.19539999999999999</v>
      </c>
      <c r="H155">
        <v>0.10539999999999999</v>
      </c>
      <c r="I155">
        <v>0.75</v>
      </c>
      <c r="J155" t="str">
        <f t="shared" si="4"/>
        <v>Short Track</v>
      </c>
      <c r="K155">
        <v>400</v>
      </c>
      <c r="L155" t="s">
        <v>73</v>
      </c>
      <c r="M155">
        <v>9</v>
      </c>
      <c r="N155" t="str">
        <f t="shared" si="5"/>
        <v>Caution Standard Race</v>
      </c>
      <c r="O155">
        <v>19</v>
      </c>
      <c r="P155">
        <v>192.13</v>
      </c>
      <c r="Q155">
        <v>37.56</v>
      </c>
      <c r="R155">
        <v>77.48</v>
      </c>
      <c r="S155" t="s">
        <v>22</v>
      </c>
      <c r="T155" t="s">
        <v>23</v>
      </c>
    </row>
    <row r="156" spans="1:20" x14ac:dyDescent="0.25">
      <c r="A156">
        <v>155</v>
      </c>
      <c r="B156">
        <v>1980</v>
      </c>
      <c r="C156">
        <v>4</v>
      </c>
      <c r="D156">
        <v>38</v>
      </c>
      <c r="E156" s="1">
        <v>148050</v>
      </c>
      <c r="F156">
        <v>80.099999999999994</v>
      </c>
      <c r="G156">
        <v>0.48899999999999999</v>
      </c>
      <c r="H156">
        <v>0.34279999999999999</v>
      </c>
      <c r="I156">
        <v>1.0169999999999999</v>
      </c>
      <c r="J156" t="str">
        <f t="shared" si="4"/>
        <v>Intermediate Track</v>
      </c>
      <c r="K156">
        <v>492</v>
      </c>
      <c r="L156" t="s">
        <v>73</v>
      </c>
      <c r="M156">
        <v>12</v>
      </c>
      <c r="N156" t="str">
        <f t="shared" si="5"/>
        <v>Caution Fest Race</v>
      </c>
      <c r="O156">
        <v>18</v>
      </c>
      <c r="P156">
        <v>276.10000000000002</v>
      </c>
      <c r="Q156">
        <v>34.94</v>
      </c>
      <c r="R156">
        <v>79.77</v>
      </c>
      <c r="S156" t="s">
        <v>76</v>
      </c>
      <c r="T156" t="s">
        <v>74</v>
      </c>
    </row>
    <row r="157" spans="1:20" x14ac:dyDescent="0.25">
      <c r="A157">
        <v>156</v>
      </c>
      <c r="B157">
        <v>1980</v>
      </c>
      <c r="C157">
        <v>5</v>
      </c>
      <c r="D157">
        <v>42</v>
      </c>
      <c r="E157" s="1">
        <v>208550</v>
      </c>
      <c r="F157">
        <v>80.099999999999994</v>
      </c>
      <c r="G157">
        <v>8.5999999999999993E-2</v>
      </c>
      <c r="H157">
        <v>5.4600000000000003E-2</v>
      </c>
      <c r="I157">
        <v>1.54</v>
      </c>
      <c r="J157" t="str">
        <f t="shared" si="4"/>
        <v>Intermediate Track</v>
      </c>
      <c r="K157">
        <v>328</v>
      </c>
      <c r="L157" t="s">
        <v>73</v>
      </c>
      <c r="M157">
        <v>7</v>
      </c>
      <c r="N157" t="str">
        <f t="shared" si="5"/>
        <v>Caution Standard Race</v>
      </c>
      <c r="O157">
        <v>27</v>
      </c>
      <c r="P157">
        <v>222.18</v>
      </c>
      <c r="Q157">
        <v>33.39</v>
      </c>
      <c r="R157">
        <v>84.28</v>
      </c>
      <c r="S157" t="s">
        <v>28</v>
      </c>
      <c r="T157" t="s">
        <v>29</v>
      </c>
    </row>
    <row r="158" spans="1:20" x14ac:dyDescent="0.25">
      <c r="A158">
        <v>157</v>
      </c>
      <c r="B158">
        <v>1980</v>
      </c>
      <c r="C158">
        <v>6</v>
      </c>
      <c r="D158">
        <v>32</v>
      </c>
      <c r="E158" s="1">
        <v>113250</v>
      </c>
      <c r="F158">
        <v>80.099999999999994</v>
      </c>
      <c r="G158">
        <v>0.7258</v>
      </c>
      <c r="H158">
        <v>0.5605</v>
      </c>
      <c r="I158">
        <v>0.53300000000000003</v>
      </c>
      <c r="J158" t="str">
        <f t="shared" si="4"/>
        <v>Short Track</v>
      </c>
      <c r="K158">
        <v>500</v>
      </c>
      <c r="L158" t="s">
        <v>73</v>
      </c>
      <c r="M158">
        <v>3</v>
      </c>
      <c r="N158" t="str">
        <f t="shared" si="5"/>
        <v>Caution Standard Race</v>
      </c>
      <c r="O158">
        <v>15</v>
      </c>
      <c r="P158">
        <v>164.88</v>
      </c>
      <c r="Q158">
        <v>36.590000000000003</v>
      </c>
      <c r="R158">
        <v>82.19</v>
      </c>
      <c r="S158" t="s">
        <v>26</v>
      </c>
      <c r="T158" t="s">
        <v>27</v>
      </c>
    </row>
    <row r="159" spans="1:20" x14ac:dyDescent="0.25">
      <c r="A159">
        <v>158</v>
      </c>
      <c r="B159">
        <v>1980</v>
      </c>
      <c r="C159">
        <v>7</v>
      </c>
      <c r="D159">
        <v>36</v>
      </c>
      <c r="E159" s="1">
        <v>175225</v>
      </c>
      <c r="F159">
        <v>81</v>
      </c>
      <c r="G159">
        <v>0.25509999999999999</v>
      </c>
      <c r="H159">
        <v>0.1968</v>
      </c>
      <c r="I159">
        <v>1.3660000000000001</v>
      </c>
      <c r="J159" t="str">
        <f t="shared" si="4"/>
        <v>Intermediate Track</v>
      </c>
      <c r="K159">
        <v>189</v>
      </c>
      <c r="L159" t="s">
        <v>73</v>
      </c>
      <c r="M159">
        <v>7</v>
      </c>
      <c r="N159" t="str">
        <f t="shared" si="5"/>
        <v>Caution Standard Race</v>
      </c>
      <c r="O159">
        <v>12</v>
      </c>
      <c r="P159">
        <v>137.82</v>
      </c>
      <c r="Q159">
        <v>34.299999999999997</v>
      </c>
      <c r="R159">
        <v>79.88</v>
      </c>
      <c r="S159" t="s">
        <v>32</v>
      </c>
      <c r="T159" t="s">
        <v>33</v>
      </c>
    </row>
    <row r="160" spans="1:20" x14ac:dyDescent="0.25">
      <c r="A160">
        <v>159</v>
      </c>
      <c r="B160">
        <v>1980</v>
      </c>
      <c r="C160">
        <v>8</v>
      </c>
      <c r="D160">
        <v>31</v>
      </c>
      <c r="E160" s="1">
        <v>104690</v>
      </c>
      <c r="F160">
        <v>81</v>
      </c>
      <c r="G160">
        <v>0.42699999999999999</v>
      </c>
      <c r="H160">
        <v>0.27739999999999998</v>
      </c>
      <c r="I160">
        <v>0.625</v>
      </c>
      <c r="J160" t="str">
        <f t="shared" si="4"/>
        <v>Short Track</v>
      </c>
      <c r="K160">
        <v>400</v>
      </c>
      <c r="L160" t="s">
        <v>73</v>
      </c>
      <c r="M160">
        <v>5</v>
      </c>
      <c r="N160" t="str">
        <f t="shared" si="5"/>
        <v>Caution Standard Race</v>
      </c>
      <c r="O160">
        <v>9</v>
      </c>
      <c r="P160">
        <v>157.07</v>
      </c>
      <c r="Q160">
        <v>36.159999999999997</v>
      </c>
      <c r="R160">
        <v>81.150000000000006</v>
      </c>
      <c r="S160" t="s">
        <v>30</v>
      </c>
      <c r="T160" t="s">
        <v>31</v>
      </c>
    </row>
    <row r="161" spans="1:20" x14ac:dyDescent="0.25">
      <c r="A161">
        <v>160</v>
      </c>
      <c r="B161">
        <v>1980</v>
      </c>
      <c r="C161">
        <v>9</v>
      </c>
      <c r="D161">
        <v>32</v>
      </c>
      <c r="E161" s="1">
        <v>124550</v>
      </c>
      <c r="F161">
        <v>81</v>
      </c>
      <c r="G161">
        <v>0.34489999999999998</v>
      </c>
      <c r="H161">
        <v>0.254</v>
      </c>
      <c r="I161">
        <v>0.52600000000000002</v>
      </c>
      <c r="J161" t="str">
        <f t="shared" si="4"/>
        <v>Short Track</v>
      </c>
      <c r="K161">
        <v>500</v>
      </c>
      <c r="L161" t="s">
        <v>73</v>
      </c>
      <c r="M161">
        <v>8</v>
      </c>
      <c r="N161" t="str">
        <f t="shared" si="5"/>
        <v>Caution Standard Race</v>
      </c>
      <c r="O161">
        <v>5</v>
      </c>
      <c r="P161">
        <v>228.53</v>
      </c>
      <c r="Q161">
        <v>36.69</v>
      </c>
      <c r="R161">
        <v>79.87</v>
      </c>
      <c r="S161" t="s">
        <v>34</v>
      </c>
      <c r="T161" t="s">
        <v>35</v>
      </c>
    </row>
    <row r="162" spans="1:20" x14ac:dyDescent="0.25">
      <c r="A162">
        <v>161</v>
      </c>
      <c r="B162">
        <v>1980</v>
      </c>
      <c r="C162">
        <v>10</v>
      </c>
      <c r="D162">
        <v>42</v>
      </c>
      <c r="E162" s="1">
        <v>274650</v>
      </c>
      <c r="F162">
        <v>81.8</v>
      </c>
      <c r="G162">
        <v>0.24840000000000001</v>
      </c>
      <c r="H162">
        <v>0.1661</v>
      </c>
      <c r="I162">
        <v>2.66</v>
      </c>
      <c r="J162" t="str">
        <f t="shared" si="4"/>
        <v>Superspeedway</v>
      </c>
      <c r="K162">
        <v>188</v>
      </c>
      <c r="L162" t="s">
        <v>73</v>
      </c>
      <c r="M162">
        <v>6</v>
      </c>
      <c r="N162" t="str">
        <f t="shared" si="5"/>
        <v>Caution Standard Race</v>
      </c>
      <c r="O162">
        <v>40</v>
      </c>
      <c r="P162">
        <v>176</v>
      </c>
      <c r="Q162">
        <v>33.44</v>
      </c>
      <c r="R162">
        <v>86.11</v>
      </c>
      <c r="S162" t="s">
        <v>36</v>
      </c>
      <c r="T162" t="s">
        <v>37</v>
      </c>
    </row>
    <row r="163" spans="1:20" x14ac:dyDescent="0.25">
      <c r="A163">
        <v>162</v>
      </c>
      <c r="B163">
        <v>1980</v>
      </c>
      <c r="C163">
        <v>11</v>
      </c>
      <c r="D163">
        <v>30</v>
      </c>
      <c r="E163" s="1">
        <v>86665</v>
      </c>
      <c r="F163">
        <v>81.8</v>
      </c>
      <c r="G163">
        <v>0.51319999999999999</v>
      </c>
      <c r="H163">
        <v>0.36549999999999999</v>
      </c>
      <c r="I163">
        <v>0.625</v>
      </c>
      <c r="J163" t="str">
        <f t="shared" si="4"/>
        <v>Short Track</v>
      </c>
      <c r="K163">
        <v>420</v>
      </c>
      <c r="L163" t="s">
        <v>73</v>
      </c>
      <c r="M163">
        <v>4</v>
      </c>
      <c r="N163" t="str">
        <f t="shared" si="5"/>
        <v>Caution Standard Race</v>
      </c>
      <c r="O163">
        <v>11</v>
      </c>
      <c r="P163">
        <v>167.87</v>
      </c>
      <c r="Q163">
        <v>36.17</v>
      </c>
      <c r="R163">
        <v>86.79</v>
      </c>
      <c r="S163" t="s">
        <v>38</v>
      </c>
      <c r="T163" t="s">
        <v>39</v>
      </c>
    </row>
    <row r="164" spans="1:20" x14ac:dyDescent="0.25">
      <c r="A164">
        <v>163</v>
      </c>
      <c r="B164">
        <v>1980</v>
      </c>
      <c r="C164">
        <v>12</v>
      </c>
      <c r="D164">
        <v>34</v>
      </c>
      <c r="E164" s="1">
        <v>135725</v>
      </c>
      <c r="F164">
        <v>81.8</v>
      </c>
      <c r="G164">
        <v>0.4093</v>
      </c>
      <c r="H164">
        <v>0.27629999999999999</v>
      </c>
      <c r="I164">
        <v>1</v>
      </c>
      <c r="J164" t="str">
        <f t="shared" si="4"/>
        <v>Intermediate Track</v>
      </c>
      <c r="K164">
        <v>500</v>
      </c>
      <c r="L164" t="s">
        <v>73</v>
      </c>
      <c r="M164">
        <v>9</v>
      </c>
      <c r="N164" t="str">
        <f t="shared" si="5"/>
        <v>Caution Standard Race</v>
      </c>
      <c r="O164">
        <v>17</v>
      </c>
      <c r="P164">
        <v>263.47000000000003</v>
      </c>
      <c r="Q164">
        <v>39.159999999999997</v>
      </c>
      <c r="R164">
        <v>75.52</v>
      </c>
      <c r="S164" t="s">
        <v>40</v>
      </c>
      <c r="T164" t="s">
        <v>41</v>
      </c>
    </row>
    <row r="165" spans="1:20" x14ac:dyDescent="0.25">
      <c r="A165">
        <v>164</v>
      </c>
      <c r="B165">
        <v>1980</v>
      </c>
      <c r="C165">
        <v>13</v>
      </c>
      <c r="D165">
        <v>42</v>
      </c>
      <c r="E165" s="1">
        <v>332825</v>
      </c>
      <c r="F165">
        <v>81.8</v>
      </c>
      <c r="G165">
        <v>0.214</v>
      </c>
      <c r="H165">
        <v>0.1452</v>
      </c>
      <c r="I165">
        <v>1.5</v>
      </c>
      <c r="J165" t="str">
        <f t="shared" si="4"/>
        <v>Intermediate Track</v>
      </c>
      <c r="K165">
        <v>400</v>
      </c>
      <c r="L165" t="s">
        <v>73</v>
      </c>
      <c r="M165">
        <v>14</v>
      </c>
      <c r="N165" t="str">
        <f t="shared" si="5"/>
        <v>Caution Fest Race</v>
      </c>
      <c r="O165">
        <v>47</v>
      </c>
      <c r="P165">
        <v>301.85000000000002</v>
      </c>
      <c r="Q165">
        <v>35.26</v>
      </c>
      <c r="R165">
        <v>80.77</v>
      </c>
      <c r="S165" t="s">
        <v>42</v>
      </c>
      <c r="T165" t="s">
        <v>43</v>
      </c>
    </row>
    <row r="166" spans="1:20" x14ac:dyDescent="0.25">
      <c r="A166">
        <v>165</v>
      </c>
      <c r="B166">
        <v>1980</v>
      </c>
      <c r="C166">
        <v>14</v>
      </c>
      <c r="D166">
        <v>31</v>
      </c>
      <c r="E166" s="1">
        <v>155900</v>
      </c>
      <c r="F166">
        <v>82.7</v>
      </c>
      <c r="G166">
        <v>0.44679999999999997</v>
      </c>
      <c r="H166">
        <v>0.2989</v>
      </c>
      <c r="I166">
        <v>1.5</v>
      </c>
      <c r="J166" t="str">
        <f t="shared" si="4"/>
        <v>Intermediate Track</v>
      </c>
      <c r="K166">
        <v>200</v>
      </c>
      <c r="L166" t="s">
        <v>73</v>
      </c>
      <c r="M166">
        <v>0</v>
      </c>
      <c r="N166" t="str">
        <f t="shared" si="5"/>
        <v>Caution Free Race</v>
      </c>
      <c r="O166">
        <v>9</v>
      </c>
      <c r="P166">
        <v>150.9</v>
      </c>
      <c r="Q166">
        <v>32.74</v>
      </c>
      <c r="R166">
        <v>97.32</v>
      </c>
      <c r="S166" t="s">
        <v>50</v>
      </c>
      <c r="T166" t="s">
        <v>51</v>
      </c>
    </row>
    <row r="167" spans="1:20" x14ac:dyDescent="0.25">
      <c r="A167">
        <v>166</v>
      </c>
      <c r="B167">
        <v>1980</v>
      </c>
      <c r="C167">
        <v>15</v>
      </c>
      <c r="D167">
        <v>36</v>
      </c>
      <c r="E167" s="1">
        <v>131940</v>
      </c>
      <c r="F167">
        <v>82.7</v>
      </c>
      <c r="G167">
        <v>0.51629999999999998</v>
      </c>
      <c r="H167">
        <v>0.33329999999999999</v>
      </c>
      <c r="I167">
        <v>2.54</v>
      </c>
      <c r="J167" t="str">
        <f t="shared" si="4"/>
        <v>Road Course</v>
      </c>
      <c r="K167">
        <v>95</v>
      </c>
      <c r="L167" t="s">
        <v>72</v>
      </c>
      <c r="M167">
        <v>5</v>
      </c>
      <c r="N167" t="str">
        <f t="shared" si="5"/>
        <v>Caution Standard Race</v>
      </c>
      <c r="O167">
        <v>20</v>
      </c>
      <c r="P167">
        <v>146.63</v>
      </c>
      <c r="Q167">
        <v>34.03</v>
      </c>
      <c r="R167">
        <v>117.4</v>
      </c>
      <c r="S167" t="s">
        <v>18</v>
      </c>
      <c r="T167" t="s">
        <v>19</v>
      </c>
    </row>
    <row r="168" spans="1:20" x14ac:dyDescent="0.25">
      <c r="A168">
        <v>167</v>
      </c>
      <c r="B168">
        <v>1980</v>
      </c>
      <c r="C168">
        <v>16</v>
      </c>
      <c r="D168">
        <v>37</v>
      </c>
      <c r="E168" s="1">
        <v>158905</v>
      </c>
      <c r="F168">
        <v>82.7</v>
      </c>
      <c r="G168">
        <v>0.4884</v>
      </c>
      <c r="H168">
        <v>0.33929999999999999</v>
      </c>
      <c r="I168">
        <v>2</v>
      </c>
      <c r="J168" t="str">
        <f t="shared" si="4"/>
        <v>Intermediate Track</v>
      </c>
      <c r="K168">
        <v>200</v>
      </c>
      <c r="L168" t="s">
        <v>73</v>
      </c>
      <c r="M168">
        <v>7</v>
      </c>
      <c r="N168" t="str">
        <f t="shared" si="5"/>
        <v>Caution Standard Race</v>
      </c>
      <c r="O168">
        <v>25</v>
      </c>
      <c r="P168">
        <v>182.08</v>
      </c>
      <c r="Q168">
        <v>42.1</v>
      </c>
      <c r="R168">
        <v>84.24</v>
      </c>
      <c r="S168" t="s">
        <v>44</v>
      </c>
      <c r="T168" t="s">
        <v>45</v>
      </c>
    </row>
    <row r="169" spans="1:20" x14ac:dyDescent="0.25">
      <c r="A169">
        <v>168</v>
      </c>
      <c r="B169">
        <v>1980</v>
      </c>
      <c r="C169">
        <v>17</v>
      </c>
      <c r="D169">
        <v>40</v>
      </c>
      <c r="E169" s="1">
        <v>191030</v>
      </c>
      <c r="F169">
        <v>82.7</v>
      </c>
      <c r="G169">
        <v>0.1666</v>
      </c>
      <c r="H169">
        <v>0.14099999999999999</v>
      </c>
      <c r="I169">
        <v>2.5</v>
      </c>
      <c r="J169" t="str">
        <f t="shared" si="4"/>
        <v>Superspeedway</v>
      </c>
      <c r="K169">
        <v>160</v>
      </c>
      <c r="L169" t="s">
        <v>73</v>
      </c>
      <c r="M169">
        <v>3</v>
      </c>
      <c r="N169" t="str">
        <f t="shared" si="5"/>
        <v>Caution Standard Race</v>
      </c>
      <c r="O169">
        <v>40</v>
      </c>
      <c r="P169">
        <v>138.35</v>
      </c>
      <c r="Q169">
        <v>29.2</v>
      </c>
      <c r="R169">
        <v>81.06</v>
      </c>
      <c r="S169" t="s">
        <v>20</v>
      </c>
      <c r="T169" t="s">
        <v>21</v>
      </c>
    </row>
    <row r="170" spans="1:20" x14ac:dyDescent="0.25">
      <c r="A170">
        <v>169</v>
      </c>
      <c r="B170">
        <v>1980</v>
      </c>
      <c r="C170">
        <v>18</v>
      </c>
      <c r="D170">
        <v>30</v>
      </c>
      <c r="E170" s="1">
        <v>85440</v>
      </c>
      <c r="F170">
        <v>82.7</v>
      </c>
      <c r="G170">
        <v>0.4118</v>
      </c>
      <c r="H170">
        <v>0.30570000000000003</v>
      </c>
      <c r="I170">
        <v>0.625</v>
      </c>
      <c r="J170" t="str">
        <f t="shared" si="4"/>
        <v>Short Track</v>
      </c>
      <c r="K170">
        <v>420</v>
      </c>
      <c r="L170" t="s">
        <v>73</v>
      </c>
      <c r="M170">
        <v>1</v>
      </c>
      <c r="N170" t="str">
        <f t="shared" si="5"/>
        <v>Caution Standard Race</v>
      </c>
      <c r="O170">
        <v>10</v>
      </c>
      <c r="P170">
        <v>160.08000000000001</v>
      </c>
      <c r="Q170">
        <v>36.17</v>
      </c>
      <c r="R170">
        <v>86.79</v>
      </c>
      <c r="S170" t="s">
        <v>38</v>
      </c>
      <c r="T170" t="s">
        <v>39</v>
      </c>
    </row>
    <row r="171" spans="1:20" x14ac:dyDescent="0.25">
      <c r="A171">
        <v>170</v>
      </c>
      <c r="B171">
        <v>1980</v>
      </c>
      <c r="C171">
        <v>19</v>
      </c>
      <c r="D171">
        <v>40</v>
      </c>
      <c r="E171" s="1">
        <v>162980</v>
      </c>
      <c r="F171">
        <v>82.7</v>
      </c>
      <c r="G171">
        <v>0.52159999999999995</v>
      </c>
      <c r="H171">
        <v>0.39229999999999998</v>
      </c>
      <c r="I171">
        <v>2.5</v>
      </c>
      <c r="J171" t="str">
        <f t="shared" si="4"/>
        <v>Superspeedway</v>
      </c>
      <c r="K171">
        <v>200</v>
      </c>
      <c r="L171" t="s">
        <v>73</v>
      </c>
      <c r="M171">
        <v>5</v>
      </c>
      <c r="N171" t="str">
        <f t="shared" si="5"/>
        <v>Caution Standard Race</v>
      </c>
      <c r="O171">
        <v>49</v>
      </c>
      <c r="P171">
        <v>241.17</v>
      </c>
      <c r="Q171">
        <v>41.05</v>
      </c>
      <c r="R171">
        <v>75.459999999999994</v>
      </c>
      <c r="S171" t="s">
        <v>46</v>
      </c>
      <c r="T171" t="s">
        <v>47</v>
      </c>
    </row>
    <row r="172" spans="1:20" x14ac:dyDescent="0.25">
      <c r="A172">
        <v>171</v>
      </c>
      <c r="B172">
        <v>1980</v>
      </c>
      <c r="C172">
        <v>20</v>
      </c>
      <c r="D172">
        <v>41</v>
      </c>
      <c r="E172" s="1">
        <v>221700</v>
      </c>
      <c r="F172">
        <v>83.3</v>
      </c>
      <c r="G172">
        <v>7.8700000000000006E-2</v>
      </c>
      <c r="H172">
        <v>6.59E-2</v>
      </c>
      <c r="I172">
        <v>2.66</v>
      </c>
      <c r="J172" t="str">
        <f t="shared" si="4"/>
        <v>Superspeedway</v>
      </c>
      <c r="K172">
        <v>188</v>
      </c>
      <c r="L172" t="s">
        <v>73</v>
      </c>
      <c r="M172">
        <v>5</v>
      </c>
      <c r="N172" t="str">
        <f t="shared" si="5"/>
        <v>Caution Standard Race</v>
      </c>
      <c r="O172">
        <v>36</v>
      </c>
      <c r="P172">
        <v>179.78</v>
      </c>
      <c r="Q172">
        <v>33.44</v>
      </c>
      <c r="R172">
        <v>86.11</v>
      </c>
      <c r="S172" t="s">
        <v>36</v>
      </c>
      <c r="T172" t="s">
        <v>37</v>
      </c>
    </row>
    <row r="173" spans="1:20" x14ac:dyDescent="0.25">
      <c r="A173">
        <v>172</v>
      </c>
      <c r="B173">
        <v>1980</v>
      </c>
      <c r="C173">
        <v>21</v>
      </c>
      <c r="D173">
        <v>37</v>
      </c>
      <c r="E173" s="1">
        <v>150055</v>
      </c>
      <c r="F173">
        <v>83.3</v>
      </c>
      <c r="G173">
        <v>0.48149999999999998</v>
      </c>
      <c r="H173">
        <v>0.3453</v>
      </c>
      <c r="I173">
        <v>2</v>
      </c>
      <c r="J173" t="str">
        <f t="shared" si="4"/>
        <v>Intermediate Track</v>
      </c>
      <c r="K173">
        <v>200</v>
      </c>
      <c r="L173" t="s">
        <v>73</v>
      </c>
      <c r="M173">
        <v>4</v>
      </c>
      <c r="N173" t="str">
        <f t="shared" si="5"/>
        <v>Caution Standard Race</v>
      </c>
      <c r="O173">
        <v>31</v>
      </c>
      <c r="P173">
        <v>165.12</v>
      </c>
      <c r="Q173">
        <v>42.1</v>
      </c>
      <c r="R173">
        <v>84.24</v>
      </c>
      <c r="S173" t="s">
        <v>44</v>
      </c>
      <c r="T173" t="s">
        <v>45</v>
      </c>
    </row>
    <row r="174" spans="1:20" x14ac:dyDescent="0.25">
      <c r="A174">
        <v>173</v>
      </c>
      <c r="B174">
        <v>1980</v>
      </c>
      <c r="C174">
        <v>22</v>
      </c>
      <c r="D174">
        <v>30</v>
      </c>
      <c r="E174" s="1">
        <v>95480</v>
      </c>
      <c r="F174">
        <v>83.3</v>
      </c>
      <c r="G174">
        <v>0.66449999999999998</v>
      </c>
      <c r="H174">
        <v>0.51719999999999999</v>
      </c>
      <c r="I174">
        <v>0.53300000000000003</v>
      </c>
      <c r="J174" t="str">
        <f t="shared" si="4"/>
        <v>Short Track</v>
      </c>
      <c r="K174">
        <v>500</v>
      </c>
      <c r="L174" t="s">
        <v>73</v>
      </c>
      <c r="M174">
        <v>10</v>
      </c>
      <c r="N174" t="str">
        <f t="shared" si="5"/>
        <v>Caution Fest Race</v>
      </c>
      <c r="O174">
        <v>19</v>
      </c>
      <c r="P174">
        <v>183.85</v>
      </c>
      <c r="Q174">
        <v>36.590000000000003</v>
      </c>
      <c r="R174">
        <v>82.19</v>
      </c>
      <c r="S174" t="s">
        <v>26</v>
      </c>
      <c r="T174" t="s">
        <v>27</v>
      </c>
    </row>
    <row r="175" spans="1:20" x14ac:dyDescent="0.25">
      <c r="A175">
        <v>174</v>
      </c>
      <c r="B175">
        <v>1980</v>
      </c>
      <c r="C175">
        <v>23</v>
      </c>
      <c r="D175">
        <v>41</v>
      </c>
      <c r="E175" s="1">
        <v>230600</v>
      </c>
      <c r="F175">
        <v>84</v>
      </c>
      <c r="G175">
        <v>0.3291</v>
      </c>
      <c r="H175">
        <v>0.26829999999999998</v>
      </c>
      <c r="I175">
        <v>1.3660000000000001</v>
      </c>
      <c r="J175" t="str">
        <f t="shared" si="4"/>
        <v>Intermediate Track</v>
      </c>
      <c r="K175">
        <v>367</v>
      </c>
      <c r="L175" t="s">
        <v>73</v>
      </c>
      <c r="M175">
        <v>14</v>
      </c>
      <c r="N175" t="str">
        <f t="shared" si="5"/>
        <v>Caution Fest Race</v>
      </c>
      <c r="O175">
        <v>27</v>
      </c>
      <c r="P175">
        <v>261.08</v>
      </c>
      <c r="Q175">
        <v>34.299999999999997</v>
      </c>
      <c r="R175">
        <v>79.88</v>
      </c>
      <c r="S175" t="s">
        <v>32</v>
      </c>
      <c r="T175" t="s">
        <v>33</v>
      </c>
    </row>
    <row r="176" spans="1:20" x14ac:dyDescent="0.25">
      <c r="A176">
        <v>175</v>
      </c>
      <c r="B176">
        <v>1980</v>
      </c>
      <c r="C176">
        <v>24</v>
      </c>
      <c r="D176">
        <v>29</v>
      </c>
      <c r="E176" s="1">
        <v>99875</v>
      </c>
      <c r="F176">
        <v>84</v>
      </c>
      <c r="G176">
        <v>0.57879999999999998</v>
      </c>
      <c r="H176">
        <v>0.44829999999999998</v>
      </c>
      <c r="I176">
        <v>0.75</v>
      </c>
      <c r="J176" t="str">
        <f t="shared" si="4"/>
        <v>Short Track</v>
      </c>
      <c r="K176">
        <v>400</v>
      </c>
      <c r="L176" t="s">
        <v>73</v>
      </c>
      <c r="M176">
        <v>7</v>
      </c>
      <c r="N176" t="str">
        <f t="shared" si="5"/>
        <v>Caution Standard Race</v>
      </c>
      <c r="O176">
        <v>18</v>
      </c>
      <c r="P176">
        <v>163.16999999999999</v>
      </c>
      <c r="Q176">
        <v>37.56</v>
      </c>
      <c r="R176">
        <v>77.48</v>
      </c>
      <c r="S176" t="s">
        <v>22</v>
      </c>
      <c r="T176" t="s">
        <v>23</v>
      </c>
    </row>
    <row r="177" spans="1:20" x14ac:dyDescent="0.25">
      <c r="A177">
        <v>176</v>
      </c>
      <c r="B177">
        <v>1980</v>
      </c>
      <c r="C177">
        <v>25</v>
      </c>
      <c r="D177">
        <v>40</v>
      </c>
      <c r="E177" s="1">
        <v>143350</v>
      </c>
      <c r="F177">
        <v>84</v>
      </c>
      <c r="G177">
        <v>0.48420000000000002</v>
      </c>
      <c r="H177">
        <v>0.3538</v>
      </c>
      <c r="I177">
        <v>1</v>
      </c>
      <c r="J177" t="str">
        <f t="shared" si="4"/>
        <v>Intermediate Track</v>
      </c>
      <c r="K177">
        <v>500</v>
      </c>
      <c r="L177" t="s">
        <v>73</v>
      </c>
      <c r="M177">
        <v>8</v>
      </c>
      <c r="N177" t="str">
        <f t="shared" si="5"/>
        <v>Caution Standard Race</v>
      </c>
      <c r="O177">
        <v>29</v>
      </c>
      <c r="P177">
        <v>258.57</v>
      </c>
      <c r="Q177">
        <v>39.159999999999997</v>
      </c>
      <c r="R177">
        <v>75.52</v>
      </c>
      <c r="S177" t="s">
        <v>40</v>
      </c>
      <c r="T177" t="s">
        <v>41</v>
      </c>
    </row>
    <row r="178" spans="1:20" x14ac:dyDescent="0.25">
      <c r="A178">
        <v>177</v>
      </c>
      <c r="B178">
        <v>1980</v>
      </c>
      <c r="C178">
        <v>26</v>
      </c>
      <c r="D178">
        <v>30</v>
      </c>
      <c r="E178" s="1">
        <v>105515</v>
      </c>
      <c r="F178">
        <v>84</v>
      </c>
      <c r="G178">
        <v>0.46789999999999998</v>
      </c>
      <c r="H178">
        <v>0.32869999999999999</v>
      </c>
      <c r="I178">
        <v>0.625</v>
      </c>
      <c r="J178" t="str">
        <f t="shared" si="4"/>
        <v>Short Track</v>
      </c>
      <c r="K178">
        <v>400</v>
      </c>
      <c r="L178" t="s">
        <v>73</v>
      </c>
      <c r="M178">
        <v>8</v>
      </c>
      <c r="N178" t="str">
        <f t="shared" si="5"/>
        <v>Caution Standard Race</v>
      </c>
      <c r="O178">
        <v>14</v>
      </c>
      <c r="P178">
        <v>198.65</v>
      </c>
      <c r="Q178">
        <v>36.159999999999997</v>
      </c>
      <c r="R178">
        <v>81.150000000000006</v>
      </c>
      <c r="S178" t="s">
        <v>30</v>
      </c>
      <c r="T178" t="s">
        <v>31</v>
      </c>
    </row>
    <row r="179" spans="1:20" x14ac:dyDescent="0.25">
      <c r="A179">
        <v>178</v>
      </c>
      <c r="B179">
        <v>1980</v>
      </c>
      <c r="C179">
        <v>27</v>
      </c>
      <c r="D179">
        <v>31</v>
      </c>
      <c r="E179" s="1">
        <v>125500</v>
      </c>
      <c r="F179">
        <v>84</v>
      </c>
      <c r="G179">
        <v>0.48060000000000003</v>
      </c>
      <c r="H179">
        <v>0.3634</v>
      </c>
      <c r="I179">
        <v>0.52600000000000002</v>
      </c>
      <c r="J179" t="str">
        <f t="shared" si="4"/>
        <v>Short Track</v>
      </c>
      <c r="K179">
        <v>500</v>
      </c>
      <c r="L179" t="s">
        <v>73</v>
      </c>
      <c r="M179">
        <v>17</v>
      </c>
      <c r="N179" t="str">
        <f t="shared" si="5"/>
        <v>Caution Fest Race</v>
      </c>
      <c r="O179">
        <v>25</v>
      </c>
      <c r="P179">
        <v>226.55</v>
      </c>
      <c r="Q179">
        <v>36.69</v>
      </c>
      <c r="R179">
        <v>79.87</v>
      </c>
      <c r="S179" t="s">
        <v>34</v>
      </c>
      <c r="T179" t="s">
        <v>35</v>
      </c>
    </row>
    <row r="180" spans="1:20" x14ac:dyDescent="0.25">
      <c r="A180">
        <v>179</v>
      </c>
      <c r="B180">
        <v>1980</v>
      </c>
      <c r="C180">
        <v>28</v>
      </c>
      <c r="D180">
        <v>41</v>
      </c>
      <c r="E180" s="1">
        <v>286610</v>
      </c>
      <c r="F180">
        <v>84.8</v>
      </c>
      <c r="G180">
        <v>0.19689999999999999</v>
      </c>
      <c r="H180">
        <v>0.1293</v>
      </c>
      <c r="I180">
        <v>1.5</v>
      </c>
      <c r="J180" t="str">
        <f t="shared" si="4"/>
        <v>Intermediate Track</v>
      </c>
      <c r="K180">
        <v>334</v>
      </c>
      <c r="L180" t="s">
        <v>73</v>
      </c>
      <c r="M180">
        <v>8</v>
      </c>
      <c r="N180" t="str">
        <f t="shared" si="5"/>
        <v>Caution Standard Race</v>
      </c>
      <c r="O180">
        <v>43</v>
      </c>
      <c r="P180">
        <v>222.27</v>
      </c>
      <c r="Q180">
        <v>35.26</v>
      </c>
      <c r="R180">
        <v>80.77</v>
      </c>
      <c r="S180" t="s">
        <v>42</v>
      </c>
      <c r="T180" t="s">
        <v>43</v>
      </c>
    </row>
    <row r="181" spans="1:20" x14ac:dyDescent="0.25">
      <c r="A181">
        <v>180</v>
      </c>
      <c r="B181">
        <v>1980</v>
      </c>
      <c r="C181">
        <v>29</v>
      </c>
      <c r="D181">
        <v>36</v>
      </c>
      <c r="E181" s="1">
        <v>144850</v>
      </c>
      <c r="F181">
        <v>84.8</v>
      </c>
      <c r="G181">
        <v>5.79E-2</v>
      </c>
      <c r="H181">
        <v>5.7099999999999998E-2</v>
      </c>
      <c r="I181">
        <v>1.0169999999999999</v>
      </c>
      <c r="J181" t="str">
        <f t="shared" si="4"/>
        <v>Intermediate Track</v>
      </c>
      <c r="K181">
        <v>492</v>
      </c>
      <c r="L181" t="s">
        <v>73</v>
      </c>
      <c r="M181">
        <v>9</v>
      </c>
      <c r="N181" t="str">
        <f t="shared" si="5"/>
        <v>Caution Standard Race</v>
      </c>
      <c r="O181">
        <v>35</v>
      </c>
      <c r="P181">
        <v>262.98</v>
      </c>
      <c r="Q181">
        <v>34.94</v>
      </c>
      <c r="R181">
        <v>79.77</v>
      </c>
      <c r="S181" t="s">
        <v>76</v>
      </c>
      <c r="T181" t="s">
        <v>74</v>
      </c>
    </row>
    <row r="182" spans="1:20" x14ac:dyDescent="0.25">
      <c r="A182">
        <v>181</v>
      </c>
      <c r="B182">
        <v>1980</v>
      </c>
      <c r="C182">
        <v>30</v>
      </c>
      <c r="D182">
        <v>40</v>
      </c>
      <c r="E182" s="1">
        <v>179425</v>
      </c>
      <c r="F182">
        <v>85.5</v>
      </c>
      <c r="G182">
        <v>-3.3000000000000002E-2</v>
      </c>
      <c r="H182">
        <v>-2.5999999999999999E-3</v>
      </c>
      <c r="I182">
        <v>1.54</v>
      </c>
      <c r="J182" t="str">
        <f t="shared" si="4"/>
        <v>Intermediate Track</v>
      </c>
      <c r="K182">
        <v>328</v>
      </c>
      <c r="L182" t="s">
        <v>73</v>
      </c>
      <c r="M182">
        <v>6</v>
      </c>
      <c r="N182" t="str">
        <f t="shared" si="5"/>
        <v>Caution Standard Race</v>
      </c>
      <c r="O182">
        <v>28</v>
      </c>
      <c r="P182">
        <v>228.32</v>
      </c>
      <c r="Q182">
        <v>33.39</v>
      </c>
      <c r="R182">
        <v>84.28</v>
      </c>
      <c r="S182" t="s">
        <v>28</v>
      </c>
      <c r="T182" t="s">
        <v>29</v>
      </c>
    </row>
    <row r="183" spans="1:20" x14ac:dyDescent="0.25">
      <c r="A183">
        <v>182</v>
      </c>
      <c r="B183">
        <v>1980</v>
      </c>
      <c r="C183">
        <v>31</v>
      </c>
      <c r="D183">
        <v>42</v>
      </c>
      <c r="E183" s="1">
        <v>179835</v>
      </c>
      <c r="F183">
        <v>85.5</v>
      </c>
      <c r="G183">
        <v>0.47910000000000003</v>
      </c>
      <c r="H183">
        <v>0.35659999999999997</v>
      </c>
      <c r="I183">
        <v>2.5</v>
      </c>
      <c r="J183" t="str">
        <f t="shared" si="4"/>
        <v>Superspeedway</v>
      </c>
      <c r="K183">
        <v>200</v>
      </c>
      <c r="L183" t="s">
        <v>73</v>
      </c>
      <c r="M183">
        <v>6</v>
      </c>
      <c r="N183" t="str">
        <f t="shared" si="5"/>
        <v>Caution Standard Race</v>
      </c>
      <c r="O183">
        <v>25</v>
      </c>
      <c r="P183">
        <v>231.77</v>
      </c>
      <c r="Q183">
        <v>34.06</v>
      </c>
      <c r="R183">
        <v>117.65</v>
      </c>
      <c r="S183" t="s">
        <v>48</v>
      </c>
      <c r="T183" t="s">
        <v>49</v>
      </c>
    </row>
    <row r="184" spans="1:20" x14ac:dyDescent="0.25">
      <c r="A184">
        <v>183</v>
      </c>
      <c r="B184">
        <v>1981</v>
      </c>
      <c r="C184">
        <v>1</v>
      </c>
      <c r="D184">
        <v>36</v>
      </c>
      <c r="E184" s="1">
        <v>162920</v>
      </c>
      <c r="F184">
        <v>87</v>
      </c>
      <c r="G184">
        <v>0.28370000000000001</v>
      </c>
      <c r="H184">
        <v>0.20949999999999999</v>
      </c>
      <c r="I184">
        <v>2.54</v>
      </c>
      <c r="J184" t="str">
        <f t="shared" si="4"/>
        <v>Road Course</v>
      </c>
      <c r="K184">
        <v>119</v>
      </c>
      <c r="L184" t="s">
        <v>72</v>
      </c>
      <c r="M184">
        <v>6</v>
      </c>
      <c r="N184" t="str">
        <f t="shared" si="5"/>
        <v>Caution Standard Race</v>
      </c>
      <c r="O184">
        <v>15</v>
      </c>
      <c r="P184">
        <v>196.37</v>
      </c>
      <c r="Q184">
        <v>34.03</v>
      </c>
      <c r="R184">
        <v>117.4</v>
      </c>
      <c r="S184" t="s">
        <v>18</v>
      </c>
      <c r="T184" t="s">
        <v>19</v>
      </c>
    </row>
    <row r="185" spans="1:20" x14ac:dyDescent="0.25">
      <c r="A185">
        <v>184</v>
      </c>
      <c r="B185">
        <v>1981</v>
      </c>
      <c r="C185">
        <v>2</v>
      </c>
      <c r="D185">
        <v>42</v>
      </c>
      <c r="E185" s="1">
        <v>669155</v>
      </c>
      <c r="F185">
        <v>87.9</v>
      </c>
      <c r="G185">
        <v>0.13930000000000001</v>
      </c>
      <c r="H185">
        <v>0.10100000000000001</v>
      </c>
      <c r="I185">
        <v>2.5</v>
      </c>
      <c r="J185" t="str">
        <f t="shared" si="4"/>
        <v>Superspeedway</v>
      </c>
      <c r="K185">
        <v>200</v>
      </c>
      <c r="L185" t="s">
        <v>73</v>
      </c>
      <c r="M185">
        <v>4</v>
      </c>
      <c r="N185" t="str">
        <f t="shared" si="5"/>
        <v>Caution Standard Race</v>
      </c>
      <c r="O185">
        <v>49</v>
      </c>
      <c r="P185">
        <v>176.87</v>
      </c>
      <c r="Q185">
        <v>29.2</v>
      </c>
      <c r="R185">
        <v>81.06</v>
      </c>
      <c r="S185" t="s">
        <v>20</v>
      </c>
      <c r="T185" t="s">
        <v>21</v>
      </c>
    </row>
    <row r="186" spans="1:20" x14ac:dyDescent="0.25">
      <c r="A186">
        <v>185</v>
      </c>
      <c r="B186">
        <v>1981</v>
      </c>
      <c r="C186">
        <v>3</v>
      </c>
      <c r="D186">
        <v>30</v>
      </c>
      <c r="E186" s="1">
        <v>114325</v>
      </c>
      <c r="F186">
        <v>87.9</v>
      </c>
      <c r="G186">
        <v>0.56169999999999998</v>
      </c>
      <c r="H186">
        <v>0.3977</v>
      </c>
      <c r="I186">
        <v>0.75</v>
      </c>
      <c r="J186" t="str">
        <f t="shared" si="4"/>
        <v>Short Track</v>
      </c>
      <c r="K186">
        <v>400</v>
      </c>
      <c r="L186" t="s">
        <v>73</v>
      </c>
      <c r="M186">
        <v>7</v>
      </c>
      <c r="N186" t="str">
        <f t="shared" si="5"/>
        <v>Caution Standard Race</v>
      </c>
      <c r="O186">
        <v>4</v>
      </c>
      <c r="P186">
        <v>169.88</v>
      </c>
      <c r="Q186">
        <v>37.56</v>
      </c>
      <c r="R186">
        <v>77.48</v>
      </c>
      <c r="S186" t="s">
        <v>22</v>
      </c>
      <c r="T186" t="s">
        <v>23</v>
      </c>
    </row>
    <row r="187" spans="1:20" x14ac:dyDescent="0.25">
      <c r="A187">
        <v>186</v>
      </c>
      <c r="B187">
        <v>1981</v>
      </c>
      <c r="C187">
        <v>4</v>
      </c>
      <c r="D187">
        <v>37</v>
      </c>
      <c r="E187" s="1">
        <v>156730</v>
      </c>
      <c r="F187">
        <v>88.5</v>
      </c>
      <c r="G187">
        <v>0.39069999999999999</v>
      </c>
      <c r="H187">
        <v>0.27329999999999999</v>
      </c>
      <c r="I187">
        <v>1.0169999999999999</v>
      </c>
      <c r="J187" t="str">
        <f t="shared" si="4"/>
        <v>Intermediate Track</v>
      </c>
      <c r="K187">
        <v>492</v>
      </c>
      <c r="L187" t="s">
        <v>73</v>
      </c>
      <c r="M187">
        <v>14</v>
      </c>
      <c r="N187" t="str">
        <f t="shared" si="5"/>
        <v>Caution Fest Race</v>
      </c>
      <c r="O187">
        <v>36</v>
      </c>
      <c r="P187">
        <v>261.98</v>
      </c>
      <c r="Q187">
        <v>34.94</v>
      </c>
      <c r="R187">
        <v>79.77</v>
      </c>
      <c r="S187" t="s">
        <v>76</v>
      </c>
      <c r="T187" t="s">
        <v>74</v>
      </c>
    </row>
    <row r="188" spans="1:20" x14ac:dyDescent="0.25">
      <c r="A188">
        <v>187</v>
      </c>
      <c r="B188">
        <v>1981</v>
      </c>
      <c r="C188">
        <v>5</v>
      </c>
      <c r="D188">
        <v>42</v>
      </c>
      <c r="E188" s="1">
        <v>226875</v>
      </c>
      <c r="F188">
        <v>88.5</v>
      </c>
      <c r="G188">
        <v>0.14510000000000001</v>
      </c>
      <c r="H188">
        <v>0.115</v>
      </c>
      <c r="I188">
        <v>1.54</v>
      </c>
      <c r="J188" t="str">
        <f t="shared" si="4"/>
        <v>Intermediate Track</v>
      </c>
      <c r="K188">
        <v>328</v>
      </c>
      <c r="L188" t="s">
        <v>73</v>
      </c>
      <c r="M188">
        <v>5</v>
      </c>
      <c r="N188" t="str">
        <f t="shared" si="5"/>
        <v>Caution Standard Race</v>
      </c>
      <c r="O188">
        <v>23</v>
      </c>
      <c r="P188">
        <v>224.17</v>
      </c>
      <c r="Q188">
        <v>33.39</v>
      </c>
      <c r="R188">
        <v>84.28</v>
      </c>
      <c r="S188" t="s">
        <v>28</v>
      </c>
      <c r="T188" t="s">
        <v>29</v>
      </c>
    </row>
    <row r="189" spans="1:20" x14ac:dyDescent="0.25">
      <c r="A189">
        <v>188</v>
      </c>
      <c r="B189">
        <v>1981</v>
      </c>
      <c r="C189">
        <v>6</v>
      </c>
      <c r="D189">
        <v>31</v>
      </c>
      <c r="E189" s="1">
        <v>123400</v>
      </c>
      <c r="F189">
        <v>88.5</v>
      </c>
      <c r="G189">
        <v>0.4335</v>
      </c>
      <c r="H189">
        <v>0.32900000000000001</v>
      </c>
      <c r="I189">
        <v>0.53300000000000003</v>
      </c>
      <c r="J189" t="str">
        <f t="shared" si="4"/>
        <v>Short Track</v>
      </c>
      <c r="K189">
        <v>500</v>
      </c>
      <c r="L189" t="s">
        <v>73</v>
      </c>
      <c r="M189">
        <v>8</v>
      </c>
      <c r="N189" t="str">
        <f t="shared" si="5"/>
        <v>Caution Standard Race</v>
      </c>
      <c r="O189">
        <v>21</v>
      </c>
      <c r="P189">
        <v>178.6</v>
      </c>
      <c r="Q189">
        <v>36.590000000000003</v>
      </c>
      <c r="R189">
        <v>82.19</v>
      </c>
      <c r="S189" t="s">
        <v>26</v>
      </c>
      <c r="T189" t="s">
        <v>27</v>
      </c>
    </row>
    <row r="190" spans="1:20" x14ac:dyDescent="0.25">
      <c r="A190">
        <v>189</v>
      </c>
      <c r="B190">
        <v>1981</v>
      </c>
      <c r="C190">
        <v>7</v>
      </c>
      <c r="D190">
        <v>31</v>
      </c>
      <c r="E190" s="1">
        <v>115690</v>
      </c>
      <c r="F190">
        <v>89.1</v>
      </c>
      <c r="G190">
        <v>0.57540000000000002</v>
      </c>
      <c r="H190">
        <v>0.42799999999999999</v>
      </c>
      <c r="I190">
        <v>0.625</v>
      </c>
      <c r="J190" t="str">
        <f t="shared" si="4"/>
        <v>Short Track</v>
      </c>
      <c r="K190">
        <v>400</v>
      </c>
      <c r="L190" t="s">
        <v>73</v>
      </c>
      <c r="M190">
        <v>10</v>
      </c>
      <c r="N190" t="str">
        <f t="shared" si="5"/>
        <v>Caution Fest Race</v>
      </c>
      <c r="O190">
        <v>12</v>
      </c>
      <c r="P190">
        <v>175.68</v>
      </c>
      <c r="Q190">
        <v>36.159999999999997</v>
      </c>
      <c r="R190">
        <v>81.150000000000006</v>
      </c>
      <c r="S190" t="s">
        <v>30</v>
      </c>
      <c r="T190" t="s">
        <v>31</v>
      </c>
    </row>
    <row r="191" spans="1:20" x14ac:dyDescent="0.25">
      <c r="A191">
        <v>190</v>
      </c>
      <c r="B191">
        <v>1981</v>
      </c>
      <c r="C191">
        <v>8</v>
      </c>
      <c r="D191">
        <v>36</v>
      </c>
      <c r="E191" s="1">
        <v>177925</v>
      </c>
      <c r="F191">
        <v>89.1</v>
      </c>
      <c r="G191">
        <v>0.45610000000000001</v>
      </c>
      <c r="H191">
        <v>0.3175</v>
      </c>
      <c r="I191">
        <v>1.3660000000000001</v>
      </c>
      <c r="J191" t="str">
        <f t="shared" si="4"/>
        <v>Intermediate Track</v>
      </c>
      <c r="K191">
        <v>367</v>
      </c>
      <c r="L191" t="s">
        <v>73</v>
      </c>
      <c r="M191">
        <v>6</v>
      </c>
      <c r="N191" t="str">
        <f t="shared" si="5"/>
        <v>Caution Standard Race</v>
      </c>
      <c r="O191">
        <v>20</v>
      </c>
      <c r="P191">
        <v>237.4</v>
      </c>
      <c r="Q191">
        <v>34.299999999999997</v>
      </c>
      <c r="R191">
        <v>79.88</v>
      </c>
      <c r="S191" t="s">
        <v>32</v>
      </c>
      <c r="T191" t="s">
        <v>33</v>
      </c>
    </row>
    <row r="192" spans="1:20" x14ac:dyDescent="0.25">
      <c r="A192">
        <v>191</v>
      </c>
      <c r="B192">
        <v>1981</v>
      </c>
      <c r="C192">
        <v>9</v>
      </c>
      <c r="D192">
        <v>31</v>
      </c>
      <c r="E192" s="1">
        <v>141025</v>
      </c>
      <c r="F192">
        <v>89.1</v>
      </c>
      <c r="G192">
        <v>0.30159999999999998</v>
      </c>
      <c r="H192">
        <v>0.2258</v>
      </c>
      <c r="I192">
        <v>0.52600000000000002</v>
      </c>
      <c r="J192" t="str">
        <f t="shared" si="4"/>
        <v>Short Track</v>
      </c>
      <c r="K192">
        <v>500</v>
      </c>
      <c r="L192" t="s">
        <v>73</v>
      </c>
      <c r="M192">
        <v>5</v>
      </c>
      <c r="N192" t="str">
        <f t="shared" si="5"/>
        <v>Caution Standard Race</v>
      </c>
      <c r="O192">
        <v>13</v>
      </c>
      <c r="P192">
        <v>210.35</v>
      </c>
      <c r="Q192">
        <v>36.69</v>
      </c>
      <c r="R192">
        <v>79.87</v>
      </c>
      <c r="S192" t="s">
        <v>34</v>
      </c>
      <c r="T192" t="s">
        <v>35</v>
      </c>
    </row>
    <row r="193" spans="1:20" x14ac:dyDescent="0.25">
      <c r="A193">
        <v>192</v>
      </c>
      <c r="B193">
        <v>1981</v>
      </c>
      <c r="C193">
        <v>10</v>
      </c>
      <c r="D193">
        <v>40</v>
      </c>
      <c r="E193" s="1">
        <v>295470</v>
      </c>
      <c r="F193">
        <v>89.8</v>
      </c>
      <c r="G193">
        <v>0.215</v>
      </c>
      <c r="H193">
        <v>0.16669999999999999</v>
      </c>
      <c r="I193">
        <v>2.66</v>
      </c>
      <c r="J193" t="str">
        <f t="shared" si="4"/>
        <v>Superspeedway</v>
      </c>
      <c r="K193">
        <v>188</v>
      </c>
      <c r="L193" t="s">
        <v>73</v>
      </c>
      <c r="M193">
        <v>7</v>
      </c>
      <c r="N193" t="str">
        <f t="shared" si="5"/>
        <v>Caution Standard Race</v>
      </c>
      <c r="O193">
        <v>43</v>
      </c>
      <c r="P193">
        <v>200.87</v>
      </c>
      <c r="Q193">
        <v>33.44</v>
      </c>
      <c r="R193">
        <v>86.11</v>
      </c>
      <c r="S193" t="s">
        <v>36</v>
      </c>
      <c r="T193" t="s">
        <v>37</v>
      </c>
    </row>
    <row r="194" spans="1:20" x14ac:dyDescent="0.25">
      <c r="A194">
        <v>193</v>
      </c>
      <c r="B194">
        <v>1981</v>
      </c>
      <c r="C194">
        <v>11</v>
      </c>
      <c r="D194">
        <v>27</v>
      </c>
      <c r="E194" s="1">
        <v>101525</v>
      </c>
      <c r="F194">
        <v>89.8</v>
      </c>
      <c r="G194">
        <v>0.42309999999999998</v>
      </c>
      <c r="H194">
        <v>0.29909999999999998</v>
      </c>
      <c r="I194">
        <v>0.625</v>
      </c>
      <c r="J194" t="str">
        <f t="shared" si="4"/>
        <v>Short Track</v>
      </c>
      <c r="K194">
        <v>420</v>
      </c>
      <c r="L194" t="s">
        <v>73</v>
      </c>
      <c r="M194">
        <v>5</v>
      </c>
      <c r="N194" t="str">
        <f t="shared" si="5"/>
        <v>Caution Standard Race</v>
      </c>
      <c r="O194">
        <v>5</v>
      </c>
      <c r="P194">
        <v>167.33</v>
      </c>
      <c r="Q194">
        <v>36.17</v>
      </c>
      <c r="R194">
        <v>86.79</v>
      </c>
      <c r="S194" t="s">
        <v>38</v>
      </c>
      <c r="T194" t="s">
        <v>39</v>
      </c>
    </row>
    <row r="195" spans="1:20" x14ac:dyDescent="0.25">
      <c r="A195">
        <v>194</v>
      </c>
      <c r="B195">
        <v>1981</v>
      </c>
      <c r="C195">
        <v>12</v>
      </c>
      <c r="D195">
        <v>32</v>
      </c>
      <c r="E195" s="1">
        <v>156750</v>
      </c>
      <c r="F195">
        <v>89.8</v>
      </c>
      <c r="G195">
        <v>0.41460000000000002</v>
      </c>
      <c r="H195">
        <v>0.2823</v>
      </c>
      <c r="I195">
        <v>1</v>
      </c>
      <c r="J195" t="str">
        <f t="shared" ref="J195:J258" si="6">IF(AND(I195 &gt;= 1.99, L195 = "Road Course"), "Road Course", IF(AND(I195&gt;=1,I195&lt;=2),"Intermediate Track",IF(I195&lt;1,"Short Track","Superspeedway")))</f>
        <v>Intermediate Track</v>
      </c>
      <c r="K195">
        <v>500</v>
      </c>
      <c r="L195" t="s">
        <v>73</v>
      </c>
      <c r="M195">
        <v>2</v>
      </c>
      <c r="N195" t="str">
        <f t="shared" ref="N195:N258" si="7">IF(AND(M195 &lt; 10,M195 &gt;= 1), "Caution Standard Race", IF(M195 &gt;= 10, "Caution Fest Race", IF(M195 = 0, "Caution Free Race","Invalid")))</f>
        <v>Caution Standard Race</v>
      </c>
      <c r="O195">
        <v>12</v>
      </c>
      <c r="P195">
        <v>257.3</v>
      </c>
      <c r="Q195">
        <v>39.159999999999997</v>
      </c>
      <c r="R195">
        <v>75.52</v>
      </c>
      <c r="S195" t="s">
        <v>40</v>
      </c>
      <c r="T195" t="s">
        <v>41</v>
      </c>
    </row>
    <row r="196" spans="1:20" x14ac:dyDescent="0.25">
      <c r="A196">
        <v>195</v>
      </c>
      <c r="B196">
        <v>1981</v>
      </c>
      <c r="C196">
        <v>13</v>
      </c>
      <c r="D196">
        <v>42</v>
      </c>
      <c r="E196" s="1">
        <v>357575</v>
      </c>
      <c r="F196">
        <v>89.8</v>
      </c>
      <c r="G196">
        <v>0.2555</v>
      </c>
      <c r="H196">
        <v>0.18229999999999999</v>
      </c>
      <c r="I196">
        <v>1.5</v>
      </c>
      <c r="J196" t="str">
        <f t="shared" si="6"/>
        <v>Intermediate Track</v>
      </c>
      <c r="K196">
        <v>400</v>
      </c>
      <c r="L196" t="s">
        <v>73</v>
      </c>
      <c r="M196">
        <v>7</v>
      </c>
      <c r="N196" t="str">
        <f t="shared" si="7"/>
        <v>Caution Standard Race</v>
      </c>
      <c r="O196">
        <v>32</v>
      </c>
      <c r="P196">
        <v>278.37</v>
      </c>
      <c r="Q196">
        <v>35.26</v>
      </c>
      <c r="R196">
        <v>80.77</v>
      </c>
      <c r="S196" t="s">
        <v>42</v>
      </c>
      <c r="T196" t="s">
        <v>43</v>
      </c>
    </row>
    <row r="197" spans="1:20" x14ac:dyDescent="0.25">
      <c r="A197">
        <v>196</v>
      </c>
      <c r="B197">
        <v>1981</v>
      </c>
      <c r="C197">
        <v>14</v>
      </c>
      <c r="D197">
        <v>34</v>
      </c>
      <c r="E197" s="1">
        <v>179075</v>
      </c>
      <c r="F197">
        <v>90.6</v>
      </c>
      <c r="G197">
        <v>0.59079999999999999</v>
      </c>
      <c r="H197">
        <v>0.45450000000000002</v>
      </c>
      <c r="I197">
        <v>1.5</v>
      </c>
      <c r="J197" t="str">
        <f t="shared" si="6"/>
        <v>Intermediate Track</v>
      </c>
      <c r="K197">
        <v>200</v>
      </c>
      <c r="L197" t="s">
        <v>73</v>
      </c>
      <c r="M197">
        <v>5</v>
      </c>
      <c r="N197" t="str">
        <f t="shared" si="7"/>
        <v>Caution Standard Race</v>
      </c>
      <c r="O197">
        <v>35</v>
      </c>
      <c r="P197">
        <v>181.17</v>
      </c>
      <c r="Q197">
        <v>32.74</v>
      </c>
      <c r="R197">
        <v>97.32</v>
      </c>
      <c r="S197" t="s">
        <v>50</v>
      </c>
      <c r="T197" t="s">
        <v>51</v>
      </c>
    </row>
    <row r="198" spans="1:20" x14ac:dyDescent="0.25">
      <c r="A198">
        <v>197</v>
      </c>
      <c r="B198">
        <v>1981</v>
      </c>
      <c r="C198">
        <v>15</v>
      </c>
      <c r="D198">
        <v>36</v>
      </c>
      <c r="E198" s="1">
        <v>149328</v>
      </c>
      <c r="F198">
        <v>90.6</v>
      </c>
      <c r="G198">
        <v>0.31119999999999998</v>
      </c>
      <c r="H198">
        <v>0.23169999999999999</v>
      </c>
      <c r="I198">
        <v>2.54</v>
      </c>
      <c r="J198" t="str">
        <f t="shared" si="6"/>
        <v>Road Course</v>
      </c>
      <c r="K198">
        <v>95</v>
      </c>
      <c r="L198" t="s">
        <v>72</v>
      </c>
      <c r="M198">
        <v>6</v>
      </c>
      <c r="N198" t="str">
        <f t="shared" si="7"/>
        <v>Caution Standard Race</v>
      </c>
      <c r="O198">
        <v>15</v>
      </c>
      <c r="P198">
        <v>159.55000000000001</v>
      </c>
      <c r="Q198">
        <v>34.03</v>
      </c>
      <c r="R198">
        <v>117.4</v>
      </c>
      <c r="S198" t="s">
        <v>18</v>
      </c>
      <c r="T198" t="s">
        <v>19</v>
      </c>
    </row>
    <row r="199" spans="1:20" x14ac:dyDescent="0.25">
      <c r="A199">
        <v>198</v>
      </c>
      <c r="B199">
        <v>1981</v>
      </c>
      <c r="C199">
        <v>16</v>
      </c>
      <c r="D199">
        <v>37</v>
      </c>
      <c r="E199" s="1">
        <v>176030</v>
      </c>
      <c r="F199">
        <v>90.6</v>
      </c>
      <c r="G199">
        <v>0.441</v>
      </c>
      <c r="H199">
        <v>0.31830000000000003</v>
      </c>
      <c r="I199">
        <v>2</v>
      </c>
      <c r="J199" t="str">
        <f t="shared" si="6"/>
        <v>Intermediate Track</v>
      </c>
      <c r="K199">
        <v>200</v>
      </c>
      <c r="L199" t="s">
        <v>73</v>
      </c>
      <c r="M199">
        <v>7</v>
      </c>
      <c r="N199" t="str">
        <f t="shared" si="7"/>
        <v>Caution Standard Race</v>
      </c>
      <c r="O199">
        <v>47</v>
      </c>
      <c r="P199">
        <v>183.78</v>
      </c>
      <c r="Q199">
        <v>42.1</v>
      </c>
      <c r="R199">
        <v>84.24</v>
      </c>
      <c r="S199" t="s">
        <v>44</v>
      </c>
      <c r="T199" t="s">
        <v>45</v>
      </c>
    </row>
    <row r="200" spans="1:20" x14ac:dyDescent="0.25">
      <c r="A200">
        <v>199</v>
      </c>
      <c r="B200">
        <v>1981</v>
      </c>
      <c r="C200">
        <v>17</v>
      </c>
      <c r="D200">
        <v>42</v>
      </c>
      <c r="E200" s="1">
        <v>225825</v>
      </c>
      <c r="F200">
        <v>91.6</v>
      </c>
      <c r="G200">
        <v>0.2069</v>
      </c>
      <c r="H200">
        <v>0.1336</v>
      </c>
      <c r="I200">
        <v>2.5</v>
      </c>
      <c r="J200" t="str">
        <f t="shared" si="6"/>
        <v>Superspeedway</v>
      </c>
      <c r="K200">
        <v>160</v>
      </c>
      <c r="L200" t="s">
        <v>73</v>
      </c>
      <c r="M200">
        <v>6</v>
      </c>
      <c r="N200" t="str">
        <f t="shared" si="7"/>
        <v>Caution Standard Race</v>
      </c>
      <c r="O200">
        <v>36</v>
      </c>
      <c r="P200">
        <v>168.32</v>
      </c>
      <c r="Q200">
        <v>29.2</v>
      </c>
      <c r="R200">
        <v>81.06</v>
      </c>
      <c r="S200" t="s">
        <v>20</v>
      </c>
      <c r="T200" t="s">
        <v>21</v>
      </c>
    </row>
    <row r="201" spans="1:20" x14ac:dyDescent="0.25">
      <c r="A201">
        <v>200</v>
      </c>
      <c r="B201">
        <v>1981</v>
      </c>
      <c r="C201">
        <v>18</v>
      </c>
      <c r="D201">
        <v>30</v>
      </c>
      <c r="E201" s="1">
        <v>103425</v>
      </c>
      <c r="F201">
        <v>91.6</v>
      </c>
      <c r="G201">
        <v>0.66669999999999996</v>
      </c>
      <c r="H201">
        <v>0.44369999999999998</v>
      </c>
      <c r="I201">
        <v>0.625</v>
      </c>
      <c r="J201" t="str">
        <f t="shared" si="6"/>
        <v>Short Track</v>
      </c>
      <c r="K201">
        <v>420</v>
      </c>
      <c r="L201" t="s">
        <v>73</v>
      </c>
      <c r="M201">
        <v>3</v>
      </c>
      <c r="N201" t="str">
        <f t="shared" si="7"/>
        <v>Caution Standard Race</v>
      </c>
      <c r="O201">
        <v>14</v>
      </c>
      <c r="P201">
        <v>166.78</v>
      </c>
      <c r="Q201">
        <v>36.17</v>
      </c>
      <c r="R201">
        <v>86.79</v>
      </c>
      <c r="S201" t="s">
        <v>38</v>
      </c>
      <c r="T201" t="s">
        <v>39</v>
      </c>
    </row>
    <row r="202" spans="1:20" x14ac:dyDescent="0.25">
      <c r="A202">
        <v>201</v>
      </c>
      <c r="B202">
        <v>1981</v>
      </c>
      <c r="C202">
        <v>19</v>
      </c>
      <c r="D202">
        <v>35</v>
      </c>
      <c r="E202" s="1">
        <v>166100</v>
      </c>
      <c r="F202">
        <v>91.6</v>
      </c>
      <c r="G202">
        <v>0.60529999999999995</v>
      </c>
      <c r="H202">
        <v>0.4924</v>
      </c>
      <c r="I202">
        <v>2.5</v>
      </c>
      <c r="J202" t="str">
        <f t="shared" si="6"/>
        <v>Superspeedway</v>
      </c>
      <c r="K202">
        <v>200</v>
      </c>
      <c r="L202" t="s">
        <v>73</v>
      </c>
      <c r="M202">
        <v>6</v>
      </c>
      <c r="N202" t="str">
        <f t="shared" si="7"/>
        <v>Caution Standard Race</v>
      </c>
      <c r="O202">
        <v>27</v>
      </c>
      <c r="P202">
        <v>251.87</v>
      </c>
      <c r="Q202">
        <v>41.05</v>
      </c>
      <c r="R202">
        <v>75.459999999999994</v>
      </c>
      <c r="S202" t="s">
        <v>46</v>
      </c>
      <c r="T202" t="s">
        <v>47</v>
      </c>
    </row>
    <row r="203" spans="1:20" x14ac:dyDescent="0.25">
      <c r="A203">
        <v>202</v>
      </c>
      <c r="B203">
        <v>1981</v>
      </c>
      <c r="C203">
        <v>20</v>
      </c>
      <c r="D203">
        <v>42</v>
      </c>
      <c r="E203" s="1">
        <v>254825</v>
      </c>
      <c r="F203">
        <v>92.3</v>
      </c>
      <c r="G203">
        <v>0.17199999999999999</v>
      </c>
      <c r="H203">
        <v>0.1103</v>
      </c>
      <c r="I203">
        <v>2.66</v>
      </c>
      <c r="J203" t="str">
        <f t="shared" si="6"/>
        <v>Superspeedway</v>
      </c>
      <c r="K203">
        <v>188</v>
      </c>
      <c r="L203" t="s">
        <v>73</v>
      </c>
      <c r="M203">
        <v>8</v>
      </c>
      <c r="N203" t="str">
        <f t="shared" si="7"/>
        <v>Caution Standard Race</v>
      </c>
      <c r="O203">
        <v>39</v>
      </c>
      <c r="P203">
        <v>191.43</v>
      </c>
      <c r="Q203">
        <v>33.44</v>
      </c>
      <c r="R203">
        <v>86.11</v>
      </c>
      <c r="S203" t="s">
        <v>36</v>
      </c>
      <c r="T203" t="s">
        <v>37</v>
      </c>
    </row>
    <row r="204" spans="1:20" x14ac:dyDescent="0.25">
      <c r="A204">
        <v>203</v>
      </c>
      <c r="B204">
        <v>1981</v>
      </c>
      <c r="C204">
        <v>21</v>
      </c>
      <c r="D204">
        <v>36</v>
      </c>
      <c r="E204" s="1">
        <v>181185</v>
      </c>
      <c r="F204">
        <v>92.3</v>
      </c>
      <c r="G204">
        <v>0.53620000000000001</v>
      </c>
      <c r="H204">
        <v>0.38100000000000001</v>
      </c>
      <c r="I204">
        <v>2</v>
      </c>
      <c r="J204" t="str">
        <f t="shared" si="6"/>
        <v>Intermediate Track</v>
      </c>
      <c r="K204">
        <v>200</v>
      </c>
      <c r="L204" t="s">
        <v>73</v>
      </c>
      <c r="M204">
        <v>9</v>
      </c>
      <c r="N204" t="str">
        <f t="shared" si="7"/>
        <v>Caution Standard Race</v>
      </c>
      <c r="O204">
        <v>65</v>
      </c>
      <c r="P204">
        <v>194.4</v>
      </c>
      <c r="Q204">
        <v>42.1</v>
      </c>
      <c r="R204">
        <v>84.24</v>
      </c>
      <c r="S204" t="s">
        <v>44</v>
      </c>
      <c r="T204" t="s">
        <v>45</v>
      </c>
    </row>
    <row r="205" spans="1:20" x14ac:dyDescent="0.25">
      <c r="A205">
        <v>204</v>
      </c>
      <c r="B205">
        <v>1981</v>
      </c>
      <c r="C205">
        <v>22</v>
      </c>
      <c r="D205">
        <v>30</v>
      </c>
      <c r="E205" s="1">
        <v>117470</v>
      </c>
      <c r="F205">
        <v>92.3</v>
      </c>
      <c r="G205">
        <v>0.48699999999999999</v>
      </c>
      <c r="H205">
        <v>0.34710000000000002</v>
      </c>
      <c r="I205">
        <v>0.53300000000000003</v>
      </c>
      <c r="J205" t="str">
        <f t="shared" si="6"/>
        <v>Short Track</v>
      </c>
      <c r="K205">
        <v>500</v>
      </c>
      <c r="L205" t="s">
        <v>73</v>
      </c>
      <c r="M205">
        <v>7</v>
      </c>
      <c r="N205" t="str">
        <f t="shared" si="7"/>
        <v>Caution Standard Race</v>
      </c>
      <c r="O205">
        <v>11</v>
      </c>
      <c r="P205">
        <v>188.73</v>
      </c>
      <c r="Q205">
        <v>36.590000000000003</v>
      </c>
      <c r="R205">
        <v>82.19</v>
      </c>
      <c r="S205" t="s">
        <v>26</v>
      </c>
      <c r="T205" t="s">
        <v>27</v>
      </c>
    </row>
    <row r="206" spans="1:20" x14ac:dyDescent="0.25">
      <c r="A206">
        <v>205</v>
      </c>
      <c r="B206">
        <v>1981</v>
      </c>
      <c r="C206">
        <v>23</v>
      </c>
      <c r="D206">
        <v>40</v>
      </c>
      <c r="E206" s="1">
        <v>251675</v>
      </c>
      <c r="F206">
        <v>93.2</v>
      </c>
      <c r="G206">
        <v>0.64470000000000005</v>
      </c>
      <c r="H206">
        <v>0.44869999999999999</v>
      </c>
      <c r="I206">
        <v>1.3660000000000001</v>
      </c>
      <c r="J206" t="str">
        <f t="shared" si="6"/>
        <v>Intermediate Track</v>
      </c>
      <c r="K206">
        <v>367</v>
      </c>
      <c r="L206" t="s">
        <v>73</v>
      </c>
      <c r="M206">
        <v>8</v>
      </c>
      <c r="N206" t="str">
        <f t="shared" si="7"/>
        <v>Caution Standard Race</v>
      </c>
      <c r="O206">
        <v>23</v>
      </c>
      <c r="P206">
        <v>237.95</v>
      </c>
      <c r="Q206">
        <v>34.299999999999997</v>
      </c>
      <c r="R206">
        <v>79.88</v>
      </c>
      <c r="S206" t="s">
        <v>32</v>
      </c>
      <c r="T206" t="s">
        <v>33</v>
      </c>
    </row>
    <row r="207" spans="1:20" x14ac:dyDescent="0.25">
      <c r="A207">
        <v>206</v>
      </c>
      <c r="B207">
        <v>1981</v>
      </c>
      <c r="C207">
        <v>24</v>
      </c>
      <c r="D207">
        <v>32</v>
      </c>
      <c r="E207" s="1">
        <v>124800</v>
      </c>
      <c r="F207">
        <v>93.2</v>
      </c>
      <c r="G207">
        <v>0.4637</v>
      </c>
      <c r="H207">
        <v>0.3306</v>
      </c>
      <c r="I207">
        <v>0.75</v>
      </c>
      <c r="J207" t="str">
        <f t="shared" si="6"/>
        <v>Short Track</v>
      </c>
      <c r="K207">
        <v>400</v>
      </c>
      <c r="L207" t="s">
        <v>73</v>
      </c>
      <c r="M207">
        <v>9</v>
      </c>
      <c r="N207" t="str">
        <f t="shared" si="7"/>
        <v>Caution Standard Race</v>
      </c>
      <c r="O207">
        <v>18</v>
      </c>
      <c r="P207">
        <v>185.83</v>
      </c>
      <c r="Q207">
        <v>37.56</v>
      </c>
      <c r="R207">
        <v>77.48</v>
      </c>
      <c r="S207" t="s">
        <v>22</v>
      </c>
      <c r="T207" t="s">
        <v>23</v>
      </c>
    </row>
    <row r="208" spans="1:20" x14ac:dyDescent="0.25">
      <c r="A208">
        <v>207</v>
      </c>
      <c r="B208">
        <v>1981</v>
      </c>
      <c r="C208">
        <v>25</v>
      </c>
      <c r="D208">
        <v>34</v>
      </c>
      <c r="E208" s="1">
        <v>160080</v>
      </c>
      <c r="F208">
        <v>93.2</v>
      </c>
      <c r="G208">
        <v>0.67879999999999996</v>
      </c>
      <c r="H208">
        <v>0.54369999999999996</v>
      </c>
      <c r="I208">
        <v>1</v>
      </c>
      <c r="J208" t="str">
        <f t="shared" si="6"/>
        <v>Intermediate Track</v>
      </c>
      <c r="K208">
        <v>500</v>
      </c>
      <c r="L208" t="s">
        <v>73</v>
      </c>
      <c r="M208">
        <v>4</v>
      </c>
      <c r="N208" t="str">
        <f t="shared" si="7"/>
        <v>Caution Standard Race</v>
      </c>
      <c r="O208">
        <v>17</v>
      </c>
      <c r="P208">
        <v>250.92</v>
      </c>
      <c r="Q208">
        <v>39.159999999999997</v>
      </c>
      <c r="R208">
        <v>75.52</v>
      </c>
      <c r="S208" t="s">
        <v>40</v>
      </c>
      <c r="T208" t="s">
        <v>41</v>
      </c>
    </row>
    <row r="209" spans="1:20" x14ac:dyDescent="0.25">
      <c r="A209">
        <v>208</v>
      </c>
      <c r="B209">
        <v>1981</v>
      </c>
      <c r="C209">
        <v>26</v>
      </c>
      <c r="D209">
        <v>30</v>
      </c>
      <c r="E209" s="1">
        <v>146125</v>
      </c>
      <c r="F209">
        <v>93.2</v>
      </c>
      <c r="G209">
        <v>0.30009999999999998</v>
      </c>
      <c r="H209">
        <v>0.21379999999999999</v>
      </c>
      <c r="I209">
        <v>0.52600000000000002</v>
      </c>
      <c r="J209" t="str">
        <f t="shared" si="6"/>
        <v>Short Track</v>
      </c>
      <c r="K209">
        <v>500</v>
      </c>
      <c r="L209" t="s">
        <v>73</v>
      </c>
      <c r="M209">
        <v>11</v>
      </c>
      <c r="N209" t="str">
        <f t="shared" si="7"/>
        <v>Caution Fest Race</v>
      </c>
      <c r="O209">
        <v>14</v>
      </c>
      <c r="P209">
        <v>225.15</v>
      </c>
      <c r="Q209">
        <v>36.69</v>
      </c>
      <c r="R209">
        <v>79.87</v>
      </c>
      <c r="S209" t="s">
        <v>34</v>
      </c>
      <c r="T209" t="s">
        <v>35</v>
      </c>
    </row>
    <row r="210" spans="1:20" x14ac:dyDescent="0.25">
      <c r="A210">
        <v>209</v>
      </c>
      <c r="B210">
        <v>1981</v>
      </c>
      <c r="C210">
        <v>27</v>
      </c>
      <c r="D210">
        <v>30</v>
      </c>
      <c r="E210" s="1">
        <v>125215</v>
      </c>
      <c r="F210">
        <v>93.4</v>
      </c>
      <c r="G210">
        <v>-4.4699999999999997E-2</v>
      </c>
      <c r="H210">
        <v>-2.3E-3</v>
      </c>
      <c r="I210">
        <v>0.625</v>
      </c>
      <c r="J210" t="str">
        <f t="shared" si="6"/>
        <v>Short Track</v>
      </c>
      <c r="K210">
        <v>400</v>
      </c>
      <c r="L210" t="s">
        <v>73</v>
      </c>
      <c r="M210">
        <v>8</v>
      </c>
      <c r="N210" t="str">
        <f t="shared" si="7"/>
        <v>Caution Standard Race</v>
      </c>
      <c r="O210">
        <v>10</v>
      </c>
      <c r="P210">
        <v>161.13</v>
      </c>
      <c r="Q210">
        <v>36.159999999999997</v>
      </c>
      <c r="R210">
        <v>81.150000000000006</v>
      </c>
      <c r="S210" t="s">
        <v>30</v>
      </c>
      <c r="T210" t="s">
        <v>31</v>
      </c>
    </row>
    <row r="211" spans="1:20" x14ac:dyDescent="0.25">
      <c r="A211">
        <v>210</v>
      </c>
      <c r="B211">
        <v>1981</v>
      </c>
      <c r="C211">
        <v>28</v>
      </c>
      <c r="D211">
        <v>41</v>
      </c>
      <c r="E211" s="1">
        <v>306025</v>
      </c>
      <c r="F211">
        <v>93.4</v>
      </c>
      <c r="G211">
        <v>-2.1399999999999999E-2</v>
      </c>
      <c r="H211">
        <v>9.7999999999999997E-3</v>
      </c>
      <c r="I211">
        <v>1.5</v>
      </c>
      <c r="J211" t="str">
        <f t="shared" si="6"/>
        <v>Intermediate Track</v>
      </c>
      <c r="K211">
        <v>334</v>
      </c>
      <c r="L211" t="s">
        <v>73</v>
      </c>
      <c r="M211">
        <v>12</v>
      </c>
      <c r="N211" t="str">
        <f t="shared" si="7"/>
        <v>Caution Fest Race</v>
      </c>
      <c r="O211">
        <v>27</v>
      </c>
      <c r="P211">
        <v>255.87</v>
      </c>
      <c r="Q211">
        <v>35.26</v>
      </c>
      <c r="R211">
        <v>80.77</v>
      </c>
      <c r="S211" t="s">
        <v>42</v>
      </c>
      <c r="T211" t="s">
        <v>43</v>
      </c>
    </row>
    <row r="212" spans="1:20" x14ac:dyDescent="0.25">
      <c r="A212">
        <v>211</v>
      </c>
      <c r="B212">
        <v>1981</v>
      </c>
      <c r="C212">
        <v>29</v>
      </c>
      <c r="D212">
        <v>37</v>
      </c>
      <c r="E212" s="1">
        <v>164620</v>
      </c>
      <c r="F212">
        <v>93.7</v>
      </c>
      <c r="G212">
        <v>0.1166</v>
      </c>
      <c r="H212">
        <v>8.4099999999999994E-2</v>
      </c>
      <c r="I212">
        <v>1.0169999999999999</v>
      </c>
      <c r="J212" t="str">
        <f t="shared" si="6"/>
        <v>Intermediate Track</v>
      </c>
      <c r="K212">
        <v>492</v>
      </c>
      <c r="L212" t="s">
        <v>73</v>
      </c>
      <c r="M212">
        <v>12</v>
      </c>
      <c r="N212" t="str">
        <f t="shared" si="7"/>
        <v>Caution Fest Race</v>
      </c>
      <c r="O212">
        <v>33</v>
      </c>
      <c r="P212">
        <v>279.52999999999997</v>
      </c>
      <c r="Q212">
        <v>34.94</v>
      </c>
      <c r="R212">
        <v>79.77</v>
      </c>
      <c r="S212" t="s">
        <v>76</v>
      </c>
      <c r="T212" t="s">
        <v>74</v>
      </c>
    </row>
    <row r="213" spans="1:20" x14ac:dyDescent="0.25">
      <c r="A213">
        <v>212</v>
      </c>
      <c r="B213">
        <v>1981</v>
      </c>
      <c r="C213">
        <v>30</v>
      </c>
      <c r="D213">
        <v>40</v>
      </c>
      <c r="E213" s="1">
        <v>204410</v>
      </c>
      <c r="F213">
        <v>93.7</v>
      </c>
      <c r="G213">
        <v>0.1948</v>
      </c>
      <c r="H213">
        <v>0.1462</v>
      </c>
      <c r="I213">
        <v>1.54</v>
      </c>
      <c r="J213" t="str">
        <f t="shared" si="6"/>
        <v>Intermediate Track</v>
      </c>
      <c r="K213">
        <v>328</v>
      </c>
      <c r="L213" t="s">
        <v>73</v>
      </c>
      <c r="M213">
        <v>7</v>
      </c>
      <c r="N213" t="str">
        <f t="shared" si="7"/>
        <v>Caution Standard Race</v>
      </c>
      <c r="O213">
        <v>36</v>
      </c>
      <c r="P213">
        <v>229.72</v>
      </c>
      <c r="Q213">
        <v>33.39</v>
      </c>
      <c r="R213">
        <v>84.28</v>
      </c>
      <c r="S213" t="s">
        <v>28</v>
      </c>
      <c r="T213" t="s">
        <v>29</v>
      </c>
    </row>
    <row r="214" spans="1:20" x14ac:dyDescent="0.25">
      <c r="A214">
        <v>213</v>
      </c>
      <c r="B214">
        <v>1981</v>
      </c>
      <c r="C214">
        <v>31</v>
      </c>
      <c r="D214">
        <v>40</v>
      </c>
      <c r="E214" s="1">
        <v>176570</v>
      </c>
      <c r="F214">
        <v>93.7</v>
      </c>
      <c r="G214">
        <v>0.315</v>
      </c>
      <c r="H214">
        <v>0.21279999999999999</v>
      </c>
      <c r="I214">
        <v>2.54</v>
      </c>
      <c r="J214" t="str">
        <f t="shared" si="6"/>
        <v>Road Course</v>
      </c>
      <c r="K214">
        <v>119</v>
      </c>
      <c r="L214" t="s">
        <v>72</v>
      </c>
      <c r="M214">
        <v>7</v>
      </c>
      <c r="N214" t="str">
        <f t="shared" si="7"/>
        <v>Caution Standard Race</v>
      </c>
      <c r="O214">
        <v>19</v>
      </c>
      <c r="P214">
        <v>196.32</v>
      </c>
      <c r="Q214">
        <v>34.03</v>
      </c>
      <c r="R214">
        <v>117.4</v>
      </c>
      <c r="S214" t="s">
        <v>18</v>
      </c>
      <c r="T214" t="s">
        <v>19</v>
      </c>
    </row>
    <row r="215" spans="1:20" x14ac:dyDescent="0.25">
      <c r="A215">
        <v>214</v>
      </c>
      <c r="B215">
        <v>1982</v>
      </c>
      <c r="C215">
        <v>1</v>
      </c>
      <c r="D215">
        <v>42</v>
      </c>
      <c r="E215" s="1">
        <v>801650</v>
      </c>
      <c r="F215">
        <v>94.6</v>
      </c>
      <c r="G215">
        <v>0.30149999999999999</v>
      </c>
      <c r="H215">
        <v>0.22650000000000001</v>
      </c>
      <c r="I215">
        <v>2.5</v>
      </c>
      <c r="J215" t="str">
        <f t="shared" si="6"/>
        <v>Superspeedway</v>
      </c>
      <c r="K215">
        <v>200</v>
      </c>
      <c r="L215" t="s">
        <v>73</v>
      </c>
      <c r="M215">
        <v>5</v>
      </c>
      <c r="N215" t="str">
        <f t="shared" si="7"/>
        <v>Caution Standard Race</v>
      </c>
      <c r="O215">
        <v>31</v>
      </c>
      <c r="P215">
        <v>194.82</v>
      </c>
      <c r="Q215">
        <v>29.2</v>
      </c>
      <c r="R215">
        <v>81.06</v>
      </c>
      <c r="S215" t="s">
        <v>20</v>
      </c>
      <c r="T215" t="s">
        <v>21</v>
      </c>
    </row>
    <row r="216" spans="1:20" x14ac:dyDescent="0.25">
      <c r="A216">
        <v>215</v>
      </c>
      <c r="B216">
        <v>1982</v>
      </c>
      <c r="C216">
        <v>2</v>
      </c>
      <c r="D216">
        <v>32</v>
      </c>
      <c r="E216" s="1">
        <v>157000</v>
      </c>
      <c r="F216">
        <v>94.6</v>
      </c>
      <c r="G216">
        <v>0.37240000000000001</v>
      </c>
      <c r="H216">
        <v>0.2661</v>
      </c>
      <c r="I216">
        <v>0.75</v>
      </c>
      <c r="J216" t="str">
        <f t="shared" si="6"/>
        <v>Short Track</v>
      </c>
      <c r="K216">
        <v>250</v>
      </c>
      <c r="L216" t="s">
        <v>73</v>
      </c>
      <c r="M216">
        <v>6</v>
      </c>
      <c r="N216" t="str">
        <f t="shared" si="7"/>
        <v>Caution Standard Race</v>
      </c>
      <c r="O216">
        <v>11</v>
      </c>
      <c r="P216">
        <v>111.5</v>
      </c>
      <c r="Q216">
        <v>37.56</v>
      </c>
      <c r="R216">
        <v>77.48</v>
      </c>
      <c r="S216" t="s">
        <v>22</v>
      </c>
      <c r="T216" t="s">
        <v>23</v>
      </c>
    </row>
    <row r="217" spans="1:20" x14ac:dyDescent="0.25">
      <c r="A217">
        <v>216</v>
      </c>
      <c r="B217">
        <v>1982</v>
      </c>
      <c r="C217">
        <v>3</v>
      </c>
      <c r="D217">
        <v>30</v>
      </c>
      <c r="E217" s="1">
        <v>145965</v>
      </c>
      <c r="F217">
        <v>94.5</v>
      </c>
      <c r="G217">
        <v>0.57020000000000004</v>
      </c>
      <c r="H217">
        <v>0.41149999999999998</v>
      </c>
      <c r="I217">
        <v>0.53300000000000003</v>
      </c>
      <c r="J217" t="str">
        <f t="shared" si="6"/>
        <v>Short Track</v>
      </c>
      <c r="K217">
        <v>500</v>
      </c>
      <c r="L217" t="s">
        <v>73</v>
      </c>
      <c r="M217">
        <v>3</v>
      </c>
      <c r="N217" t="str">
        <f t="shared" si="7"/>
        <v>Caution Standard Race</v>
      </c>
      <c r="O217">
        <v>10</v>
      </c>
      <c r="P217">
        <v>170.07</v>
      </c>
      <c r="Q217">
        <v>36.590000000000003</v>
      </c>
      <c r="R217">
        <v>82.19</v>
      </c>
      <c r="S217" t="s">
        <v>26</v>
      </c>
      <c r="T217" t="s">
        <v>27</v>
      </c>
    </row>
    <row r="218" spans="1:20" x14ac:dyDescent="0.25">
      <c r="A218">
        <v>217</v>
      </c>
      <c r="B218">
        <v>1982</v>
      </c>
      <c r="C218">
        <v>4</v>
      </c>
      <c r="D218">
        <v>39</v>
      </c>
      <c r="E218" s="1">
        <v>301640</v>
      </c>
      <c r="F218">
        <v>94.5</v>
      </c>
      <c r="G218">
        <v>0.115</v>
      </c>
      <c r="H218">
        <v>8.5000000000000006E-2</v>
      </c>
      <c r="I218">
        <v>1.54</v>
      </c>
      <c r="J218" t="str">
        <f t="shared" si="6"/>
        <v>Intermediate Track</v>
      </c>
      <c r="K218">
        <v>287</v>
      </c>
      <c r="L218" t="s">
        <v>73</v>
      </c>
      <c r="M218">
        <v>7</v>
      </c>
      <c r="N218" t="str">
        <f t="shared" si="7"/>
        <v>Caution Standard Race</v>
      </c>
      <c r="O218">
        <v>31</v>
      </c>
      <c r="P218">
        <v>209.97</v>
      </c>
      <c r="Q218">
        <v>33.39</v>
      </c>
      <c r="R218">
        <v>84.28</v>
      </c>
      <c r="S218" t="s">
        <v>28</v>
      </c>
      <c r="T218" t="s">
        <v>29</v>
      </c>
    </row>
    <row r="219" spans="1:20" x14ac:dyDescent="0.25">
      <c r="A219">
        <v>218</v>
      </c>
      <c r="B219">
        <v>1982</v>
      </c>
      <c r="C219">
        <v>5</v>
      </c>
      <c r="D219">
        <v>34</v>
      </c>
      <c r="E219" s="1">
        <v>189315</v>
      </c>
      <c r="F219">
        <v>94.5</v>
      </c>
      <c r="G219">
        <v>0.2364</v>
      </c>
      <c r="H219">
        <v>0.14799999999999999</v>
      </c>
      <c r="I219">
        <v>1.0169999999999999</v>
      </c>
      <c r="J219" t="str">
        <f t="shared" si="6"/>
        <v>Intermediate Track</v>
      </c>
      <c r="K219">
        <v>492</v>
      </c>
      <c r="L219" t="s">
        <v>73</v>
      </c>
      <c r="M219">
        <v>9</v>
      </c>
      <c r="N219" t="str">
        <f t="shared" si="7"/>
        <v>Caution Standard Race</v>
      </c>
      <c r="O219">
        <v>31</v>
      </c>
      <c r="P219">
        <v>275.45</v>
      </c>
      <c r="Q219">
        <v>34.94</v>
      </c>
      <c r="R219">
        <v>79.77</v>
      </c>
      <c r="S219" t="s">
        <v>76</v>
      </c>
      <c r="T219" t="s">
        <v>74</v>
      </c>
    </row>
    <row r="220" spans="1:20" x14ac:dyDescent="0.25">
      <c r="A220">
        <v>219</v>
      </c>
      <c r="B220">
        <v>1982</v>
      </c>
      <c r="C220">
        <v>6</v>
      </c>
      <c r="D220">
        <v>37</v>
      </c>
      <c r="E220" s="1">
        <v>225728</v>
      </c>
      <c r="F220">
        <v>94.9</v>
      </c>
      <c r="G220">
        <v>-7.7100000000000002E-2</v>
      </c>
      <c r="H220">
        <v>-3.3000000000000002E-2</v>
      </c>
      <c r="I220">
        <v>1.3660000000000001</v>
      </c>
      <c r="J220" t="str">
        <f t="shared" si="6"/>
        <v>Intermediate Track</v>
      </c>
      <c r="K220">
        <v>367</v>
      </c>
      <c r="L220" t="s">
        <v>73</v>
      </c>
      <c r="M220">
        <v>8</v>
      </c>
      <c r="N220" t="str">
        <f t="shared" si="7"/>
        <v>Caution Standard Race</v>
      </c>
      <c r="O220">
        <v>30</v>
      </c>
      <c r="P220">
        <v>243.45</v>
      </c>
      <c r="Q220">
        <v>34.299999999999997</v>
      </c>
      <c r="R220">
        <v>79.88</v>
      </c>
      <c r="S220" t="s">
        <v>32</v>
      </c>
      <c r="T220" t="s">
        <v>33</v>
      </c>
    </row>
    <row r="221" spans="1:20" x14ac:dyDescent="0.25">
      <c r="A221">
        <v>220</v>
      </c>
      <c r="B221">
        <v>1982</v>
      </c>
      <c r="C221">
        <v>7</v>
      </c>
      <c r="D221">
        <v>30</v>
      </c>
      <c r="E221" s="1">
        <v>149840</v>
      </c>
      <c r="F221">
        <v>94.9</v>
      </c>
      <c r="G221">
        <v>0.55149999999999999</v>
      </c>
      <c r="H221">
        <v>0.4345</v>
      </c>
      <c r="I221">
        <v>0.625</v>
      </c>
      <c r="J221" t="str">
        <f t="shared" si="6"/>
        <v>Short Track</v>
      </c>
      <c r="K221">
        <v>400</v>
      </c>
      <c r="L221" t="s">
        <v>73</v>
      </c>
      <c r="M221">
        <v>6</v>
      </c>
      <c r="N221" t="str">
        <f t="shared" si="7"/>
        <v>Caution Standard Race</v>
      </c>
      <c r="O221">
        <v>9</v>
      </c>
      <c r="P221">
        <v>153.62</v>
      </c>
      <c r="Q221">
        <v>36.159999999999997</v>
      </c>
      <c r="R221">
        <v>81.150000000000006</v>
      </c>
      <c r="S221" t="s">
        <v>30</v>
      </c>
      <c r="T221" t="s">
        <v>31</v>
      </c>
    </row>
    <row r="222" spans="1:20" x14ac:dyDescent="0.25">
      <c r="A222">
        <v>221</v>
      </c>
      <c r="B222">
        <v>1982</v>
      </c>
      <c r="C222">
        <v>8</v>
      </c>
      <c r="D222">
        <v>31</v>
      </c>
      <c r="E222" s="1">
        <v>170500</v>
      </c>
      <c r="F222">
        <v>94.9</v>
      </c>
      <c r="G222">
        <v>0.21329999999999999</v>
      </c>
      <c r="H222">
        <v>0.1527</v>
      </c>
      <c r="I222">
        <v>0.52600000000000002</v>
      </c>
      <c r="J222" t="str">
        <f t="shared" si="6"/>
        <v>Short Track</v>
      </c>
      <c r="K222">
        <v>500</v>
      </c>
      <c r="L222" t="s">
        <v>73</v>
      </c>
      <c r="M222">
        <v>9</v>
      </c>
      <c r="N222" t="str">
        <f t="shared" si="7"/>
        <v>Caution Standard Race</v>
      </c>
      <c r="O222">
        <v>14</v>
      </c>
      <c r="P222">
        <v>210.2</v>
      </c>
      <c r="Q222">
        <v>36.69</v>
      </c>
      <c r="R222">
        <v>79.87</v>
      </c>
      <c r="S222" t="s">
        <v>34</v>
      </c>
      <c r="T222" t="s">
        <v>35</v>
      </c>
    </row>
    <row r="223" spans="1:20" x14ac:dyDescent="0.25">
      <c r="A223">
        <v>222</v>
      </c>
      <c r="B223">
        <v>1982</v>
      </c>
      <c r="C223">
        <v>9</v>
      </c>
      <c r="D223">
        <v>40</v>
      </c>
      <c r="E223" s="1">
        <v>334020</v>
      </c>
      <c r="F223">
        <v>95.8</v>
      </c>
      <c r="G223">
        <v>0.1749</v>
      </c>
      <c r="H223">
        <v>0.1308</v>
      </c>
      <c r="I223">
        <v>2.66</v>
      </c>
      <c r="J223" t="str">
        <f t="shared" si="6"/>
        <v>Superspeedway</v>
      </c>
      <c r="K223">
        <v>188</v>
      </c>
      <c r="L223" t="s">
        <v>73</v>
      </c>
      <c r="M223">
        <v>8</v>
      </c>
      <c r="N223" t="str">
        <f t="shared" si="7"/>
        <v>Caution Standard Race</v>
      </c>
      <c r="O223">
        <v>51</v>
      </c>
      <c r="P223">
        <v>191.48</v>
      </c>
      <c r="Q223">
        <v>33.44</v>
      </c>
      <c r="R223">
        <v>86.11</v>
      </c>
      <c r="S223" t="s">
        <v>36</v>
      </c>
      <c r="T223" t="s">
        <v>37</v>
      </c>
    </row>
    <row r="224" spans="1:20" x14ac:dyDescent="0.25">
      <c r="A224">
        <v>223</v>
      </c>
      <c r="B224">
        <v>1982</v>
      </c>
      <c r="C224">
        <v>10</v>
      </c>
      <c r="D224">
        <v>30</v>
      </c>
      <c r="E224" s="1">
        <v>129655</v>
      </c>
      <c r="F224">
        <v>95.8</v>
      </c>
      <c r="G224">
        <v>0.33660000000000001</v>
      </c>
      <c r="H224">
        <v>0.223</v>
      </c>
      <c r="I224">
        <v>0.625</v>
      </c>
      <c r="J224" t="str">
        <f t="shared" si="6"/>
        <v>Short Track</v>
      </c>
      <c r="K224">
        <v>420</v>
      </c>
      <c r="L224" t="s">
        <v>73</v>
      </c>
      <c r="M224">
        <v>5</v>
      </c>
      <c r="N224" t="str">
        <f t="shared" si="7"/>
        <v>Caution Standard Race</v>
      </c>
      <c r="O224">
        <v>2</v>
      </c>
      <c r="P224">
        <v>179.87</v>
      </c>
      <c r="Q224">
        <v>36.17</v>
      </c>
      <c r="R224">
        <v>86.79</v>
      </c>
      <c r="S224" t="s">
        <v>38</v>
      </c>
      <c r="T224" t="s">
        <v>39</v>
      </c>
    </row>
    <row r="225" spans="1:20" x14ac:dyDescent="0.25">
      <c r="A225">
        <v>224</v>
      </c>
      <c r="B225">
        <v>1982</v>
      </c>
      <c r="C225">
        <v>11</v>
      </c>
      <c r="D225">
        <v>32</v>
      </c>
      <c r="E225" s="1">
        <v>186795</v>
      </c>
      <c r="F225">
        <v>95.8</v>
      </c>
      <c r="G225">
        <v>0.39369999999999999</v>
      </c>
      <c r="H225">
        <v>0.2742</v>
      </c>
      <c r="I225">
        <v>1</v>
      </c>
      <c r="J225" t="str">
        <f t="shared" si="6"/>
        <v>Intermediate Track</v>
      </c>
      <c r="K225">
        <v>500</v>
      </c>
      <c r="L225" t="s">
        <v>73</v>
      </c>
      <c r="M225">
        <v>6</v>
      </c>
      <c r="N225" t="str">
        <f t="shared" si="7"/>
        <v>Caution Standard Race</v>
      </c>
      <c r="O225">
        <v>9</v>
      </c>
      <c r="P225">
        <v>249.72</v>
      </c>
      <c r="Q225">
        <v>39.159999999999997</v>
      </c>
      <c r="R225">
        <v>75.52</v>
      </c>
      <c r="S225" t="s">
        <v>40</v>
      </c>
      <c r="T225" t="s">
        <v>41</v>
      </c>
    </row>
    <row r="226" spans="1:20" x14ac:dyDescent="0.25">
      <c r="A226">
        <v>225</v>
      </c>
      <c r="B226">
        <v>1982</v>
      </c>
      <c r="C226">
        <v>12</v>
      </c>
      <c r="D226">
        <v>42</v>
      </c>
      <c r="E226" s="1">
        <v>395320</v>
      </c>
      <c r="F226">
        <v>95.8</v>
      </c>
      <c r="G226">
        <v>0.26619999999999999</v>
      </c>
      <c r="H226">
        <v>0.1777</v>
      </c>
      <c r="I226">
        <v>1.5</v>
      </c>
      <c r="J226" t="str">
        <f t="shared" si="6"/>
        <v>Intermediate Track</v>
      </c>
      <c r="K226">
        <v>400</v>
      </c>
      <c r="L226" t="s">
        <v>73</v>
      </c>
      <c r="M226">
        <v>10</v>
      </c>
      <c r="N226" t="str">
        <f t="shared" si="7"/>
        <v>Caution Fest Race</v>
      </c>
      <c r="O226">
        <v>47</v>
      </c>
      <c r="P226">
        <v>276.8</v>
      </c>
      <c r="Q226">
        <v>35.26</v>
      </c>
      <c r="R226">
        <v>80.77</v>
      </c>
      <c r="S226" t="s">
        <v>42</v>
      </c>
      <c r="T226" t="s">
        <v>43</v>
      </c>
    </row>
    <row r="227" spans="1:20" x14ac:dyDescent="0.25">
      <c r="A227">
        <v>226</v>
      </c>
      <c r="B227">
        <v>1982</v>
      </c>
      <c r="C227">
        <v>13</v>
      </c>
      <c r="D227">
        <v>37</v>
      </c>
      <c r="E227" s="1">
        <v>207125</v>
      </c>
      <c r="F227">
        <v>97</v>
      </c>
      <c r="G227">
        <v>0.46439999999999998</v>
      </c>
      <c r="H227">
        <v>0.32729999999999998</v>
      </c>
      <c r="I227">
        <v>2.5</v>
      </c>
      <c r="J227" t="str">
        <f t="shared" si="6"/>
        <v>Superspeedway</v>
      </c>
      <c r="K227">
        <v>200</v>
      </c>
      <c r="L227" t="s">
        <v>73</v>
      </c>
      <c r="M227">
        <v>7</v>
      </c>
      <c r="N227" t="str">
        <f t="shared" si="7"/>
        <v>Caution Standard Race</v>
      </c>
      <c r="O227">
        <v>44</v>
      </c>
      <c r="P227">
        <v>264.13</v>
      </c>
      <c r="Q227">
        <v>41.05</v>
      </c>
      <c r="R227">
        <v>75.459999999999994</v>
      </c>
      <c r="S227" t="s">
        <v>46</v>
      </c>
      <c r="T227" t="s">
        <v>47</v>
      </c>
    </row>
    <row r="228" spans="1:20" x14ac:dyDescent="0.25">
      <c r="A228">
        <v>227</v>
      </c>
      <c r="B228">
        <v>1982</v>
      </c>
      <c r="C228">
        <v>14</v>
      </c>
      <c r="D228">
        <v>36</v>
      </c>
      <c r="E228" s="1">
        <v>180225</v>
      </c>
      <c r="F228">
        <v>97</v>
      </c>
      <c r="G228">
        <v>9.1399999999999995E-2</v>
      </c>
      <c r="H228">
        <v>8.2500000000000004E-2</v>
      </c>
      <c r="I228">
        <v>2.54</v>
      </c>
      <c r="J228" t="str">
        <f t="shared" si="6"/>
        <v>Road Course</v>
      </c>
      <c r="K228">
        <v>95</v>
      </c>
      <c r="L228" t="s">
        <v>72</v>
      </c>
      <c r="M228">
        <v>1</v>
      </c>
      <c r="N228" t="str">
        <f t="shared" si="7"/>
        <v>Caution Standard Race</v>
      </c>
      <c r="O228">
        <v>10</v>
      </c>
      <c r="P228">
        <v>143.85</v>
      </c>
      <c r="Q228">
        <v>34.03</v>
      </c>
      <c r="R228">
        <v>117.4</v>
      </c>
      <c r="S228" t="s">
        <v>18</v>
      </c>
      <c r="T228" t="s">
        <v>19</v>
      </c>
    </row>
    <row r="229" spans="1:20" x14ac:dyDescent="0.25">
      <c r="A229">
        <v>228</v>
      </c>
      <c r="B229">
        <v>1982</v>
      </c>
      <c r="C229">
        <v>15</v>
      </c>
      <c r="D229">
        <v>37</v>
      </c>
      <c r="E229" s="1">
        <v>254385</v>
      </c>
      <c r="F229">
        <v>97</v>
      </c>
      <c r="G229">
        <v>0.47649999999999998</v>
      </c>
      <c r="H229">
        <v>0.33629999999999999</v>
      </c>
      <c r="I229">
        <v>2</v>
      </c>
      <c r="J229" t="str">
        <f t="shared" si="6"/>
        <v>Intermediate Track</v>
      </c>
      <c r="K229">
        <v>200</v>
      </c>
      <c r="L229" t="s">
        <v>73</v>
      </c>
      <c r="M229">
        <v>3</v>
      </c>
      <c r="N229" t="str">
        <f t="shared" si="7"/>
        <v>Caution Standard Race</v>
      </c>
      <c r="O229">
        <v>24</v>
      </c>
      <c r="P229">
        <v>203.22</v>
      </c>
      <c r="Q229">
        <v>42.1</v>
      </c>
      <c r="R229">
        <v>84.24</v>
      </c>
      <c r="S229" t="s">
        <v>44</v>
      </c>
      <c r="T229" t="s">
        <v>45</v>
      </c>
    </row>
    <row r="230" spans="1:20" x14ac:dyDescent="0.25">
      <c r="A230">
        <v>229</v>
      </c>
      <c r="B230">
        <v>1982</v>
      </c>
      <c r="C230">
        <v>16</v>
      </c>
      <c r="D230">
        <v>40</v>
      </c>
      <c r="E230" s="1">
        <v>292020</v>
      </c>
      <c r="F230">
        <v>97.5</v>
      </c>
      <c r="G230">
        <v>0.28110000000000002</v>
      </c>
      <c r="H230">
        <v>0.1923</v>
      </c>
      <c r="I230">
        <v>2.5</v>
      </c>
      <c r="J230" t="str">
        <f t="shared" si="6"/>
        <v>Superspeedway</v>
      </c>
      <c r="K230">
        <v>160</v>
      </c>
      <c r="L230" t="s">
        <v>73</v>
      </c>
      <c r="M230">
        <v>5</v>
      </c>
      <c r="N230" t="str">
        <f t="shared" si="7"/>
        <v>Caution Standard Race</v>
      </c>
      <c r="O230">
        <v>28</v>
      </c>
      <c r="P230">
        <v>147.15</v>
      </c>
      <c r="Q230">
        <v>29.2</v>
      </c>
      <c r="R230">
        <v>81.06</v>
      </c>
      <c r="S230" t="s">
        <v>20</v>
      </c>
      <c r="T230" t="s">
        <v>21</v>
      </c>
    </row>
    <row r="231" spans="1:20" x14ac:dyDescent="0.25">
      <c r="A231">
        <v>230</v>
      </c>
      <c r="B231">
        <v>1982</v>
      </c>
      <c r="C231">
        <v>17</v>
      </c>
      <c r="D231">
        <v>28</v>
      </c>
      <c r="E231" s="1">
        <v>127655</v>
      </c>
      <c r="F231">
        <v>97.5</v>
      </c>
      <c r="G231">
        <v>0.4078</v>
      </c>
      <c r="H231">
        <v>0.30690000000000001</v>
      </c>
      <c r="I231">
        <v>0.625</v>
      </c>
      <c r="J231" t="str">
        <f t="shared" si="6"/>
        <v>Short Track</v>
      </c>
      <c r="K231">
        <v>420</v>
      </c>
      <c r="L231" t="s">
        <v>73</v>
      </c>
      <c r="M231">
        <v>5</v>
      </c>
      <c r="N231" t="str">
        <f t="shared" si="7"/>
        <v>Caution Standard Race</v>
      </c>
      <c r="O231">
        <v>3</v>
      </c>
      <c r="P231">
        <v>173.58</v>
      </c>
      <c r="Q231">
        <v>36.17</v>
      </c>
      <c r="R231">
        <v>86.79</v>
      </c>
      <c r="S231" t="s">
        <v>38</v>
      </c>
      <c r="T231" t="s">
        <v>39</v>
      </c>
    </row>
    <row r="232" spans="1:20" x14ac:dyDescent="0.25">
      <c r="A232">
        <v>231</v>
      </c>
      <c r="B232">
        <v>1982</v>
      </c>
      <c r="C232">
        <v>18</v>
      </c>
      <c r="D232">
        <v>36</v>
      </c>
      <c r="E232" s="1">
        <v>211350</v>
      </c>
      <c r="F232">
        <v>97.5</v>
      </c>
      <c r="G232">
        <v>0.18820000000000001</v>
      </c>
      <c r="H232">
        <v>0.1714</v>
      </c>
      <c r="I232">
        <v>2.5</v>
      </c>
      <c r="J232" t="str">
        <f t="shared" si="6"/>
        <v>Superspeedway</v>
      </c>
      <c r="K232">
        <v>200</v>
      </c>
      <c r="L232" t="s">
        <v>73</v>
      </c>
      <c r="M232">
        <v>6</v>
      </c>
      <c r="N232" t="str">
        <f t="shared" si="7"/>
        <v>Caution Standard Race</v>
      </c>
      <c r="O232">
        <v>46</v>
      </c>
      <c r="P232">
        <v>259.75</v>
      </c>
      <c r="Q232">
        <v>41.05</v>
      </c>
      <c r="R232">
        <v>75.459999999999994</v>
      </c>
      <c r="S232" t="s">
        <v>46</v>
      </c>
      <c r="T232" t="s">
        <v>47</v>
      </c>
    </row>
    <row r="233" spans="1:20" x14ac:dyDescent="0.25">
      <c r="A233">
        <v>232</v>
      </c>
      <c r="B233">
        <v>1982</v>
      </c>
      <c r="C233">
        <v>19</v>
      </c>
      <c r="D233">
        <v>40</v>
      </c>
      <c r="E233" s="1">
        <v>326015</v>
      </c>
      <c r="F233">
        <v>97.7</v>
      </c>
      <c r="G233">
        <v>0.62949999999999995</v>
      </c>
      <c r="H233">
        <v>0.46150000000000002</v>
      </c>
      <c r="I233">
        <v>2.66</v>
      </c>
      <c r="J233" t="str">
        <f t="shared" si="6"/>
        <v>Superspeedway</v>
      </c>
      <c r="K233">
        <v>188</v>
      </c>
      <c r="L233" t="s">
        <v>73</v>
      </c>
      <c r="M233">
        <v>5</v>
      </c>
      <c r="N233" t="str">
        <f t="shared" si="7"/>
        <v>Caution Standard Race</v>
      </c>
      <c r="O233">
        <v>38</v>
      </c>
      <c r="P233">
        <v>178.43</v>
      </c>
      <c r="Q233">
        <v>33.44</v>
      </c>
      <c r="R233">
        <v>86.11</v>
      </c>
      <c r="S233" t="s">
        <v>36</v>
      </c>
      <c r="T233" t="s">
        <v>37</v>
      </c>
    </row>
    <row r="234" spans="1:20" x14ac:dyDescent="0.25">
      <c r="A234">
        <v>233</v>
      </c>
      <c r="B234">
        <v>1982</v>
      </c>
      <c r="C234">
        <v>20</v>
      </c>
      <c r="D234">
        <v>38</v>
      </c>
      <c r="E234" s="1">
        <v>222875</v>
      </c>
      <c r="F234">
        <v>97.7</v>
      </c>
      <c r="G234">
        <v>0.32400000000000001</v>
      </c>
      <c r="H234">
        <v>0.23469999999999999</v>
      </c>
      <c r="I234">
        <v>2</v>
      </c>
      <c r="J234" t="str">
        <f t="shared" si="6"/>
        <v>Intermediate Track</v>
      </c>
      <c r="K234">
        <v>200</v>
      </c>
      <c r="L234" t="s">
        <v>73</v>
      </c>
      <c r="M234">
        <v>5</v>
      </c>
      <c r="N234" t="str">
        <f t="shared" si="7"/>
        <v>Caution Standard Race</v>
      </c>
      <c r="O234">
        <v>31</v>
      </c>
      <c r="P234">
        <v>175.88</v>
      </c>
      <c r="Q234">
        <v>42.1</v>
      </c>
      <c r="R234">
        <v>84.24</v>
      </c>
      <c r="S234" t="s">
        <v>44</v>
      </c>
      <c r="T234" t="s">
        <v>45</v>
      </c>
    </row>
    <row r="235" spans="1:20" x14ac:dyDescent="0.25">
      <c r="A235">
        <v>234</v>
      </c>
      <c r="B235">
        <v>1982</v>
      </c>
      <c r="C235">
        <v>21</v>
      </c>
      <c r="D235">
        <v>30</v>
      </c>
      <c r="E235" s="1">
        <v>143510</v>
      </c>
      <c r="F235">
        <v>97.7</v>
      </c>
      <c r="G235">
        <v>0.55059999999999998</v>
      </c>
      <c r="H235">
        <v>0.42070000000000002</v>
      </c>
      <c r="I235">
        <v>0.53300000000000003</v>
      </c>
      <c r="J235" t="str">
        <f t="shared" si="6"/>
        <v>Short Track</v>
      </c>
      <c r="K235">
        <v>500</v>
      </c>
      <c r="L235" t="s">
        <v>73</v>
      </c>
      <c r="M235">
        <v>3</v>
      </c>
      <c r="N235" t="str">
        <f t="shared" si="7"/>
        <v>Caution Standard Race</v>
      </c>
      <c r="O235">
        <v>15</v>
      </c>
      <c r="P235">
        <v>169.53</v>
      </c>
      <c r="Q235">
        <v>36.590000000000003</v>
      </c>
      <c r="R235">
        <v>82.19</v>
      </c>
      <c r="S235" t="s">
        <v>26</v>
      </c>
      <c r="T235" t="s">
        <v>27</v>
      </c>
    </row>
    <row r="236" spans="1:20" x14ac:dyDescent="0.25">
      <c r="A236">
        <v>235</v>
      </c>
      <c r="B236">
        <v>1982</v>
      </c>
      <c r="C236">
        <v>22</v>
      </c>
      <c r="D236">
        <v>40</v>
      </c>
      <c r="E236" s="1">
        <v>305370</v>
      </c>
      <c r="F236">
        <v>97.9</v>
      </c>
      <c r="G236">
        <v>0.13489999999999999</v>
      </c>
      <c r="H236">
        <v>9.74E-2</v>
      </c>
      <c r="I236">
        <v>1.3660000000000001</v>
      </c>
      <c r="J236" t="str">
        <f t="shared" si="6"/>
        <v>Intermediate Track</v>
      </c>
      <c r="K236">
        <v>367</v>
      </c>
      <c r="L236" t="s">
        <v>73</v>
      </c>
      <c r="M236">
        <v>14</v>
      </c>
      <c r="N236" t="str">
        <f t="shared" si="7"/>
        <v>Caution Fest Race</v>
      </c>
      <c r="O236">
        <v>41</v>
      </c>
      <c r="P236">
        <v>261.05</v>
      </c>
      <c r="Q236">
        <v>34.299999999999997</v>
      </c>
      <c r="R236">
        <v>79.88</v>
      </c>
      <c r="S236" t="s">
        <v>32</v>
      </c>
      <c r="T236" t="s">
        <v>33</v>
      </c>
    </row>
    <row r="237" spans="1:20" x14ac:dyDescent="0.25">
      <c r="A237">
        <v>236</v>
      </c>
      <c r="B237">
        <v>1982</v>
      </c>
      <c r="C237">
        <v>23</v>
      </c>
      <c r="D237">
        <v>31</v>
      </c>
      <c r="E237" s="1">
        <v>166275</v>
      </c>
      <c r="F237">
        <v>97.9</v>
      </c>
      <c r="G237">
        <v>0.4234</v>
      </c>
      <c r="H237">
        <v>0.34620000000000001</v>
      </c>
      <c r="I237">
        <v>0.75</v>
      </c>
      <c r="J237" t="str">
        <f t="shared" si="6"/>
        <v>Short Track</v>
      </c>
      <c r="K237">
        <v>400</v>
      </c>
      <c r="L237" t="s">
        <v>73</v>
      </c>
      <c r="M237">
        <v>2</v>
      </c>
      <c r="N237" t="str">
        <f t="shared" si="7"/>
        <v>Caution Standard Race</v>
      </c>
      <c r="O237">
        <v>6</v>
      </c>
      <c r="P237">
        <v>157.19999999999999</v>
      </c>
      <c r="Q237">
        <v>37.56</v>
      </c>
      <c r="R237">
        <v>77.48</v>
      </c>
      <c r="S237" t="s">
        <v>22</v>
      </c>
      <c r="T237" t="s">
        <v>23</v>
      </c>
    </row>
    <row r="238" spans="1:20" x14ac:dyDescent="0.25">
      <c r="A238">
        <v>237</v>
      </c>
      <c r="B238">
        <v>1982</v>
      </c>
      <c r="C238">
        <v>24</v>
      </c>
      <c r="D238">
        <v>35</v>
      </c>
      <c r="E238" s="1">
        <v>188890</v>
      </c>
      <c r="F238">
        <v>97.9</v>
      </c>
      <c r="G238">
        <v>0.41339999999999999</v>
      </c>
      <c r="H238">
        <v>0.28399999999999997</v>
      </c>
      <c r="I238">
        <v>1</v>
      </c>
      <c r="J238" t="str">
        <f t="shared" si="6"/>
        <v>Intermediate Track</v>
      </c>
      <c r="K238">
        <v>500</v>
      </c>
      <c r="L238" t="s">
        <v>73</v>
      </c>
      <c r="M238">
        <v>9</v>
      </c>
      <c r="N238" t="str">
        <f t="shared" si="7"/>
        <v>Caution Standard Race</v>
      </c>
      <c r="O238">
        <v>26</v>
      </c>
      <c r="P238">
        <v>278.7</v>
      </c>
      <c r="Q238">
        <v>39.159999999999997</v>
      </c>
      <c r="R238">
        <v>75.52</v>
      </c>
      <c r="S238" t="s">
        <v>40</v>
      </c>
      <c r="T238" t="s">
        <v>41</v>
      </c>
    </row>
    <row r="239" spans="1:20" x14ac:dyDescent="0.25">
      <c r="A239">
        <v>238</v>
      </c>
      <c r="B239">
        <v>1982</v>
      </c>
      <c r="C239">
        <v>25</v>
      </c>
      <c r="D239">
        <v>30</v>
      </c>
      <c r="E239" s="1">
        <v>150215</v>
      </c>
      <c r="F239">
        <v>98.2</v>
      </c>
      <c r="G239">
        <v>0.5413</v>
      </c>
      <c r="H239">
        <v>0.42070000000000002</v>
      </c>
      <c r="I239">
        <v>0.625</v>
      </c>
      <c r="J239" t="str">
        <f t="shared" si="6"/>
        <v>Short Track</v>
      </c>
      <c r="K239">
        <v>400</v>
      </c>
      <c r="L239" t="s">
        <v>73</v>
      </c>
      <c r="M239">
        <v>4</v>
      </c>
      <c r="N239" t="str">
        <f t="shared" si="7"/>
        <v>Caution Standard Race</v>
      </c>
      <c r="O239">
        <v>4</v>
      </c>
      <c r="P239">
        <v>152.94999999999999</v>
      </c>
      <c r="Q239">
        <v>36.159999999999997</v>
      </c>
      <c r="R239">
        <v>81.150000000000006</v>
      </c>
      <c r="S239" t="s">
        <v>30</v>
      </c>
      <c r="T239" t="s">
        <v>31</v>
      </c>
    </row>
    <row r="240" spans="1:20" x14ac:dyDescent="0.25">
      <c r="A240">
        <v>239</v>
      </c>
      <c r="B240">
        <v>1982</v>
      </c>
      <c r="C240">
        <v>26</v>
      </c>
      <c r="D240">
        <v>40</v>
      </c>
      <c r="E240" s="1">
        <v>321960</v>
      </c>
      <c r="F240">
        <v>98.2</v>
      </c>
      <c r="G240">
        <v>0.42959999999999998</v>
      </c>
      <c r="H240">
        <v>0.31540000000000001</v>
      </c>
      <c r="I240">
        <v>1.5</v>
      </c>
      <c r="J240" t="str">
        <f t="shared" si="6"/>
        <v>Intermediate Track</v>
      </c>
      <c r="K240">
        <v>334</v>
      </c>
      <c r="L240" t="s">
        <v>73</v>
      </c>
      <c r="M240">
        <v>6</v>
      </c>
      <c r="N240" t="str">
        <f t="shared" si="7"/>
        <v>Caution Standard Race</v>
      </c>
      <c r="O240">
        <v>12</v>
      </c>
      <c r="P240">
        <v>219.08</v>
      </c>
      <c r="Q240">
        <v>35.26</v>
      </c>
      <c r="R240">
        <v>80.77</v>
      </c>
      <c r="S240" t="s">
        <v>42</v>
      </c>
      <c r="T240" t="s">
        <v>43</v>
      </c>
    </row>
    <row r="241" spans="1:20" x14ac:dyDescent="0.25">
      <c r="A241">
        <v>240</v>
      </c>
      <c r="B241">
        <v>1982</v>
      </c>
      <c r="C241">
        <v>27</v>
      </c>
      <c r="D241">
        <v>31</v>
      </c>
      <c r="E241" s="1">
        <v>171925</v>
      </c>
      <c r="F241">
        <v>98.2</v>
      </c>
      <c r="G241">
        <v>0.41410000000000002</v>
      </c>
      <c r="H241">
        <v>0.2989</v>
      </c>
      <c r="I241">
        <v>0.52600000000000002</v>
      </c>
      <c r="J241" t="str">
        <f t="shared" si="6"/>
        <v>Short Track</v>
      </c>
      <c r="K241">
        <v>500</v>
      </c>
      <c r="L241" t="s">
        <v>73</v>
      </c>
      <c r="M241">
        <v>10</v>
      </c>
      <c r="N241" t="str">
        <f t="shared" si="7"/>
        <v>Caution Fest Race</v>
      </c>
      <c r="O241">
        <v>23</v>
      </c>
      <c r="P241">
        <v>221.27</v>
      </c>
      <c r="Q241">
        <v>36.69</v>
      </c>
      <c r="R241">
        <v>79.87</v>
      </c>
      <c r="S241" t="s">
        <v>34</v>
      </c>
      <c r="T241" t="s">
        <v>35</v>
      </c>
    </row>
    <row r="242" spans="1:20" x14ac:dyDescent="0.25">
      <c r="A242">
        <v>241</v>
      </c>
      <c r="B242">
        <v>1982</v>
      </c>
      <c r="C242">
        <v>28</v>
      </c>
      <c r="D242">
        <v>35</v>
      </c>
      <c r="E242" s="1">
        <v>190290</v>
      </c>
      <c r="F242">
        <v>98.2</v>
      </c>
      <c r="G242">
        <v>0.23980000000000001</v>
      </c>
      <c r="H242">
        <v>0.18990000000000001</v>
      </c>
      <c r="I242">
        <v>1.0169999999999999</v>
      </c>
      <c r="J242" t="str">
        <f t="shared" si="6"/>
        <v>Intermediate Track</v>
      </c>
      <c r="K242">
        <v>492</v>
      </c>
      <c r="L242" t="s">
        <v>73</v>
      </c>
      <c r="M242">
        <v>8</v>
      </c>
      <c r="N242" t="str">
        <f t="shared" si="7"/>
        <v>Caution Standard Race</v>
      </c>
      <c r="O242">
        <v>33</v>
      </c>
      <c r="P242">
        <v>260.77999999999997</v>
      </c>
      <c r="Q242">
        <v>34.94</v>
      </c>
      <c r="R242">
        <v>79.77</v>
      </c>
      <c r="S242" t="s">
        <v>76</v>
      </c>
      <c r="T242" t="s">
        <v>74</v>
      </c>
    </row>
    <row r="243" spans="1:20" x14ac:dyDescent="0.25">
      <c r="A243">
        <v>242</v>
      </c>
      <c r="B243">
        <v>1982</v>
      </c>
      <c r="C243">
        <v>29</v>
      </c>
      <c r="D243">
        <v>40</v>
      </c>
      <c r="E243" s="1">
        <v>232318</v>
      </c>
      <c r="F243">
        <v>98</v>
      </c>
      <c r="G243">
        <v>0.37940000000000002</v>
      </c>
      <c r="H243">
        <v>0.26669999999999999</v>
      </c>
      <c r="I243">
        <v>1.54</v>
      </c>
      <c r="J243" t="str">
        <f t="shared" si="6"/>
        <v>Intermediate Track</v>
      </c>
      <c r="K243">
        <v>328</v>
      </c>
      <c r="L243" t="s">
        <v>73</v>
      </c>
      <c r="M243">
        <v>10</v>
      </c>
      <c r="N243" t="str">
        <f t="shared" si="7"/>
        <v>Caution Fest Race</v>
      </c>
      <c r="O243">
        <v>45</v>
      </c>
      <c r="P243">
        <v>228.85</v>
      </c>
      <c r="Q243">
        <v>33.39</v>
      </c>
      <c r="R243">
        <v>84.28</v>
      </c>
      <c r="S243" t="s">
        <v>28</v>
      </c>
      <c r="T243" t="s">
        <v>29</v>
      </c>
    </row>
    <row r="244" spans="1:20" x14ac:dyDescent="0.25">
      <c r="A244">
        <v>243</v>
      </c>
      <c r="B244">
        <v>1982</v>
      </c>
      <c r="C244">
        <v>30</v>
      </c>
      <c r="D244">
        <v>42</v>
      </c>
      <c r="E244" s="1">
        <v>203745</v>
      </c>
      <c r="F244">
        <v>98</v>
      </c>
      <c r="G244">
        <v>0.25890000000000002</v>
      </c>
      <c r="H244">
        <v>0.1893</v>
      </c>
      <c r="I244">
        <v>2.54</v>
      </c>
      <c r="J244" t="str">
        <f t="shared" si="6"/>
        <v>Road Course</v>
      </c>
      <c r="K244">
        <v>119</v>
      </c>
      <c r="L244" t="s">
        <v>72</v>
      </c>
      <c r="M244">
        <v>3</v>
      </c>
      <c r="N244" t="str">
        <f t="shared" si="7"/>
        <v>Caution Standard Race</v>
      </c>
      <c r="O244">
        <v>14</v>
      </c>
      <c r="P244">
        <v>187.4</v>
      </c>
      <c r="Q244">
        <v>34.03</v>
      </c>
      <c r="R244">
        <v>117.4</v>
      </c>
      <c r="S244" t="s">
        <v>18</v>
      </c>
      <c r="T244" t="s">
        <v>19</v>
      </c>
    </row>
    <row r="245" spans="1:20" x14ac:dyDescent="0.25">
      <c r="A245">
        <v>244</v>
      </c>
      <c r="B245">
        <v>1983</v>
      </c>
      <c r="C245">
        <v>1</v>
      </c>
      <c r="D245">
        <v>42</v>
      </c>
      <c r="E245" s="1">
        <v>898197</v>
      </c>
      <c r="F245">
        <v>97.9</v>
      </c>
      <c r="G245">
        <v>-6.2300000000000001E-2</v>
      </c>
      <c r="H245">
        <v>-4.2999999999999997E-2</v>
      </c>
      <c r="I245">
        <v>2.5</v>
      </c>
      <c r="J245" t="str">
        <f t="shared" si="6"/>
        <v>Superspeedway</v>
      </c>
      <c r="K245">
        <v>200</v>
      </c>
      <c r="L245" t="s">
        <v>73</v>
      </c>
      <c r="M245">
        <v>6</v>
      </c>
      <c r="N245" t="str">
        <f t="shared" si="7"/>
        <v>Caution Standard Race</v>
      </c>
      <c r="O245">
        <v>58</v>
      </c>
      <c r="P245">
        <v>192.33</v>
      </c>
      <c r="Q245">
        <v>29.2</v>
      </c>
      <c r="R245">
        <v>81.06</v>
      </c>
      <c r="S245" t="s">
        <v>20</v>
      </c>
      <c r="T245" t="s">
        <v>21</v>
      </c>
    </row>
    <row r="246" spans="1:20" x14ac:dyDescent="0.25">
      <c r="A246">
        <v>245</v>
      </c>
      <c r="B246">
        <v>1983</v>
      </c>
      <c r="C246">
        <v>2</v>
      </c>
      <c r="D246">
        <v>32</v>
      </c>
      <c r="E246" s="1">
        <v>161470</v>
      </c>
      <c r="F246">
        <v>97.9</v>
      </c>
      <c r="G246">
        <v>0.313</v>
      </c>
      <c r="H246">
        <v>0.2339</v>
      </c>
      <c r="I246">
        <v>0.75</v>
      </c>
      <c r="J246" t="str">
        <f t="shared" si="6"/>
        <v>Short Track</v>
      </c>
      <c r="K246">
        <v>400</v>
      </c>
      <c r="L246" t="s">
        <v>73</v>
      </c>
      <c r="M246">
        <v>5</v>
      </c>
      <c r="N246" t="str">
        <f t="shared" si="7"/>
        <v>Caution Standard Race</v>
      </c>
      <c r="O246">
        <v>15</v>
      </c>
      <c r="P246">
        <v>163.44999999999999</v>
      </c>
      <c r="Q246">
        <v>37.56</v>
      </c>
      <c r="R246">
        <v>77.48</v>
      </c>
      <c r="S246" t="s">
        <v>22</v>
      </c>
      <c r="T246" t="s">
        <v>23</v>
      </c>
    </row>
    <row r="247" spans="1:20" x14ac:dyDescent="0.25">
      <c r="A247">
        <v>246</v>
      </c>
      <c r="B247">
        <v>1983</v>
      </c>
      <c r="C247">
        <v>3</v>
      </c>
      <c r="D247">
        <v>35</v>
      </c>
      <c r="E247" s="1">
        <v>199065</v>
      </c>
      <c r="F247">
        <v>97.9</v>
      </c>
      <c r="G247">
        <v>0.47210000000000002</v>
      </c>
      <c r="H247">
        <v>0.30080000000000001</v>
      </c>
      <c r="I247">
        <v>1.0169999999999999</v>
      </c>
      <c r="J247" t="str">
        <f t="shared" si="6"/>
        <v>Intermediate Track</v>
      </c>
      <c r="K247">
        <v>492</v>
      </c>
      <c r="L247" t="s">
        <v>73</v>
      </c>
      <c r="M247">
        <v>10</v>
      </c>
      <c r="N247" t="str">
        <f t="shared" si="7"/>
        <v>Caution Fest Race</v>
      </c>
      <c r="O247">
        <v>30</v>
      </c>
      <c r="P247">
        <v>265.55</v>
      </c>
      <c r="Q247">
        <v>34.94</v>
      </c>
      <c r="R247">
        <v>79.77</v>
      </c>
      <c r="S247" t="s">
        <v>76</v>
      </c>
      <c r="T247" t="s">
        <v>74</v>
      </c>
    </row>
    <row r="248" spans="1:20" x14ac:dyDescent="0.25">
      <c r="A248">
        <v>247</v>
      </c>
      <c r="B248">
        <v>1983</v>
      </c>
      <c r="C248">
        <v>4</v>
      </c>
      <c r="D248">
        <v>41</v>
      </c>
      <c r="E248" s="1">
        <v>256230</v>
      </c>
      <c r="F248">
        <v>97.9</v>
      </c>
      <c r="G248">
        <v>0.21929999999999999</v>
      </c>
      <c r="H248">
        <v>0.2024</v>
      </c>
      <c r="I248">
        <v>1.54</v>
      </c>
      <c r="J248" t="str">
        <f t="shared" si="6"/>
        <v>Intermediate Track</v>
      </c>
      <c r="K248">
        <v>328</v>
      </c>
      <c r="L248" t="s">
        <v>73</v>
      </c>
      <c r="M248">
        <v>7</v>
      </c>
      <c r="N248" t="str">
        <f t="shared" si="7"/>
        <v>Caution Standard Race</v>
      </c>
      <c r="O248">
        <v>20</v>
      </c>
      <c r="P248">
        <v>241.45</v>
      </c>
      <c r="Q248">
        <v>33.39</v>
      </c>
      <c r="R248">
        <v>84.28</v>
      </c>
      <c r="S248" t="s">
        <v>28</v>
      </c>
      <c r="T248" t="s">
        <v>29</v>
      </c>
    </row>
    <row r="249" spans="1:20" x14ac:dyDescent="0.25">
      <c r="A249">
        <v>248</v>
      </c>
      <c r="B249">
        <v>1983</v>
      </c>
      <c r="C249">
        <v>5</v>
      </c>
      <c r="D249">
        <v>36</v>
      </c>
      <c r="E249" s="1">
        <v>227335</v>
      </c>
      <c r="F249">
        <v>98.6</v>
      </c>
      <c r="G249">
        <v>0.2198</v>
      </c>
      <c r="H249">
        <v>0.1492</v>
      </c>
      <c r="I249">
        <v>1.3660000000000001</v>
      </c>
      <c r="J249" t="str">
        <f t="shared" si="6"/>
        <v>Intermediate Track</v>
      </c>
      <c r="K249">
        <v>367</v>
      </c>
      <c r="L249" t="s">
        <v>73</v>
      </c>
      <c r="M249">
        <v>5</v>
      </c>
      <c r="N249" t="str">
        <f t="shared" si="7"/>
        <v>Caution Standard Race</v>
      </c>
      <c r="O249">
        <v>20</v>
      </c>
      <c r="P249">
        <v>230.67</v>
      </c>
      <c r="Q249">
        <v>34.299999999999997</v>
      </c>
      <c r="R249">
        <v>79.88</v>
      </c>
      <c r="S249" t="s">
        <v>32</v>
      </c>
      <c r="T249" t="s">
        <v>33</v>
      </c>
    </row>
    <row r="250" spans="1:20" x14ac:dyDescent="0.25">
      <c r="A250">
        <v>249</v>
      </c>
      <c r="B250">
        <v>1983</v>
      </c>
      <c r="C250">
        <v>6</v>
      </c>
      <c r="D250">
        <v>30</v>
      </c>
      <c r="E250" s="1">
        <v>150835</v>
      </c>
      <c r="F250">
        <v>98.6</v>
      </c>
      <c r="G250">
        <v>0.30099999999999999</v>
      </c>
      <c r="H250">
        <v>0.1724</v>
      </c>
      <c r="I250">
        <v>0.625</v>
      </c>
      <c r="J250" t="str">
        <f t="shared" si="6"/>
        <v>Short Track</v>
      </c>
      <c r="K250">
        <v>400</v>
      </c>
      <c r="L250" t="s">
        <v>73</v>
      </c>
      <c r="M250">
        <v>7</v>
      </c>
      <c r="N250" t="str">
        <f t="shared" si="7"/>
        <v>Caution Standard Race</v>
      </c>
      <c r="O250">
        <v>12</v>
      </c>
      <c r="P250">
        <v>164.05</v>
      </c>
      <c r="Q250">
        <v>36.159999999999997</v>
      </c>
      <c r="R250">
        <v>81.150000000000006</v>
      </c>
      <c r="S250" t="s">
        <v>30</v>
      </c>
      <c r="T250" t="s">
        <v>31</v>
      </c>
    </row>
    <row r="251" spans="1:20" x14ac:dyDescent="0.25">
      <c r="A251">
        <v>250</v>
      </c>
      <c r="B251">
        <v>1983</v>
      </c>
      <c r="C251">
        <v>7</v>
      </c>
      <c r="D251">
        <v>32</v>
      </c>
      <c r="E251" s="1">
        <v>173980</v>
      </c>
      <c r="F251">
        <v>98.6</v>
      </c>
      <c r="G251">
        <v>0.31519999999999998</v>
      </c>
      <c r="H251">
        <v>0.2218</v>
      </c>
      <c r="I251">
        <v>0.52600000000000002</v>
      </c>
      <c r="J251" t="str">
        <f t="shared" si="6"/>
        <v>Short Track</v>
      </c>
      <c r="K251">
        <v>500</v>
      </c>
      <c r="L251" t="s">
        <v>73</v>
      </c>
      <c r="M251">
        <v>9</v>
      </c>
      <c r="N251" t="str">
        <f t="shared" si="7"/>
        <v>Caution Standard Race</v>
      </c>
      <c r="O251">
        <v>13</v>
      </c>
      <c r="P251">
        <v>237.43</v>
      </c>
      <c r="Q251">
        <v>36.69</v>
      </c>
      <c r="R251">
        <v>79.87</v>
      </c>
      <c r="S251" t="s">
        <v>34</v>
      </c>
      <c r="T251" t="s">
        <v>35</v>
      </c>
    </row>
    <row r="252" spans="1:20" x14ac:dyDescent="0.25">
      <c r="A252">
        <v>251</v>
      </c>
      <c r="B252">
        <v>1983</v>
      </c>
      <c r="C252">
        <v>8</v>
      </c>
      <c r="D252">
        <v>42</v>
      </c>
      <c r="E252" s="1">
        <v>362020</v>
      </c>
      <c r="F252">
        <v>99.2</v>
      </c>
      <c r="G252">
        <v>0.29620000000000002</v>
      </c>
      <c r="H252">
        <v>0.1777</v>
      </c>
      <c r="I252">
        <v>2.66</v>
      </c>
      <c r="J252" t="str">
        <f t="shared" si="6"/>
        <v>Superspeedway</v>
      </c>
      <c r="K252">
        <v>188</v>
      </c>
      <c r="L252" t="s">
        <v>73</v>
      </c>
      <c r="M252">
        <v>7</v>
      </c>
      <c r="N252" t="str">
        <f t="shared" si="7"/>
        <v>Caution Standard Race</v>
      </c>
      <c r="O252">
        <v>27</v>
      </c>
      <c r="P252">
        <v>194.92</v>
      </c>
      <c r="Q252">
        <v>33.44</v>
      </c>
      <c r="R252">
        <v>86.11</v>
      </c>
      <c r="S252" t="s">
        <v>36</v>
      </c>
      <c r="T252" t="s">
        <v>37</v>
      </c>
    </row>
    <row r="253" spans="1:20" x14ac:dyDescent="0.25">
      <c r="A253">
        <v>252</v>
      </c>
      <c r="B253">
        <v>1983</v>
      </c>
      <c r="C253">
        <v>9</v>
      </c>
      <c r="D253">
        <v>29</v>
      </c>
      <c r="E253" s="1">
        <v>130070</v>
      </c>
      <c r="F253">
        <v>99.2</v>
      </c>
      <c r="G253">
        <v>0.58330000000000004</v>
      </c>
      <c r="H253">
        <v>0.39410000000000001</v>
      </c>
      <c r="I253">
        <v>0.625</v>
      </c>
      <c r="J253" t="str">
        <f t="shared" si="6"/>
        <v>Short Track</v>
      </c>
      <c r="K253">
        <v>420</v>
      </c>
      <c r="L253" t="s">
        <v>73</v>
      </c>
      <c r="M253">
        <v>5</v>
      </c>
      <c r="N253" t="str">
        <f t="shared" si="7"/>
        <v>Caution Standard Race</v>
      </c>
      <c r="O253">
        <v>2</v>
      </c>
      <c r="P253">
        <v>212.38</v>
      </c>
      <c r="Q253">
        <v>36.17</v>
      </c>
      <c r="R253">
        <v>86.79</v>
      </c>
      <c r="S253" t="s">
        <v>38</v>
      </c>
      <c r="T253" t="s">
        <v>39</v>
      </c>
    </row>
    <row r="254" spans="1:20" x14ac:dyDescent="0.25">
      <c r="A254">
        <v>253</v>
      </c>
      <c r="B254">
        <v>1983</v>
      </c>
      <c r="C254">
        <v>10</v>
      </c>
      <c r="D254">
        <v>36</v>
      </c>
      <c r="E254" s="1">
        <v>191995</v>
      </c>
      <c r="F254">
        <v>99.2</v>
      </c>
      <c r="G254">
        <v>0.15340000000000001</v>
      </c>
      <c r="H254">
        <v>0.1333</v>
      </c>
      <c r="I254">
        <v>1</v>
      </c>
      <c r="J254" t="str">
        <f t="shared" si="6"/>
        <v>Intermediate Track</v>
      </c>
      <c r="K254">
        <v>500</v>
      </c>
      <c r="L254" t="s">
        <v>73</v>
      </c>
      <c r="M254">
        <v>9</v>
      </c>
      <c r="N254" t="str">
        <f t="shared" si="7"/>
        <v>Caution Standard Race</v>
      </c>
      <c r="O254">
        <v>28</v>
      </c>
      <c r="P254">
        <v>261.22000000000003</v>
      </c>
      <c r="Q254">
        <v>39.159999999999997</v>
      </c>
      <c r="R254">
        <v>75.52</v>
      </c>
      <c r="S254" t="s">
        <v>40</v>
      </c>
      <c r="T254" t="s">
        <v>41</v>
      </c>
    </row>
    <row r="255" spans="1:20" x14ac:dyDescent="0.25">
      <c r="A255">
        <v>254</v>
      </c>
      <c r="B255">
        <v>1983</v>
      </c>
      <c r="C255">
        <v>11</v>
      </c>
      <c r="D255">
        <v>28</v>
      </c>
      <c r="E255" s="1">
        <v>146100</v>
      </c>
      <c r="F255">
        <v>99.2</v>
      </c>
      <c r="G255">
        <v>0.37059999999999998</v>
      </c>
      <c r="H255">
        <v>0.28570000000000001</v>
      </c>
      <c r="I255">
        <v>0.53300000000000003</v>
      </c>
      <c r="J255" t="str">
        <f t="shared" si="6"/>
        <v>Short Track</v>
      </c>
      <c r="K255">
        <v>500</v>
      </c>
      <c r="L255" t="s">
        <v>73</v>
      </c>
      <c r="M255">
        <v>4</v>
      </c>
      <c r="N255" t="str">
        <f t="shared" si="7"/>
        <v>Caution Standard Race</v>
      </c>
      <c r="O255">
        <v>12</v>
      </c>
      <c r="P255">
        <v>171.12</v>
      </c>
      <c r="Q255">
        <v>36.590000000000003</v>
      </c>
      <c r="R255">
        <v>82.19</v>
      </c>
      <c r="S255" t="s">
        <v>26</v>
      </c>
      <c r="T255" t="s">
        <v>27</v>
      </c>
    </row>
    <row r="256" spans="1:20" x14ac:dyDescent="0.25">
      <c r="A256">
        <v>255</v>
      </c>
      <c r="B256">
        <v>1983</v>
      </c>
      <c r="C256">
        <v>12</v>
      </c>
      <c r="D256">
        <v>41</v>
      </c>
      <c r="E256" s="1">
        <v>406945</v>
      </c>
      <c r="F256">
        <v>99.2</v>
      </c>
      <c r="G256">
        <v>7.9299999999999995E-2</v>
      </c>
      <c r="H256">
        <v>6.0999999999999999E-2</v>
      </c>
      <c r="I256">
        <v>1.5</v>
      </c>
      <c r="J256" t="str">
        <f t="shared" si="6"/>
        <v>Intermediate Track</v>
      </c>
      <c r="K256">
        <v>400</v>
      </c>
      <c r="L256" t="s">
        <v>73</v>
      </c>
      <c r="M256">
        <v>5</v>
      </c>
      <c r="N256" t="str">
        <f t="shared" si="7"/>
        <v>Caution Standard Race</v>
      </c>
      <c r="O256">
        <v>23</v>
      </c>
      <c r="P256">
        <v>255.85</v>
      </c>
      <c r="Q256">
        <v>35.26</v>
      </c>
      <c r="R256">
        <v>80.77</v>
      </c>
      <c r="S256" t="s">
        <v>42</v>
      </c>
      <c r="T256" t="s">
        <v>43</v>
      </c>
    </row>
    <row r="257" spans="1:20" x14ac:dyDescent="0.25">
      <c r="A257">
        <v>256</v>
      </c>
      <c r="B257">
        <v>1983</v>
      </c>
      <c r="C257">
        <v>13</v>
      </c>
      <c r="D257">
        <v>37</v>
      </c>
      <c r="E257" s="1">
        <v>187175</v>
      </c>
      <c r="F257">
        <v>99.5</v>
      </c>
      <c r="G257">
        <v>0.22</v>
      </c>
      <c r="H257">
        <v>0.15620000000000001</v>
      </c>
      <c r="I257">
        <v>2.54</v>
      </c>
      <c r="J257" t="str">
        <f t="shared" si="6"/>
        <v>Road Course</v>
      </c>
      <c r="K257">
        <v>95</v>
      </c>
      <c r="L257" t="s">
        <v>72</v>
      </c>
      <c r="M257">
        <v>5</v>
      </c>
      <c r="N257" t="str">
        <f t="shared" si="7"/>
        <v>Caution Standard Race</v>
      </c>
      <c r="O257">
        <v>12</v>
      </c>
      <c r="P257">
        <v>169.58</v>
      </c>
      <c r="Q257">
        <v>34.03</v>
      </c>
      <c r="R257">
        <v>117.4</v>
      </c>
      <c r="S257" t="s">
        <v>18</v>
      </c>
      <c r="T257" t="s">
        <v>19</v>
      </c>
    </row>
    <row r="258" spans="1:20" x14ac:dyDescent="0.25">
      <c r="A258">
        <v>257</v>
      </c>
      <c r="B258">
        <v>1983</v>
      </c>
      <c r="C258">
        <v>14</v>
      </c>
      <c r="D258">
        <v>38</v>
      </c>
      <c r="E258" s="1">
        <v>240400</v>
      </c>
      <c r="F258">
        <v>99.5</v>
      </c>
      <c r="G258">
        <v>0.55549999999999999</v>
      </c>
      <c r="H258">
        <v>0.41110000000000002</v>
      </c>
      <c r="I258">
        <v>2.5</v>
      </c>
      <c r="J258" t="str">
        <f t="shared" si="6"/>
        <v>Superspeedway</v>
      </c>
      <c r="K258">
        <v>200</v>
      </c>
      <c r="L258" t="s">
        <v>73</v>
      </c>
      <c r="M258">
        <v>6</v>
      </c>
      <c r="N258" t="str">
        <f t="shared" si="7"/>
        <v>Caution Standard Race</v>
      </c>
      <c r="O258">
        <v>22</v>
      </c>
      <c r="P258">
        <v>233.22</v>
      </c>
      <c r="Q258">
        <v>41.05</v>
      </c>
      <c r="R258">
        <v>75.459999999999994</v>
      </c>
      <c r="S258" t="s">
        <v>46</v>
      </c>
      <c r="T258" t="s">
        <v>47</v>
      </c>
    </row>
    <row r="259" spans="1:20" x14ac:dyDescent="0.25">
      <c r="A259">
        <v>258</v>
      </c>
      <c r="B259">
        <v>1983</v>
      </c>
      <c r="C259">
        <v>15</v>
      </c>
      <c r="D259">
        <v>37</v>
      </c>
      <c r="E259" s="1">
        <v>261695</v>
      </c>
      <c r="F259">
        <v>99.5</v>
      </c>
      <c r="G259">
        <v>0.48130000000000001</v>
      </c>
      <c r="H259">
        <v>0.38140000000000002</v>
      </c>
      <c r="I259">
        <v>2</v>
      </c>
      <c r="J259" t="str">
        <f t="shared" ref="J259:J322" si="8">IF(AND(I259 &gt;= 1.99, L259 = "Road Course"), "Road Course", IF(AND(I259&gt;=1,I259&lt;=2),"Intermediate Track",IF(I259&lt;1,"Short Track","Superspeedway")))</f>
        <v>Intermediate Track</v>
      </c>
      <c r="K259">
        <v>200</v>
      </c>
      <c r="L259" t="s">
        <v>73</v>
      </c>
      <c r="M259">
        <v>5</v>
      </c>
      <c r="N259" t="str">
        <f t="shared" ref="N259:N322" si="9">IF(AND(M259 &lt; 10,M259 &gt;= 1), "Caution Standard Race", IF(M259 &gt;= 10, "Caution Fest Race", IF(M259 = 0, "Caution Free Race","Invalid")))</f>
        <v>Caution Standard Race</v>
      </c>
      <c r="O259">
        <v>15</v>
      </c>
      <c r="P259">
        <v>173</v>
      </c>
      <c r="Q259">
        <v>42.1</v>
      </c>
      <c r="R259">
        <v>84.24</v>
      </c>
      <c r="S259" t="s">
        <v>44</v>
      </c>
      <c r="T259" t="s">
        <v>45</v>
      </c>
    </row>
    <row r="260" spans="1:20" x14ac:dyDescent="0.25">
      <c r="A260">
        <v>259</v>
      </c>
      <c r="B260">
        <v>1983</v>
      </c>
      <c r="C260">
        <v>16</v>
      </c>
      <c r="D260">
        <v>40</v>
      </c>
      <c r="E260" s="1">
        <v>266650</v>
      </c>
      <c r="F260">
        <v>99.9</v>
      </c>
      <c r="G260">
        <v>0.1225</v>
      </c>
      <c r="H260">
        <v>0.1051</v>
      </c>
      <c r="I260">
        <v>2.5</v>
      </c>
      <c r="J260" t="str">
        <f t="shared" si="8"/>
        <v>Superspeedway</v>
      </c>
      <c r="K260">
        <v>160</v>
      </c>
      <c r="L260" t="s">
        <v>73</v>
      </c>
      <c r="M260">
        <v>3</v>
      </c>
      <c r="N260" t="str">
        <f t="shared" si="9"/>
        <v>Caution Standard Race</v>
      </c>
      <c r="O260">
        <v>39</v>
      </c>
      <c r="P260">
        <v>143.33000000000001</v>
      </c>
      <c r="Q260">
        <v>29.2</v>
      </c>
      <c r="R260">
        <v>81.06</v>
      </c>
      <c r="S260" t="s">
        <v>20</v>
      </c>
      <c r="T260" t="s">
        <v>21</v>
      </c>
    </row>
    <row r="261" spans="1:20" x14ac:dyDescent="0.25">
      <c r="A261">
        <v>260</v>
      </c>
      <c r="B261">
        <v>1983</v>
      </c>
      <c r="C261">
        <v>17</v>
      </c>
      <c r="D261">
        <v>30</v>
      </c>
      <c r="E261" s="1">
        <v>138770</v>
      </c>
      <c r="F261">
        <v>99.9</v>
      </c>
      <c r="G261">
        <v>0.58440000000000003</v>
      </c>
      <c r="H261">
        <v>0.44369999999999998</v>
      </c>
      <c r="I261">
        <v>0.625</v>
      </c>
      <c r="J261" t="str">
        <f t="shared" si="8"/>
        <v>Short Track</v>
      </c>
      <c r="K261">
        <v>420</v>
      </c>
      <c r="L261" t="s">
        <v>73</v>
      </c>
      <c r="M261">
        <v>4</v>
      </c>
      <c r="N261" t="str">
        <f t="shared" si="9"/>
        <v>Caution Standard Race</v>
      </c>
      <c r="O261">
        <v>12</v>
      </c>
      <c r="P261">
        <v>175.2</v>
      </c>
      <c r="Q261">
        <v>36.17</v>
      </c>
      <c r="R261">
        <v>86.79</v>
      </c>
      <c r="S261" t="s">
        <v>38</v>
      </c>
      <c r="T261" t="s">
        <v>39</v>
      </c>
    </row>
    <row r="262" spans="1:20" x14ac:dyDescent="0.25">
      <c r="A262">
        <v>261</v>
      </c>
      <c r="B262">
        <v>1983</v>
      </c>
      <c r="C262">
        <v>18</v>
      </c>
      <c r="D262">
        <v>40</v>
      </c>
      <c r="E262" s="1">
        <v>249450</v>
      </c>
      <c r="F262">
        <v>99.9</v>
      </c>
      <c r="G262">
        <v>0.66439999999999999</v>
      </c>
      <c r="H262">
        <v>0.52559999999999996</v>
      </c>
      <c r="I262">
        <v>2.5</v>
      </c>
      <c r="J262" t="str">
        <f t="shared" si="8"/>
        <v>Superspeedway</v>
      </c>
      <c r="K262">
        <v>200</v>
      </c>
      <c r="L262" t="s">
        <v>73</v>
      </c>
      <c r="M262">
        <v>5</v>
      </c>
      <c r="N262" t="str">
        <f t="shared" si="9"/>
        <v>Caution Standard Race</v>
      </c>
      <c r="O262">
        <v>41</v>
      </c>
      <c r="P262">
        <v>261.27999999999997</v>
      </c>
      <c r="Q262">
        <v>41.05</v>
      </c>
      <c r="R262">
        <v>75.459999999999994</v>
      </c>
      <c r="S262" t="s">
        <v>46</v>
      </c>
      <c r="T262" t="s">
        <v>47</v>
      </c>
    </row>
    <row r="263" spans="1:20" x14ac:dyDescent="0.25">
      <c r="A263">
        <v>262</v>
      </c>
      <c r="B263">
        <v>1983</v>
      </c>
      <c r="C263">
        <v>19</v>
      </c>
      <c r="D263">
        <v>40</v>
      </c>
      <c r="E263" s="1">
        <v>316430</v>
      </c>
      <c r="F263">
        <v>99.9</v>
      </c>
      <c r="G263">
        <v>0.45629999999999998</v>
      </c>
      <c r="H263">
        <v>0.33079999999999998</v>
      </c>
      <c r="I263">
        <v>2.66</v>
      </c>
      <c r="J263" t="str">
        <f t="shared" si="8"/>
        <v>Superspeedway</v>
      </c>
      <c r="K263">
        <v>188</v>
      </c>
      <c r="L263" t="s">
        <v>73</v>
      </c>
      <c r="M263">
        <v>2</v>
      </c>
      <c r="N263" t="str">
        <f t="shared" si="9"/>
        <v>Caution Standard Race</v>
      </c>
      <c r="O263">
        <v>46</v>
      </c>
      <c r="P263">
        <v>175.87</v>
      </c>
      <c r="Q263">
        <v>33.44</v>
      </c>
      <c r="R263">
        <v>86.11</v>
      </c>
      <c r="S263" t="s">
        <v>36</v>
      </c>
      <c r="T263" t="s">
        <v>37</v>
      </c>
    </row>
    <row r="264" spans="1:20" x14ac:dyDescent="0.25">
      <c r="A264">
        <v>263</v>
      </c>
      <c r="B264">
        <v>1983</v>
      </c>
      <c r="C264">
        <v>20</v>
      </c>
      <c r="D264">
        <v>37</v>
      </c>
      <c r="E264" s="1">
        <v>244530</v>
      </c>
      <c r="F264">
        <v>100.2</v>
      </c>
      <c r="G264">
        <v>0.35489999999999999</v>
      </c>
      <c r="H264">
        <v>0.2462</v>
      </c>
      <c r="I264">
        <v>2</v>
      </c>
      <c r="J264" t="str">
        <f t="shared" si="8"/>
        <v>Intermediate Track</v>
      </c>
      <c r="K264">
        <v>200</v>
      </c>
      <c r="L264" t="s">
        <v>73</v>
      </c>
      <c r="M264">
        <v>2</v>
      </c>
      <c r="N264" t="str">
        <f t="shared" si="9"/>
        <v>Caution Standard Race</v>
      </c>
      <c r="O264">
        <v>27</v>
      </c>
      <c r="P264">
        <v>162.69999999999999</v>
      </c>
      <c r="Q264">
        <v>42.1</v>
      </c>
      <c r="R264">
        <v>84.24</v>
      </c>
      <c r="S264" t="s">
        <v>44</v>
      </c>
      <c r="T264" t="s">
        <v>45</v>
      </c>
    </row>
    <row r="265" spans="1:20" x14ac:dyDescent="0.25">
      <c r="A265">
        <v>264</v>
      </c>
      <c r="B265">
        <v>1983</v>
      </c>
      <c r="C265">
        <v>21</v>
      </c>
      <c r="D265">
        <v>29</v>
      </c>
      <c r="E265" s="1">
        <v>151645</v>
      </c>
      <c r="F265">
        <v>100.2</v>
      </c>
      <c r="G265">
        <v>0.49309999999999998</v>
      </c>
      <c r="H265">
        <v>0.3695</v>
      </c>
      <c r="I265">
        <v>0.53300000000000003</v>
      </c>
      <c r="J265" t="str">
        <f t="shared" si="8"/>
        <v>Short Track</v>
      </c>
      <c r="K265">
        <v>419</v>
      </c>
      <c r="L265" t="s">
        <v>73</v>
      </c>
      <c r="M265">
        <v>5</v>
      </c>
      <c r="N265" t="str">
        <f t="shared" si="9"/>
        <v>Caution Standard Race</v>
      </c>
      <c r="O265">
        <v>12</v>
      </c>
      <c r="P265">
        <v>149.83000000000001</v>
      </c>
      <c r="Q265">
        <v>36.590000000000003</v>
      </c>
      <c r="R265">
        <v>82.19</v>
      </c>
      <c r="S265" t="s">
        <v>26</v>
      </c>
      <c r="T265" t="s">
        <v>27</v>
      </c>
    </row>
    <row r="266" spans="1:20" x14ac:dyDescent="0.25">
      <c r="A266">
        <v>265</v>
      </c>
      <c r="B266">
        <v>1983</v>
      </c>
      <c r="C266">
        <v>22</v>
      </c>
      <c r="D266">
        <v>41</v>
      </c>
      <c r="E266" s="1">
        <v>282325</v>
      </c>
      <c r="F266">
        <v>100.7</v>
      </c>
      <c r="G266">
        <v>0.51929999999999998</v>
      </c>
      <c r="H266">
        <v>0.36099999999999999</v>
      </c>
      <c r="I266">
        <v>1.3660000000000001</v>
      </c>
      <c r="J266" t="str">
        <f t="shared" si="8"/>
        <v>Intermediate Track</v>
      </c>
      <c r="K266">
        <v>367</v>
      </c>
      <c r="L266" t="s">
        <v>73</v>
      </c>
      <c r="M266">
        <v>9</v>
      </c>
      <c r="N266" t="str">
        <f t="shared" si="9"/>
        <v>Caution Standard Race</v>
      </c>
      <c r="O266">
        <v>17</v>
      </c>
      <c r="P266">
        <v>243.87</v>
      </c>
      <c r="Q266">
        <v>34.299999999999997</v>
      </c>
      <c r="R266">
        <v>79.88</v>
      </c>
      <c r="S266" t="s">
        <v>32</v>
      </c>
      <c r="T266" t="s">
        <v>33</v>
      </c>
    </row>
    <row r="267" spans="1:20" x14ac:dyDescent="0.25">
      <c r="A267">
        <v>266</v>
      </c>
      <c r="B267">
        <v>1983</v>
      </c>
      <c r="C267">
        <v>23</v>
      </c>
      <c r="D267">
        <v>30</v>
      </c>
      <c r="E267" s="1">
        <v>195180</v>
      </c>
      <c r="F267">
        <v>100.7</v>
      </c>
      <c r="G267">
        <v>0.38600000000000001</v>
      </c>
      <c r="H267">
        <v>0.29199999999999998</v>
      </c>
      <c r="I267">
        <v>0.75</v>
      </c>
      <c r="J267" t="str">
        <f t="shared" si="8"/>
        <v>Short Track</v>
      </c>
      <c r="K267">
        <v>400</v>
      </c>
      <c r="L267" t="s">
        <v>73</v>
      </c>
      <c r="M267">
        <v>4</v>
      </c>
      <c r="N267" t="str">
        <f t="shared" si="9"/>
        <v>Caution Standard Race</v>
      </c>
      <c r="O267">
        <v>6</v>
      </c>
      <c r="P267">
        <v>163.87</v>
      </c>
      <c r="Q267">
        <v>37.56</v>
      </c>
      <c r="R267">
        <v>77.48</v>
      </c>
      <c r="S267" t="s">
        <v>22</v>
      </c>
      <c r="T267" t="s">
        <v>23</v>
      </c>
    </row>
    <row r="268" spans="1:20" x14ac:dyDescent="0.25">
      <c r="A268">
        <v>267</v>
      </c>
      <c r="B268">
        <v>1983</v>
      </c>
      <c r="C268">
        <v>24</v>
      </c>
      <c r="D268">
        <v>36</v>
      </c>
      <c r="E268" s="1">
        <v>200160</v>
      </c>
      <c r="F268">
        <v>100.7</v>
      </c>
      <c r="G268">
        <v>0.46229999999999999</v>
      </c>
      <c r="H268">
        <v>0.3397</v>
      </c>
      <c r="I268">
        <v>1</v>
      </c>
      <c r="J268" t="str">
        <f t="shared" si="8"/>
        <v>Intermediate Track</v>
      </c>
      <c r="K268">
        <v>500</v>
      </c>
      <c r="L268" t="s">
        <v>73</v>
      </c>
      <c r="M268">
        <v>7</v>
      </c>
      <c r="N268" t="str">
        <f t="shared" si="9"/>
        <v>Caution Standard Race</v>
      </c>
      <c r="O268">
        <v>21</v>
      </c>
      <c r="P268">
        <v>258.45</v>
      </c>
      <c r="Q268">
        <v>39.159999999999997</v>
      </c>
      <c r="R268">
        <v>75.52</v>
      </c>
      <c r="S268" t="s">
        <v>40</v>
      </c>
      <c r="T268" t="s">
        <v>41</v>
      </c>
    </row>
    <row r="269" spans="1:20" x14ac:dyDescent="0.25">
      <c r="A269">
        <v>268</v>
      </c>
      <c r="B269">
        <v>1983</v>
      </c>
      <c r="C269">
        <v>25</v>
      </c>
      <c r="D269">
        <v>29</v>
      </c>
      <c r="E269" s="1">
        <v>176845</v>
      </c>
      <c r="F269">
        <v>100.7</v>
      </c>
      <c r="G269">
        <v>0.38369999999999999</v>
      </c>
      <c r="H269">
        <v>0.27589999999999998</v>
      </c>
      <c r="I269">
        <v>0.52600000000000002</v>
      </c>
      <c r="J269" t="str">
        <f t="shared" si="8"/>
        <v>Short Track</v>
      </c>
      <c r="K269">
        <v>500</v>
      </c>
      <c r="L269" t="s">
        <v>73</v>
      </c>
      <c r="M269">
        <v>6</v>
      </c>
      <c r="N269" t="str">
        <f t="shared" si="9"/>
        <v>Caution Standard Race</v>
      </c>
      <c r="O269">
        <v>6</v>
      </c>
      <c r="P269">
        <v>207.27</v>
      </c>
      <c r="Q269">
        <v>36.69</v>
      </c>
      <c r="R269">
        <v>79.87</v>
      </c>
      <c r="S269" t="s">
        <v>34</v>
      </c>
      <c r="T269" t="s">
        <v>35</v>
      </c>
    </row>
    <row r="270" spans="1:20" x14ac:dyDescent="0.25">
      <c r="A270">
        <v>269</v>
      </c>
      <c r="B270">
        <v>1983</v>
      </c>
      <c r="C270">
        <v>26</v>
      </c>
      <c r="D270">
        <v>30</v>
      </c>
      <c r="E270" s="1">
        <v>154655</v>
      </c>
      <c r="F270">
        <v>101</v>
      </c>
      <c r="G270">
        <v>0.89770000000000005</v>
      </c>
      <c r="H270">
        <v>0.72870000000000001</v>
      </c>
      <c r="I270">
        <v>0.625</v>
      </c>
      <c r="J270" t="str">
        <f t="shared" si="8"/>
        <v>Short Track</v>
      </c>
      <c r="K270">
        <v>400</v>
      </c>
      <c r="L270" t="s">
        <v>73</v>
      </c>
      <c r="M270">
        <v>1</v>
      </c>
      <c r="N270" t="str">
        <f t="shared" si="9"/>
        <v>Caution Standard Race</v>
      </c>
      <c r="O270">
        <v>8</v>
      </c>
      <c r="P270">
        <v>148.93</v>
      </c>
      <c r="Q270">
        <v>36.159999999999997</v>
      </c>
      <c r="R270">
        <v>81.150000000000006</v>
      </c>
      <c r="S270" t="s">
        <v>30</v>
      </c>
      <c r="T270" t="s">
        <v>31</v>
      </c>
    </row>
    <row r="271" spans="1:20" x14ac:dyDescent="0.25">
      <c r="A271">
        <v>270</v>
      </c>
      <c r="B271">
        <v>1983</v>
      </c>
      <c r="C271">
        <v>27</v>
      </c>
      <c r="D271">
        <v>40</v>
      </c>
      <c r="E271" s="1">
        <v>352420</v>
      </c>
      <c r="F271">
        <v>101</v>
      </c>
      <c r="G271">
        <v>0.55669999999999997</v>
      </c>
      <c r="H271">
        <v>0.3846</v>
      </c>
      <c r="I271">
        <v>1.5</v>
      </c>
      <c r="J271" t="str">
        <f t="shared" si="8"/>
        <v>Intermediate Track</v>
      </c>
      <c r="K271">
        <v>334</v>
      </c>
      <c r="L271" t="s">
        <v>73</v>
      </c>
      <c r="M271">
        <v>8</v>
      </c>
      <c r="N271" t="str">
        <f t="shared" si="9"/>
        <v>Caution Standard Race</v>
      </c>
      <c r="O271">
        <v>30</v>
      </c>
      <c r="P271">
        <v>214.72</v>
      </c>
      <c r="Q271">
        <v>35.26</v>
      </c>
      <c r="R271">
        <v>80.77</v>
      </c>
      <c r="S271" t="s">
        <v>42</v>
      </c>
      <c r="T271" t="s">
        <v>43</v>
      </c>
    </row>
    <row r="272" spans="1:20" x14ac:dyDescent="0.25">
      <c r="A272">
        <v>271</v>
      </c>
      <c r="B272">
        <v>1983</v>
      </c>
      <c r="C272">
        <v>28</v>
      </c>
      <c r="D272">
        <v>36</v>
      </c>
      <c r="E272" s="1">
        <v>205505</v>
      </c>
      <c r="F272">
        <v>101</v>
      </c>
      <c r="G272">
        <v>4.8599999999999997E-2</v>
      </c>
      <c r="H272">
        <v>1.5900000000000001E-2</v>
      </c>
      <c r="I272">
        <v>1.0169999999999999</v>
      </c>
      <c r="J272" t="str">
        <f t="shared" si="8"/>
        <v>Intermediate Track</v>
      </c>
      <c r="K272">
        <v>492</v>
      </c>
      <c r="L272" t="s">
        <v>73</v>
      </c>
      <c r="M272">
        <v>10</v>
      </c>
      <c r="N272" t="str">
        <f t="shared" si="9"/>
        <v>Caution Fest Race</v>
      </c>
      <c r="O272">
        <v>36</v>
      </c>
      <c r="P272">
        <v>251.6</v>
      </c>
      <c r="Q272">
        <v>34.94</v>
      </c>
      <c r="R272">
        <v>79.77</v>
      </c>
      <c r="S272" t="s">
        <v>76</v>
      </c>
      <c r="T272" t="s">
        <v>74</v>
      </c>
    </row>
    <row r="273" spans="1:20" x14ac:dyDescent="0.25">
      <c r="A273">
        <v>272</v>
      </c>
      <c r="B273">
        <v>1983</v>
      </c>
      <c r="C273">
        <v>29</v>
      </c>
      <c r="D273">
        <v>39</v>
      </c>
      <c r="E273" s="1">
        <v>251970</v>
      </c>
      <c r="F273">
        <v>101.2</v>
      </c>
      <c r="G273">
        <v>0.17349999999999999</v>
      </c>
      <c r="H273">
        <v>0.1363</v>
      </c>
      <c r="I273">
        <v>1.54</v>
      </c>
      <c r="J273" t="str">
        <f t="shared" si="8"/>
        <v>Intermediate Track</v>
      </c>
      <c r="K273">
        <v>328</v>
      </c>
      <c r="L273" t="s">
        <v>73</v>
      </c>
      <c r="M273">
        <v>6</v>
      </c>
      <c r="N273" t="str">
        <f t="shared" si="9"/>
        <v>Caution Standard Race</v>
      </c>
      <c r="O273">
        <v>28</v>
      </c>
      <c r="P273">
        <v>217.62</v>
      </c>
      <c r="Q273">
        <v>33.39</v>
      </c>
      <c r="R273">
        <v>84.28</v>
      </c>
      <c r="S273" t="s">
        <v>28</v>
      </c>
      <c r="T273" t="s">
        <v>29</v>
      </c>
    </row>
    <row r="274" spans="1:20" x14ac:dyDescent="0.25">
      <c r="A274">
        <v>273</v>
      </c>
      <c r="B274">
        <v>1983</v>
      </c>
      <c r="C274">
        <v>30</v>
      </c>
      <c r="D274">
        <v>42</v>
      </c>
      <c r="E274" s="1">
        <v>222970</v>
      </c>
      <c r="F274">
        <v>101.2</v>
      </c>
      <c r="G274">
        <v>0.2253</v>
      </c>
      <c r="H274">
        <v>0.15210000000000001</v>
      </c>
      <c r="I274">
        <v>2.54</v>
      </c>
      <c r="J274" t="str">
        <f t="shared" si="8"/>
        <v>Road Course</v>
      </c>
      <c r="K274">
        <v>119</v>
      </c>
      <c r="L274" t="s">
        <v>72</v>
      </c>
      <c r="M274">
        <v>5</v>
      </c>
      <c r="N274" t="str">
        <f t="shared" si="9"/>
        <v>Caution Standard Race</v>
      </c>
      <c r="O274">
        <v>13</v>
      </c>
      <c r="P274">
        <v>195.15</v>
      </c>
      <c r="Q274">
        <v>34.03</v>
      </c>
      <c r="R274">
        <v>117.4</v>
      </c>
      <c r="S274" t="s">
        <v>18</v>
      </c>
      <c r="T274" t="s">
        <v>19</v>
      </c>
    </row>
    <row r="275" spans="1:20" x14ac:dyDescent="0.25">
      <c r="A275">
        <v>274</v>
      </c>
      <c r="B275">
        <v>1984</v>
      </c>
      <c r="C275">
        <v>1</v>
      </c>
      <c r="D275">
        <v>42</v>
      </c>
      <c r="E275" s="1">
        <v>994380</v>
      </c>
      <c r="F275">
        <v>102.4</v>
      </c>
      <c r="G275">
        <v>0.2472</v>
      </c>
      <c r="H275">
        <v>0.17069999999999999</v>
      </c>
      <c r="I275">
        <v>2.5</v>
      </c>
      <c r="J275" t="str">
        <f t="shared" si="8"/>
        <v>Superspeedway</v>
      </c>
      <c r="K275">
        <v>200</v>
      </c>
      <c r="L275" t="s">
        <v>73</v>
      </c>
      <c r="M275">
        <v>7</v>
      </c>
      <c r="N275" t="str">
        <f t="shared" si="9"/>
        <v>Caution Standard Race</v>
      </c>
      <c r="O275">
        <v>34</v>
      </c>
      <c r="P275">
        <v>198.68</v>
      </c>
      <c r="Q275">
        <v>29.2</v>
      </c>
      <c r="R275">
        <v>81.06</v>
      </c>
      <c r="S275" t="s">
        <v>20</v>
      </c>
      <c r="T275" t="s">
        <v>21</v>
      </c>
    </row>
    <row r="276" spans="1:20" x14ac:dyDescent="0.25">
      <c r="A276">
        <v>275</v>
      </c>
      <c r="B276">
        <v>1984</v>
      </c>
      <c r="C276">
        <v>2</v>
      </c>
      <c r="D276">
        <v>32</v>
      </c>
      <c r="E276" s="1">
        <v>193310</v>
      </c>
      <c r="F276">
        <v>102.4</v>
      </c>
      <c r="G276">
        <v>0.54730000000000001</v>
      </c>
      <c r="H276">
        <v>0.4274</v>
      </c>
      <c r="I276">
        <v>0.75</v>
      </c>
      <c r="J276" t="str">
        <f t="shared" si="8"/>
        <v>Short Track</v>
      </c>
      <c r="K276">
        <v>400</v>
      </c>
      <c r="L276" t="s">
        <v>73</v>
      </c>
      <c r="M276">
        <v>9</v>
      </c>
      <c r="N276" t="str">
        <f t="shared" si="9"/>
        <v>Caution Standard Race</v>
      </c>
      <c r="O276">
        <v>11</v>
      </c>
      <c r="P276">
        <v>169.52</v>
      </c>
      <c r="Q276">
        <v>37.56</v>
      </c>
      <c r="R276">
        <v>77.48</v>
      </c>
      <c r="S276" t="s">
        <v>22</v>
      </c>
      <c r="T276" t="s">
        <v>23</v>
      </c>
    </row>
    <row r="277" spans="1:20" x14ac:dyDescent="0.25">
      <c r="A277">
        <v>276</v>
      </c>
      <c r="B277">
        <v>1984</v>
      </c>
      <c r="C277">
        <v>3</v>
      </c>
      <c r="D277">
        <v>36</v>
      </c>
      <c r="E277" s="1">
        <v>233455</v>
      </c>
      <c r="F277">
        <v>102.6</v>
      </c>
      <c r="G277">
        <v>0.4955</v>
      </c>
      <c r="H277">
        <v>0.32700000000000001</v>
      </c>
      <c r="I277">
        <v>1.0169999999999999</v>
      </c>
      <c r="J277" t="str">
        <f t="shared" si="8"/>
        <v>Intermediate Track</v>
      </c>
      <c r="K277">
        <v>492</v>
      </c>
      <c r="L277" t="s">
        <v>73</v>
      </c>
      <c r="M277">
        <v>6</v>
      </c>
      <c r="N277" t="str">
        <f t="shared" si="9"/>
        <v>Caution Standard Race</v>
      </c>
      <c r="O277">
        <v>23</v>
      </c>
      <c r="P277">
        <v>244.22</v>
      </c>
      <c r="Q277">
        <v>34.94</v>
      </c>
      <c r="R277">
        <v>79.77</v>
      </c>
      <c r="S277" t="s">
        <v>76</v>
      </c>
      <c r="T277" t="s">
        <v>74</v>
      </c>
    </row>
    <row r="278" spans="1:20" x14ac:dyDescent="0.25">
      <c r="A278">
        <v>277</v>
      </c>
      <c r="B278">
        <v>1984</v>
      </c>
      <c r="C278">
        <v>4</v>
      </c>
      <c r="D278">
        <v>40</v>
      </c>
      <c r="E278" s="1">
        <v>288665</v>
      </c>
      <c r="F278">
        <v>102.6</v>
      </c>
      <c r="G278">
        <v>0.61029999999999995</v>
      </c>
      <c r="H278">
        <v>0.42820000000000003</v>
      </c>
      <c r="I278">
        <v>1.54</v>
      </c>
      <c r="J278" t="str">
        <f t="shared" si="8"/>
        <v>Intermediate Track</v>
      </c>
      <c r="K278">
        <v>328</v>
      </c>
      <c r="L278" t="s">
        <v>73</v>
      </c>
      <c r="M278">
        <v>3</v>
      </c>
      <c r="N278" t="str">
        <f t="shared" si="9"/>
        <v>Caution Standard Race</v>
      </c>
      <c r="O278">
        <v>20</v>
      </c>
      <c r="P278">
        <v>206.65</v>
      </c>
      <c r="Q278">
        <v>33.39</v>
      </c>
      <c r="R278">
        <v>84.28</v>
      </c>
      <c r="S278" t="s">
        <v>28</v>
      </c>
      <c r="T278" t="s">
        <v>29</v>
      </c>
    </row>
    <row r="279" spans="1:20" x14ac:dyDescent="0.25">
      <c r="A279">
        <v>278</v>
      </c>
      <c r="B279">
        <v>1984</v>
      </c>
      <c r="C279">
        <v>5</v>
      </c>
      <c r="D279">
        <v>30</v>
      </c>
      <c r="E279" s="1">
        <v>169340</v>
      </c>
      <c r="F279">
        <v>103.1</v>
      </c>
      <c r="G279">
        <v>0.41620000000000001</v>
      </c>
      <c r="H279">
        <v>0.25519999999999998</v>
      </c>
      <c r="I279">
        <v>0.53300000000000003</v>
      </c>
      <c r="J279" t="str">
        <f t="shared" si="8"/>
        <v>Short Track</v>
      </c>
      <c r="K279">
        <v>500</v>
      </c>
      <c r="L279" t="s">
        <v>73</v>
      </c>
      <c r="M279">
        <v>4</v>
      </c>
      <c r="N279" t="str">
        <f t="shared" si="9"/>
        <v>Caution Standard Race</v>
      </c>
      <c r="O279">
        <v>17</v>
      </c>
      <c r="P279">
        <v>170.17</v>
      </c>
      <c r="Q279">
        <v>36.590000000000003</v>
      </c>
      <c r="R279">
        <v>82.19</v>
      </c>
      <c r="S279" t="s">
        <v>26</v>
      </c>
      <c r="T279" t="s">
        <v>27</v>
      </c>
    </row>
    <row r="280" spans="1:20" x14ac:dyDescent="0.25">
      <c r="A280">
        <v>279</v>
      </c>
      <c r="B280">
        <v>1984</v>
      </c>
      <c r="C280">
        <v>6</v>
      </c>
      <c r="D280">
        <v>31</v>
      </c>
      <c r="E280" s="1">
        <v>179540</v>
      </c>
      <c r="F280">
        <v>103.1</v>
      </c>
      <c r="G280">
        <v>0.4758</v>
      </c>
      <c r="H280">
        <v>0.3075</v>
      </c>
      <c r="I280">
        <v>0.625</v>
      </c>
      <c r="J280" t="str">
        <f t="shared" si="8"/>
        <v>Short Track</v>
      </c>
      <c r="K280">
        <v>400</v>
      </c>
      <c r="L280" t="s">
        <v>73</v>
      </c>
      <c r="M280">
        <v>5</v>
      </c>
      <c r="N280" t="str">
        <f t="shared" si="9"/>
        <v>Caution Standard Race</v>
      </c>
      <c r="O280">
        <v>13</v>
      </c>
      <c r="P280">
        <v>153.33000000000001</v>
      </c>
      <c r="Q280">
        <v>36.159999999999997</v>
      </c>
      <c r="R280">
        <v>81.150000000000006</v>
      </c>
      <c r="S280" t="s">
        <v>30</v>
      </c>
      <c r="T280" t="s">
        <v>31</v>
      </c>
    </row>
    <row r="281" spans="1:20" x14ac:dyDescent="0.25">
      <c r="A281">
        <v>280</v>
      </c>
      <c r="B281">
        <v>1984</v>
      </c>
      <c r="C281">
        <v>7</v>
      </c>
      <c r="D281">
        <v>38</v>
      </c>
      <c r="E281" s="1">
        <v>253768</v>
      </c>
      <c r="F281">
        <v>103.1</v>
      </c>
      <c r="G281">
        <v>0.26229999999999998</v>
      </c>
      <c r="H281">
        <v>0.1636</v>
      </c>
      <c r="I281">
        <v>1.3660000000000001</v>
      </c>
      <c r="J281" t="str">
        <f t="shared" si="8"/>
        <v>Intermediate Track</v>
      </c>
      <c r="K281">
        <v>367</v>
      </c>
      <c r="L281" t="s">
        <v>73</v>
      </c>
      <c r="M281">
        <v>9</v>
      </c>
      <c r="N281" t="str">
        <f t="shared" si="9"/>
        <v>Caution Standard Race</v>
      </c>
      <c r="O281">
        <v>19</v>
      </c>
      <c r="P281">
        <v>250.82</v>
      </c>
      <c r="Q281">
        <v>34.299999999999997</v>
      </c>
      <c r="R281">
        <v>79.88</v>
      </c>
      <c r="S281" t="s">
        <v>32</v>
      </c>
      <c r="T281" t="s">
        <v>33</v>
      </c>
    </row>
    <row r="282" spans="1:20" x14ac:dyDescent="0.25">
      <c r="A282">
        <v>281</v>
      </c>
      <c r="B282">
        <v>1984</v>
      </c>
      <c r="C282">
        <v>8</v>
      </c>
      <c r="D282">
        <v>31</v>
      </c>
      <c r="E282" s="1">
        <v>200335</v>
      </c>
      <c r="F282">
        <v>103.1</v>
      </c>
      <c r="G282">
        <v>0.44440000000000002</v>
      </c>
      <c r="H282">
        <v>0.30320000000000003</v>
      </c>
      <c r="I282">
        <v>0.52600000000000002</v>
      </c>
      <c r="J282" t="str">
        <f t="shared" si="8"/>
        <v>Short Track</v>
      </c>
      <c r="K282">
        <v>500</v>
      </c>
      <c r="L282" t="s">
        <v>73</v>
      </c>
      <c r="M282">
        <v>11</v>
      </c>
      <c r="N282" t="str">
        <f t="shared" si="9"/>
        <v>Caution Fest Race</v>
      </c>
      <c r="O282">
        <v>13</v>
      </c>
      <c r="P282">
        <v>215.38</v>
      </c>
      <c r="Q282">
        <v>36.69</v>
      </c>
      <c r="R282">
        <v>79.87</v>
      </c>
      <c r="S282" t="s">
        <v>34</v>
      </c>
      <c r="T282" t="s">
        <v>35</v>
      </c>
    </row>
    <row r="283" spans="1:20" x14ac:dyDescent="0.25">
      <c r="A283">
        <v>282</v>
      </c>
      <c r="B283">
        <v>1984</v>
      </c>
      <c r="C283">
        <v>9</v>
      </c>
      <c r="D283">
        <v>40</v>
      </c>
      <c r="E283" s="1">
        <v>403250</v>
      </c>
      <c r="F283">
        <v>103.4</v>
      </c>
      <c r="G283">
        <v>0.31459999999999999</v>
      </c>
      <c r="H283">
        <v>0.24099999999999999</v>
      </c>
      <c r="I283">
        <v>2.66</v>
      </c>
      <c r="J283" t="str">
        <f t="shared" si="8"/>
        <v>Superspeedway</v>
      </c>
      <c r="K283">
        <v>188</v>
      </c>
      <c r="L283" t="s">
        <v>73</v>
      </c>
      <c r="M283">
        <v>4</v>
      </c>
      <c r="N283" t="str">
        <f t="shared" si="9"/>
        <v>Caution Standard Race</v>
      </c>
      <c r="O283">
        <v>75</v>
      </c>
      <c r="P283">
        <v>173.45</v>
      </c>
      <c r="Q283">
        <v>33.44</v>
      </c>
      <c r="R283">
        <v>86.11</v>
      </c>
      <c r="S283" t="s">
        <v>36</v>
      </c>
      <c r="T283" t="s">
        <v>37</v>
      </c>
    </row>
    <row r="284" spans="1:20" x14ac:dyDescent="0.25">
      <c r="A284">
        <v>283</v>
      </c>
      <c r="B284">
        <v>1984</v>
      </c>
      <c r="C284">
        <v>10</v>
      </c>
      <c r="D284">
        <v>30</v>
      </c>
      <c r="E284" s="1">
        <v>183150</v>
      </c>
      <c r="F284">
        <v>103.4</v>
      </c>
      <c r="G284">
        <v>0.7379</v>
      </c>
      <c r="H284">
        <v>0.55400000000000005</v>
      </c>
      <c r="I284">
        <v>0.625</v>
      </c>
      <c r="J284" t="str">
        <f t="shared" si="8"/>
        <v>Short Track</v>
      </c>
      <c r="K284">
        <v>420</v>
      </c>
      <c r="L284" t="s">
        <v>73</v>
      </c>
      <c r="M284">
        <v>7</v>
      </c>
      <c r="N284" t="str">
        <f t="shared" si="9"/>
        <v>Caution Standard Race</v>
      </c>
      <c r="O284">
        <v>13</v>
      </c>
      <c r="P284">
        <v>175.25</v>
      </c>
      <c r="Q284">
        <v>36.17</v>
      </c>
      <c r="R284">
        <v>86.79</v>
      </c>
      <c r="S284" t="s">
        <v>38</v>
      </c>
      <c r="T284" t="s">
        <v>39</v>
      </c>
    </row>
    <row r="285" spans="1:20" x14ac:dyDescent="0.25">
      <c r="A285">
        <v>284</v>
      </c>
      <c r="B285">
        <v>1984</v>
      </c>
      <c r="C285">
        <v>11</v>
      </c>
      <c r="D285">
        <v>36</v>
      </c>
      <c r="E285" s="1">
        <v>221625</v>
      </c>
      <c r="F285">
        <v>103.4</v>
      </c>
      <c r="G285">
        <v>0.6623</v>
      </c>
      <c r="H285">
        <v>0.48249999999999998</v>
      </c>
      <c r="I285">
        <v>1</v>
      </c>
      <c r="J285" t="str">
        <f t="shared" si="8"/>
        <v>Intermediate Track</v>
      </c>
      <c r="K285">
        <v>500</v>
      </c>
      <c r="L285" t="s">
        <v>73</v>
      </c>
      <c r="M285">
        <v>6</v>
      </c>
      <c r="N285" t="str">
        <f t="shared" si="9"/>
        <v>Caution Standard Race</v>
      </c>
      <c r="O285">
        <v>26</v>
      </c>
      <c r="P285">
        <v>252.7</v>
      </c>
      <c r="Q285">
        <v>39.159999999999997</v>
      </c>
      <c r="R285">
        <v>75.52</v>
      </c>
      <c r="S285" t="s">
        <v>40</v>
      </c>
      <c r="T285" t="s">
        <v>41</v>
      </c>
    </row>
    <row r="286" spans="1:20" x14ac:dyDescent="0.25">
      <c r="A286">
        <v>285</v>
      </c>
      <c r="B286">
        <v>1984</v>
      </c>
      <c r="C286">
        <v>12</v>
      </c>
      <c r="D286">
        <v>42</v>
      </c>
      <c r="E286" s="1">
        <v>461945</v>
      </c>
      <c r="F286">
        <v>103.4</v>
      </c>
      <c r="G286">
        <v>0.40560000000000002</v>
      </c>
      <c r="H286">
        <v>0.29149999999999998</v>
      </c>
      <c r="I286">
        <v>1.5</v>
      </c>
      <c r="J286" t="str">
        <f t="shared" si="8"/>
        <v>Intermediate Track</v>
      </c>
      <c r="K286">
        <v>400</v>
      </c>
      <c r="L286" t="s">
        <v>73</v>
      </c>
      <c r="M286">
        <v>5</v>
      </c>
      <c r="N286" t="str">
        <f t="shared" si="9"/>
        <v>Caution Standard Race</v>
      </c>
      <c r="O286">
        <v>22</v>
      </c>
      <c r="P286">
        <v>278.57</v>
      </c>
      <c r="Q286">
        <v>35.26</v>
      </c>
      <c r="R286">
        <v>80.77</v>
      </c>
      <c r="S286" t="s">
        <v>42</v>
      </c>
      <c r="T286" t="s">
        <v>43</v>
      </c>
    </row>
    <row r="287" spans="1:20" x14ac:dyDescent="0.25">
      <c r="A287">
        <v>286</v>
      </c>
      <c r="B287">
        <v>1984</v>
      </c>
      <c r="C287">
        <v>13</v>
      </c>
      <c r="D287">
        <v>40</v>
      </c>
      <c r="E287" s="1">
        <v>221020</v>
      </c>
      <c r="F287">
        <v>103.7</v>
      </c>
      <c r="G287">
        <v>0.48139999999999999</v>
      </c>
      <c r="H287">
        <v>0.33589999999999998</v>
      </c>
      <c r="I287">
        <v>2.54</v>
      </c>
      <c r="J287" t="str">
        <f t="shared" si="8"/>
        <v>Road Course</v>
      </c>
      <c r="K287">
        <v>95</v>
      </c>
      <c r="L287" t="s">
        <v>72</v>
      </c>
      <c r="M287">
        <v>4</v>
      </c>
      <c r="N287" t="str">
        <f t="shared" si="9"/>
        <v>Caution Standard Race</v>
      </c>
      <c r="O287">
        <v>10</v>
      </c>
      <c r="P287">
        <v>145.12</v>
      </c>
      <c r="Q287">
        <v>34.03</v>
      </c>
      <c r="R287">
        <v>117.4</v>
      </c>
      <c r="S287" t="s">
        <v>18</v>
      </c>
      <c r="T287" t="s">
        <v>19</v>
      </c>
    </row>
    <row r="288" spans="1:20" x14ac:dyDescent="0.25">
      <c r="A288">
        <v>287</v>
      </c>
      <c r="B288">
        <v>1984</v>
      </c>
      <c r="C288">
        <v>14</v>
      </c>
      <c r="D288">
        <v>39</v>
      </c>
      <c r="E288" s="1">
        <v>288700</v>
      </c>
      <c r="F288">
        <v>103.7</v>
      </c>
      <c r="G288">
        <v>0.76739999999999997</v>
      </c>
      <c r="H288">
        <v>0.55740000000000001</v>
      </c>
      <c r="I288">
        <v>2.5</v>
      </c>
      <c r="J288" t="str">
        <f t="shared" si="8"/>
        <v>Superspeedway</v>
      </c>
      <c r="K288">
        <v>200</v>
      </c>
      <c r="L288" t="s">
        <v>73</v>
      </c>
      <c r="M288">
        <v>3</v>
      </c>
      <c r="N288" t="str">
        <f t="shared" si="9"/>
        <v>Caution Standard Race</v>
      </c>
      <c r="O288">
        <v>32</v>
      </c>
      <c r="P288">
        <v>217.13</v>
      </c>
      <c r="Q288">
        <v>41.05</v>
      </c>
      <c r="R288">
        <v>75.459999999999994</v>
      </c>
      <c r="S288" t="s">
        <v>46</v>
      </c>
      <c r="T288" t="s">
        <v>47</v>
      </c>
    </row>
    <row r="289" spans="1:20" x14ac:dyDescent="0.25">
      <c r="A289">
        <v>288</v>
      </c>
      <c r="B289">
        <v>1984</v>
      </c>
      <c r="C289">
        <v>15</v>
      </c>
      <c r="D289">
        <v>40</v>
      </c>
      <c r="E289" s="1">
        <v>318690</v>
      </c>
      <c r="F289">
        <v>103.7</v>
      </c>
      <c r="G289">
        <v>0.4824</v>
      </c>
      <c r="H289">
        <v>0.34620000000000001</v>
      </c>
      <c r="I289">
        <v>2</v>
      </c>
      <c r="J289" t="str">
        <f t="shared" si="8"/>
        <v>Intermediate Track</v>
      </c>
      <c r="K289">
        <v>200</v>
      </c>
      <c r="L289" t="s">
        <v>73</v>
      </c>
      <c r="M289">
        <v>6</v>
      </c>
      <c r="N289" t="str">
        <f t="shared" si="9"/>
        <v>Caution Standard Race</v>
      </c>
      <c r="O289">
        <v>20</v>
      </c>
      <c r="P289">
        <v>178.17</v>
      </c>
      <c r="Q289">
        <v>42.1</v>
      </c>
      <c r="R289">
        <v>84.24</v>
      </c>
      <c r="S289" t="s">
        <v>44</v>
      </c>
      <c r="T289" t="s">
        <v>45</v>
      </c>
    </row>
    <row r="290" spans="1:20" x14ac:dyDescent="0.25">
      <c r="A290">
        <v>289</v>
      </c>
      <c r="B290">
        <v>1984</v>
      </c>
      <c r="C290">
        <v>16</v>
      </c>
      <c r="D290">
        <v>42</v>
      </c>
      <c r="E290" s="1">
        <v>336590</v>
      </c>
      <c r="F290">
        <v>104.1</v>
      </c>
      <c r="G290">
        <v>0.49659999999999999</v>
      </c>
      <c r="H290">
        <v>0.3473</v>
      </c>
      <c r="I290">
        <v>2.5</v>
      </c>
      <c r="J290" t="str">
        <f t="shared" si="8"/>
        <v>Superspeedway</v>
      </c>
      <c r="K290">
        <v>160</v>
      </c>
      <c r="L290" t="s">
        <v>73</v>
      </c>
      <c r="M290">
        <v>3</v>
      </c>
      <c r="N290" t="str">
        <f t="shared" si="9"/>
        <v>Caution Standard Race</v>
      </c>
      <c r="O290">
        <v>29</v>
      </c>
      <c r="P290">
        <v>140.18</v>
      </c>
      <c r="Q290">
        <v>29.2</v>
      </c>
      <c r="R290">
        <v>81.06</v>
      </c>
      <c r="S290" t="s">
        <v>20</v>
      </c>
      <c r="T290" t="s">
        <v>21</v>
      </c>
    </row>
    <row r="291" spans="1:20" x14ac:dyDescent="0.25">
      <c r="A291">
        <v>290</v>
      </c>
      <c r="B291">
        <v>1984</v>
      </c>
      <c r="C291">
        <v>17</v>
      </c>
      <c r="D291">
        <v>30</v>
      </c>
      <c r="E291" s="1">
        <v>169600</v>
      </c>
      <c r="F291">
        <v>104.1</v>
      </c>
      <c r="G291">
        <v>0.38690000000000002</v>
      </c>
      <c r="H291">
        <v>0.25059999999999999</v>
      </c>
      <c r="I291">
        <v>0.625</v>
      </c>
      <c r="J291" t="str">
        <f t="shared" si="8"/>
        <v>Short Track</v>
      </c>
      <c r="K291">
        <v>420</v>
      </c>
      <c r="L291" t="s">
        <v>73</v>
      </c>
      <c r="M291">
        <v>3</v>
      </c>
      <c r="N291" t="str">
        <f t="shared" si="9"/>
        <v>Caution Standard Race</v>
      </c>
      <c r="O291">
        <v>13</v>
      </c>
      <c r="P291">
        <v>185.63</v>
      </c>
      <c r="Q291">
        <v>36.17</v>
      </c>
      <c r="R291">
        <v>86.79</v>
      </c>
      <c r="S291" t="s">
        <v>38</v>
      </c>
      <c r="T291" t="s">
        <v>39</v>
      </c>
    </row>
    <row r="292" spans="1:20" x14ac:dyDescent="0.25">
      <c r="A292">
        <v>291</v>
      </c>
      <c r="B292">
        <v>1984</v>
      </c>
      <c r="C292">
        <v>18</v>
      </c>
      <c r="D292">
        <v>40</v>
      </c>
      <c r="E292" s="1">
        <v>290525</v>
      </c>
      <c r="F292">
        <v>104.1</v>
      </c>
      <c r="G292">
        <v>0.59040000000000004</v>
      </c>
      <c r="H292">
        <v>0.4128</v>
      </c>
      <c r="I292">
        <v>2.5</v>
      </c>
      <c r="J292" t="str">
        <f t="shared" si="8"/>
        <v>Superspeedway</v>
      </c>
      <c r="K292">
        <v>200</v>
      </c>
      <c r="L292" t="s">
        <v>73</v>
      </c>
      <c r="M292">
        <v>9</v>
      </c>
      <c r="N292" t="str">
        <f t="shared" si="9"/>
        <v>Caution Standard Race</v>
      </c>
      <c r="O292">
        <v>27</v>
      </c>
      <c r="P292">
        <v>247.22</v>
      </c>
      <c r="Q292">
        <v>41.05</v>
      </c>
      <c r="R292">
        <v>75.459999999999994</v>
      </c>
      <c r="S292" t="s">
        <v>46</v>
      </c>
      <c r="T292" t="s">
        <v>47</v>
      </c>
    </row>
    <row r="293" spans="1:20" x14ac:dyDescent="0.25">
      <c r="A293">
        <v>292</v>
      </c>
      <c r="B293">
        <v>1984</v>
      </c>
      <c r="C293">
        <v>19</v>
      </c>
      <c r="D293">
        <v>40</v>
      </c>
      <c r="E293" s="1">
        <v>352500</v>
      </c>
      <c r="F293">
        <v>104.1</v>
      </c>
      <c r="G293">
        <v>0.60940000000000005</v>
      </c>
      <c r="H293">
        <v>0.43330000000000002</v>
      </c>
      <c r="I293">
        <v>2.66</v>
      </c>
      <c r="J293" t="str">
        <f t="shared" si="8"/>
        <v>Superspeedway</v>
      </c>
      <c r="K293">
        <v>188</v>
      </c>
      <c r="L293" t="s">
        <v>73</v>
      </c>
      <c r="M293">
        <v>7</v>
      </c>
      <c r="N293" t="str">
        <f t="shared" si="9"/>
        <v>Caution Standard Race</v>
      </c>
      <c r="O293">
        <v>68</v>
      </c>
      <c r="P293">
        <v>192.98</v>
      </c>
      <c r="Q293">
        <v>33.44</v>
      </c>
      <c r="R293">
        <v>86.11</v>
      </c>
      <c r="S293" t="s">
        <v>36</v>
      </c>
      <c r="T293" t="s">
        <v>37</v>
      </c>
    </row>
    <row r="294" spans="1:20" x14ac:dyDescent="0.25">
      <c r="A294">
        <v>293</v>
      </c>
      <c r="B294">
        <v>1984</v>
      </c>
      <c r="C294">
        <v>20</v>
      </c>
      <c r="D294">
        <v>40</v>
      </c>
      <c r="E294" s="1">
        <v>295840</v>
      </c>
      <c r="F294">
        <v>104.5</v>
      </c>
      <c r="G294">
        <v>0.4899</v>
      </c>
      <c r="H294">
        <v>0.37440000000000001</v>
      </c>
      <c r="I294">
        <v>2</v>
      </c>
      <c r="J294" t="str">
        <f t="shared" si="8"/>
        <v>Intermediate Track</v>
      </c>
      <c r="K294">
        <v>200</v>
      </c>
      <c r="L294" t="s">
        <v>73</v>
      </c>
      <c r="M294">
        <v>0</v>
      </c>
      <c r="N294" t="str">
        <f t="shared" si="9"/>
        <v>Caution Free Race</v>
      </c>
      <c r="O294">
        <v>7</v>
      </c>
      <c r="P294">
        <v>155.97999999999999</v>
      </c>
      <c r="Q294">
        <v>42.1</v>
      </c>
      <c r="R294">
        <v>84.24</v>
      </c>
      <c r="S294" t="s">
        <v>44</v>
      </c>
      <c r="T294" t="s">
        <v>45</v>
      </c>
    </row>
    <row r="295" spans="1:20" x14ac:dyDescent="0.25">
      <c r="A295">
        <v>294</v>
      </c>
      <c r="B295">
        <v>1984</v>
      </c>
      <c r="C295">
        <v>21</v>
      </c>
      <c r="D295">
        <v>30</v>
      </c>
      <c r="E295" s="1">
        <v>188575</v>
      </c>
      <c r="F295">
        <v>104.5</v>
      </c>
      <c r="G295">
        <v>3.3099999999999997E-2</v>
      </c>
      <c r="H295">
        <v>1.15E-2</v>
      </c>
      <c r="I295">
        <v>0.53300000000000003</v>
      </c>
      <c r="J295" t="str">
        <f t="shared" si="8"/>
        <v>Short Track</v>
      </c>
      <c r="K295">
        <v>500</v>
      </c>
      <c r="L295" t="s">
        <v>73</v>
      </c>
      <c r="M295">
        <v>12</v>
      </c>
      <c r="N295" t="str">
        <f t="shared" si="9"/>
        <v>Caution Fest Race</v>
      </c>
      <c r="O295">
        <v>12</v>
      </c>
      <c r="P295">
        <v>187.32</v>
      </c>
      <c r="Q295">
        <v>36.590000000000003</v>
      </c>
      <c r="R295">
        <v>82.19</v>
      </c>
      <c r="S295" t="s">
        <v>26</v>
      </c>
      <c r="T295" t="s">
        <v>27</v>
      </c>
    </row>
    <row r="296" spans="1:20" x14ac:dyDescent="0.25">
      <c r="A296">
        <v>295</v>
      </c>
      <c r="B296">
        <v>1984</v>
      </c>
      <c r="C296">
        <v>22</v>
      </c>
      <c r="D296">
        <v>41</v>
      </c>
      <c r="E296" s="1">
        <v>319085</v>
      </c>
      <c r="F296">
        <v>105</v>
      </c>
      <c r="G296">
        <v>0.3483</v>
      </c>
      <c r="H296">
        <v>0.23169999999999999</v>
      </c>
      <c r="I296">
        <v>1.3660000000000001</v>
      </c>
      <c r="J296" t="str">
        <f t="shared" si="8"/>
        <v>Intermediate Track</v>
      </c>
      <c r="K296">
        <v>367</v>
      </c>
      <c r="L296" t="s">
        <v>73</v>
      </c>
      <c r="M296">
        <v>8</v>
      </c>
      <c r="N296" t="str">
        <f t="shared" si="9"/>
        <v>Caution Standard Race</v>
      </c>
      <c r="O296">
        <v>17</v>
      </c>
      <c r="P296">
        <v>234.5</v>
      </c>
      <c r="Q296">
        <v>34.299999999999997</v>
      </c>
      <c r="R296">
        <v>79.88</v>
      </c>
      <c r="S296" t="s">
        <v>32</v>
      </c>
      <c r="T296" t="s">
        <v>33</v>
      </c>
    </row>
    <row r="297" spans="1:20" x14ac:dyDescent="0.25">
      <c r="A297">
        <v>296</v>
      </c>
      <c r="B297">
        <v>1984</v>
      </c>
      <c r="C297">
        <v>23</v>
      </c>
      <c r="D297">
        <v>30</v>
      </c>
      <c r="E297" s="1">
        <v>204015</v>
      </c>
      <c r="F297">
        <v>105</v>
      </c>
      <c r="G297">
        <v>0.51549999999999996</v>
      </c>
      <c r="H297">
        <v>0.38850000000000001</v>
      </c>
      <c r="I297">
        <v>0.75</v>
      </c>
      <c r="J297" t="str">
        <f t="shared" si="8"/>
        <v>Short Track</v>
      </c>
      <c r="K297">
        <v>400</v>
      </c>
      <c r="L297" t="s">
        <v>73</v>
      </c>
      <c r="M297">
        <v>9</v>
      </c>
      <c r="N297" t="str">
        <f t="shared" si="9"/>
        <v>Caution Standard Race</v>
      </c>
      <c r="O297">
        <v>9</v>
      </c>
      <c r="P297">
        <v>173.95</v>
      </c>
      <c r="Q297">
        <v>37.56</v>
      </c>
      <c r="R297">
        <v>77.48</v>
      </c>
      <c r="S297" t="s">
        <v>22</v>
      </c>
      <c r="T297" t="s">
        <v>23</v>
      </c>
    </row>
    <row r="298" spans="1:20" x14ac:dyDescent="0.25">
      <c r="A298">
        <v>297</v>
      </c>
      <c r="B298">
        <v>1984</v>
      </c>
      <c r="C298">
        <v>24</v>
      </c>
      <c r="D298">
        <v>40</v>
      </c>
      <c r="E298" s="1">
        <v>240560</v>
      </c>
      <c r="F298">
        <v>105</v>
      </c>
      <c r="G298">
        <v>0.45629999999999998</v>
      </c>
      <c r="H298">
        <v>0.34620000000000001</v>
      </c>
      <c r="I298">
        <v>1</v>
      </c>
      <c r="J298" t="str">
        <f t="shared" si="8"/>
        <v>Intermediate Track</v>
      </c>
      <c r="K298">
        <v>500</v>
      </c>
      <c r="L298" t="s">
        <v>73</v>
      </c>
      <c r="M298">
        <v>10</v>
      </c>
      <c r="N298" t="str">
        <f t="shared" si="9"/>
        <v>Caution Fest Race</v>
      </c>
      <c r="O298">
        <v>19</v>
      </c>
      <c r="P298">
        <v>268.2</v>
      </c>
      <c r="Q298">
        <v>39.159999999999997</v>
      </c>
      <c r="R298">
        <v>75.52</v>
      </c>
      <c r="S298" t="s">
        <v>40</v>
      </c>
      <c r="T298" t="s">
        <v>41</v>
      </c>
    </row>
    <row r="299" spans="1:20" x14ac:dyDescent="0.25">
      <c r="A299">
        <v>298</v>
      </c>
      <c r="B299">
        <v>1984</v>
      </c>
      <c r="C299">
        <v>25</v>
      </c>
      <c r="D299">
        <v>31</v>
      </c>
      <c r="E299" s="1">
        <v>213040</v>
      </c>
      <c r="F299">
        <v>105</v>
      </c>
      <c r="G299">
        <v>0.26169999999999999</v>
      </c>
      <c r="H299">
        <v>0.18279999999999999</v>
      </c>
      <c r="I299">
        <v>0.52600000000000002</v>
      </c>
      <c r="J299" t="str">
        <f t="shared" si="8"/>
        <v>Short Track</v>
      </c>
      <c r="K299">
        <v>500</v>
      </c>
      <c r="L299" t="s">
        <v>73</v>
      </c>
      <c r="M299">
        <v>8</v>
      </c>
      <c r="N299" t="str">
        <f t="shared" si="9"/>
        <v>Caution Standard Race</v>
      </c>
      <c r="O299">
        <v>11</v>
      </c>
      <c r="P299">
        <v>208.92</v>
      </c>
      <c r="Q299">
        <v>36.69</v>
      </c>
      <c r="R299">
        <v>79.87</v>
      </c>
      <c r="S299" t="s">
        <v>34</v>
      </c>
      <c r="T299" t="s">
        <v>35</v>
      </c>
    </row>
    <row r="300" spans="1:20" x14ac:dyDescent="0.25">
      <c r="A300">
        <v>299</v>
      </c>
      <c r="B300">
        <v>1984</v>
      </c>
      <c r="C300">
        <v>26</v>
      </c>
      <c r="D300">
        <v>41</v>
      </c>
      <c r="E300" s="1">
        <v>405500</v>
      </c>
      <c r="F300">
        <v>105.3</v>
      </c>
      <c r="G300">
        <v>0.3901</v>
      </c>
      <c r="H300">
        <v>0.27560000000000001</v>
      </c>
      <c r="I300">
        <v>1.5</v>
      </c>
      <c r="J300" t="str">
        <f t="shared" si="8"/>
        <v>Intermediate Track</v>
      </c>
      <c r="K300">
        <v>334</v>
      </c>
      <c r="L300" t="s">
        <v>73</v>
      </c>
      <c r="M300">
        <v>3</v>
      </c>
      <c r="N300" t="str">
        <f t="shared" si="9"/>
        <v>Caution Standard Race</v>
      </c>
      <c r="O300">
        <v>22</v>
      </c>
      <c r="P300">
        <v>201.93</v>
      </c>
      <c r="Q300">
        <v>35.26</v>
      </c>
      <c r="R300">
        <v>80.77</v>
      </c>
      <c r="S300" t="s">
        <v>42</v>
      </c>
      <c r="T300" t="s">
        <v>43</v>
      </c>
    </row>
    <row r="301" spans="1:20" x14ac:dyDescent="0.25">
      <c r="A301">
        <v>300</v>
      </c>
      <c r="B301">
        <v>1984</v>
      </c>
      <c r="C301">
        <v>27</v>
      </c>
      <c r="D301">
        <v>30</v>
      </c>
      <c r="E301" s="1">
        <v>184605</v>
      </c>
      <c r="F301">
        <v>105.3</v>
      </c>
      <c r="G301">
        <v>0.5635</v>
      </c>
      <c r="H301">
        <v>0.4299</v>
      </c>
      <c r="I301">
        <v>0.625</v>
      </c>
      <c r="J301" t="str">
        <f t="shared" si="8"/>
        <v>Short Track</v>
      </c>
      <c r="K301">
        <v>400</v>
      </c>
      <c r="L301" t="s">
        <v>73</v>
      </c>
      <c r="M301">
        <v>7</v>
      </c>
      <c r="N301" t="str">
        <f t="shared" si="9"/>
        <v>Caution Standard Race</v>
      </c>
      <c r="O301">
        <v>7</v>
      </c>
      <c r="P301">
        <v>165.7</v>
      </c>
      <c r="Q301">
        <v>36.159999999999997</v>
      </c>
      <c r="R301">
        <v>81.150000000000006</v>
      </c>
      <c r="S301" t="s">
        <v>30</v>
      </c>
      <c r="T301" t="s">
        <v>31</v>
      </c>
    </row>
    <row r="302" spans="1:20" x14ac:dyDescent="0.25">
      <c r="A302">
        <v>301</v>
      </c>
      <c r="B302">
        <v>1984</v>
      </c>
      <c r="C302">
        <v>28</v>
      </c>
      <c r="D302">
        <v>40</v>
      </c>
      <c r="E302" s="1">
        <v>238455</v>
      </c>
      <c r="F302">
        <v>105.3</v>
      </c>
      <c r="G302">
        <v>0.46739999999999998</v>
      </c>
      <c r="H302">
        <v>0.33329999999999999</v>
      </c>
      <c r="I302">
        <v>1.0169999999999999</v>
      </c>
      <c r="J302" t="str">
        <f t="shared" si="8"/>
        <v>Intermediate Track</v>
      </c>
      <c r="K302">
        <v>492</v>
      </c>
      <c r="L302" t="s">
        <v>73</v>
      </c>
      <c r="M302">
        <v>10</v>
      </c>
      <c r="N302" t="str">
        <f t="shared" si="9"/>
        <v>Caution Fest Race</v>
      </c>
      <c r="O302">
        <v>28</v>
      </c>
      <c r="P302">
        <v>266.58</v>
      </c>
      <c r="Q302">
        <v>34.94</v>
      </c>
      <c r="R302">
        <v>79.77</v>
      </c>
      <c r="S302" t="s">
        <v>76</v>
      </c>
      <c r="T302" t="s">
        <v>74</v>
      </c>
    </row>
    <row r="303" spans="1:20" x14ac:dyDescent="0.25">
      <c r="A303">
        <v>302</v>
      </c>
      <c r="B303">
        <v>1984</v>
      </c>
      <c r="C303">
        <v>29</v>
      </c>
      <c r="D303">
        <v>40</v>
      </c>
      <c r="E303" s="1">
        <v>278345</v>
      </c>
      <c r="F303">
        <v>105.3</v>
      </c>
      <c r="G303">
        <v>0.39019999999999999</v>
      </c>
      <c r="H303">
        <v>0.28970000000000001</v>
      </c>
      <c r="I303">
        <v>1.54</v>
      </c>
      <c r="J303" t="str">
        <f t="shared" si="8"/>
        <v>Intermediate Track</v>
      </c>
      <c r="K303">
        <v>328</v>
      </c>
      <c r="L303" t="s">
        <v>73</v>
      </c>
      <c r="M303">
        <v>7</v>
      </c>
      <c r="N303" t="str">
        <f t="shared" si="9"/>
        <v>Caution Standard Race</v>
      </c>
      <c r="O303">
        <v>26</v>
      </c>
      <c r="P303">
        <v>222.52</v>
      </c>
      <c r="Q303">
        <v>33.39</v>
      </c>
      <c r="R303">
        <v>84.28</v>
      </c>
      <c r="S303" t="s">
        <v>28</v>
      </c>
      <c r="T303" t="s">
        <v>29</v>
      </c>
    </row>
    <row r="304" spans="1:20" x14ac:dyDescent="0.25">
      <c r="A304">
        <v>303</v>
      </c>
      <c r="B304">
        <v>1984</v>
      </c>
      <c r="C304">
        <v>30</v>
      </c>
      <c r="D304">
        <v>41</v>
      </c>
      <c r="E304" s="1">
        <v>250105</v>
      </c>
      <c r="F304">
        <v>105.3</v>
      </c>
      <c r="G304">
        <v>0.49790000000000001</v>
      </c>
      <c r="H304">
        <v>0.35610000000000003</v>
      </c>
      <c r="I304">
        <v>2.54</v>
      </c>
      <c r="J304" t="str">
        <f t="shared" si="8"/>
        <v>Road Course</v>
      </c>
      <c r="K304">
        <v>119</v>
      </c>
      <c r="L304" t="s">
        <v>72</v>
      </c>
      <c r="M304">
        <v>4</v>
      </c>
      <c r="N304" t="str">
        <f t="shared" si="9"/>
        <v>Caution Standard Race</v>
      </c>
      <c r="O304">
        <v>12</v>
      </c>
      <c r="P304">
        <v>190.02</v>
      </c>
      <c r="Q304">
        <v>34.03</v>
      </c>
      <c r="R304">
        <v>117.4</v>
      </c>
      <c r="S304" t="s">
        <v>18</v>
      </c>
      <c r="T304" t="s">
        <v>19</v>
      </c>
    </row>
    <row r="305" spans="1:20" x14ac:dyDescent="0.25">
      <c r="A305">
        <v>304</v>
      </c>
      <c r="B305">
        <v>1985</v>
      </c>
      <c r="C305">
        <v>1</v>
      </c>
      <c r="D305">
        <v>40</v>
      </c>
      <c r="E305" s="1">
        <v>1097925</v>
      </c>
      <c r="F305">
        <v>106</v>
      </c>
      <c r="G305">
        <v>4.7500000000000001E-2</v>
      </c>
      <c r="H305">
        <v>6.4100000000000004E-2</v>
      </c>
      <c r="I305">
        <v>2.5</v>
      </c>
      <c r="J305" t="str">
        <f t="shared" si="8"/>
        <v>Superspeedway</v>
      </c>
      <c r="K305">
        <v>200</v>
      </c>
      <c r="L305" t="s">
        <v>73</v>
      </c>
      <c r="M305">
        <v>5</v>
      </c>
      <c r="N305" t="str">
        <f t="shared" si="9"/>
        <v>Caution Standard Race</v>
      </c>
      <c r="O305">
        <v>22</v>
      </c>
      <c r="P305">
        <v>174.15</v>
      </c>
      <c r="Q305">
        <v>29.2</v>
      </c>
      <c r="R305">
        <v>81.06</v>
      </c>
      <c r="S305" t="s">
        <v>20</v>
      </c>
      <c r="T305" t="s">
        <v>21</v>
      </c>
    </row>
    <row r="306" spans="1:20" x14ac:dyDescent="0.25">
      <c r="A306">
        <v>305</v>
      </c>
      <c r="B306">
        <v>1985</v>
      </c>
      <c r="C306">
        <v>2</v>
      </c>
      <c r="D306">
        <v>30</v>
      </c>
      <c r="E306" s="1">
        <v>204200</v>
      </c>
      <c r="F306">
        <v>106</v>
      </c>
      <c r="G306">
        <v>0.54710000000000003</v>
      </c>
      <c r="H306">
        <v>0.42530000000000001</v>
      </c>
      <c r="I306">
        <v>0.75</v>
      </c>
      <c r="J306" t="str">
        <f t="shared" si="8"/>
        <v>Short Track</v>
      </c>
      <c r="K306">
        <v>400</v>
      </c>
      <c r="L306" t="s">
        <v>73</v>
      </c>
      <c r="M306">
        <v>10</v>
      </c>
      <c r="N306" t="str">
        <f t="shared" si="9"/>
        <v>Caution Fest Race</v>
      </c>
      <c r="O306">
        <v>9</v>
      </c>
      <c r="P306">
        <v>191.45</v>
      </c>
      <c r="Q306">
        <v>37.56</v>
      </c>
      <c r="R306">
        <v>77.48</v>
      </c>
      <c r="S306" t="s">
        <v>22</v>
      </c>
      <c r="T306" t="s">
        <v>23</v>
      </c>
    </row>
    <row r="307" spans="1:20" x14ac:dyDescent="0.25">
      <c r="A307">
        <v>306</v>
      </c>
      <c r="B307">
        <v>1985</v>
      </c>
      <c r="C307">
        <v>3</v>
      </c>
      <c r="D307">
        <v>40</v>
      </c>
      <c r="E307" s="1">
        <v>287570</v>
      </c>
      <c r="F307">
        <v>106.4</v>
      </c>
      <c r="G307">
        <v>0.47560000000000002</v>
      </c>
      <c r="H307">
        <v>0.33079999999999998</v>
      </c>
      <c r="I307">
        <v>1.0169999999999999</v>
      </c>
      <c r="J307" t="str">
        <f t="shared" si="8"/>
        <v>Intermediate Track</v>
      </c>
      <c r="K307">
        <v>492</v>
      </c>
      <c r="L307" t="s">
        <v>73</v>
      </c>
      <c r="M307">
        <v>10</v>
      </c>
      <c r="N307" t="str">
        <f t="shared" si="9"/>
        <v>Caution Fest Race</v>
      </c>
      <c r="O307">
        <v>29</v>
      </c>
      <c r="P307">
        <v>261.17</v>
      </c>
      <c r="Q307">
        <v>34.94</v>
      </c>
      <c r="R307">
        <v>79.77</v>
      </c>
      <c r="S307" t="s">
        <v>76</v>
      </c>
      <c r="T307" t="s">
        <v>74</v>
      </c>
    </row>
    <row r="308" spans="1:20" x14ac:dyDescent="0.25">
      <c r="A308">
        <v>307</v>
      </c>
      <c r="B308">
        <v>1985</v>
      </c>
      <c r="C308">
        <v>4</v>
      </c>
      <c r="D308">
        <v>41</v>
      </c>
      <c r="E308" s="1">
        <v>319205</v>
      </c>
      <c r="F308">
        <v>106.4</v>
      </c>
      <c r="G308">
        <v>0.33379999999999999</v>
      </c>
      <c r="H308">
        <v>0.25369999999999998</v>
      </c>
      <c r="I308">
        <v>1.54</v>
      </c>
      <c r="J308" t="str">
        <f t="shared" si="8"/>
        <v>Intermediate Track</v>
      </c>
      <c r="K308">
        <v>328</v>
      </c>
      <c r="L308" t="s">
        <v>73</v>
      </c>
      <c r="M308">
        <v>6</v>
      </c>
      <c r="N308" t="str">
        <f t="shared" si="9"/>
        <v>Caution Standard Race</v>
      </c>
      <c r="O308">
        <v>17</v>
      </c>
      <c r="P308">
        <v>213.53</v>
      </c>
      <c r="Q308">
        <v>33.39</v>
      </c>
      <c r="R308">
        <v>84.28</v>
      </c>
      <c r="S308" t="s">
        <v>28</v>
      </c>
      <c r="T308" t="s">
        <v>29</v>
      </c>
    </row>
    <row r="309" spans="1:20" x14ac:dyDescent="0.25">
      <c r="A309">
        <v>308</v>
      </c>
      <c r="B309">
        <v>1985</v>
      </c>
      <c r="C309">
        <v>5</v>
      </c>
      <c r="D309">
        <v>30</v>
      </c>
      <c r="E309" s="1">
        <v>192570</v>
      </c>
      <c r="F309">
        <v>106.9</v>
      </c>
      <c r="G309">
        <v>0.33079999999999998</v>
      </c>
      <c r="H309">
        <v>0.2092</v>
      </c>
      <c r="I309">
        <v>0.53300000000000003</v>
      </c>
      <c r="J309" t="str">
        <f t="shared" si="8"/>
        <v>Short Track</v>
      </c>
      <c r="K309">
        <v>500</v>
      </c>
      <c r="L309" t="s">
        <v>73</v>
      </c>
      <c r="M309">
        <v>14</v>
      </c>
      <c r="N309" t="str">
        <f t="shared" si="9"/>
        <v>Caution Fest Race</v>
      </c>
      <c r="O309">
        <v>18</v>
      </c>
      <c r="P309">
        <v>195.5</v>
      </c>
      <c r="Q309">
        <v>36.590000000000003</v>
      </c>
      <c r="R309">
        <v>82.19</v>
      </c>
      <c r="S309" t="s">
        <v>26</v>
      </c>
      <c r="T309" t="s">
        <v>27</v>
      </c>
    </row>
    <row r="310" spans="1:20" x14ac:dyDescent="0.25">
      <c r="A310">
        <v>309</v>
      </c>
      <c r="B310">
        <v>1985</v>
      </c>
      <c r="C310">
        <v>6</v>
      </c>
      <c r="D310">
        <v>40</v>
      </c>
      <c r="E310" s="1">
        <v>279575</v>
      </c>
      <c r="F310">
        <v>106.9</v>
      </c>
      <c r="G310">
        <v>0.46850000000000003</v>
      </c>
      <c r="H310">
        <v>0.34620000000000001</v>
      </c>
      <c r="I310">
        <v>1.3660000000000001</v>
      </c>
      <c r="J310" t="str">
        <f t="shared" si="8"/>
        <v>Intermediate Track</v>
      </c>
      <c r="K310">
        <v>367</v>
      </c>
      <c r="L310" t="s">
        <v>73</v>
      </c>
      <c r="M310">
        <v>7</v>
      </c>
      <c r="N310" t="str">
        <f t="shared" si="9"/>
        <v>Caution Standard Race</v>
      </c>
      <c r="O310">
        <v>22</v>
      </c>
      <c r="P310">
        <v>238.17</v>
      </c>
      <c r="Q310">
        <v>34.299999999999997</v>
      </c>
      <c r="R310">
        <v>79.88</v>
      </c>
      <c r="S310" t="s">
        <v>32</v>
      </c>
      <c r="T310" t="s">
        <v>33</v>
      </c>
    </row>
    <row r="311" spans="1:20" x14ac:dyDescent="0.25">
      <c r="A311">
        <v>310</v>
      </c>
      <c r="B311">
        <v>1985</v>
      </c>
      <c r="C311">
        <v>7</v>
      </c>
      <c r="D311">
        <v>30</v>
      </c>
      <c r="E311" s="1">
        <v>195115</v>
      </c>
      <c r="F311">
        <v>106.9</v>
      </c>
      <c r="G311">
        <v>0.73619999999999997</v>
      </c>
      <c r="H311">
        <v>0.57240000000000002</v>
      </c>
      <c r="I311">
        <v>0.625</v>
      </c>
      <c r="J311" t="str">
        <f t="shared" si="8"/>
        <v>Short Track</v>
      </c>
      <c r="K311">
        <v>400</v>
      </c>
      <c r="L311" t="s">
        <v>73</v>
      </c>
      <c r="M311">
        <v>6</v>
      </c>
      <c r="N311" t="str">
        <f t="shared" si="9"/>
        <v>Caution Standard Race</v>
      </c>
      <c r="O311">
        <v>10</v>
      </c>
      <c r="P311">
        <v>159.88</v>
      </c>
      <c r="Q311">
        <v>36.159999999999997</v>
      </c>
      <c r="R311">
        <v>81.150000000000006</v>
      </c>
      <c r="S311" t="s">
        <v>30</v>
      </c>
      <c r="T311" t="s">
        <v>31</v>
      </c>
    </row>
    <row r="312" spans="1:20" x14ac:dyDescent="0.25">
      <c r="A312">
        <v>311</v>
      </c>
      <c r="B312">
        <v>1985</v>
      </c>
      <c r="C312">
        <v>8</v>
      </c>
      <c r="D312">
        <v>30</v>
      </c>
      <c r="E312" s="1">
        <v>223075</v>
      </c>
      <c r="F312">
        <v>106.9</v>
      </c>
      <c r="G312">
        <v>0.17510000000000001</v>
      </c>
      <c r="H312">
        <v>0.18160000000000001</v>
      </c>
      <c r="I312">
        <v>0.52600000000000002</v>
      </c>
      <c r="J312" t="str">
        <f t="shared" si="8"/>
        <v>Short Track</v>
      </c>
      <c r="K312">
        <v>500</v>
      </c>
      <c r="L312" t="s">
        <v>73</v>
      </c>
      <c r="M312">
        <v>10</v>
      </c>
      <c r="N312" t="str">
        <f t="shared" si="9"/>
        <v>Caution Fest Race</v>
      </c>
      <c r="O312">
        <v>12</v>
      </c>
      <c r="P312">
        <v>216.1</v>
      </c>
      <c r="Q312">
        <v>36.69</v>
      </c>
      <c r="R312">
        <v>79.87</v>
      </c>
      <c r="S312" t="s">
        <v>34</v>
      </c>
      <c r="T312" t="s">
        <v>35</v>
      </c>
    </row>
    <row r="313" spans="1:20" x14ac:dyDescent="0.25">
      <c r="A313">
        <v>312</v>
      </c>
      <c r="B313">
        <v>1985</v>
      </c>
      <c r="C313">
        <v>9</v>
      </c>
      <c r="D313">
        <v>39</v>
      </c>
      <c r="E313" s="1">
        <v>424850</v>
      </c>
      <c r="F313">
        <v>107.3</v>
      </c>
      <c r="G313">
        <v>0.2984</v>
      </c>
      <c r="H313">
        <v>0.21190000000000001</v>
      </c>
      <c r="I313">
        <v>2.66</v>
      </c>
      <c r="J313" t="str">
        <f t="shared" si="8"/>
        <v>Superspeedway</v>
      </c>
      <c r="K313">
        <v>188</v>
      </c>
      <c r="L313" t="s">
        <v>73</v>
      </c>
      <c r="M313">
        <v>2</v>
      </c>
      <c r="N313" t="str">
        <f t="shared" si="9"/>
        <v>Caution Standard Race</v>
      </c>
      <c r="O313">
        <v>28</v>
      </c>
      <c r="P313">
        <v>161.07</v>
      </c>
      <c r="Q313">
        <v>33.44</v>
      </c>
      <c r="R313">
        <v>86.11</v>
      </c>
      <c r="S313" t="s">
        <v>36</v>
      </c>
      <c r="T313" t="s">
        <v>37</v>
      </c>
    </row>
    <row r="314" spans="1:20" x14ac:dyDescent="0.25">
      <c r="A314">
        <v>313</v>
      </c>
      <c r="B314">
        <v>1985</v>
      </c>
      <c r="C314">
        <v>10</v>
      </c>
      <c r="D314">
        <v>32</v>
      </c>
      <c r="E314" s="1">
        <v>277775</v>
      </c>
      <c r="F314">
        <v>107.3</v>
      </c>
      <c r="G314">
        <v>0.55869999999999997</v>
      </c>
      <c r="H314">
        <v>0.379</v>
      </c>
      <c r="I314">
        <v>1</v>
      </c>
      <c r="J314" t="str">
        <f t="shared" si="8"/>
        <v>Intermediate Track</v>
      </c>
      <c r="K314">
        <v>500</v>
      </c>
      <c r="L314" t="s">
        <v>73</v>
      </c>
      <c r="M314">
        <v>5</v>
      </c>
      <c r="N314" t="str">
        <f t="shared" si="9"/>
        <v>Caution Standard Race</v>
      </c>
      <c r="O314">
        <v>7</v>
      </c>
      <c r="P314">
        <v>243.72</v>
      </c>
      <c r="Q314">
        <v>39.159999999999997</v>
      </c>
      <c r="R314">
        <v>75.52</v>
      </c>
      <c r="S314" t="s">
        <v>40</v>
      </c>
      <c r="T314" t="s">
        <v>41</v>
      </c>
    </row>
    <row r="315" spans="1:20" x14ac:dyDescent="0.25">
      <c r="A315">
        <v>314</v>
      </c>
      <c r="B315">
        <v>1985</v>
      </c>
      <c r="C315">
        <v>11</v>
      </c>
      <c r="D315">
        <v>42</v>
      </c>
      <c r="E315" s="1">
        <v>517529</v>
      </c>
      <c r="F315">
        <v>107.3</v>
      </c>
      <c r="G315">
        <v>0.21659999999999999</v>
      </c>
      <c r="H315">
        <v>0.12429999999999999</v>
      </c>
      <c r="I315">
        <v>1.5</v>
      </c>
      <c r="J315" t="str">
        <f t="shared" si="8"/>
        <v>Intermediate Track</v>
      </c>
      <c r="K315">
        <v>400</v>
      </c>
      <c r="L315" t="s">
        <v>73</v>
      </c>
      <c r="M315">
        <v>7</v>
      </c>
      <c r="N315" t="str">
        <f t="shared" si="9"/>
        <v>Caution Standard Race</v>
      </c>
      <c r="O315">
        <v>29</v>
      </c>
      <c r="P315">
        <v>253.87</v>
      </c>
      <c r="Q315">
        <v>35.26</v>
      </c>
      <c r="R315">
        <v>80.77</v>
      </c>
      <c r="S315" t="s">
        <v>42</v>
      </c>
      <c r="T315" t="s">
        <v>43</v>
      </c>
    </row>
    <row r="316" spans="1:20" x14ac:dyDescent="0.25">
      <c r="A316">
        <v>315</v>
      </c>
      <c r="B316">
        <v>1985</v>
      </c>
      <c r="C316">
        <v>12</v>
      </c>
      <c r="D316">
        <v>42</v>
      </c>
      <c r="E316" s="1">
        <v>242275</v>
      </c>
      <c r="F316">
        <v>107.6</v>
      </c>
      <c r="G316">
        <v>0.46210000000000001</v>
      </c>
      <c r="H316">
        <v>0.31940000000000002</v>
      </c>
      <c r="I316">
        <v>2.54</v>
      </c>
      <c r="J316" t="str">
        <f t="shared" si="8"/>
        <v>Road Course</v>
      </c>
      <c r="K316">
        <v>95</v>
      </c>
      <c r="L316" t="s">
        <v>72</v>
      </c>
      <c r="M316">
        <v>3</v>
      </c>
      <c r="N316" t="str">
        <f t="shared" si="9"/>
        <v>Caution Standard Race</v>
      </c>
      <c r="O316">
        <v>10</v>
      </c>
      <c r="P316">
        <v>143.22</v>
      </c>
      <c r="Q316">
        <v>34.03</v>
      </c>
      <c r="R316">
        <v>117.4</v>
      </c>
      <c r="S316" t="s">
        <v>18</v>
      </c>
      <c r="T316" t="s">
        <v>19</v>
      </c>
    </row>
    <row r="317" spans="1:20" x14ac:dyDescent="0.25">
      <c r="A317">
        <v>316</v>
      </c>
      <c r="B317">
        <v>1985</v>
      </c>
      <c r="C317">
        <v>13</v>
      </c>
      <c r="D317">
        <v>40</v>
      </c>
      <c r="E317" s="1">
        <v>317235</v>
      </c>
      <c r="F317">
        <v>107.6</v>
      </c>
      <c r="G317">
        <v>0.6</v>
      </c>
      <c r="H317">
        <v>0.51029999999999998</v>
      </c>
      <c r="I317">
        <v>2.5</v>
      </c>
      <c r="J317" t="str">
        <f t="shared" si="8"/>
        <v>Superspeedway</v>
      </c>
      <c r="K317">
        <v>200</v>
      </c>
      <c r="L317" t="s">
        <v>73</v>
      </c>
      <c r="M317">
        <v>3</v>
      </c>
      <c r="N317" t="str">
        <f t="shared" si="9"/>
        <v>Caution Standard Race</v>
      </c>
      <c r="O317">
        <v>13</v>
      </c>
      <c r="P317">
        <v>215.87</v>
      </c>
      <c r="Q317">
        <v>41.05</v>
      </c>
      <c r="R317">
        <v>75.459999999999994</v>
      </c>
      <c r="S317" t="s">
        <v>46</v>
      </c>
      <c r="T317" t="s">
        <v>47</v>
      </c>
    </row>
    <row r="318" spans="1:20" x14ac:dyDescent="0.25">
      <c r="A318">
        <v>317</v>
      </c>
      <c r="B318">
        <v>1985</v>
      </c>
      <c r="C318">
        <v>14</v>
      </c>
      <c r="D318">
        <v>37</v>
      </c>
      <c r="E318" s="1">
        <v>328440</v>
      </c>
      <c r="F318">
        <v>107.6</v>
      </c>
      <c r="G318">
        <v>0.52090000000000003</v>
      </c>
      <c r="H318">
        <v>0.37540000000000001</v>
      </c>
      <c r="I318">
        <v>2</v>
      </c>
      <c r="J318" t="str">
        <f t="shared" si="8"/>
        <v>Intermediate Track</v>
      </c>
      <c r="K318">
        <v>200</v>
      </c>
      <c r="L318" t="s">
        <v>73</v>
      </c>
      <c r="M318">
        <v>2</v>
      </c>
      <c r="N318" t="str">
        <f t="shared" si="9"/>
        <v>Caution Standard Race</v>
      </c>
      <c r="O318">
        <v>19</v>
      </c>
      <c r="P318">
        <v>165.83</v>
      </c>
      <c r="Q318">
        <v>42.1</v>
      </c>
      <c r="R318">
        <v>84.24</v>
      </c>
      <c r="S318" t="s">
        <v>44</v>
      </c>
      <c r="T318" t="s">
        <v>45</v>
      </c>
    </row>
    <row r="319" spans="1:20" x14ac:dyDescent="0.25">
      <c r="A319">
        <v>318</v>
      </c>
      <c r="B319">
        <v>1985</v>
      </c>
      <c r="C319">
        <v>15</v>
      </c>
      <c r="D319">
        <v>41</v>
      </c>
      <c r="E319" s="1">
        <v>363225</v>
      </c>
      <c r="F319">
        <v>107.8</v>
      </c>
      <c r="G319">
        <v>0.3669</v>
      </c>
      <c r="H319">
        <v>0.25119999999999998</v>
      </c>
      <c r="I319">
        <v>2.5</v>
      </c>
      <c r="J319" t="str">
        <f t="shared" si="8"/>
        <v>Superspeedway</v>
      </c>
      <c r="K319">
        <v>160</v>
      </c>
      <c r="L319" t="s">
        <v>73</v>
      </c>
      <c r="M319">
        <v>6</v>
      </c>
      <c r="N319" t="str">
        <f t="shared" si="9"/>
        <v>Caution Standard Race</v>
      </c>
      <c r="O319">
        <v>19</v>
      </c>
      <c r="P319">
        <v>151.19999999999999</v>
      </c>
      <c r="Q319">
        <v>29.2</v>
      </c>
      <c r="R319">
        <v>81.06</v>
      </c>
      <c r="S319" t="s">
        <v>20</v>
      </c>
      <c r="T319" t="s">
        <v>21</v>
      </c>
    </row>
    <row r="320" spans="1:20" x14ac:dyDescent="0.25">
      <c r="A320">
        <v>319</v>
      </c>
      <c r="B320">
        <v>1985</v>
      </c>
      <c r="C320">
        <v>16</v>
      </c>
      <c r="D320">
        <v>40</v>
      </c>
      <c r="E320" s="1">
        <v>315175</v>
      </c>
      <c r="F320">
        <v>107.8</v>
      </c>
      <c r="G320">
        <v>0.25629999999999997</v>
      </c>
      <c r="H320">
        <v>0.23330000000000001</v>
      </c>
      <c r="I320">
        <v>2.5</v>
      </c>
      <c r="J320" t="str">
        <f t="shared" si="8"/>
        <v>Superspeedway</v>
      </c>
      <c r="K320">
        <v>200</v>
      </c>
      <c r="L320" t="s">
        <v>73</v>
      </c>
      <c r="M320">
        <v>6</v>
      </c>
      <c r="N320" t="str">
        <f t="shared" si="9"/>
        <v>Caution Standard Race</v>
      </c>
      <c r="O320">
        <v>36</v>
      </c>
      <c r="P320">
        <v>223.87</v>
      </c>
      <c r="Q320">
        <v>41.05</v>
      </c>
      <c r="R320">
        <v>75.459999999999994</v>
      </c>
      <c r="S320" t="s">
        <v>46</v>
      </c>
      <c r="T320" t="s">
        <v>47</v>
      </c>
    </row>
    <row r="321" spans="1:20" x14ac:dyDescent="0.25">
      <c r="A321">
        <v>320</v>
      </c>
      <c r="B321">
        <v>1985</v>
      </c>
      <c r="C321">
        <v>17</v>
      </c>
      <c r="D321">
        <v>42</v>
      </c>
      <c r="E321" s="1">
        <v>382205</v>
      </c>
      <c r="F321">
        <v>107.8</v>
      </c>
      <c r="G321">
        <v>0.20019999999999999</v>
      </c>
      <c r="H321">
        <v>0.13589999999999999</v>
      </c>
      <c r="I321">
        <v>2.66</v>
      </c>
      <c r="J321" t="str">
        <f t="shared" si="8"/>
        <v>Superspeedway</v>
      </c>
      <c r="K321">
        <v>188</v>
      </c>
      <c r="L321" t="s">
        <v>73</v>
      </c>
      <c r="M321">
        <v>7</v>
      </c>
      <c r="N321" t="str">
        <f t="shared" si="9"/>
        <v>Caution Standard Race</v>
      </c>
      <c r="O321">
        <v>30</v>
      </c>
      <c r="P321">
        <v>201.68</v>
      </c>
      <c r="Q321">
        <v>33.44</v>
      </c>
      <c r="R321">
        <v>86.11</v>
      </c>
      <c r="S321" t="s">
        <v>36</v>
      </c>
      <c r="T321" t="s">
        <v>37</v>
      </c>
    </row>
    <row r="322" spans="1:20" x14ac:dyDescent="0.25">
      <c r="A322">
        <v>321</v>
      </c>
      <c r="B322">
        <v>1985</v>
      </c>
      <c r="C322">
        <v>18</v>
      </c>
      <c r="D322">
        <v>40</v>
      </c>
      <c r="E322" s="1">
        <v>320315</v>
      </c>
      <c r="F322">
        <v>108</v>
      </c>
      <c r="G322">
        <v>0.14169999999999999</v>
      </c>
      <c r="H322">
        <v>0.14099999999999999</v>
      </c>
      <c r="I322">
        <v>2</v>
      </c>
      <c r="J322" t="str">
        <f t="shared" si="8"/>
        <v>Intermediate Track</v>
      </c>
      <c r="K322">
        <v>200</v>
      </c>
      <c r="L322" t="s">
        <v>73</v>
      </c>
      <c r="M322">
        <v>5</v>
      </c>
      <c r="N322" t="str">
        <f t="shared" si="9"/>
        <v>Caution Standard Race</v>
      </c>
      <c r="O322">
        <v>14</v>
      </c>
      <c r="P322">
        <v>174.63</v>
      </c>
      <c r="Q322">
        <v>42.1</v>
      </c>
      <c r="R322">
        <v>84.24</v>
      </c>
      <c r="S322" t="s">
        <v>44</v>
      </c>
      <c r="T322" t="s">
        <v>45</v>
      </c>
    </row>
    <row r="323" spans="1:20" x14ac:dyDescent="0.25">
      <c r="A323">
        <v>322</v>
      </c>
      <c r="B323">
        <v>1985</v>
      </c>
      <c r="C323">
        <v>19</v>
      </c>
      <c r="D323">
        <v>31</v>
      </c>
      <c r="E323" s="1">
        <v>200835</v>
      </c>
      <c r="F323">
        <v>108</v>
      </c>
      <c r="G323">
        <v>0.33150000000000002</v>
      </c>
      <c r="H323">
        <v>0.27310000000000001</v>
      </c>
      <c r="I323">
        <v>0.53300000000000003</v>
      </c>
      <c r="J323" t="str">
        <f t="shared" ref="J323:J386" si="10">IF(AND(I323 &gt;= 1.99, L323 = "Road Course"), "Road Course", IF(AND(I323&gt;=1,I323&lt;=2),"Intermediate Track",IF(I323&lt;1,"Short Track","Superspeedway")))</f>
        <v>Short Track</v>
      </c>
      <c r="K323">
        <v>500</v>
      </c>
      <c r="L323" t="s">
        <v>73</v>
      </c>
      <c r="M323">
        <v>11</v>
      </c>
      <c r="N323" t="str">
        <f t="shared" ref="N323:N386" si="11">IF(AND(M323 &lt; 10,M323 &gt;= 1), "Caution Standard Race", IF(M323 &gt;= 10, "Caution Fest Race", IF(M323 = 0, "Caution Free Race","Invalid")))</f>
        <v>Caution Fest Race</v>
      </c>
      <c r="O323">
        <v>18</v>
      </c>
      <c r="P323">
        <v>196.47</v>
      </c>
      <c r="Q323">
        <v>36.590000000000003</v>
      </c>
      <c r="R323">
        <v>82.19</v>
      </c>
      <c r="S323" t="s">
        <v>26</v>
      </c>
      <c r="T323" t="s">
        <v>27</v>
      </c>
    </row>
    <row r="324" spans="1:20" x14ac:dyDescent="0.25">
      <c r="A324">
        <v>323</v>
      </c>
      <c r="B324">
        <v>1985</v>
      </c>
      <c r="C324">
        <v>20</v>
      </c>
      <c r="D324">
        <v>40</v>
      </c>
      <c r="E324" s="1">
        <v>336725</v>
      </c>
      <c r="F324">
        <v>108.3</v>
      </c>
      <c r="G324">
        <v>0.24859999999999999</v>
      </c>
      <c r="H324">
        <v>0.159</v>
      </c>
      <c r="I324">
        <v>1.3660000000000001</v>
      </c>
      <c r="J324" t="str">
        <f t="shared" si="10"/>
        <v>Intermediate Track</v>
      </c>
      <c r="K324">
        <v>367</v>
      </c>
      <c r="L324" t="s">
        <v>73</v>
      </c>
      <c r="M324">
        <v>14</v>
      </c>
      <c r="N324" t="str">
        <f t="shared" si="11"/>
        <v>Caution Fest Race</v>
      </c>
      <c r="O324">
        <v>20</v>
      </c>
      <c r="P324">
        <v>248.53</v>
      </c>
      <c r="Q324">
        <v>34.299999999999997</v>
      </c>
      <c r="R324">
        <v>79.88</v>
      </c>
      <c r="S324" t="s">
        <v>32</v>
      </c>
      <c r="T324" t="s">
        <v>33</v>
      </c>
    </row>
    <row r="325" spans="1:20" x14ac:dyDescent="0.25">
      <c r="A325">
        <v>324</v>
      </c>
      <c r="B325">
        <v>1985</v>
      </c>
      <c r="C325">
        <v>21</v>
      </c>
      <c r="D325">
        <v>30</v>
      </c>
      <c r="E325" s="1">
        <v>207360</v>
      </c>
      <c r="F325">
        <v>108.3</v>
      </c>
      <c r="G325">
        <v>0.48209999999999997</v>
      </c>
      <c r="H325">
        <v>0.3609</v>
      </c>
      <c r="I325">
        <v>0.75</v>
      </c>
      <c r="J325" t="str">
        <f t="shared" si="10"/>
        <v>Short Track</v>
      </c>
      <c r="K325">
        <v>400</v>
      </c>
      <c r="L325" t="s">
        <v>73</v>
      </c>
      <c r="M325">
        <v>7</v>
      </c>
      <c r="N325" t="str">
        <f t="shared" si="11"/>
        <v>Caution Standard Race</v>
      </c>
      <c r="O325">
        <v>18</v>
      </c>
      <c r="P325">
        <v>179.4</v>
      </c>
      <c r="Q325">
        <v>37.56</v>
      </c>
      <c r="R325">
        <v>77.48</v>
      </c>
      <c r="S325" t="s">
        <v>22</v>
      </c>
      <c r="T325" t="s">
        <v>23</v>
      </c>
    </row>
    <row r="326" spans="1:20" x14ac:dyDescent="0.25">
      <c r="A326">
        <v>325</v>
      </c>
      <c r="B326">
        <v>1985</v>
      </c>
      <c r="C326">
        <v>22</v>
      </c>
      <c r="D326">
        <v>39</v>
      </c>
      <c r="E326" s="1">
        <v>297180</v>
      </c>
      <c r="F326">
        <v>108.3</v>
      </c>
      <c r="G326">
        <v>0.46779999999999999</v>
      </c>
      <c r="H326">
        <v>0.35220000000000001</v>
      </c>
      <c r="I326">
        <v>1</v>
      </c>
      <c r="J326" t="str">
        <f t="shared" si="10"/>
        <v>Intermediate Track</v>
      </c>
      <c r="K326">
        <v>500</v>
      </c>
      <c r="L326" t="s">
        <v>73</v>
      </c>
      <c r="M326">
        <v>6</v>
      </c>
      <c r="N326" t="str">
        <f t="shared" si="11"/>
        <v>Caution Standard Race</v>
      </c>
      <c r="O326">
        <v>17</v>
      </c>
      <c r="P326">
        <v>248.88</v>
      </c>
      <c r="Q326">
        <v>39.159999999999997</v>
      </c>
      <c r="R326">
        <v>75.52</v>
      </c>
      <c r="S326" t="s">
        <v>40</v>
      </c>
      <c r="T326" t="s">
        <v>41</v>
      </c>
    </row>
    <row r="327" spans="1:20" x14ac:dyDescent="0.25">
      <c r="A327">
        <v>326</v>
      </c>
      <c r="B327">
        <v>1985</v>
      </c>
      <c r="C327">
        <v>23</v>
      </c>
      <c r="D327">
        <v>31</v>
      </c>
      <c r="E327" s="1">
        <v>221210</v>
      </c>
      <c r="F327">
        <v>108.3</v>
      </c>
      <c r="G327">
        <v>0.19309999999999999</v>
      </c>
      <c r="H327">
        <v>0.1226</v>
      </c>
      <c r="I327">
        <v>0.52600000000000002</v>
      </c>
      <c r="J327" t="str">
        <f t="shared" si="10"/>
        <v>Short Track</v>
      </c>
      <c r="K327">
        <v>500</v>
      </c>
      <c r="L327" t="s">
        <v>73</v>
      </c>
      <c r="M327">
        <v>12</v>
      </c>
      <c r="N327" t="str">
        <f t="shared" si="11"/>
        <v>Caution Fest Race</v>
      </c>
      <c r="O327">
        <v>11</v>
      </c>
      <c r="P327">
        <v>223.22</v>
      </c>
      <c r="Q327">
        <v>36.69</v>
      </c>
      <c r="R327">
        <v>79.87</v>
      </c>
      <c r="S327" t="s">
        <v>34</v>
      </c>
      <c r="T327" t="s">
        <v>35</v>
      </c>
    </row>
    <row r="328" spans="1:20" x14ac:dyDescent="0.25">
      <c r="A328">
        <v>327</v>
      </c>
      <c r="B328">
        <v>1985</v>
      </c>
      <c r="C328">
        <v>24</v>
      </c>
      <c r="D328">
        <v>31</v>
      </c>
      <c r="E328" s="1">
        <v>194850</v>
      </c>
      <c r="F328">
        <v>108.3</v>
      </c>
      <c r="G328">
        <v>0.37940000000000002</v>
      </c>
      <c r="H328">
        <v>0.28170000000000001</v>
      </c>
      <c r="I328">
        <v>0.625</v>
      </c>
      <c r="J328" t="str">
        <f t="shared" si="10"/>
        <v>Short Track</v>
      </c>
      <c r="K328">
        <v>400</v>
      </c>
      <c r="L328" t="s">
        <v>73</v>
      </c>
      <c r="M328">
        <v>6</v>
      </c>
      <c r="N328" t="str">
        <f t="shared" si="11"/>
        <v>Caution Standard Race</v>
      </c>
      <c r="O328">
        <v>10</v>
      </c>
      <c r="P328">
        <v>157.77000000000001</v>
      </c>
      <c r="Q328">
        <v>36.159999999999997</v>
      </c>
      <c r="R328">
        <v>81.150000000000006</v>
      </c>
      <c r="S328" t="s">
        <v>30</v>
      </c>
      <c r="T328" t="s">
        <v>31</v>
      </c>
    </row>
    <row r="329" spans="1:20" x14ac:dyDescent="0.25">
      <c r="A329">
        <v>328</v>
      </c>
      <c r="B329">
        <v>1985</v>
      </c>
      <c r="C329">
        <v>25</v>
      </c>
      <c r="D329">
        <v>42</v>
      </c>
      <c r="E329" s="1">
        <v>434965</v>
      </c>
      <c r="F329">
        <v>108.7</v>
      </c>
      <c r="G329">
        <v>0.4723</v>
      </c>
      <c r="H329">
        <v>0.35659999999999997</v>
      </c>
      <c r="I329">
        <v>1.5</v>
      </c>
      <c r="J329" t="str">
        <f t="shared" si="10"/>
        <v>Intermediate Track</v>
      </c>
      <c r="K329">
        <v>334</v>
      </c>
      <c r="L329" t="s">
        <v>73</v>
      </c>
      <c r="M329">
        <v>6</v>
      </c>
      <c r="N329" t="str">
        <f t="shared" si="11"/>
        <v>Caution Standard Race</v>
      </c>
      <c r="O329">
        <v>15</v>
      </c>
      <c r="P329">
        <v>219.8</v>
      </c>
      <c r="Q329">
        <v>35.26</v>
      </c>
      <c r="R329">
        <v>80.77</v>
      </c>
      <c r="S329" t="s">
        <v>42</v>
      </c>
      <c r="T329" t="s">
        <v>43</v>
      </c>
    </row>
    <row r="330" spans="1:20" x14ac:dyDescent="0.25">
      <c r="A330">
        <v>329</v>
      </c>
      <c r="B330">
        <v>1985</v>
      </c>
      <c r="C330">
        <v>26</v>
      </c>
      <c r="D330">
        <v>40</v>
      </c>
      <c r="E330" s="1">
        <v>293425</v>
      </c>
      <c r="F330">
        <v>108.7</v>
      </c>
      <c r="G330">
        <v>0.31109999999999999</v>
      </c>
      <c r="H330">
        <v>0.21279999999999999</v>
      </c>
      <c r="I330">
        <v>1.0169999999999999</v>
      </c>
      <c r="J330" t="str">
        <f t="shared" si="10"/>
        <v>Intermediate Track</v>
      </c>
      <c r="K330">
        <v>492</v>
      </c>
      <c r="L330" t="s">
        <v>73</v>
      </c>
      <c r="M330">
        <v>10</v>
      </c>
      <c r="N330" t="str">
        <f t="shared" si="11"/>
        <v>Caution Fest Race</v>
      </c>
      <c r="O330">
        <v>27</v>
      </c>
      <c r="P330">
        <v>253.68</v>
      </c>
      <c r="Q330">
        <v>34.94</v>
      </c>
      <c r="R330">
        <v>79.77</v>
      </c>
      <c r="S330" t="s">
        <v>76</v>
      </c>
      <c r="T330" t="s">
        <v>74</v>
      </c>
    </row>
    <row r="331" spans="1:20" x14ac:dyDescent="0.25">
      <c r="A331">
        <v>330</v>
      </c>
      <c r="B331">
        <v>1985</v>
      </c>
      <c r="C331">
        <v>27</v>
      </c>
      <c r="D331">
        <v>42</v>
      </c>
      <c r="E331" s="1">
        <v>305710</v>
      </c>
      <c r="F331">
        <v>109</v>
      </c>
      <c r="G331">
        <v>0.58789999999999998</v>
      </c>
      <c r="H331">
        <v>0.41699999999999998</v>
      </c>
      <c r="I331">
        <v>1.54</v>
      </c>
      <c r="J331" t="str">
        <f t="shared" si="10"/>
        <v>Intermediate Track</v>
      </c>
      <c r="K331">
        <v>328</v>
      </c>
      <c r="L331" t="s">
        <v>73</v>
      </c>
      <c r="M331">
        <v>6</v>
      </c>
      <c r="N331" t="str">
        <f t="shared" si="11"/>
        <v>Caution Standard Race</v>
      </c>
      <c r="O331">
        <v>12</v>
      </c>
      <c r="P331">
        <v>214.57</v>
      </c>
      <c r="Q331">
        <v>33.39</v>
      </c>
      <c r="R331">
        <v>84.28</v>
      </c>
      <c r="S331" t="s">
        <v>28</v>
      </c>
      <c r="T331" t="s">
        <v>29</v>
      </c>
    </row>
    <row r="332" spans="1:20" x14ac:dyDescent="0.25">
      <c r="A332">
        <v>331</v>
      </c>
      <c r="B332">
        <v>1985</v>
      </c>
      <c r="C332">
        <v>28</v>
      </c>
      <c r="D332">
        <v>41</v>
      </c>
      <c r="E332" s="1">
        <v>276775</v>
      </c>
      <c r="F332">
        <v>109</v>
      </c>
      <c r="G332">
        <v>0.60450000000000004</v>
      </c>
      <c r="H332">
        <v>0.45850000000000002</v>
      </c>
      <c r="I332">
        <v>2.54</v>
      </c>
      <c r="J332" t="str">
        <f t="shared" si="10"/>
        <v>Road Course</v>
      </c>
      <c r="K332">
        <v>119</v>
      </c>
      <c r="L332" t="s">
        <v>72</v>
      </c>
      <c r="M332">
        <v>3</v>
      </c>
      <c r="N332" t="str">
        <f t="shared" si="11"/>
        <v>Caution Standard Race</v>
      </c>
      <c r="O332">
        <v>14</v>
      </c>
      <c r="P332">
        <v>178.05</v>
      </c>
      <c r="Q332">
        <v>34.03</v>
      </c>
      <c r="R332">
        <v>117.4</v>
      </c>
      <c r="S332" t="s">
        <v>18</v>
      </c>
      <c r="T332" t="s">
        <v>19</v>
      </c>
    </row>
    <row r="333" spans="1:20" x14ac:dyDescent="0.25">
      <c r="A333">
        <v>332</v>
      </c>
      <c r="B333">
        <v>1986</v>
      </c>
      <c r="C333">
        <v>1</v>
      </c>
      <c r="D333">
        <v>42</v>
      </c>
      <c r="E333" s="1">
        <v>1255255</v>
      </c>
      <c r="F333">
        <v>109.3</v>
      </c>
      <c r="G333">
        <v>0.2581</v>
      </c>
      <c r="H333">
        <v>0.1731</v>
      </c>
      <c r="I333">
        <v>2.5</v>
      </c>
      <c r="J333" t="str">
        <f t="shared" si="10"/>
        <v>Superspeedway</v>
      </c>
      <c r="K333">
        <v>200</v>
      </c>
      <c r="L333" t="s">
        <v>73</v>
      </c>
      <c r="M333">
        <v>8</v>
      </c>
      <c r="N333" t="str">
        <f t="shared" si="11"/>
        <v>Caution Standard Race</v>
      </c>
      <c r="O333">
        <v>27</v>
      </c>
      <c r="P333">
        <v>202.53</v>
      </c>
      <c r="Q333">
        <v>29.2</v>
      </c>
      <c r="R333">
        <v>81.06</v>
      </c>
      <c r="S333" t="s">
        <v>20</v>
      </c>
      <c r="T333" t="s">
        <v>21</v>
      </c>
    </row>
    <row r="334" spans="1:20" x14ac:dyDescent="0.25">
      <c r="A334">
        <v>333</v>
      </c>
      <c r="B334">
        <v>1986</v>
      </c>
      <c r="C334">
        <v>2</v>
      </c>
      <c r="D334">
        <v>31</v>
      </c>
      <c r="E334" s="1">
        <v>225435</v>
      </c>
      <c r="F334">
        <v>109.3</v>
      </c>
      <c r="G334">
        <v>0.2117</v>
      </c>
      <c r="H334">
        <v>0.13550000000000001</v>
      </c>
      <c r="I334">
        <v>0.75</v>
      </c>
      <c r="J334" t="str">
        <f t="shared" si="10"/>
        <v>Short Track</v>
      </c>
      <c r="K334">
        <v>400</v>
      </c>
      <c r="L334" t="s">
        <v>73</v>
      </c>
      <c r="M334">
        <v>8</v>
      </c>
      <c r="N334" t="str">
        <f t="shared" si="11"/>
        <v>Caution Standard Race</v>
      </c>
      <c r="O334">
        <v>11</v>
      </c>
      <c r="P334">
        <v>183.02</v>
      </c>
      <c r="Q334">
        <v>37.56</v>
      </c>
      <c r="R334">
        <v>77.48</v>
      </c>
      <c r="S334" t="s">
        <v>22</v>
      </c>
      <c r="T334" t="s">
        <v>23</v>
      </c>
    </row>
    <row r="335" spans="1:20" x14ac:dyDescent="0.25">
      <c r="A335">
        <v>334</v>
      </c>
      <c r="B335">
        <v>1986</v>
      </c>
      <c r="C335">
        <v>3</v>
      </c>
      <c r="D335">
        <v>40</v>
      </c>
      <c r="E335" s="1">
        <v>320430</v>
      </c>
      <c r="F335">
        <v>108.8</v>
      </c>
      <c r="G335">
        <v>0.57669999999999999</v>
      </c>
      <c r="H335">
        <v>0.41789999999999999</v>
      </c>
      <c r="I335">
        <v>1.0169999999999999</v>
      </c>
      <c r="J335" t="str">
        <f t="shared" si="10"/>
        <v>Intermediate Track</v>
      </c>
      <c r="K335">
        <v>492</v>
      </c>
      <c r="L335" t="s">
        <v>73</v>
      </c>
      <c r="M335">
        <v>9</v>
      </c>
      <c r="N335" t="str">
        <f t="shared" si="11"/>
        <v>Caution Standard Race</v>
      </c>
      <c r="O335">
        <v>22</v>
      </c>
      <c r="P335">
        <v>249.17</v>
      </c>
      <c r="Q335">
        <v>34.94</v>
      </c>
      <c r="R335">
        <v>79.77</v>
      </c>
      <c r="S335" t="s">
        <v>76</v>
      </c>
      <c r="T335" t="s">
        <v>74</v>
      </c>
    </row>
    <row r="336" spans="1:20" x14ac:dyDescent="0.25">
      <c r="A336">
        <v>335</v>
      </c>
      <c r="B336">
        <v>1986</v>
      </c>
      <c r="C336">
        <v>4</v>
      </c>
      <c r="D336">
        <v>42</v>
      </c>
      <c r="E336" s="1">
        <v>374605</v>
      </c>
      <c r="F336">
        <v>108.8</v>
      </c>
      <c r="G336">
        <v>0.50570000000000004</v>
      </c>
      <c r="H336">
        <v>0.34029999999999999</v>
      </c>
      <c r="I336">
        <v>1.54</v>
      </c>
      <c r="J336" t="str">
        <f t="shared" si="10"/>
        <v>Intermediate Track</v>
      </c>
      <c r="K336">
        <v>328</v>
      </c>
      <c r="L336" t="s">
        <v>73</v>
      </c>
      <c r="M336">
        <v>9</v>
      </c>
      <c r="N336" t="str">
        <f t="shared" si="11"/>
        <v>Caution Standard Race</v>
      </c>
      <c r="O336">
        <v>18</v>
      </c>
      <c r="P336">
        <v>226.7</v>
      </c>
      <c r="Q336">
        <v>33.39</v>
      </c>
      <c r="R336">
        <v>84.28</v>
      </c>
      <c r="S336" t="s">
        <v>28</v>
      </c>
      <c r="T336" t="s">
        <v>29</v>
      </c>
    </row>
    <row r="337" spans="1:20" x14ac:dyDescent="0.25">
      <c r="A337">
        <v>336</v>
      </c>
      <c r="B337">
        <v>1986</v>
      </c>
      <c r="C337">
        <v>5</v>
      </c>
      <c r="D337">
        <v>32</v>
      </c>
      <c r="E337" s="1">
        <v>199510</v>
      </c>
      <c r="F337">
        <v>108.6</v>
      </c>
      <c r="G337">
        <v>0.41089999999999999</v>
      </c>
      <c r="H337">
        <v>0.2782</v>
      </c>
      <c r="I337">
        <v>0.53300000000000003</v>
      </c>
      <c r="J337" t="str">
        <f t="shared" si="10"/>
        <v>Short Track</v>
      </c>
      <c r="K337">
        <v>500</v>
      </c>
      <c r="L337" t="s">
        <v>73</v>
      </c>
      <c r="M337">
        <v>7</v>
      </c>
      <c r="N337" t="str">
        <f t="shared" si="11"/>
        <v>Caution Standard Race</v>
      </c>
      <c r="O337">
        <v>14</v>
      </c>
      <c r="P337">
        <v>178.17</v>
      </c>
      <c r="Q337">
        <v>36.590000000000003</v>
      </c>
      <c r="R337">
        <v>82.19</v>
      </c>
      <c r="S337" t="s">
        <v>26</v>
      </c>
      <c r="T337" t="s">
        <v>27</v>
      </c>
    </row>
    <row r="338" spans="1:20" x14ac:dyDescent="0.25">
      <c r="A338">
        <v>337</v>
      </c>
      <c r="B338">
        <v>1986</v>
      </c>
      <c r="C338">
        <v>6</v>
      </c>
      <c r="D338">
        <v>40</v>
      </c>
      <c r="E338" s="1">
        <v>304955</v>
      </c>
      <c r="F338">
        <v>108.6</v>
      </c>
      <c r="G338">
        <v>0.19309999999999999</v>
      </c>
      <c r="H338">
        <v>0.1487</v>
      </c>
      <c r="I338">
        <v>1.3660000000000001</v>
      </c>
      <c r="J338" t="str">
        <f t="shared" si="10"/>
        <v>Intermediate Track</v>
      </c>
      <c r="K338">
        <v>367</v>
      </c>
      <c r="L338" t="s">
        <v>73</v>
      </c>
      <c r="M338">
        <v>11</v>
      </c>
      <c r="N338" t="str">
        <f t="shared" si="11"/>
        <v>Caution Fest Race</v>
      </c>
      <c r="O338">
        <v>17</v>
      </c>
      <c r="P338">
        <v>233.18</v>
      </c>
      <c r="Q338">
        <v>34.299999999999997</v>
      </c>
      <c r="R338">
        <v>79.88</v>
      </c>
      <c r="S338" t="s">
        <v>32</v>
      </c>
      <c r="T338" t="s">
        <v>33</v>
      </c>
    </row>
    <row r="339" spans="1:20" x14ac:dyDescent="0.25">
      <c r="A339">
        <v>338</v>
      </c>
      <c r="B339">
        <v>1986</v>
      </c>
      <c r="C339">
        <v>7</v>
      </c>
      <c r="D339">
        <v>30</v>
      </c>
      <c r="E339" s="1">
        <v>215955</v>
      </c>
      <c r="F339">
        <v>108.6</v>
      </c>
      <c r="G339">
        <v>0.55859999999999999</v>
      </c>
      <c r="H339">
        <v>0.46210000000000001</v>
      </c>
      <c r="I339">
        <v>0.625</v>
      </c>
      <c r="J339" t="str">
        <f t="shared" si="10"/>
        <v>Short Track</v>
      </c>
      <c r="K339">
        <v>400</v>
      </c>
      <c r="L339" t="s">
        <v>73</v>
      </c>
      <c r="M339">
        <v>8</v>
      </c>
      <c r="N339" t="str">
        <f t="shared" si="11"/>
        <v>Caution Standard Race</v>
      </c>
      <c r="O339">
        <v>10</v>
      </c>
      <c r="P339">
        <v>169.67</v>
      </c>
      <c r="Q339">
        <v>36.159999999999997</v>
      </c>
      <c r="R339">
        <v>81.150000000000006</v>
      </c>
      <c r="S339" t="s">
        <v>30</v>
      </c>
      <c r="T339" t="s">
        <v>31</v>
      </c>
    </row>
    <row r="340" spans="1:20" x14ac:dyDescent="0.25">
      <c r="A340">
        <v>339</v>
      </c>
      <c r="B340">
        <v>1986</v>
      </c>
      <c r="C340">
        <v>8</v>
      </c>
      <c r="D340">
        <v>31</v>
      </c>
      <c r="E340" s="1">
        <v>240910</v>
      </c>
      <c r="F340">
        <v>108.6</v>
      </c>
      <c r="G340">
        <v>-7.22E-2</v>
      </c>
      <c r="H340">
        <v>-2.8000000000000001E-2</v>
      </c>
      <c r="I340">
        <v>0.52600000000000002</v>
      </c>
      <c r="J340" t="str">
        <f t="shared" si="10"/>
        <v>Short Track</v>
      </c>
      <c r="K340">
        <v>500</v>
      </c>
      <c r="L340" t="s">
        <v>73</v>
      </c>
      <c r="M340">
        <v>7</v>
      </c>
      <c r="N340" t="str">
        <f t="shared" si="11"/>
        <v>Caution Standard Race</v>
      </c>
      <c r="O340">
        <v>15</v>
      </c>
      <c r="P340">
        <v>205.25</v>
      </c>
      <c r="Q340">
        <v>36.69</v>
      </c>
      <c r="R340">
        <v>79.87</v>
      </c>
      <c r="S340" t="s">
        <v>34</v>
      </c>
      <c r="T340" t="s">
        <v>35</v>
      </c>
    </row>
    <row r="341" spans="1:20" x14ac:dyDescent="0.25">
      <c r="A341">
        <v>340</v>
      </c>
      <c r="B341">
        <v>1986</v>
      </c>
      <c r="C341">
        <v>9</v>
      </c>
      <c r="D341">
        <v>42</v>
      </c>
      <c r="E341" s="1">
        <v>499905</v>
      </c>
      <c r="F341">
        <v>108.9</v>
      </c>
      <c r="G341">
        <v>0.2077</v>
      </c>
      <c r="H341">
        <v>0.16139999999999999</v>
      </c>
      <c r="I341">
        <v>2.66</v>
      </c>
      <c r="J341" t="str">
        <f t="shared" si="10"/>
        <v>Superspeedway</v>
      </c>
      <c r="K341">
        <v>188</v>
      </c>
      <c r="L341" t="s">
        <v>73</v>
      </c>
      <c r="M341">
        <v>9</v>
      </c>
      <c r="N341" t="str">
        <f t="shared" si="11"/>
        <v>Caution Standard Race</v>
      </c>
      <c r="O341">
        <v>24</v>
      </c>
      <c r="P341">
        <v>190.27</v>
      </c>
      <c r="Q341">
        <v>33.44</v>
      </c>
      <c r="R341">
        <v>86.11</v>
      </c>
      <c r="S341" t="s">
        <v>36</v>
      </c>
      <c r="T341" t="s">
        <v>37</v>
      </c>
    </row>
    <row r="342" spans="1:20" x14ac:dyDescent="0.25">
      <c r="A342">
        <v>341</v>
      </c>
      <c r="B342">
        <v>1986</v>
      </c>
      <c r="C342">
        <v>10</v>
      </c>
      <c r="D342">
        <v>37</v>
      </c>
      <c r="E342" s="1">
        <v>308675</v>
      </c>
      <c r="F342">
        <v>108.9</v>
      </c>
      <c r="G342">
        <v>0.67349999999999999</v>
      </c>
      <c r="H342">
        <v>0.49249999999999999</v>
      </c>
      <c r="I342">
        <v>1</v>
      </c>
      <c r="J342" t="str">
        <f t="shared" si="10"/>
        <v>Intermediate Track</v>
      </c>
      <c r="K342">
        <v>500</v>
      </c>
      <c r="L342" t="s">
        <v>73</v>
      </c>
      <c r="M342">
        <v>8</v>
      </c>
      <c r="N342" t="str">
        <f t="shared" si="11"/>
        <v>Caution Standard Race</v>
      </c>
      <c r="O342">
        <v>29</v>
      </c>
      <c r="P342">
        <v>260.85000000000002</v>
      </c>
      <c r="Q342">
        <v>39.159999999999997</v>
      </c>
      <c r="R342">
        <v>75.52</v>
      </c>
      <c r="S342" t="s">
        <v>40</v>
      </c>
      <c r="T342" t="s">
        <v>41</v>
      </c>
    </row>
    <row r="343" spans="1:20" x14ac:dyDescent="0.25">
      <c r="A343">
        <v>342</v>
      </c>
      <c r="B343">
        <v>1986</v>
      </c>
      <c r="C343">
        <v>11</v>
      </c>
      <c r="D343">
        <v>41</v>
      </c>
      <c r="E343" s="1">
        <v>562925</v>
      </c>
      <c r="F343">
        <v>108.9</v>
      </c>
      <c r="G343">
        <v>0.54930000000000001</v>
      </c>
      <c r="H343">
        <v>0.42680000000000001</v>
      </c>
      <c r="I343">
        <v>1.5</v>
      </c>
      <c r="J343" t="str">
        <f t="shared" si="10"/>
        <v>Intermediate Track</v>
      </c>
      <c r="K343">
        <v>400</v>
      </c>
      <c r="L343" t="s">
        <v>73</v>
      </c>
      <c r="M343">
        <v>6</v>
      </c>
      <c r="N343" t="str">
        <f t="shared" si="11"/>
        <v>Caution Standard Race</v>
      </c>
      <c r="O343">
        <v>38</v>
      </c>
      <c r="P343">
        <v>256.39999999999998</v>
      </c>
      <c r="Q343">
        <v>35.26</v>
      </c>
      <c r="R343">
        <v>80.77</v>
      </c>
      <c r="S343" t="s">
        <v>42</v>
      </c>
      <c r="T343" t="s">
        <v>43</v>
      </c>
    </row>
    <row r="344" spans="1:20" x14ac:dyDescent="0.25">
      <c r="A344">
        <v>343</v>
      </c>
      <c r="B344">
        <v>1986</v>
      </c>
      <c r="C344">
        <v>12</v>
      </c>
      <c r="D344">
        <v>42</v>
      </c>
      <c r="E344" s="1">
        <v>278425</v>
      </c>
      <c r="F344">
        <v>109.5</v>
      </c>
      <c r="G344">
        <v>0.51139999999999997</v>
      </c>
      <c r="H344">
        <v>0.37980000000000003</v>
      </c>
      <c r="I344">
        <v>2.54</v>
      </c>
      <c r="J344" t="str">
        <f t="shared" si="10"/>
        <v>Road Course</v>
      </c>
      <c r="K344">
        <v>95</v>
      </c>
      <c r="L344" t="s">
        <v>72</v>
      </c>
      <c r="M344">
        <v>3</v>
      </c>
      <c r="N344" t="str">
        <f t="shared" si="11"/>
        <v>Caution Standard Race</v>
      </c>
      <c r="O344">
        <v>14</v>
      </c>
      <c r="P344">
        <v>142.12</v>
      </c>
      <c r="Q344">
        <v>34.03</v>
      </c>
      <c r="R344">
        <v>117.4</v>
      </c>
      <c r="S344" t="s">
        <v>18</v>
      </c>
      <c r="T344" t="s">
        <v>19</v>
      </c>
    </row>
    <row r="345" spans="1:20" x14ac:dyDescent="0.25">
      <c r="A345">
        <v>344</v>
      </c>
      <c r="B345">
        <v>1986</v>
      </c>
      <c r="C345">
        <v>13</v>
      </c>
      <c r="D345">
        <v>40</v>
      </c>
      <c r="E345" s="1">
        <v>337920</v>
      </c>
      <c r="F345">
        <v>109.5</v>
      </c>
      <c r="G345">
        <v>0.34320000000000001</v>
      </c>
      <c r="H345">
        <v>0.25900000000000001</v>
      </c>
      <c r="I345">
        <v>2.5</v>
      </c>
      <c r="J345" t="str">
        <f t="shared" si="10"/>
        <v>Superspeedway</v>
      </c>
      <c r="K345">
        <v>200</v>
      </c>
      <c r="L345" t="s">
        <v>73</v>
      </c>
      <c r="M345">
        <v>9</v>
      </c>
      <c r="N345" t="str">
        <f t="shared" si="11"/>
        <v>Caution Standard Race</v>
      </c>
      <c r="O345">
        <v>18</v>
      </c>
      <c r="P345">
        <v>264.83</v>
      </c>
      <c r="Q345">
        <v>41.05</v>
      </c>
      <c r="R345">
        <v>75.459999999999994</v>
      </c>
      <c r="S345" t="s">
        <v>46</v>
      </c>
      <c r="T345" t="s">
        <v>47</v>
      </c>
    </row>
    <row r="346" spans="1:20" x14ac:dyDescent="0.25">
      <c r="A346">
        <v>345</v>
      </c>
      <c r="B346">
        <v>1986</v>
      </c>
      <c r="C346">
        <v>14</v>
      </c>
      <c r="D346">
        <v>41</v>
      </c>
      <c r="E346" s="1">
        <v>371004</v>
      </c>
      <c r="F346">
        <v>109.5</v>
      </c>
      <c r="G346">
        <v>0.55469999999999997</v>
      </c>
      <c r="H346">
        <v>0.4073</v>
      </c>
      <c r="I346">
        <v>2</v>
      </c>
      <c r="J346" t="str">
        <f t="shared" si="10"/>
        <v>Intermediate Track</v>
      </c>
      <c r="K346">
        <v>200</v>
      </c>
      <c r="L346" t="s">
        <v>73</v>
      </c>
      <c r="M346">
        <v>8</v>
      </c>
      <c r="N346" t="str">
        <f t="shared" si="11"/>
        <v>Caution Standard Race</v>
      </c>
      <c r="O346">
        <v>34</v>
      </c>
      <c r="P346">
        <v>172.85</v>
      </c>
      <c r="Q346">
        <v>42.1</v>
      </c>
      <c r="R346">
        <v>84.24</v>
      </c>
      <c r="S346" t="s">
        <v>44</v>
      </c>
      <c r="T346" t="s">
        <v>45</v>
      </c>
    </row>
    <row r="347" spans="1:20" x14ac:dyDescent="0.25">
      <c r="A347">
        <v>346</v>
      </c>
      <c r="B347">
        <v>1986</v>
      </c>
      <c r="C347">
        <v>15</v>
      </c>
      <c r="D347">
        <v>42</v>
      </c>
      <c r="E347" s="1">
        <v>413275</v>
      </c>
      <c r="F347">
        <v>109.5</v>
      </c>
      <c r="G347">
        <v>0.13150000000000001</v>
      </c>
      <c r="H347">
        <v>8.2500000000000004E-2</v>
      </c>
      <c r="I347">
        <v>2.5</v>
      </c>
      <c r="J347" t="str">
        <f t="shared" si="10"/>
        <v>Superspeedway</v>
      </c>
      <c r="K347">
        <v>160</v>
      </c>
      <c r="L347" t="s">
        <v>73</v>
      </c>
      <c r="M347">
        <v>8</v>
      </c>
      <c r="N347" t="str">
        <f t="shared" si="11"/>
        <v>Caution Standard Race</v>
      </c>
      <c r="O347">
        <v>31</v>
      </c>
      <c r="P347">
        <v>181.93</v>
      </c>
      <c r="Q347">
        <v>29.2</v>
      </c>
      <c r="R347">
        <v>81.06</v>
      </c>
      <c r="S347" t="s">
        <v>20</v>
      </c>
      <c r="T347" t="s">
        <v>21</v>
      </c>
    </row>
    <row r="348" spans="1:20" x14ac:dyDescent="0.25">
      <c r="A348">
        <v>347</v>
      </c>
      <c r="B348">
        <v>1986</v>
      </c>
      <c r="C348">
        <v>16</v>
      </c>
      <c r="D348">
        <v>40</v>
      </c>
      <c r="E348" s="1">
        <v>342165</v>
      </c>
      <c r="F348">
        <v>109.5</v>
      </c>
      <c r="G348">
        <v>0.1159</v>
      </c>
      <c r="H348">
        <v>7.6899999999999996E-2</v>
      </c>
      <c r="I348">
        <v>2.5</v>
      </c>
      <c r="J348" t="str">
        <f t="shared" si="10"/>
        <v>Superspeedway</v>
      </c>
      <c r="K348">
        <v>150</v>
      </c>
      <c r="L348" t="s">
        <v>73</v>
      </c>
      <c r="M348">
        <v>8</v>
      </c>
      <c r="N348" t="str">
        <f t="shared" si="11"/>
        <v>Caution Standard Race</v>
      </c>
      <c r="O348">
        <v>20</v>
      </c>
      <c r="P348">
        <v>181.13</v>
      </c>
      <c r="Q348">
        <v>41.05</v>
      </c>
      <c r="R348">
        <v>75.459999999999994</v>
      </c>
      <c r="S348" t="s">
        <v>46</v>
      </c>
      <c r="T348" t="s">
        <v>47</v>
      </c>
    </row>
    <row r="349" spans="1:20" x14ac:dyDescent="0.25">
      <c r="A349">
        <v>348</v>
      </c>
      <c r="B349">
        <v>1986</v>
      </c>
      <c r="C349">
        <v>17</v>
      </c>
      <c r="D349">
        <v>40</v>
      </c>
      <c r="E349" s="1">
        <v>407720</v>
      </c>
      <c r="F349">
        <v>109.5</v>
      </c>
      <c r="G349">
        <v>0.38200000000000001</v>
      </c>
      <c r="H349">
        <v>0.25640000000000002</v>
      </c>
      <c r="I349">
        <v>2.66</v>
      </c>
      <c r="J349" t="str">
        <f t="shared" si="10"/>
        <v>Superspeedway</v>
      </c>
      <c r="K349">
        <v>188</v>
      </c>
      <c r="L349" t="s">
        <v>73</v>
      </c>
      <c r="M349">
        <v>9</v>
      </c>
      <c r="N349" t="str">
        <f t="shared" si="11"/>
        <v>Caution Standard Race</v>
      </c>
      <c r="O349">
        <v>49</v>
      </c>
      <c r="P349">
        <v>198.02</v>
      </c>
      <c r="Q349">
        <v>33.44</v>
      </c>
      <c r="R349">
        <v>86.11</v>
      </c>
      <c r="S349" t="s">
        <v>36</v>
      </c>
      <c r="T349" t="s">
        <v>37</v>
      </c>
    </row>
    <row r="350" spans="1:20" x14ac:dyDescent="0.25">
      <c r="A350">
        <v>349</v>
      </c>
      <c r="B350">
        <v>1986</v>
      </c>
      <c r="C350">
        <v>18</v>
      </c>
      <c r="D350">
        <v>36</v>
      </c>
      <c r="E350" s="1">
        <v>340910</v>
      </c>
      <c r="F350">
        <v>109.7</v>
      </c>
      <c r="G350">
        <v>0.51400000000000001</v>
      </c>
      <c r="H350">
        <v>0.41899999999999998</v>
      </c>
      <c r="I350">
        <v>2.4500000000000002</v>
      </c>
      <c r="J350" t="str">
        <f t="shared" si="10"/>
        <v>Road Course</v>
      </c>
      <c r="K350">
        <v>90</v>
      </c>
      <c r="L350" t="s">
        <v>72</v>
      </c>
      <c r="M350">
        <v>4</v>
      </c>
      <c r="N350" t="str">
        <f t="shared" si="11"/>
        <v>Caution Standard Race</v>
      </c>
      <c r="O350">
        <v>11</v>
      </c>
      <c r="P350">
        <v>144.93</v>
      </c>
      <c r="Q350">
        <v>42.38</v>
      </c>
      <c r="R350">
        <v>76.87</v>
      </c>
      <c r="S350" t="s">
        <v>52</v>
      </c>
      <c r="T350" t="s">
        <v>53</v>
      </c>
    </row>
    <row r="351" spans="1:20" x14ac:dyDescent="0.25">
      <c r="A351">
        <v>350</v>
      </c>
      <c r="B351">
        <v>1986</v>
      </c>
      <c r="C351">
        <v>19</v>
      </c>
      <c r="D351">
        <v>41</v>
      </c>
      <c r="E351" s="1">
        <v>345585</v>
      </c>
      <c r="F351">
        <v>109.7</v>
      </c>
      <c r="G351">
        <v>0.44979999999999998</v>
      </c>
      <c r="H351">
        <v>0.33410000000000001</v>
      </c>
      <c r="I351">
        <v>2</v>
      </c>
      <c r="J351" t="str">
        <f t="shared" si="10"/>
        <v>Intermediate Track</v>
      </c>
      <c r="K351">
        <v>200</v>
      </c>
      <c r="L351" t="s">
        <v>73</v>
      </c>
      <c r="M351">
        <v>5</v>
      </c>
      <c r="N351" t="str">
        <f t="shared" si="11"/>
        <v>Caution Standard Race</v>
      </c>
      <c r="O351">
        <v>23</v>
      </c>
      <c r="P351">
        <v>177.28</v>
      </c>
      <c r="Q351">
        <v>42.1</v>
      </c>
      <c r="R351">
        <v>84.24</v>
      </c>
      <c r="S351" t="s">
        <v>44</v>
      </c>
      <c r="T351" t="s">
        <v>45</v>
      </c>
    </row>
    <row r="352" spans="1:20" x14ac:dyDescent="0.25">
      <c r="A352">
        <v>351</v>
      </c>
      <c r="B352">
        <v>1986</v>
      </c>
      <c r="C352">
        <v>20</v>
      </c>
      <c r="D352">
        <v>30</v>
      </c>
      <c r="E352" s="1">
        <v>223655</v>
      </c>
      <c r="F352">
        <v>109.7</v>
      </c>
      <c r="G352">
        <v>0.57730000000000004</v>
      </c>
      <c r="H352">
        <v>0.4299</v>
      </c>
      <c r="I352">
        <v>0.53300000000000003</v>
      </c>
      <c r="J352" t="str">
        <f t="shared" si="10"/>
        <v>Short Track</v>
      </c>
      <c r="K352">
        <v>500</v>
      </c>
      <c r="L352" t="s">
        <v>73</v>
      </c>
      <c r="M352">
        <v>6</v>
      </c>
      <c r="N352" t="str">
        <f t="shared" si="11"/>
        <v>Caution Standard Race</v>
      </c>
      <c r="O352">
        <v>15</v>
      </c>
      <c r="P352">
        <v>183.93</v>
      </c>
      <c r="Q352">
        <v>36.590000000000003</v>
      </c>
      <c r="R352">
        <v>82.19</v>
      </c>
      <c r="S352" t="s">
        <v>26</v>
      </c>
      <c r="T352" t="s">
        <v>27</v>
      </c>
    </row>
    <row r="353" spans="1:20" x14ac:dyDescent="0.25">
      <c r="A353">
        <v>352</v>
      </c>
      <c r="B353">
        <v>1986</v>
      </c>
      <c r="C353">
        <v>21</v>
      </c>
      <c r="D353">
        <v>40</v>
      </c>
      <c r="E353" s="1">
        <v>373060</v>
      </c>
      <c r="F353">
        <v>109.7</v>
      </c>
      <c r="G353">
        <v>0.39340000000000003</v>
      </c>
      <c r="H353">
        <v>0.2923</v>
      </c>
      <c r="I353">
        <v>1.3660000000000001</v>
      </c>
      <c r="J353" t="str">
        <f t="shared" si="10"/>
        <v>Intermediate Track</v>
      </c>
      <c r="K353">
        <v>367</v>
      </c>
      <c r="L353" t="s">
        <v>73</v>
      </c>
      <c r="M353">
        <v>12</v>
      </c>
      <c r="N353" t="str">
        <f t="shared" si="11"/>
        <v>Caution Fest Race</v>
      </c>
      <c r="O353">
        <v>16</v>
      </c>
      <c r="P353">
        <v>248.45</v>
      </c>
      <c r="Q353">
        <v>34.299999999999997</v>
      </c>
      <c r="R353">
        <v>79.88</v>
      </c>
      <c r="S353" t="s">
        <v>32</v>
      </c>
      <c r="T353" t="s">
        <v>33</v>
      </c>
    </row>
    <row r="354" spans="1:20" x14ac:dyDescent="0.25">
      <c r="A354">
        <v>353</v>
      </c>
      <c r="B354">
        <v>1986</v>
      </c>
      <c r="C354">
        <v>22</v>
      </c>
      <c r="D354">
        <v>29</v>
      </c>
      <c r="E354" s="1">
        <v>228315</v>
      </c>
      <c r="F354">
        <v>110.2</v>
      </c>
      <c r="G354">
        <v>0.36799999999999999</v>
      </c>
      <c r="H354">
        <v>0.25619999999999998</v>
      </c>
      <c r="I354">
        <v>0.75</v>
      </c>
      <c r="J354" t="str">
        <f t="shared" si="10"/>
        <v>Short Track</v>
      </c>
      <c r="K354">
        <v>400</v>
      </c>
      <c r="L354" t="s">
        <v>73</v>
      </c>
      <c r="M354">
        <v>12</v>
      </c>
      <c r="N354" t="str">
        <f t="shared" si="11"/>
        <v>Caution Fest Race</v>
      </c>
      <c r="O354">
        <v>15</v>
      </c>
      <c r="P354">
        <v>185.4</v>
      </c>
      <c r="Q354">
        <v>37.56</v>
      </c>
      <c r="R354">
        <v>77.48</v>
      </c>
      <c r="S354" t="s">
        <v>22</v>
      </c>
      <c r="T354" t="s">
        <v>23</v>
      </c>
    </row>
    <row r="355" spans="1:20" x14ac:dyDescent="0.25">
      <c r="A355">
        <v>354</v>
      </c>
      <c r="B355">
        <v>1986</v>
      </c>
      <c r="C355">
        <v>23</v>
      </c>
      <c r="D355">
        <v>40</v>
      </c>
      <c r="E355" s="1">
        <v>314100</v>
      </c>
      <c r="F355">
        <v>110.2</v>
      </c>
      <c r="G355">
        <v>0.3281</v>
      </c>
      <c r="H355">
        <v>0.21029999999999999</v>
      </c>
      <c r="I355">
        <v>1</v>
      </c>
      <c r="J355" t="str">
        <f t="shared" si="10"/>
        <v>Intermediate Track</v>
      </c>
      <c r="K355">
        <v>500</v>
      </c>
      <c r="L355" t="s">
        <v>73</v>
      </c>
      <c r="M355">
        <v>13</v>
      </c>
      <c r="N355" t="str">
        <f t="shared" si="11"/>
        <v>Caution Fest Race</v>
      </c>
      <c r="O355">
        <v>27</v>
      </c>
      <c r="P355">
        <v>262.39999999999998</v>
      </c>
      <c r="Q355">
        <v>39.159999999999997</v>
      </c>
      <c r="R355">
        <v>75.52</v>
      </c>
      <c r="S355" t="s">
        <v>40</v>
      </c>
      <c r="T355" t="s">
        <v>41</v>
      </c>
    </row>
    <row r="356" spans="1:20" x14ac:dyDescent="0.25">
      <c r="A356">
        <v>355</v>
      </c>
      <c r="B356">
        <v>1986</v>
      </c>
      <c r="C356">
        <v>24</v>
      </c>
      <c r="D356">
        <v>30</v>
      </c>
      <c r="E356" s="1">
        <v>249455</v>
      </c>
      <c r="F356">
        <v>110.2</v>
      </c>
      <c r="G356">
        <v>0.64939999999999998</v>
      </c>
      <c r="H356">
        <v>0.45750000000000002</v>
      </c>
      <c r="I356">
        <v>0.52600000000000002</v>
      </c>
      <c r="J356" t="str">
        <f t="shared" si="10"/>
        <v>Short Track</v>
      </c>
      <c r="K356">
        <v>500</v>
      </c>
      <c r="L356" t="s">
        <v>73</v>
      </c>
      <c r="M356">
        <v>12</v>
      </c>
      <c r="N356" t="str">
        <f t="shared" si="11"/>
        <v>Caution Fest Race</v>
      </c>
      <c r="O356">
        <v>15</v>
      </c>
      <c r="P356">
        <v>215.6</v>
      </c>
      <c r="Q356">
        <v>36.69</v>
      </c>
      <c r="R356">
        <v>79.87</v>
      </c>
      <c r="S356" t="s">
        <v>34</v>
      </c>
      <c r="T356" t="s">
        <v>35</v>
      </c>
    </row>
    <row r="357" spans="1:20" x14ac:dyDescent="0.25">
      <c r="A357">
        <v>356</v>
      </c>
      <c r="B357">
        <v>1986</v>
      </c>
      <c r="C357">
        <v>25</v>
      </c>
      <c r="D357">
        <v>30</v>
      </c>
      <c r="E357" s="1">
        <v>221535</v>
      </c>
      <c r="F357">
        <v>110.2</v>
      </c>
      <c r="G357">
        <v>0.60040000000000004</v>
      </c>
      <c r="H357">
        <v>0.42070000000000002</v>
      </c>
      <c r="I357">
        <v>0.625</v>
      </c>
      <c r="J357" t="str">
        <f t="shared" si="10"/>
        <v>Short Track</v>
      </c>
      <c r="K357">
        <v>400</v>
      </c>
      <c r="L357" t="s">
        <v>73</v>
      </c>
      <c r="M357">
        <v>4</v>
      </c>
      <c r="N357" t="str">
        <f t="shared" si="11"/>
        <v>Caution Standard Race</v>
      </c>
      <c r="O357">
        <v>15</v>
      </c>
      <c r="P357">
        <v>156.88</v>
      </c>
      <c r="Q357">
        <v>36.159999999999997</v>
      </c>
      <c r="R357">
        <v>81.150000000000006</v>
      </c>
      <c r="S357" t="s">
        <v>30</v>
      </c>
      <c r="T357" t="s">
        <v>31</v>
      </c>
    </row>
    <row r="358" spans="1:20" x14ac:dyDescent="0.25">
      <c r="A358">
        <v>357</v>
      </c>
      <c r="B358">
        <v>1986</v>
      </c>
      <c r="C358">
        <v>26</v>
      </c>
      <c r="D358">
        <v>42</v>
      </c>
      <c r="E358" s="1">
        <v>501965</v>
      </c>
      <c r="F358">
        <v>110.3</v>
      </c>
      <c r="G358">
        <v>0.45390000000000003</v>
      </c>
      <c r="H358">
        <v>0.33100000000000002</v>
      </c>
      <c r="I358">
        <v>1.5</v>
      </c>
      <c r="J358" t="str">
        <f t="shared" si="10"/>
        <v>Intermediate Track</v>
      </c>
      <c r="K358">
        <v>334</v>
      </c>
      <c r="L358" t="s">
        <v>73</v>
      </c>
      <c r="M358">
        <v>6</v>
      </c>
      <c r="N358" t="str">
        <f t="shared" si="11"/>
        <v>Caution Standard Race</v>
      </c>
      <c r="O358">
        <v>26</v>
      </c>
      <c r="P358">
        <v>227.03</v>
      </c>
      <c r="Q358">
        <v>35.26</v>
      </c>
      <c r="R358">
        <v>80.77</v>
      </c>
      <c r="S358" t="s">
        <v>42</v>
      </c>
      <c r="T358" t="s">
        <v>43</v>
      </c>
    </row>
    <row r="359" spans="1:20" x14ac:dyDescent="0.25">
      <c r="A359">
        <v>358</v>
      </c>
      <c r="B359">
        <v>1986</v>
      </c>
      <c r="C359">
        <v>27</v>
      </c>
      <c r="D359">
        <v>40</v>
      </c>
      <c r="E359" s="1">
        <v>314570</v>
      </c>
      <c r="F359">
        <v>110.3</v>
      </c>
      <c r="G359">
        <v>0.49569999999999997</v>
      </c>
      <c r="H359">
        <v>0.4</v>
      </c>
      <c r="I359">
        <v>1.0169999999999999</v>
      </c>
      <c r="J359" t="str">
        <f t="shared" si="10"/>
        <v>Intermediate Track</v>
      </c>
      <c r="K359">
        <v>492</v>
      </c>
      <c r="L359" t="s">
        <v>73</v>
      </c>
      <c r="M359">
        <v>6</v>
      </c>
      <c r="N359" t="str">
        <f t="shared" si="11"/>
        <v>Caution Standard Race</v>
      </c>
      <c r="O359">
        <v>22</v>
      </c>
      <c r="P359">
        <v>237.55</v>
      </c>
      <c r="Q359">
        <v>34.94</v>
      </c>
      <c r="R359">
        <v>79.77</v>
      </c>
      <c r="S359" t="s">
        <v>76</v>
      </c>
      <c r="T359" t="s">
        <v>74</v>
      </c>
    </row>
    <row r="360" spans="1:20" x14ac:dyDescent="0.25">
      <c r="A360">
        <v>359</v>
      </c>
      <c r="B360">
        <v>1986</v>
      </c>
      <c r="C360">
        <v>28</v>
      </c>
      <c r="D360">
        <v>42</v>
      </c>
      <c r="E360" s="1">
        <v>325940</v>
      </c>
      <c r="F360">
        <v>110.4</v>
      </c>
      <c r="G360">
        <v>0.25779999999999997</v>
      </c>
      <c r="H360">
        <v>0.2056</v>
      </c>
      <c r="I360">
        <v>1.54</v>
      </c>
      <c r="J360" t="str">
        <f t="shared" si="10"/>
        <v>Intermediate Track</v>
      </c>
      <c r="K360">
        <v>328</v>
      </c>
      <c r="L360" t="s">
        <v>73</v>
      </c>
      <c r="M360">
        <v>2</v>
      </c>
      <c r="N360" t="str">
        <f t="shared" si="11"/>
        <v>Caution Standard Race</v>
      </c>
      <c r="O360">
        <v>19</v>
      </c>
      <c r="P360">
        <v>196.38</v>
      </c>
      <c r="Q360">
        <v>33.39</v>
      </c>
      <c r="R360">
        <v>84.28</v>
      </c>
      <c r="S360" t="s">
        <v>28</v>
      </c>
      <c r="T360" t="s">
        <v>29</v>
      </c>
    </row>
    <row r="361" spans="1:20" x14ac:dyDescent="0.25">
      <c r="A361">
        <v>360</v>
      </c>
      <c r="B361">
        <v>1986</v>
      </c>
      <c r="C361">
        <v>29</v>
      </c>
      <c r="D361">
        <v>42</v>
      </c>
      <c r="E361" s="1">
        <v>305370</v>
      </c>
      <c r="F361">
        <v>110.4</v>
      </c>
      <c r="G361">
        <v>0.57199999999999995</v>
      </c>
      <c r="H361">
        <v>0.40300000000000002</v>
      </c>
      <c r="I361">
        <v>2.54</v>
      </c>
      <c r="J361" t="str">
        <f t="shared" si="10"/>
        <v>Road Course</v>
      </c>
      <c r="K361">
        <v>119</v>
      </c>
      <c r="L361" t="s">
        <v>72</v>
      </c>
      <c r="M361">
        <v>7</v>
      </c>
      <c r="N361" t="str">
        <f t="shared" si="11"/>
        <v>Caution Standard Race</v>
      </c>
      <c r="O361">
        <v>12</v>
      </c>
      <c r="P361">
        <v>184.77</v>
      </c>
      <c r="Q361">
        <v>34.03</v>
      </c>
      <c r="R361">
        <v>117.4</v>
      </c>
      <c r="S361" t="s">
        <v>18</v>
      </c>
      <c r="T361" t="s">
        <v>19</v>
      </c>
    </row>
    <row r="362" spans="1:20" x14ac:dyDescent="0.25">
      <c r="A362">
        <v>361</v>
      </c>
      <c r="B362">
        <v>1987</v>
      </c>
      <c r="C362">
        <v>1</v>
      </c>
      <c r="D362">
        <v>42</v>
      </c>
      <c r="E362" s="1">
        <v>1301285</v>
      </c>
      <c r="F362">
        <v>111.6</v>
      </c>
      <c r="G362">
        <v>0.44009999999999999</v>
      </c>
      <c r="H362">
        <v>0.31240000000000001</v>
      </c>
      <c r="I362">
        <v>2.5</v>
      </c>
      <c r="J362" t="str">
        <f t="shared" si="10"/>
        <v>Superspeedway</v>
      </c>
      <c r="K362">
        <v>200</v>
      </c>
      <c r="L362" t="s">
        <v>73</v>
      </c>
      <c r="M362">
        <v>4</v>
      </c>
      <c r="N362" t="str">
        <f t="shared" si="11"/>
        <v>Caution Standard Race</v>
      </c>
      <c r="O362">
        <v>28</v>
      </c>
      <c r="P362">
        <v>170.2</v>
      </c>
      <c r="Q362">
        <v>29.2</v>
      </c>
      <c r="R362">
        <v>81.06</v>
      </c>
      <c r="S362" t="s">
        <v>20</v>
      </c>
      <c r="T362" t="s">
        <v>21</v>
      </c>
    </row>
    <row r="363" spans="1:20" x14ac:dyDescent="0.25">
      <c r="A363">
        <v>362</v>
      </c>
      <c r="B363">
        <v>1987</v>
      </c>
      <c r="C363">
        <v>2</v>
      </c>
      <c r="D363">
        <v>42</v>
      </c>
      <c r="E363" s="1">
        <v>323405</v>
      </c>
      <c r="F363">
        <v>112.1</v>
      </c>
      <c r="G363">
        <v>0.56540000000000001</v>
      </c>
      <c r="H363">
        <v>0.40770000000000001</v>
      </c>
      <c r="I363">
        <v>1.0169999999999999</v>
      </c>
      <c r="J363" t="str">
        <f t="shared" si="10"/>
        <v>Intermediate Track</v>
      </c>
      <c r="K363">
        <v>492</v>
      </c>
      <c r="L363" t="s">
        <v>73</v>
      </c>
      <c r="M363">
        <v>10</v>
      </c>
      <c r="N363" t="str">
        <f t="shared" si="11"/>
        <v>Caution Fest Race</v>
      </c>
      <c r="O363">
        <v>26</v>
      </c>
      <c r="P363">
        <v>255.38</v>
      </c>
      <c r="Q363">
        <v>34.94</v>
      </c>
      <c r="R363">
        <v>79.77</v>
      </c>
      <c r="S363" t="s">
        <v>76</v>
      </c>
      <c r="T363" t="s">
        <v>74</v>
      </c>
    </row>
    <row r="364" spans="1:20" x14ac:dyDescent="0.25">
      <c r="A364">
        <v>363</v>
      </c>
      <c r="B364">
        <v>1987</v>
      </c>
      <c r="C364">
        <v>3</v>
      </c>
      <c r="D364">
        <v>32</v>
      </c>
      <c r="E364" s="1">
        <v>246615</v>
      </c>
      <c r="F364">
        <v>112.1</v>
      </c>
      <c r="G364">
        <v>0.37319999999999998</v>
      </c>
      <c r="H364">
        <v>0.2782</v>
      </c>
      <c r="I364">
        <v>0.75</v>
      </c>
      <c r="J364" t="str">
        <f t="shared" si="10"/>
        <v>Short Track</v>
      </c>
      <c r="K364">
        <v>400</v>
      </c>
      <c r="L364" t="s">
        <v>73</v>
      </c>
      <c r="M364">
        <v>6</v>
      </c>
      <c r="N364" t="str">
        <f t="shared" si="11"/>
        <v>Caution Standard Race</v>
      </c>
      <c r="O364">
        <v>12</v>
      </c>
      <c r="P364">
        <v>159.57</v>
      </c>
      <c r="Q364">
        <v>37.56</v>
      </c>
      <c r="R364">
        <v>77.48</v>
      </c>
      <c r="S364" t="s">
        <v>22</v>
      </c>
      <c r="T364" t="s">
        <v>23</v>
      </c>
    </row>
    <row r="365" spans="1:20" x14ac:dyDescent="0.25">
      <c r="A365">
        <v>364</v>
      </c>
      <c r="B365">
        <v>1987</v>
      </c>
      <c r="C365">
        <v>4</v>
      </c>
      <c r="D365">
        <v>41</v>
      </c>
      <c r="E365" s="1">
        <v>383240</v>
      </c>
      <c r="F365">
        <v>112.1</v>
      </c>
      <c r="G365">
        <v>0.29899999999999999</v>
      </c>
      <c r="H365">
        <v>0.2195</v>
      </c>
      <c r="I365">
        <v>1.54</v>
      </c>
      <c r="J365" t="str">
        <f t="shared" si="10"/>
        <v>Intermediate Track</v>
      </c>
      <c r="K365">
        <v>328</v>
      </c>
      <c r="L365" t="s">
        <v>73</v>
      </c>
      <c r="M365">
        <v>9</v>
      </c>
      <c r="N365" t="str">
        <f t="shared" si="11"/>
        <v>Caution Standard Race</v>
      </c>
      <c r="O365">
        <v>32</v>
      </c>
      <c r="P365">
        <v>224.05</v>
      </c>
      <c r="Q365">
        <v>33.39</v>
      </c>
      <c r="R365">
        <v>84.28</v>
      </c>
      <c r="S365" t="s">
        <v>28</v>
      </c>
      <c r="T365" t="s">
        <v>29</v>
      </c>
    </row>
    <row r="366" spans="1:20" x14ac:dyDescent="0.25">
      <c r="A366">
        <v>365</v>
      </c>
      <c r="B366">
        <v>1987</v>
      </c>
      <c r="C366">
        <v>5</v>
      </c>
      <c r="D366">
        <v>41</v>
      </c>
      <c r="E366" s="1">
        <v>321685</v>
      </c>
      <c r="F366">
        <v>112.1</v>
      </c>
      <c r="G366">
        <v>0.41920000000000002</v>
      </c>
      <c r="H366">
        <v>0.29509999999999997</v>
      </c>
      <c r="I366">
        <v>1.3660000000000001</v>
      </c>
      <c r="J366" t="str">
        <f t="shared" si="10"/>
        <v>Intermediate Track</v>
      </c>
      <c r="K366">
        <v>367</v>
      </c>
      <c r="L366" t="s">
        <v>73</v>
      </c>
      <c r="M366">
        <v>10</v>
      </c>
      <c r="N366" t="str">
        <f t="shared" si="11"/>
        <v>Caution Fest Race</v>
      </c>
      <c r="O366">
        <v>27</v>
      </c>
      <c r="P366">
        <v>245.47</v>
      </c>
      <c r="Q366">
        <v>34.299999999999997</v>
      </c>
      <c r="R366">
        <v>79.88</v>
      </c>
      <c r="S366" t="s">
        <v>32</v>
      </c>
      <c r="T366" t="s">
        <v>33</v>
      </c>
    </row>
    <row r="367" spans="1:20" x14ac:dyDescent="0.25">
      <c r="A367">
        <v>366</v>
      </c>
      <c r="B367">
        <v>1987</v>
      </c>
      <c r="C367">
        <v>6</v>
      </c>
      <c r="D367">
        <v>32</v>
      </c>
      <c r="E367" s="1">
        <v>238475</v>
      </c>
      <c r="F367">
        <v>112.7</v>
      </c>
      <c r="G367">
        <v>0.42780000000000001</v>
      </c>
      <c r="H367">
        <v>0.2823</v>
      </c>
      <c r="I367">
        <v>0.625</v>
      </c>
      <c r="J367" t="str">
        <f t="shared" si="10"/>
        <v>Short Track</v>
      </c>
      <c r="K367">
        <v>400</v>
      </c>
      <c r="L367" t="s">
        <v>73</v>
      </c>
      <c r="M367">
        <v>8</v>
      </c>
      <c r="N367" t="str">
        <f t="shared" si="11"/>
        <v>Caution Standard Race</v>
      </c>
      <c r="O367">
        <v>11</v>
      </c>
      <c r="P367">
        <v>159.4</v>
      </c>
      <c r="Q367">
        <v>36.159999999999997</v>
      </c>
      <c r="R367">
        <v>81.150000000000006</v>
      </c>
      <c r="S367" t="s">
        <v>30</v>
      </c>
      <c r="T367" t="s">
        <v>31</v>
      </c>
    </row>
    <row r="368" spans="1:20" x14ac:dyDescent="0.25">
      <c r="A368">
        <v>367</v>
      </c>
      <c r="B368">
        <v>1987</v>
      </c>
      <c r="C368">
        <v>7</v>
      </c>
      <c r="D368">
        <v>30</v>
      </c>
      <c r="E368" s="1">
        <v>229295</v>
      </c>
      <c r="F368">
        <v>112.7</v>
      </c>
      <c r="G368">
        <v>0.374</v>
      </c>
      <c r="H368">
        <v>0.25519999999999998</v>
      </c>
      <c r="I368">
        <v>0.53300000000000003</v>
      </c>
      <c r="J368" t="str">
        <f t="shared" si="10"/>
        <v>Short Track</v>
      </c>
      <c r="K368">
        <v>500</v>
      </c>
      <c r="L368" t="s">
        <v>73</v>
      </c>
      <c r="M368">
        <v>13</v>
      </c>
      <c r="N368" t="str">
        <f t="shared" si="11"/>
        <v>Caution Fest Race</v>
      </c>
      <c r="O368">
        <v>19</v>
      </c>
      <c r="P368">
        <v>211.45</v>
      </c>
      <c r="Q368">
        <v>36.590000000000003</v>
      </c>
      <c r="R368">
        <v>82.19</v>
      </c>
      <c r="S368" t="s">
        <v>26</v>
      </c>
      <c r="T368" t="s">
        <v>27</v>
      </c>
    </row>
    <row r="369" spans="1:20" x14ac:dyDescent="0.25">
      <c r="A369">
        <v>368</v>
      </c>
      <c r="B369">
        <v>1987</v>
      </c>
      <c r="C369">
        <v>8</v>
      </c>
      <c r="D369">
        <v>31</v>
      </c>
      <c r="E369" s="1">
        <v>266605</v>
      </c>
      <c r="F369">
        <v>112.7</v>
      </c>
      <c r="G369">
        <v>0.2452</v>
      </c>
      <c r="H369">
        <v>0.1656</v>
      </c>
      <c r="I369">
        <v>0.52600000000000002</v>
      </c>
      <c r="J369" t="str">
        <f t="shared" si="10"/>
        <v>Short Track</v>
      </c>
      <c r="K369">
        <v>500</v>
      </c>
      <c r="L369" t="s">
        <v>73</v>
      </c>
      <c r="M369">
        <v>11</v>
      </c>
      <c r="N369" t="str">
        <f t="shared" si="11"/>
        <v>Caution Fest Race</v>
      </c>
      <c r="O369">
        <v>14</v>
      </c>
      <c r="P369">
        <v>216.73</v>
      </c>
      <c r="Q369">
        <v>36.69</v>
      </c>
      <c r="R369">
        <v>79.87</v>
      </c>
      <c r="S369" t="s">
        <v>34</v>
      </c>
      <c r="T369" t="s">
        <v>35</v>
      </c>
    </row>
    <row r="370" spans="1:20" x14ac:dyDescent="0.25">
      <c r="A370">
        <v>369</v>
      </c>
      <c r="B370">
        <v>1987</v>
      </c>
      <c r="C370">
        <v>9</v>
      </c>
      <c r="D370">
        <v>41</v>
      </c>
      <c r="E370" s="1">
        <v>499350</v>
      </c>
      <c r="F370">
        <v>113.1</v>
      </c>
      <c r="G370">
        <v>0.27700000000000002</v>
      </c>
      <c r="H370">
        <v>0.18540000000000001</v>
      </c>
      <c r="I370">
        <v>2.66</v>
      </c>
      <c r="J370" t="str">
        <f t="shared" si="10"/>
        <v>Superspeedway</v>
      </c>
      <c r="K370">
        <v>178</v>
      </c>
      <c r="L370" t="s">
        <v>73</v>
      </c>
      <c r="M370">
        <v>9</v>
      </c>
      <c r="N370" t="str">
        <f t="shared" si="11"/>
        <v>Caution Standard Race</v>
      </c>
      <c r="O370">
        <v>18</v>
      </c>
      <c r="P370">
        <v>184.2</v>
      </c>
      <c r="Q370">
        <v>33.44</v>
      </c>
      <c r="R370">
        <v>86.11</v>
      </c>
      <c r="S370" t="s">
        <v>36</v>
      </c>
      <c r="T370" t="s">
        <v>37</v>
      </c>
    </row>
    <row r="371" spans="1:20" x14ac:dyDescent="0.25">
      <c r="A371">
        <v>370</v>
      </c>
      <c r="B371">
        <v>1987</v>
      </c>
      <c r="C371">
        <v>10</v>
      </c>
      <c r="D371">
        <v>42</v>
      </c>
      <c r="E371" s="1">
        <v>592580</v>
      </c>
      <c r="F371">
        <v>113.1</v>
      </c>
      <c r="G371">
        <v>0.10979999999999999</v>
      </c>
      <c r="H371">
        <v>8.7099999999999997E-2</v>
      </c>
      <c r="I371">
        <v>1.5</v>
      </c>
      <c r="J371" t="str">
        <f t="shared" si="10"/>
        <v>Intermediate Track</v>
      </c>
      <c r="K371">
        <v>400</v>
      </c>
      <c r="L371" t="s">
        <v>73</v>
      </c>
      <c r="M371">
        <v>12</v>
      </c>
      <c r="N371" t="str">
        <f t="shared" si="11"/>
        <v>Caution Fest Race</v>
      </c>
      <c r="O371">
        <v>23</v>
      </c>
      <c r="P371">
        <v>273.8</v>
      </c>
      <c r="Q371">
        <v>35.26</v>
      </c>
      <c r="R371">
        <v>80.77</v>
      </c>
      <c r="S371" t="s">
        <v>42</v>
      </c>
      <c r="T371" t="s">
        <v>43</v>
      </c>
    </row>
    <row r="372" spans="1:20" x14ac:dyDescent="0.25">
      <c r="A372">
        <v>371</v>
      </c>
      <c r="B372">
        <v>1987</v>
      </c>
      <c r="C372">
        <v>11</v>
      </c>
      <c r="D372">
        <v>39</v>
      </c>
      <c r="E372" s="1">
        <v>330225</v>
      </c>
      <c r="F372">
        <v>113.1</v>
      </c>
      <c r="G372">
        <v>0.49840000000000001</v>
      </c>
      <c r="H372">
        <v>0.36840000000000001</v>
      </c>
      <c r="I372">
        <v>1</v>
      </c>
      <c r="J372" t="str">
        <f t="shared" si="10"/>
        <v>Intermediate Track</v>
      </c>
      <c r="K372">
        <v>500</v>
      </c>
      <c r="L372" t="s">
        <v>73</v>
      </c>
      <c r="M372">
        <v>9</v>
      </c>
      <c r="N372" t="str">
        <f t="shared" si="11"/>
        <v>Caution Standard Race</v>
      </c>
      <c r="O372">
        <v>18</v>
      </c>
      <c r="P372">
        <v>265.58</v>
      </c>
      <c r="Q372">
        <v>39.159999999999997</v>
      </c>
      <c r="R372">
        <v>75.52</v>
      </c>
      <c r="S372" t="s">
        <v>40</v>
      </c>
      <c r="T372" t="s">
        <v>41</v>
      </c>
    </row>
    <row r="373" spans="1:20" x14ac:dyDescent="0.25">
      <c r="A373">
        <v>372</v>
      </c>
      <c r="B373">
        <v>1987</v>
      </c>
      <c r="C373">
        <v>12</v>
      </c>
      <c r="D373">
        <v>40</v>
      </c>
      <c r="E373" s="1">
        <v>345820</v>
      </c>
      <c r="F373">
        <v>113.5</v>
      </c>
      <c r="G373">
        <v>0.28739999999999999</v>
      </c>
      <c r="H373">
        <v>0.24360000000000001</v>
      </c>
      <c r="I373">
        <v>2.5</v>
      </c>
      <c r="J373" t="str">
        <f t="shared" si="10"/>
        <v>Superspeedway</v>
      </c>
      <c r="K373">
        <v>200</v>
      </c>
      <c r="L373" t="s">
        <v>73</v>
      </c>
      <c r="M373">
        <v>9</v>
      </c>
      <c r="N373" t="str">
        <f t="shared" si="11"/>
        <v>Caution Standard Race</v>
      </c>
      <c r="O373">
        <v>19</v>
      </c>
      <c r="P373">
        <v>245.57</v>
      </c>
      <c r="Q373">
        <v>41.05</v>
      </c>
      <c r="R373">
        <v>75.459999999999994</v>
      </c>
      <c r="S373" t="s">
        <v>46</v>
      </c>
      <c r="T373" t="s">
        <v>47</v>
      </c>
    </row>
    <row r="374" spans="1:20" x14ac:dyDescent="0.25">
      <c r="A374">
        <v>373</v>
      </c>
      <c r="B374">
        <v>1987</v>
      </c>
      <c r="C374">
        <v>13</v>
      </c>
      <c r="D374">
        <v>41</v>
      </c>
      <c r="E374" s="1">
        <v>281250</v>
      </c>
      <c r="F374">
        <v>113.5</v>
      </c>
      <c r="G374">
        <v>0.26429999999999998</v>
      </c>
      <c r="H374">
        <v>0.2122</v>
      </c>
      <c r="I374">
        <v>2.54</v>
      </c>
      <c r="J374" t="str">
        <f t="shared" si="10"/>
        <v>Road Course</v>
      </c>
      <c r="K374">
        <v>95</v>
      </c>
      <c r="L374" t="s">
        <v>72</v>
      </c>
      <c r="M374">
        <v>4</v>
      </c>
      <c r="N374" t="str">
        <f t="shared" si="11"/>
        <v>Caution Standard Race</v>
      </c>
      <c r="O374">
        <v>9</v>
      </c>
      <c r="P374">
        <v>146.15</v>
      </c>
      <c r="Q374">
        <v>34.03</v>
      </c>
      <c r="R374">
        <v>117.4</v>
      </c>
      <c r="S374" t="s">
        <v>18</v>
      </c>
      <c r="T374" t="s">
        <v>19</v>
      </c>
    </row>
    <row r="375" spans="1:20" x14ac:dyDescent="0.25">
      <c r="A375">
        <v>374</v>
      </c>
      <c r="B375">
        <v>1987</v>
      </c>
      <c r="C375">
        <v>14</v>
      </c>
      <c r="D375">
        <v>40</v>
      </c>
      <c r="E375" s="1">
        <v>388155</v>
      </c>
      <c r="F375">
        <v>113.5</v>
      </c>
      <c r="G375">
        <v>0.37580000000000002</v>
      </c>
      <c r="H375">
        <v>0.25900000000000001</v>
      </c>
      <c r="I375">
        <v>2</v>
      </c>
      <c r="J375" t="str">
        <f t="shared" si="10"/>
        <v>Intermediate Track</v>
      </c>
      <c r="K375">
        <v>200</v>
      </c>
      <c r="L375" t="s">
        <v>73</v>
      </c>
      <c r="M375">
        <v>5</v>
      </c>
      <c r="N375" t="str">
        <f t="shared" si="11"/>
        <v>Caution Standard Race</v>
      </c>
      <c r="O375">
        <v>13</v>
      </c>
      <c r="P375">
        <v>161.66999999999999</v>
      </c>
      <c r="Q375">
        <v>42.1</v>
      </c>
      <c r="R375">
        <v>84.24</v>
      </c>
      <c r="S375" t="s">
        <v>44</v>
      </c>
      <c r="T375" t="s">
        <v>45</v>
      </c>
    </row>
    <row r="376" spans="1:20" x14ac:dyDescent="0.25">
      <c r="A376">
        <v>375</v>
      </c>
      <c r="B376">
        <v>1987</v>
      </c>
      <c r="C376">
        <v>15</v>
      </c>
      <c r="D376">
        <v>41</v>
      </c>
      <c r="E376" s="1">
        <v>414445</v>
      </c>
      <c r="F376">
        <v>113.8</v>
      </c>
      <c r="G376">
        <v>0.49459999999999998</v>
      </c>
      <c r="H376">
        <v>0.32679999999999998</v>
      </c>
      <c r="I376">
        <v>2.5</v>
      </c>
      <c r="J376" t="str">
        <f t="shared" si="10"/>
        <v>Superspeedway</v>
      </c>
      <c r="K376">
        <v>160</v>
      </c>
      <c r="L376" t="s">
        <v>73</v>
      </c>
      <c r="M376">
        <v>4</v>
      </c>
      <c r="N376" t="str">
        <f t="shared" si="11"/>
        <v>Caution Standard Race</v>
      </c>
      <c r="O376">
        <v>23</v>
      </c>
      <c r="P376">
        <v>149</v>
      </c>
      <c r="Q376">
        <v>29.2</v>
      </c>
      <c r="R376">
        <v>81.06</v>
      </c>
      <c r="S376" t="s">
        <v>20</v>
      </c>
      <c r="T376" t="s">
        <v>21</v>
      </c>
    </row>
    <row r="377" spans="1:20" x14ac:dyDescent="0.25">
      <c r="A377">
        <v>376</v>
      </c>
      <c r="B377">
        <v>1987</v>
      </c>
      <c r="C377">
        <v>16</v>
      </c>
      <c r="D377">
        <v>40</v>
      </c>
      <c r="E377" s="1">
        <v>359485</v>
      </c>
      <c r="F377">
        <v>113.8</v>
      </c>
      <c r="G377">
        <v>8.8400000000000006E-2</v>
      </c>
      <c r="H377">
        <v>7.9500000000000001E-2</v>
      </c>
      <c r="I377">
        <v>2.5</v>
      </c>
      <c r="J377" t="str">
        <f t="shared" si="10"/>
        <v>Superspeedway</v>
      </c>
      <c r="K377">
        <v>200</v>
      </c>
      <c r="L377" t="s">
        <v>73</v>
      </c>
      <c r="M377">
        <v>9</v>
      </c>
      <c r="N377" t="str">
        <f t="shared" si="11"/>
        <v>Caution Standard Race</v>
      </c>
      <c r="O377">
        <v>35</v>
      </c>
      <c r="P377">
        <v>246.42</v>
      </c>
      <c r="Q377">
        <v>41.05</v>
      </c>
      <c r="R377">
        <v>75.459999999999994</v>
      </c>
      <c r="S377" t="s">
        <v>46</v>
      </c>
      <c r="T377" t="s">
        <v>47</v>
      </c>
    </row>
    <row r="378" spans="1:20" x14ac:dyDescent="0.25">
      <c r="A378">
        <v>377</v>
      </c>
      <c r="B378">
        <v>1987</v>
      </c>
      <c r="C378">
        <v>17</v>
      </c>
      <c r="D378">
        <v>40</v>
      </c>
      <c r="E378" s="1">
        <v>428825</v>
      </c>
      <c r="F378">
        <v>113.8</v>
      </c>
      <c r="G378">
        <v>0.54410000000000003</v>
      </c>
      <c r="H378">
        <v>0.40510000000000002</v>
      </c>
      <c r="I378">
        <v>2.66</v>
      </c>
      <c r="J378" t="str">
        <f t="shared" si="10"/>
        <v>Superspeedway</v>
      </c>
      <c r="K378">
        <v>188</v>
      </c>
      <c r="L378" t="s">
        <v>73</v>
      </c>
      <c r="M378">
        <v>4</v>
      </c>
      <c r="N378" t="str">
        <f t="shared" si="11"/>
        <v>Caution Standard Race</v>
      </c>
      <c r="O378">
        <v>23</v>
      </c>
      <c r="P378">
        <v>175.17</v>
      </c>
      <c r="Q378">
        <v>33.44</v>
      </c>
      <c r="R378">
        <v>86.11</v>
      </c>
      <c r="S378" t="s">
        <v>36</v>
      </c>
      <c r="T378" t="s">
        <v>37</v>
      </c>
    </row>
    <row r="379" spans="1:20" x14ac:dyDescent="0.25">
      <c r="A379">
        <v>378</v>
      </c>
      <c r="B379">
        <v>1987</v>
      </c>
      <c r="C379">
        <v>18</v>
      </c>
      <c r="D379">
        <v>40</v>
      </c>
      <c r="E379" s="1">
        <v>355550</v>
      </c>
      <c r="F379">
        <v>114.4</v>
      </c>
      <c r="G379">
        <v>0.56379999999999997</v>
      </c>
      <c r="H379">
        <v>0.40510000000000002</v>
      </c>
      <c r="I379">
        <v>2.4500000000000002</v>
      </c>
      <c r="J379" t="str">
        <f t="shared" si="10"/>
        <v>Road Course</v>
      </c>
      <c r="K379">
        <v>90</v>
      </c>
      <c r="L379" t="s">
        <v>72</v>
      </c>
      <c r="M379">
        <v>5</v>
      </c>
      <c r="N379" t="str">
        <f t="shared" si="11"/>
        <v>Caution Standard Race</v>
      </c>
      <c r="O379">
        <v>7</v>
      </c>
      <c r="P379">
        <v>144.58000000000001</v>
      </c>
      <c r="Q379">
        <v>42.38</v>
      </c>
      <c r="R379">
        <v>76.87</v>
      </c>
      <c r="S379" t="s">
        <v>52</v>
      </c>
      <c r="T379" t="s">
        <v>53</v>
      </c>
    </row>
    <row r="380" spans="1:20" x14ac:dyDescent="0.25">
      <c r="A380">
        <v>379</v>
      </c>
      <c r="B380">
        <v>1987</v>
      </c>
      <c r="C380">
        <v>19</v>
      </c>
      <c r="D380">
        <v>40</v>
      </c>
      <c r="E380" s="1">
        <v>361990</v>
      </c>
      <c r="F380">
        <v>114.4</v>
      </c>
      <c r="G380">
        <v>0.43709999999999999</v>
      </c>
      <c r="H380">
        <v>0.2949</v>
      </c>
      <c r="I380">
        <v>2</v>
      </c>
      <c r="J380" t="str">
        <f t="shared" si="10"/>
        <v>Intermediate Track</v>
      </c>
      <c r="K380">
        <v>200</v>
      </c>
      <c r="L380" t="s">
        <v>73</v>
      </c>
      <c r="M380">
        <v>5</v>
      </c>
      <c r="N380" t="str">
        <f t="shared" si="11"/>
        <v>Caution Standard Race</v>
      </c>
      <c r="O380">
        <v>16</v>
      </c>
      <c r="P380">
        <v>173.1</v>
      </c>
      <c r="Q380">
        <v>42.1</v>
      </c>
      <c r="R380">
        <v>84.24</v>
      </c>
      <c r="S380" t="s">
        <v>44</v>
      </c>
      <c r="T380" t="s">
        <v>45</v>
      </c>
    </row>
    <row r="381" spans="1:20" x14ac:dyDescent="0.25">
      <c r="A381">
        <v>380</v>
      </c>
      <c r="B381">
        <v>1987</v>
      </c>
      <c r="C381">
        <v>20</v>
      </c>
      <c r="D381">
        <v>30</v>
      </c>
      <c r="E381" s="1">
        <v>243715</v>
      </c>
      <c r="F381">
        <v>114.4</v>
      </c>
      <c r="G381">
        <v>0.4042</v>
      </c>
      <c r="H381">
        <v>0.28739999999999999</v>
      </c>
      <c r="I381">
        <v>0.53300000000000003</v>
      </c>
      <c r="J381" t="str">
        <f t="shared" si="10"/>
        <v>Short Track</v>
      </c>
      <c r="K381">
        <v>500</v>
      </c>
      <c r="L381" t="s">
        <v>73</v>
      </c>
      <c r="M381">
        <v>8</v>
      </c>
      <c r="N381" t="str">
        <f t="shared" si="11"/>
        <v>Caution Standard Race</v>
      </c>
      <c r="O381">
        <v>12</v>
      </c>
      <c r="P381">
        <v>176.93</v>
      </c>
      <c r="Q381">
        <v>36.590000000000003</v>
      </c>
      <c r="R381">
        <v>82.19</v>
      </c>
      <c r="S381" t="s">
        <v>26</v>
      </c>
      <c r="T381" t="s">
        <v>27</v>
      </c>
    </row>
    <row r="382" spans="1:20" x14ac:dyDescent="0.25">
      <c r="A382">
        <v>381</v>
      </c>
      <c r="B382">
        <v>1987</v>
      </c>
      <c r="C382">
        <v>21</v>
      </c>
      <c r="D382">
        <v>40</v>
      </c>
      <c r="E382" s="1">
        <v>381140</v>
      </c>
      <c r="F382">
        <v>115</v>
      </c>
      <c r="G382">
        <v>0.21879999999999999</v>
      </c>
      <c r="H382">
        <v>0.17949999999999999</v>
      </c>
      <c r="I382">
        <v>1.3660000000000001</v>
      </c>
      <c r="J382" t="str">
        <f t="shared" si="10"/>
        <v>Intermediate Track</v>
      </c>
      <c r="K382">
        <v>202</v>
      </c>
      <c r="L382" t="s">
        <v>73</v>
      </c>
      <c r="M382">
        <v>5</v>
      </c>
      <c r="N382" t="str">
        <f t="shared" si="11"/>
        <v>Caution Standard Race</v>
      </c>
      <c r="O382">
        <v>13</v>
      </c>
      <c r="P382">
        <v>143.32</v>
      </c>
      <c r="Q382">
        <v>34.299999999999997</v>
      </c>
      <c r="R382">
        <v>79.88</v>
      </c>
      <c r="S382" t="s">
        <v>32</v>
      </c>
      <c r="T382" t="s">
        <v>33</v>
      </c>
    </row>
    <row r="383" spans="1:20" x14ac:dyDescent="0.25">
      <c r="A383">
        <v>382</v>
      </c>
      <c r="B383">
        <v>1987</v>
      </c>
      <c r="C383">
        <v>22</v>
      </c>
      <c r="D383">
        <v>30</v>
      </c>
      <c r="E383" s="1">
        <v>245690</v>
      </c>
      <c r="F383">
        <v>115</v>
      </c>
      <c r="G383">
        <v>0.23780000000000001</v>
      </c>
      <c r="H383">
        <v>0.154</v>
      </c>
      <c r="I383">
        <v>0.75</v>
      </c>
      <c r="J383" t="str">
        <f t="shared" si="10"/>
        <v>Short Track</v>
      </c>
      <c r="K383">
        <v>400</v>
      </c>
      <c r="L383" t="s">
        <v>73</v>
      </c>
      <c r="M383">
        <v>12</v>
      </c>
      <c r="N383" t="str">
        <f t="shared" si="11"/>
        <v>Caution Fest Race</v>
      </c>
      <c r="O383">
        <v>13</v>
      </c>
      <c r="P383">
        <v>193.93</v>
      </c>
      <c r="Q383">
        <v>37.56</v>
      </c>
      <c r="R383">
        <v>77.48</v>
      </c>
      <c r="S383" t="s">
        <v>22</v>
      </c>
      <c r="T383" t="s">
        <v>23</v>
      </c>
    </row>
    <row r="384" spans="1:20" x14ac:dyDescent="0.25">
      <c r="A384">
        <v>383</v>
      </c>
      <c r="B384">
        <v>1987</v>
      </c>
      <c r="C384">
        <v>23</v>
      </c>
      <c r="D384">
        <v>40</v>
      </c>
      <c r="E384" s="1">
        <v>334370</v>
      </c>
      <c r="F384">
        <v>115</v>
      </c>
      <c r="G384">
        <v>0.37669999999999998</v>
      </c>
      <c r="H384">
        <v>0.26669999999999999</v>
      </c>
      <c r="I384">
        <v>1</v>
      </c>
      <c r="J384" t="str">
        <f t="shared" si="10"/>
        <v>Intermediate Track</v>
      </c>
      <c r="K384">
        <v>500</v>
      </c>
      <c r="L384" t="s">
        <v>73</v>
      </c>
      <c r="M384">
        <v>6</v>
      </c>
      <c r="N384" t="str">
        <f t="shared" si="11"/>
        <v>Caution Standard Race</v>
      </c>
      <c r="O384">
        <v>19</v>
      </c>
      <c r="P384">
        <v>240.57</v>
      </c>
      <c r="Q384">
        <v>39.159999999999997</v>
      </c>
      <c r="R384">
        <v>75.52</v>
      </c>
      <c r="S384" t="s">
        <v>40</v>
      </c>
      <c r="T384" t="s">
        <v>41</v>
      </c>
    </row>
    <row r="385" spans="1:20" x14ac:dyDescent="0.25">
      <c r="A385">
        <v>384</v>
      </c>
      <c r="B385">
        <v>1987</v>
      </c>
      <c r="C385">
        <v>24</v>
      </c>
      <c r="D385">
        <v>31</v>
      </c>
      <c r="E385" s="1">
        <v>271125</v>
      </c>
      <c r="F385">
        <v>115</v>
      </c>
      <c r="G385">
        <v>0.49230000000000002</v>
      </c>
      <c r="H385">
        <v>0.35909999999999997</v>
      </c>
      <c r="I385">
        <v>0.52600000000000002</v>
      </c>
      <c r="J385" t="str">
        <f t="shared" si="10"/>
        <v>Short Track</v>
      </c>
      <c r="K385">
        <v>500</v>
      </c>
      <c r="L385" t="s">
        <v>73</v>
      </c>
      <c r="M385">
        <v>8</v>
      </c>
      <c r="N385" t="str">
        <f t="shared" si="11"/>
        <v>Caution Standard Race</v>
      </c>
      <c r="O385">
        <v>13</v>
      </c>
      <c r="P385">
        <v>206.52</v>
      </c>
      <c r="Q385">
        <v>36.69</v>
      </c>
      <c r="R385">
        <v>79.87</v>
      </c>
      <c r="S385" t="s">
        <v>34</v>
      </c>
      <c r="T385" t="s">
        <v>35</v>
      </c>
    </row>
    <row r="386" spans="1:20" x14ac:dyDescent="0.25">
      <c r="A386">
        <v>385</v>
      </c>
      <c r="B386">
        <v>1987</v>
      </c>
      <c r="C386">
        <v>25</v>
      </c>
      <c r="D386">
        <v>32</v>
      </c>
      <c r="E386" s="1">
        <v>247620</v>
      </c>
      <c r="F386">
        <v>115.3</v>
      </c>
      <c r="G386">
        <v>0.62239999999999995</v>
      </c>
      <c r="H386">
        <v>0.4274</v>
      </c>
      <c r="I386">
        <v>0.625</v>
      </c>
      <c r="J386" t="str">
        <f t="shared" si="10"/>
        <v>Short Track</v>
      </c>
      <c r="K386">
        <v>400</v>
      </c>
      <c r="L386" t="s">
        <v>73</v>
      </c>
      <c r="M386">
        <v>4</v>
      </c>
      <c r="N386" t="str">
        <f t="shared" si="11"/>
        <v>Caution Standard Race</v>
      </c>
      <c r="O386">
        <v>5</v>
      </c>
      <c r="P386">
        <v>156.16999999999999</v>
      </c>
      <c r="Q386">
        <v>36.159999999999997</v>
      </c>
      <c r="R386">
        <v>81.150000000000006</v>
      </c>
      <c r="S386" t="s">
        <v>30</v>
      </c>
      <c r="T386" t="s">
        <v>31</v>
      </c>
    </row>
    <row r="387" spans="1:20" x14ac:dyDescent="0.25">
      <c r="A387">
        <v>386</v>
      </c>
      <c r="B387">
        <v>1987</v>
      </c>
      <c r="C387">
        <v>26</v>
      </c>
      <c r="D387">
        <v>42</v>
      </c>
      <c r="E387" s="1">
        <v>523895</v>
      </c>
      <c r="F387">
        <v>115.3</v>
      </c>
      <c r="G387">
        <v>-0.1192</v>
      </c>
      <c r="H387">
        <v>-8.9399999999999993E-2</v>
      </c>
      <c r="I387">
        <v>1.5</v>
      </c>
      <c r="J387" t="str">
        <f t="shared" ref="J387:J450" si="12">IF(AND(I387 &gt;= 1.99, L387 = "Road Course"), "Road Course", IF(AND(I387&gt;=1,I387&lt;=2),"Intermediate Track",IF(I387&lt;1,"Short Track","Superspeedway")))</f>
        <v>Intermediate Track</v>
      </c>
      <c r="K387">
        <v>334</v>
      </c>
      <c r="L387" t="s">
        <v>73</v>
      </c>
      <c r="M387">
        <v>7</v>
      </c>
      <c r="N387" t="str">
        <f t="shared" ref="N387:N450" si="13">IF(AND(M387 &lt; 10,M387 &gt;= 1), "Caution Standard Race", IF(M387 &gt;= 10, "Caution Fest Race", IF(M387 = 0, "Caution Free Race","Invalid")))</f>
        <v>Caution Standard Race</v>
      </c>
      <c r="O387">
        <v>29</v>
      </c>
      <c r="P387">
        <v>234.03</v>
      </c>
      <c r="Q387">
        <v>35.26</v>
      </c>
      <c r="R387">
        <v>80.77</v>
      </c>
      <c r="S387" t="s">
        <v>42</v>
      </c>
      <c r="T387" t="s">
        <v>43</v>
      </c>
    </row>
    <row r="388" spans="1:20" x14ac:dyDescent="0.25">
      <c r="A388">
        <v>387</v>
      </c>
      <c r="B388">
        <v>1987</v>
      </c>
      <c r="C388">
        <v>27</v>
      </c>
      <c r="D388">
        <v>42</v>
      </c>
      <c r="E388" s="1">
        <v>347680</v>
      </c>
      <c r="F388">
        <v>115.3</v>
      </c>
      <c r="G388">
        <v>0.37540000000000001</v>
      </c>
      <c r="H388">
        <v>0.29849999999999999</v>
      </c>
      <c r="I388">
        <v>1.0169999999999999</v>
      </c>
      <c r="J388" t="str">
        <f t="shared" si="12"/>
        <v>Intermediate Track</v>
      </c>
      <c r="K388">
        <v>492</v>
      </c>
      <c r="L388" t="s">
        <v>73</v>
      </c>
      <c r="M388">
        <v>8</v>
      </c>
      <c r="N388" t="str">
        <f t="shared" si="13"/>
        <v>Caution Standard Race</v>
      </c>
      <c r="O388">
        <v>35</v>
      </c>
      <c r="P388">
        <v>253.87</v>
      </c>
      <c r="Q388">
        <v>34.94</v>
      </c>
      <c r="R388">
        <v>79.77</v>
      </c>
      <c r="S388" t="s">
        <v>76</v>
      </c>
      <c r="T388" t="s">
        <v>74</v>
      </c>
    </row>
    <row r="389" spans="1:20" x14ac:dyDescent="0.25">
      <c r="A389">
        <v>388</v>
      </c>
      <c r="B389">
        <v>1987</v>
      </c>
      <c r="C389">
        <v>28</v>
      </c>
      <c r="D389">
        <v>42</v>
      </c>
      <c r="E389" s="1">
        <v>307325</v>
      </c>
      <c r="F389">
        <v>115.4</v>
      </c>
      <c r="G389">
        <v>0.40510000000000002</v>
      </c>
      <c r="H389">
        <v>0.27289999999999998</v>
      </c>
      <c r="I389">
        <v>2.54</v>
      </c>
      <c r="J389" t="str">
        <f t="shared" si="12"/>
        <v>Road Course</v>
      </c>
      <c r="K389">
        <v>119</v>
      </c>
      <c r="L389" t="s">
        <v>72</v>
      </c>
      <c r="M389">
        <v>4</v>
      </c>
      <c r="N389" t="str">
        <f t="shared" si="13"/>
        <v>Caution Standard Race</v>
      </c>
      <c r="O389">
        <v>10</v>
      </c>
      <c r="P389">
        <v>190.82</v>
      </c>
      <c r="Q389">
        <v>34.03</v>
      </c>
      <c r="R389">
        <v>117.4</v>
      </c>
      <c r="S389" t="s">
        <v>18</v>
      </c>
      <c r="T389" t="s">
        <v>19</v>
      </c>
    </row>
    <row r="390" spans="1:20" x14ac:dyDescent="0.25">
      <c r="A390">
        <v>389</v>
      </c>
      <c r="B390">
        <v>1987</v>
      </c>
      <c r="C390">
        <v>29</v>
      </c>
      <c r="D390">
        <v>42</v>
      </c>
      <c r="E390" s="1">
        <v>343940</v>
      </c>
      <c r="F390">
        <v>115.4</v>
      </c>
      <c r="G390">
        <v>0.20530000000000001</v>
      </c>
      <c r="H390">
        <v>0.15679999999999999</v>
      </c>
      <c r="I390">
        <v>1.54</v>
      </c>
      <c r="J390" t="str">
        <f t="shared" si="12"/>
        <v>Intermediate Track</v>
      </c>
      <c r="K390">
        <v>328</v>
      </c>
      <c r="L390" t="s">
        <v>73</v>
      </c>
      <c r="M390">
        <v>5</v>
      </c>
      <c r="N390" t="str">
        <f t="shared" si="13"/>
        <v>Caution Standard Race</v>
      </c>
      <c r="O390">
        <v>12</v>
      </c>
      <c r="P390">
        <v>215.42</v>
      </c>
      <c r="Q390">
        <v>33.39</v>
      </c>
      <c r="R390">
        <v>84.28</v>
      </c>
      <c r="S390" t="s">
        <v>28</v>
      </c>
      <c r="T390" t="s">
        <v>29</v>
      </c>
    </row>
    <row r="391" spans="1:20" x14ac:dyDescent="0.25">
      <c r="A391">
        <v>390</v>
      </c>
      <c r="B391">
        <v>1988</v>
      </c>
      <c r="C391">
        <v>1</v>
      </c>
      <c r="D391">
        <v>42</v>
      </c>
      <c r="E391" s="1">
        <v>1346270</v>
      </c>
      <c r="F391">
        <v>116</v>
      </c>
      <c r="G391">
        <v>0.48820000000000002</v>
      </c>
      <c r="H391">
        <v>0.34960000000000002</v>
      </c>
      <c r="I391">
        <v>2.5</v>
      </c>
      <c r="J391" t="str">
        <f t="shared" si="12"/>
        <v>Superspeedway</v>
      </c>
      <c r="K391">
        <v>200</v>
      </c>
      <c r="L391" t="s">
        <v>73</v>
      </c>
      <c r="M391">
        <v>7</v>
      </c>
      <c r="N391" t="str">
        <f t="shared" si="13"/>
        <v>Caution Standard Race</v>
      </c>
      <c r="O391">
        <v>26</v>
      </c>
      <c r="P391">
        <v>218.13</v>
      </c>
      <c r="Q391">
        <v>29.2</v>
      </c>
      <c r="R391">
        <v>81.06</v>
      </c>
      <c r="S391" t="s">
        <v>20</v>
      </c>
      <c r="T391" t="s">
        <v>21</v>
      </c>
    </row>
    <row r="392" spans="1:20" x14ac:dyDescent="0.25">
      <c r="A392">
        <v>391</v>
      </c>
      <c r="B392">
        <v>1988</v>
      </c>
      <c r="C392">
        <v>2</v>
      </c>
      <c r="D392">
        <v>32</v>
      </c>
      <c r="E392" s="1">
        <v>275065</v>
      </c>
      <c r="F392">
        <v>116</v>
      </c>
      <c r="G392">
        <v>0.3226</v>
      </c>
      <c r="H392">
        <v>0.2298</v>
      </c>
      <c r="I392">
        <v>0.75</v>
      </c>
      <c r="J392" t="str">
        <f t="shared" si="12"/>
        <v>Short Track</v>
      </c>
      <c r="K392">
        <v>400</v>
      </c>
      <c r="L392" t="s">
        <v>73</v>
      </c>
      <c r="M392">
        <v>14</v>
      </c>
      <c r="N392" t="str">
        <f t="shared" si="13"/>
        <v>Caution Fest Race</v>
      </c>
      <c r="O392">
        <v>11</v>
      </c>
      <c r="P392">
        <v>195.9</v>
      </c>
      <c r="Q392">
        <v>37.56</v>
      </c>
      <c r="R392">
        <v>77.48</v>
      </c>
      <c r="S392" t="s">
        <v>22</v>
      </c>
      <c r="T392" t="s">
        <v>23</v>
      </c>
    </row>
    <row r="393" spans="1:20" x14ac:dyDescent="0.25">
      <c r="A393">
        <v>392</v>
      </c>
      <c r="B393">
        <v>1988</v>
      </c>
      <c r="C393">
        <v>3</v>
      </c>
      <c r="D393">
        <v>41</v>
      </c>
      <c r="E393" s="1">
        <v>348530</v>
      </c>
      <c r="F393">
        <v>116.5</v>
      </c>
      <c r="G393">
        <v>0.45379999999999998</v>
      </c>
      <c r="H393">
        <v>0.31709999999999999</v>
      </c>
      <c r="I393">
        <v>1.0169999999999999</v>
      </c>
      <c r="J393" t="str">
        <f t="shared" si="12"/>
        <v>Intermediate Track</v>
      </c>
      <c r="K393">
        <v>492</v>
      </c>
      <c r="L393" t="s">
        <v>73</v>
      </c>
      <c r="M393">
        <v>7</v>
      </c>
      <c r="N393" t="str">
        <f t="shared" si="13"/>
        <v>Caution Standard Race</v>
      </c>
      <c r="O393">
        <v>23</v>
      </c>
      <c r="P393">
        <v>249.85</v>
      </c>
      <c r="Q393">
        <v>34.94</v>
      </c>
      <c r="R393">
        <v>79.77</v>
      </c>
      <c r="S393" t="s">
        <v>76</v>
      </c>
      <c r="T393" t="s">
        <v>74</v>
      </c>
    </row>
    <row r="394" spans="1:20" x14ac:dyDescent="0.25">
      <c r="A394">
        <v>393</v>
      </c>
      <c r="B394">
        <v>1988</v>
      </c>
      <c r="C394">
        <v>4</v>
      </c>
      <c r="D394">
        <v>42</v>
      </c>
      <c r="E394" s="1">
        <v>416355</v>
      </c>
      <c r="F394">
        <v>116.5</v>
      </c>
      <c r="G394">
        <v>0.3261</v>
      </c>
      <c r="H394">
        <v>0.23810000000000001</v>
      </c>
      <c r="I394">
        <v>1.54</v>
      </c>
      <c r="J394" t="str">
        <f t="shared" si="12"/>
        <v>Intermediate Track</v>
      </c>
      <c r="K394">
        <v>328</v>
      </c>
      <c r="L394" t="s">
        <v>73</v>
      </c>
      <c r="M394">
        <v>7</v>
      </c>
      <c r="N394" t="str">
        <f t="shared" si="13"/>
        <v>Caution Standard Race</v>
      </c>
      <c r="O394">
        <v>19</v>
      </c>
      <c r="P394">
        <v>217.7</v>
      </c>
      <c r="Q394">
        <v>33.39</v>
      </c>
      <c r="R394">
        <v>84.28</v>
      </c>
      <c r="S394" t="s">
        <v>28</v>
      </c>
      <c r="T394" t="s">
        <v>29</v>
      </c>
    </row>
    <row r="395" spans="1:20" x14ac:dyDescent="0.25">
      <c r="A395">
        <v>394</v>
      </c>
      <c r="B395">
        <v>1988</v>
      </c>
      <c r="C395">
        <v>5</v>
      </c>
      <c r="D395">
        <v>41</v>
      </c>
      <c r="E395" s="1">
        <v>357235</v>
      </c>
      <c r="F395">
        <v>116.5</v>
      </c>
      <c r="G395">
        <v>0.34739999999999999</v>
      </c>
      <c r="H395">
        <v>0.26340000000000002</v>
      </c>
      <c r="I395">
        <v>1.3660000000000001</v>
      </c>
      <c r="J395" t="str">
        <f t="shared" si="12"/>
        <v>Intermediate Track</v>
      </c>
      <c r="K395">
        <v>367</v>
      </c>
      <c r="L395" t="s">
        <v>73</v>
      </c>
      <c r="M395">
        <v>8</v>
      </c>
      <c r="N395" t="str">
        <f t="shared" si="13"/>
        <v>Caution Standard Race</v>
      </c>
      <c r="O395">
        <v>18</v>
      </c>
      <c r="P395">
        <v>229.57</v>
      </c>
      <c r="Q395">
        <v>34.299999999999997</v>
      </c>
      <c r="R395">
        <v>79.88</v>
      </c>
      <c r="S395" t="s">
        <v>32</v>
      </c>
      <c r="T395" t="s">
        <v>33</v>
      </c>
    </row>
    <row r="396" spans="1:20" x14ac:dyDescent="0.25">
      <c r="A396">
        <v>395</v>
      </c>
      <c r="B396">
        <v>1988</v>
      </c>
      <c r="C396">
        <v>6</v>
      </c>
      <c r="D396">
        <v>32</v>
      </c>
      <c r="E396" s="1">
        <v>267320</v>
      </c>
      <c r="F396">
        <v>117.1</v>
      </c>
      <c r="G396">
        <v>0.3402</v>
      </c>
      <c r="H396">
        <v>0.2379</v>
      </c>
      <c r="I396">
        <v>0.53300000000000003</v>
      </c>
      <c r="J396" t="str">
        <f t="shared" si="12"/>
        <v>Short Track</v>
      </c>
      <c r="K396">
        <v>500</v>
      </c>
      <c r="L396" t="s">
        <v>73</v>
      </c>
      <c r="M396">
        <v>12</v>
      </c>
      <c r="N396" t="str">
        <f t="shared" si="13"/>
        <v>Caution Fest Race</v>
      </c>
      <c r="O396">
        <v>11</v>
      </c>
      <c r="P396">
        <v>192.38</v>
      </c>
      <c r="Q396">
        <v>36.590000000000003</v>
      </c>
      <c r="R396">
        <v>82.19</v>
      </c>
      <c r="S396" t="s">
        <v>26</v>
      </c>
      <c r="T396" t="s">
        <v>27</v>
      </c>
    </row>
    <row r="397" spans="1:20" x14ac:dyDescent="0.25">
      <c r="A397">
        <v>396</v>
      </c>
      <c r="B397">
        <v>1988</v>
      </c>
      <c r="C397">
        <v>7</v>
      </c>
      <c r="D397">
        <v>32</v>
      </c>
      <c r="E397" s="1">
        <v>260625</v>
      </c>
      <c r="F397">
        <v>117.1</v>
      </c>
      <c r="G397">
        <v>0.66200000000000003</v>
      </c>
      <c r="H397">
        <v>0.5242</v>
      </c>
      <c r="I397">
        <v>0.625</v>
      </c>
      <c r="J397" t="str">
        <f t="shared" si="12"/>
        <v>Short Track</v>
      </c>
      <c r="K397">
        <v>400</v>
      </c>
      <c r="L397" t="s">
        <v>73</v>
      </c>
      <c r="M397">
        <v>5</v>
      </c>
      <c r="N397" t="str">
        <f t="shared" si="13"/>
        <v>Caution Standard Race</v>
      </c>
      <c r="O397">
        <v>12</v>
      </c>
      <c r="P397">
        <v>151.4</v>
      </c>
      <c r="Q397">
        <v>36.159999999999997</v>
      </c>
      <c r="R397">
        <v>81.150000000000006</v>
      </c>
      <c r="S397" t="s">
        <v>30</v>
      </c>
      <c r="T397" t="s">
        <v>31</v>
      </c>
    </row>
    <row r="398" spans="1:20" x14ac:dyDescent="0.25">
      <c r="A398">
        <v>397</v>
      </c>
      <c r="B398">
        <v>1988</v>
      </c>
      <c r="C398">
        <v>8</v>
      </c>
      <c r="D398">
        <v>32</v>
      </c>
      <c r="E398" s="1">
        <v>295315</v>
      </c>
      <c r="F398">
        <v>117.1</v>
      </c>
      <c r="G398">
        <v>1.9099999999999999E-2</v>
      </c>
      <c r="H398">
        <v>-1.61E-2</v>
      </c>
      <c r="I398">
        <v>0.52600000000000002</v>
      </c>
      <c r="J398" t="str">
        <f t="shared" si="12"/>
        <v>Short Track</v>
      </c>
      <c r="K398">
        <v>500</v>
      </c>
      <c r="L398" t="s">
        <v>73</v>
      </c>
      <c r="M398">
        <v>7</v>
      </c>
      <c r="N398" t="str">
        <f t="shared" si="13"/>
        <v>Caution Standard Race</v>
      </c>
      <c r="O398">
        <v>10</v>
      </c>
      <c r="P398">
        <v>211.13</v>
      </c>
      <c r="Q398">
        <v>36.69</v>
      </c>
      <c r="R398">
        <v>79.87</v>
      </c>
      <c r="S398" t="s">
        <v>34</v>
      </c>
      <c r="T398" t="s">
        <v>35</v>
      </c>
    </row>
    <row r="399" spans="1:20" x14ac:dyDescent="0.25">
      <c r="A399">
        <v>398</v>
      </c>
      <c r="B399">
        <v>1988</v>
      </c>
      <c r="C399">
        <v>9</v>
      </c>
      <c r="D399">
        <v>41</v>
      </c>
      <c r="E399" s="1">
        <v>545910</v>
      </c>
      <c r="F399">
        <v>117.5</v>
      </c>
      <c r="G399">
        <v>0.53259999999999996</v>
      </c>
      <c r="H399">
        <v>0.4073</v>
      </c>
      <c r="I399">
        <v>2.66</v>
      </c>
      <c r="J399" t="str">
        <f t="shared" si="12"/>
        <v>Superspeedway</v>
      </c>
      <c r="K399">
        <v>188</v>
      </c>
      <c r="L399" t="s">
        <v>73</v>
      </c>
      <c r="M399">
        <v>7</v>
      </c>
      <c r="N399" t="str">
        <f t="shared" si="13"/>
        <v>Caution Standard Race</v>
      </c>
      <c r="O399">
        <v>23</v>
      </c>
      <c r="P399">
        <v>191.67</v>
      </c>
      <c r="Q399">
        <v>33.44</v>
      </c>
      <c r="R399">
        <v>86.11</v>
      </c>
      <c r="S399" t="s">
        <v>36</v>
      </c>
      <c r="T399" t="s">
        <v>37</v>
      </c>
    </row>
    <row r="400" spans="1:20" x14ac:dyDescent="0.25">
      <c r="A400">
        <v>399</v>
      </c>
      <c r="B400">
        <v>1988</v>
      </c>
      <c r="C400">
        <v>10</v>
      </c>
      <c r="D400">
        <v>41</v>
      </c>
      <c r="E400" s="1">
        <v>624380</v>
      </c>
      <c r="F400">
        <v>117.5</v>
      </c>
      <c r="G400">
        <v>0.4728</v>
      </c>
      <c r="H400">
        <v>0.33660000000000001</v>
      </c>
      <c r="I400">
        <v>1.5</v>
      </c>
      <c r="J400" t="str">
        <f t="shared" si="12"/>
        <v>Intermediate Track</v>
      </c>
      <c r="K400">
        <v>400</v>
      </c>
      <c r="L400" t="s">
        <v>73</v>
      </c>
      <c r="M400">
        <v>13</v>
      </c>
      <c r="N400" t="str">
        <f t="shared" si="13"/>
        <v>Caution Fest Race</v>
      </c>
      <c r="O400">
        <v>43</v>
      </c>
      <c r="P400">
        <v>289.25</v>
      </c>
      <c r="Q400">
        <v>35.26</v>
      </c>
      <c r="R400">
        <v>80.77</v>
      </c>
      <c r="S400" t="s">
        <v>42</v>
      </c>
      <c r="T400" t="s">
        <v>43</v>
      </c>
    </row>
    <row r="401" spans="1:20" x14ac:dyDescent="0.25">
      <c r="A401">
        <v>400</v>
      </c>
      <c r="B401">
        <v>1988</v>
      </c>
      <c r="C401">
        <v>11</v>
      </c>
      <c r="D401">
        <v>40</v>
      </c>
      <c r="E401" s="1">
        <v>351000</v>
      </c>
      <c r="F401">
        <v>118</v>
      </c>
      <c r="G401">
        <v>0.43080000000000002</v>
      </c>
      <c r="H401">
        <v>0.31540000000000001</v>
      </c>
      <c r="I401">
        <v>1</v>
      </c>
      <c r="J401" t="str">
        <f t="shared" si="12"/>
        <v>Intermediate Track</v>
      </c>
      <c r="K401">
        <v>500</v>
      </c>
      <c r="L401" t="s">
        <v>73</v>
      </c>
      <c r="M401">
        <v>7</v>
      </c>
      <c r="N401" t="str">
        <f t="shared" si="13"/>
        <v>Caution Standard Race</v>
      </c>
      <c r="O401">
        <v>25</v>
      </c>
      <c r="P401">
        <v>252.68</v>
      </c>
      <c r="Q401">
        <v>39.159999999999997</v>
      </c>
      <c r="R401">
        <v>75.52</v>
      </c>
      <c r="S401" t="s">
        <v>40</v>
      </c>
      <c r="T401" t="s">
        <v>41</v>
      </c>
    </row>
    <row r="402" spans="1:20" x14ac:dyDescent="0.25">
      <c r="A402">
        <v>401</v>
      </c>
      <c r="B402">
        <v>1988</v>
      </c>
      <c r="C402">
        <v>12</v>
      </c>
      <c r="D402">
        <v>43</v>
      </c>
      <c r="E402" s="1">
        <v>312475</v>
      </c>
      <c r="F402">
        <v>118</v>
      </c>
      <c r="G402">
        <v>0.50049999999999994</v>
      </c>
      <c r="H402">
        <v>0.3599</v>
      </c>
      <c r="I402">
        <v>2.54</v>
      </c>
      <c r="J402" t="str">
        <f t="shared" si="12"/>
        <v>Road Course</v>
      </c>
      <c r="K402">
        <v>95</v>
      </c>
      <c r="L402" t="s">
        <v>72</v>
      </c>
      <c r="M402">
        <v>7</v>
      </c>
      <c r="N402" t="str">
        <f t="shared" si="13"/>
        <v>Caution Standard Race</v>
      </c>
      <c r="O402">
        <v>13</v>
      </c>
      <c r="P402">
        <v>169.05</v>
      </c>
      <c r="Q402">
        <v>34.03</v>
      </c>
      <c r="R402">
        <v>117.4</v>
      </c>
      <c r="S402" t="s">
        <v>18</v>
      </c>
      <c r="T402" t="s">
        <v>19</v>
      </c>
    </row>
    <row r="403" spans="1:20" x14ac:dyDescent="0.25">
      <c r="A403">
        <v>402</v>
      </c>
      <c r="B403">
        <v>1988</v>
      </c>
      <c r="C403">
        <v>13</v>
      </c>
      <c r="D403">
        <v>40</v>
      </c>
      <c r="E403" s="1">
        <v>381000</v>
      </c>
      <c r="F403">
        <v>118</v>
      </c>
      <c r="G403">
        <v>0.35909999999999997</v>
      </c>
      <c r="H403">
        <v>0.27179999999999999</v>
      </c>
      <c r="I403">
        <v>2.5</v>
      </c>
      <c r="J403" t="str">
        <f t="shared" si="12"/>
        <v>Superspeedway</v>
      </c>
      <c r="K403">
        <v>200</v>
      </c>
      <c r="L403" t="s">
        <v>73</v>
      </c>
      <c r="M403">
        <v>6</v>
      </c>
      <c r="N403" t="str">
        <f t="shared" si="13"/>
        <v>Caution Standard Race</v>
      </c>
      <c r="O403">
        <v>16</v>
      </c>
      <c r="P403">
        <v>237.82</v>
      </c>
      <c r="Q403">
        <v>41.05</v>
      </c>
      <c r="R403">
        <v>75.459999999999994</v>
      </c>
      <c r="S403" t="s">
        <v>46</v>
      </c>
      <c r="T403" t="s">
        <v>47</v>
      </c>
    </row>
    <row r="404" spans="1:20" x14ac:dyDescent="0.25">
      <c r="A404">
        <v>403</v>
      </c>
      <c r="B404">
        <v>1988</v>
      </c>
      <c r="C404">
        <v>14</v>
      </c>
      <c r="D404">
        <v>41</v>
      </c>
      <c r="E404" s="1">
        <v>431425</v>
      </c>
      <c r="F404">
        <v>118</v>
      </c>
      <c r="G404">
        <v>0.29549999999999998</v>
      </c>
      <c r="H404">
        <v>0.2049</v>
      </c>
      <c r="I404">
        <v>2</v>
      </c>
      <c r="J404" t="str">
        <f t="shared" si="12"/>
        <v>Intermediate Track</v>
      </c>
      <c r="K404">
        <v>200</v>
      </c>
      <c r="L404" t="s">
        <v>73</v>
      </c>
      <c r="M404">
        <v>4</v>
      </c>
      <c r="N404" t="str">
        <f t="shared" si="13"/>
        <v>Caution Standard Race</v>
      </c>
      <c r="O404">
        <v>13</v>
      </c>
      <c r="P404">
        <v>156.30000000000001</v>
      </c>
      <c r="Q404">
        <v>42.1</v>
      </c>
      <c r="R404">
        <v>84.24</v>
      </c>
      <c r="S404" t="s">
        <v>44</v>
      </c>
      <c r="T404" t="s">
        <v>45</v>
      </c>
    </row>
    <row r="405" spans="1:20" x14ac:dyDescent="0.25">
      <c r="A405">
        <v>404</v>
      </c>
      <c r="B405">
        <v>1988</v>
      </c>
      <c r="C405">
        <v>15</v>
      </c>
      <c r="D405">
        <v>42</v>
      </c>
      <c r="E405" s="1">
        <v>438225</v>
      </c>
      <c r="F405">
        <v>118.5</v>
      </c>
      <c r="G405">
        <v>0.32100000000000001</v>
      </c>
      <c r="H405">
        <v>0.2334</v>
      </c>
      <c r="I405">
        <v>2.5</v>
      </c>
      <c r="J405" t="str">
        <f t="shared" si="12"/>
        <v>Superspeedway</v>
      </c>
      <c r="K405">
        <v>160</v>
      </c>
      <c r="L405" t="s">
        <v>73</v>
      </c>
      <c r="M405">
        <v>3</v>
      </c>
      <c r="N405" t="str">
        <f t="shared" si="13"/>
        <v>Caution Standard Race</v>
      </c>
      <c r="O405">
        <v>21</v>
      </c>
      <c r="P405">
        <v>146.97</v>
      </c>
      <c r="Q405">
        <v>29.2</v>
      </c>
      <c r="R405">
        <v>81.06</v>
      </c>
      <c r="S405" t="s">
        <v>20</v>
      </c>
      <c r="T405" t="s">
        <v>21</v>
      </c>
    </row>
    <row r="406" spans="1:20" x14ac:dyDescent="0.25">
      <c r="A406">
        <v>405</v>
      </c>
      <c r="B406">
        <v>1988</v>
      </c>
      <c r="C406">
        <v>16</v>
      </c>
      <c r="D406">
        <v>40</v>
      </c>
      <c r="E406" s="1">
        <v>368425</v>
      </c>
      <c r="F406">
        <v>118.5</v>
      </c>
      <c r="G406">
        <v>0.67789999999999995</v>
      </c>
      <c r="H406">
        <v>0.49230000000000002</v>
      </c>
      <c r="I406">
        <v>2.5</v>
      </c>
      <c r="J406" t="str">
        <f t="shared" si="12"/>
        <v>Superspeedway</v>
      </c>
      <c r="K406">
        <v>200</v>
      </c>
      <c r="L406" t="s">
        <v>73</v>
      </c>
      <c r="M406">
        <v>5</v>
      </c>
      <c r="N406" t="str">
        <f t="shared" si="13"/>
        <v>Caution Standard Race</v>
      </c>
      <c r="O406">
        <v>22</v>
      </c>
      <c r="P406">
        <v>244.17</v>
      </c>
      <c r="Q406">
        <v>41.05</v>
      </c>
      <c r="R406">
        <v>75.459999999999994</v>
      </c>
      <c r="S406" t="s">
        <v>46</v>
      </c>
      <c r="T406" t="s">
        <v>47</v>
      </c>
    </row>
    <row r="407" spans="1:20" x14ac:dyDescent="0.25">
      <c r="A407">
        <v>406</v>
      </c>
      <c r="B407">
        <v>1988</v>
      </c>
      <c r="C407">
        <v>17</v>
      </c>
      <c r="D407">
        <v>42</v>
      </c>
      <c r="E407" s="1">
        <v>482095</v>
      </c>
      <c r="F407">
        <v>118.5</v>
      </c>
      <c r="G407">
        <v>0.25469999999999998</v>
      </c>
      <c r="H407">
        <v>0.1893</v>
      </c>
      <c r="I407">
        <v>2.66</v>
      </c>
      <c r="J407" t="str">
        <f t="shared" si="12"/>
        <v>Superspeedway</v>
      </c>
      <c r="K407">
        <v>188</v>
      </c>
      <c r="L407" t="s">
        <v>73</v>
      </c>
      <c r="M407">
        <v>8</v>
      </c>
      <c r="N407" t="str">
        <f t="shared" si="13"/>
        <v>Caution Standard Race</v>
      </c>
      <c r="O407">
        <v>30</v>
      </c>
      <c r="P407">
        <v>194.2</v>
      </c>
      <c r="Q407">
        <v>33.44</v>
      </c>
      <c r="R407">
        <v>86.11</v>
      </c>
      <c r="S407" t="s">
        <v>36</v>
      </c>
      <c r="T407" t="s">
        <v>37</v>
      </c>
    </row>
    <row r="408" spans="1:20" x14ac:dyDescent="0.25">
      <c r="A408">
        <v>407</v>
      </c>
      <c r="B408">
        <v>1988</v>
      </c>
      <c r="C408">
        <v>18</v>
      </c>
      <c r="D408">
        <v>40</v>
      </c>
      <c r="E408" s="1">
        <v>370460</v>
      </c>
      <c r="F408">
        <v>119</v>
      </c>
      <c r="G408">
        <v>0.38440000000000002</v>
      </c>
      <c r="H408">
        <v>0.26919999999999999</v>
      </c>
      <c r="I408">
        <v>2.4500000000000002</v>
      </c>
      <c r="J408" t="str">
        <f t="shared" si="12"/>
        <v>Road Course</v>
      </c>
      <c r="K408">
        <v>90</v>
      </c>
      <c r="L408" t="s">
        <v>72</v>
      </c>
      <c r="M408">
        <v>8</v>
      </c>
      <c r="N408" t="str">
        <f t="shared" si="13"/>
        <v>Caution Standard Race</v>
      </c>
      <c r="O408">
        <v>13</v>
      </c>
      <c r="P408">
        <v>176.95</v>
      </c>
      <c r="Q408">
        <v>42.38</v>
      </c>
      <c r="R408">
        <v>76.87</v>
      </c>
      <c r="S408" t="s">
        <v>52</v>
      </c>
      <c r="T408" t="s">
        <v>53</v>
      </c>
    </row>
    <row r="409" spans="1:20" x14ac:dyDescent="0.25">
      <c r="A409">
        <v>408</v>
      </c>
      <c r="B409">
        <v>1988</v>
      </c>
      <c r="C409">
        <v>19</v>
      </c>
      <c r="D409">
        <v>42</v>
      </c>
      <c r="E409" s="1">
        <v>417440</v>
      </c>
      <c r="F409">
        <v>119</v>
      </c>
      <c r="G409">
        <v>0.47560000000000002</v>
      </c>
      <c r="H409">
        <v>0.31709999999999999</v>
      </c>
      <c r="I409">
        <v>2</v>
      </c>
      <c r="J409" t="str">
        <f t="shared" si="12"/>
        <v>Intermediate Track</v>
      </c>
      <c r="K409">
        <v>200</v>
      </c>
      <c r="L409" t="s">
        <v>73</v>
      </c>
      <c r="M409">
        <v>2</v>
      </c>
      <c r="N409" t="str">
        <f t="shared" si="13"/>
        <v>Caution Standard Race</v>
      </c>
      <c r="O409">
        <v>21</v>
      </c>
      <c r="P409">
        <v>153</v>
      </c>
      <c r="Q409">
        <v>42.1</v>
      </c>
      <c r="R409">
        <v>84.24</v>
      </c>
      <c r="S409" t="s">
        <v>44</v>
      </c>
      <c r="T409" t="s">
        <v>45</v>
      </c>
    </row>
    <row r="410" spans="1:20" x14ac:dyDescent="0.25">
      <c r="A410">
        <v>409</v>
      </c>
      <c r="B410">
        <v>1988</v>
      </c>
      <c r="C410">
        <v>20</v>
      </c>
      <c r="D410">
        <v>32</v>
      </c>
      <c r="E410" s="1">
        <v>270150</v>
      </c>
      <c r="F410">
        <v>119</v>
      </c>
      <c r="G410">
        <v>0.40289999999999998</v>
      </c>
      <c r="H410">
        <v>0.2661</v>
      </c>
      <c r="I410">
        <v>0.53300000000000003</v>
      </c>
      <c r="J410" t="str">
        <f t="shared" si="12"/>
        <v>Short Track</v>
      </c>
      <c r="K410">
        <v>500</v>
      </c>
      <c r="L410" t="s">
        <v>73</v>
      </c>
      <c r="M410">
        <v>14</v>
      </c>
      <c r="N410" t="str">
        <f t="shared" si="13"/>
        <v>Caution Fest Race</v>
      </c>
      <c r="O410">
        <v>22</v>
      </c>
      <c r="P410">
        <v>202.98</v>
      </c>
      <c r="Q410">
        <v>36.590000000000003</v>
      </c>
      <c r="R410">
        <v>82.19</v>
      </c>
      <c r="S410" t="s">
        <v>26</v>
      </c>
      <c r="T410" t="s">
        <v>27</v>
      </c>
    </row>
    <row r="411" spans="1:20" x14ac:dyDescent="0.25">
      <c r="A411">
        <v>410</v>
      </c>
      <c r="B411">
        <v>1988</v>
      </c>
      <c r="C411">
        <v>21</v>
      </c>
      <c r="D411">
        <v>40</v>
      </c>
      <c r="E411" s="1">
        <v>430345</v>
      </c>
      <c r="F411">
        <v>119.8</v>
      </c>
      <c r="G411">
        <v>0.43430000000000002</v>
      </c>
      <c r="H411">
        <v>0.32819999999999999</v>
      </c>
      <c r="I411">
        <v>1.3660000000000001</v>
      </c>
      <c r="J411" t="str">
        <f t="shared" si="12"/>
        <v>Intermediate Track</v>
      </c>
      <c r="K411">
        <v>367</v>
      </c>
      <c r="L411" t="s">
        <v>73</v>
      </c>
      <c r="M411">
        <v>10</v>
      </c>
      <c r="N411" t="str">
        <f t="shared" si="13"/>
        <v>Caution Fest Race</v>
      </c>
      <c r="O411">
        <v>24</v>
      </c>
      <c r="P411">
        <v>234.45</v>
      </c>
      <c r="Q411">
        <v>34.299999999999997</v>
      </c>
      <c r="R411">
        <v>79.88</v>
      </c>
      <c r="S411" t="s">
        <v>32</v>
      </c>
      <c r="T411" t="s">
        <v>33</v>
      </c>
    </row>
    <row r="412" spans="1:20" x14ac:dyDescent="0.25">
      <c r="A412">
        <v>411</v>
      </c>
      <c r="B412">
        <v>1988</v>
      </c>
      <c r="C412">
        <v>22</v>
      </c>
      <c r="D412">
        <v>36</v>
      </c>
      <c r="E412" s="1">
        <v>296185</v>
      </c>
      <c r="F412">
        <v>119.8</v>
      </c>
      <c r="G412">
        <v>0.12609999999999999</v>
      </c>
      <c r="H412">
        <v>8.8900000000000007E-2</v>
      </c>
      <c r="I412">
        <v>0.75</v>
      </c>
      <c r="J412" t="str">
        <f t="shared" si="12"/>
        <v>Short Track</v>
      </c>
      <c r="K412">
        <v>400</v>
      </c>
      <c r="L412" t="s">
        <v>73</v>
      </c>
      <c r="M412">
        <v>5</v>
      </c>
      <c r="N412" t="str">
        <f t="shared" si="13"/>
        <v>Caution Standard Race</v>
      </c>
      <c r="O412">
        <v>14</v>
      </c>
      <c r="P412">
        <v>187.95</v>
      </c>
      <c r="Q412">
        <v>37.56</v>
      </c>
      <c r="R412">
        <v>77.48</v>
      </c>
      <c r="S412" t="s">
        <v>22</v>
      </c>
      <c r="T412" t="s">
        <v>23</v>
      </c>
    </row>
    <row r="413" spans="1:20" x14ac:dyDescent="0.25">
      <c r="A413">
        <v>412</v>
      </c>
      <c r="B413">
        <v>1988</v>
      </c>
      <c r="C413">
        <v>23</v>
      </c>
      <c r="D413">
        <v>40</v>
      </c>
      <c r="E413" s="1">
        <v>362100</v>
      </c>
      <c r="F413">
        <v>119.8</v>
      </c>
      <c r="G413">
        <v>0.31240000000000001</v>
      </c>
      <c r="H413">
        <v>0.24099999999999999</v>
      </c>
      <c r="I413">
        <v>1</v>
      </c>
      <c r="J413" t="str">
        <f t="shared" si="12"/>
        <v>Intermediate Track</v>
      </c>
      <c r="K413">
        <v>500</v>
      </c>
      <c r="L413" t="s">
        <v>73</v>
      </c>
      <c r="M413">
        <v>14</v>
      </c>
      <c r="N413" t="str">
        <f t="shared" si="13"/>
        <v>Caution Fest Race</v>
      </c>
      <c r="O413">
        <v>22</v>
      </c>
      <c r="P413">
        <v>274.35000000000002</v>
      </c>
      <c r="Q413">
        <v>39.159999999999997</v>
      </c>
      <c r="R413">
        <v>75.52</v>
      </c>
      <c r="S413" t="s">
        <v>40</v>
      </c>
      <c r="T413" t="s">
        <v>41</v>
      </c>
    </row>
    <row r="414" spans="1:20" x14ac:dyDescent="0.25">
      <c r="A414">
        <v>413</v>
      </c>
      <c r="B414">
        <v>1988</v>
      </c>
      <c r="C414">
        <v>24</v>
      </c>
      <c r="D414">
        <v>32</v>
      </c>
      <c r="E414" s="1">
        <v>292665</v>
      </c>
      <c r="F414">
        <v>119.8</v>
      </c>
      <c r="G414">
        <v>0.4047</v>
      </c>
      <c r="H414">
        <v>0.2782</v>
      </c>
      <c r="I414">
        <v>0.52600000000000002</v>
      </c>
      <c r="J414" t="str">
        <f t="shared" si="12"/>
        <v>Short Track</v>
      </c>
      <c r="K414">
        <v>500</v>
      </c>
      <c r="L414" t="s">
        <v>73</v>
      </c>
      <c r="M414">
        <v>11</v>
      </c>
      <c r="N414" t="str">
        <f t="shared" si="13"/>
        <v>Caution Fest Race</v>
      </c>
      <c r="O414">
        <v>12</v>
      </c>
      <c r="P414">
        <v>210.43</v>
      </c>
      <c r="Q414">
        <v>36.69</v>
      </c>
      <c r="R414">
        <v>79.87</v>
      </c>
      <c r="S414" t="s">
        <v>34</v>
      </c>
      <c r="T414" t="s">
        <v>35</v>
      </c>
    </row>
    <row r="415" spans="1:20" x14ac:dyDescent="0.25">
      <c r="A415">
        <v>414</v>
      </c>
      <c r="B415">
        <v>1988</v>
      </c>
      <c r="C415">
        <v>25</v>
      </c>
      <c r="D415">
        <v>42</v>
      </c>
      <c r="E415" s="1">
        <v>541165</v>
      </c>
      <c r="F415">
        <v>120.2</v>
      </c>
      <c r="G415">
        <v>0.2772</v>
      </c>
      <c r="H415">
        <v>0.1986</v>
      </c>
      <c r="I415">
        <v>1.5</v>
      </c>
      <c r="J415" t="str">
        <f t="shared" si="12"/>
        <v>Intermediate Track</v>
      </c>
      <c r="K415">
        <v>334</v>
      </c>
      <c r="L415" t="s">
        <v>73</v>
      </c>
      <c r="M415">
        <v>10</v>
      </c>
      <c r="N415" t="str">
        <f t="shared" si="13"/>
        <v>Caution Fest Race</v>
      </c>
      <c r="O415">
        <v>35</v>
      </c>
      <c r="P415">
        <v>230.03</v>
      </c>
      <c r="Q415">
        <v>35.26</v>
      </c>
      <c r="R415">
        <v>80.77</v>
      </c>
      <c r="S415" t="s">
        <v>42</v>
      </c>
      <c r="T415" t="s">
        <v>43</v>
      </c>
    </row>
    <row r="416" spans="1:20" x14ac:dyDescent="0.25">
      <c r="A416">
        <v>415</v>
      </c>
      <c r="B416">
        <v>1988</v>
      </c>
      <c r="C416">
        <v>26</v>
      </c>
      <c r="D416">
        <v>32</v>
      </c>
      <c r="E416" s="1">
        <v>267450</v>
      </c>
      <c r="F416">
        <v>120.2</v>
      </c>
      <c r="G416">
        <v>0.3695</v>
      </c>
      <c r="H416">
        <v>0.2339</v>
      </c>
      <c r="I416">
        <v>0.625</v>
      </c>
      <c r="J416" t="str">
        <f t="shared" si="12"/>
        <v>Short Track</v>
      </c>
      <c r="K416">
        <v>400</v>
      </c>
      <c r="L416" t="s">
        <v>73</v>
      </c>
      <c r="M416">
        <v>9</v>
      </c>
      <c r="N416" t="str">
        <f t="shared" si="13"/>
        <v>Caution Standard Race</v>
      </c>
      <c r="O416">
        <v>15</v>
      </c>
      <c r="P416">
        <v>159.25</v>
      </c>
      <c r="Q416">
        <v>36.159999999999997</v>
      </c>
      <c r="R416">
        <v>81.150000000000006</v>
      </c>
      <c r="S416" t="s">
        <v>30</v>
      </c>
      <c r="T416" t="s">
        <v>31</v>
      </c>
    </row>
    <row r="417" spans="1:20" x14ac:dyDescent="0.25">
      <c r="A417">
        <v>416</v>
      </c>
      <c r="B417">
        <v>1988</v>
      </c>
      <c r="C417">
        <v>27</v>
      </c>
      <c r="D417">
        <v>40</v>
      </c>
      <c r="E417" s="1">
        <v>374740</v>
      </c>
      <c r="F417">
        <v>120.2</v>
      </c>
      <c r="G417">
        <v>0.27239999999999998</v>
      </c>
      <c r="H417">
        <v>0.22819999999999999</v>
      </c>
      <c r="I417">
        <v>1.0169999999999999</v>
      </c>
      <c r="J417" t="str">
        <f t="shared" si="12"/>
        <v>Intermediate Track</v>
      </c>
      <c r="K417">
        <v>492</v>
      </c>
      <c r="L417" t="s">
        <v>73</v>
      </c>
      <c r="M417">
        <v>11</v>
      </c>
      <c r="N417" t="str">
        <f t="shared" si="13"/>
        <v>Caution Fest Race</v>
      </c>
      <c r="O417">
        <v>18</v>
      </c>
      <c r="P417">
        <v>269.12</v>
      </c>
      <c r="Q417">
        <v>34.94</v>
      </c>
      <c r="R417">
        <v>79.77</v>
      </c>
      <c r="S417" t="s">
        <v>76</v>
      </c>
      <c r="T417" t="s">
        <v>74</v>
      </c>
    </row>
    <row r="418" spans="1:20" x14ac:dyDescent="0.25">
      <c r="A418">
        <v>417</v>
      </c>
      <c r="B418">
        <v>1988</v>
      </c>
      <c r="C418">
        <v>28</v>
      </c>
      <c r="D418">
        <v>43</v>
      </c>
      <c r="E418" s="1">
        <v>368630</v>
      </c>
      <c r="F418">
        <v>120.3</v>
      </c>
      <c r="G418">
        <v>0.39319999999999999</v>
      </c>
      <c r="H418">
        <v>0.26690000000000003</v>
      </c>
      <c r="I418">
        <v>1</v>
      </c>
      <c r="J418" t="str">
        <f t="shared" si="12"/>
        <v>Intermediate Track</v>
      </c>
      <c r="K418">
        <v>312</v>
      </c>
      <c r="L418" t="s">
        <v>73</v>
      </c>
      <c r="M418">
        <v>6</v>
      </c>
      <c r="N418" t="str">
        <f t="shared" si="13"/>
        <v>Caution Standard Race</v>
      </c>
      <c r="O418">
        <v>15</v>
      </c>
      <c r="P418">
        <v>206.95</v>
      </c>
      <c r="Q418">
        <v>33.450000000000003</v>
      </c>
      <c r="R418">
        <v>112.07</v>
      </c>
      <c r="S418" t="s">
        <v>54</v>
      </c>
      <c r="T418" t="s">
        <v>55</v>
      </c>
    </row>
    <row r="419" spans="1:20" x14ac:dyDescent="0.25">
      <c r="A419">
        <v>418</v>
      </c>
      <c r="B419">
        <v>1988</v>
      </c>
      <c r="C419">
        <v>29</v>
      </c>
      <c r="D419">
        <v>42</v>
      </c>
      <c r="E419" s="1">
        <v>387785</v>
      </c>
      <c r="F419">
        <v>120.3</v>
      </c>
      <c r="G419">
        <v>0.41589999999999999</v>
      </c>
      <c r="H419">
        <v>0.29149999999999998</v>
      </c>
      <c r="I419">
        <v>1.54</v>
      </c>
      <c r="J419" t="str">
        <f t="shared" si="12"/>
        <v>Intermediate Track</v>
      </c>
      <c r="K419">
        <v>328</v>
      </c>
      <c r="L419" t="s">
        <v>73</v>
      </c>
      <c r="M419">
        <v>9</v>
      </c>
      <c r="N419" t="str">
        <f t="shared" si="13"/>
        <v>Caution Standard Race</v>
      </c>
      <c r="O419">
        <v>33</v>
      </c>
      <c r="P419">
        <v>232.15</v>
      </c>
      <c r="Q419">
        <v>33.39</v>
      </c>
      <c r="R419">
        <v>84.28</v>
      </c>
      <c r="S419" t="s">
        <v>28</v>
      </c>
      <c r="T419" t="s">
        <v>29</v>
      </c>
    </row>
    <row r="420" spans="1:20" x14ac:dyDescent="0.25">
      <c r="A420">
        <v>419</v>
      </c>
      <c r="B420">
        <v>1989</v>
      </c>
      <c r="C420">
        <v>1</v>
      </c>
      <c r="D420">
        <v>42</v>
      </c>
      <c r="E420" s="1">
        <v>1463292</v>
      </c>
      <c r="F420">
        <v>121.6</v>
      </c>
      <c r="G420">
        <v>0.41789999999999999</v>
      </c>
      <c r="H420">
        <v>0.30780000000000002</v>
      </c>
      <c r="I420">
        <v>2.5</v>
      </c>
      <c r="J420" t="str">
        <f t="shared" si="12"/>
        <v>Superspeedway</v>
      </c>
      <c r="K420">
        <v>200</v>
      </c>
      <c r="L420" t="s">
        <v>73</v>
      </c>
      <c r="M420">
        <v>7</v>
      </c>
      <c r="N420" t="str">
        <f t="shared" si="13"/>
        <v>Caution Standard Race</v>
      </c>
      <c r="O420">
        <v>30</v>
      </c>
      <c r="P420">
        <v>202.07</v>
      </c>
      <c r="Q420">
        <v>29.2</v>
      </c>
      <c r="R420">
        <v>81.06</v>
      </c>
      <c r="S420" t="s">
        <v>20</v>
      </c>
      <c r="T420" t="s">
        <v>21</v>
      </c>
    </row>
    <row r="421" spans="1:20" x14ac:dyDescent="0.25">
      <c r="A421">
        <v>420</v>
      </c>
      <c r="B421">
        <v>1989</v>
      </c>
      <c r="C421">
        <v>2</v>
      </c>
      <c r="D421">
        <v>42</v>
      </c>
      <c r="E421" s="1">
        <v>386190</v>
      </c>
      <c r="F421">
        <v>122.3</v>
      </c>
      <c r="G421">
        <v>0.39810000000000001</v>
      </c>
      <c r="H421">
        <v>0.27529999999999999</v>
      </c>
      <c r="I421">
        <v>1.0169999999999999</v>
      </c>
      <c r="J421" t="str">
        <f t="shared" si="12"/>
        <v>Intermediate Track</v>
      </c>
      <c r="K421">
        <v>492</v>
      </c>
      <c r="L421" t="s">
        <v>73</v>
      </c>
      <c r="M421">
        <v>10</v>
      </c>
      <c r="N421" t="str">
        <f t="shared" si="13"/>
        <v>Caution Fest Race</v>
      </c>
      <c r="O421">
        <v>29</v>
      </c>
      <c r="P421">
        <v>260.77999999999997</v>
      </c>
      <c r="Q421">
        <v>34.94</v>
      </c>
      <c r="R421">
        <v>79.77</v>
      </c>
      <c r="S421" t="s">
        <v>76</v>
      </c>
      <c r="T421" t="s">
        <v>74</v>
      </c>
    </row>
    <row r="422" spans="1:20" x14ac:dyDescent="0.25">
      <c r="A422">
        <v>421</v>
      </c>
      <c r="B422">
        <v>1989</v>
      </c>
      <c r="C422">
        <v>3</v>
      </c>
      <c r="D422">
        <v>42</v>
      </c>
      <c r="E422" s="1">
        <v>435192</v>
      </c>
      <c r="F422">
        <v>122.3</v>
      </c>
      <c r="G422">
        <v>0.2</v>
      </c>
      <c r="H422">
        <v>0.1452</v>
      </c>
      <c r="I422">
        <v>1.54</v>
      </c>
      <c r="J422" t="str">
        <f t="shared" si="12"/>
        <v>Intermediate Track</v>
      </c>
      <c r="K422">
        <v>328</v>
      </c>
      <c r="L422" t="s">
        <v>73</v>
      </c>
      <c r="M422">
        <v>6</v>
      </c>
      <c r="N422" t="str">
        <f t="shared" si="13"/>
        <v>Caution Standard Race</v>
      </c>
      <c r="O422">
        <v>29</v>
      </c>
      <c r="P422">
        <v>214.43</v>
      </c>
      <c r="Q422">
        <v>33.39</v>
      </c>
      <c r="R422">
        <v>84.28</v>
      </c>
      <c r="S422" t="s">
        <v>28</v>
      </c>
      <c r="T422" t="s">
        <v>29</v>
      </c>
    </row>
    <row r="423" spans="1:20" x14ac:dyDescent="0.25">
      <c r="A423">
        <v>422</v>
      </c>
      <c r="B423">
        <v>1989</v>
      </c>
      <c r="C423">
        <v>4</v>
      </c>
      <c r="D423">
        <v>36</v>
      </c>
      <c r="E423" s="1">
        <v>312137</v>
      </c>
      <c r="F423">
        <v>122.3</v>
      </c>
      <c r="G423">
        <v>0.50529999999999997</v>
      </c>
      <c r="H423">
        <v>0.36509999999999998</v>
      </c>
      <c r="I423">
        <v>0.75</v>
      </c>
      <c r="J423" t="str">
        <f t="shared" si="12"/>
        <v>Short Track</v>
      </c>
      <c r="K423">
        <v>400</v>
      </c>
      <c r="L423" t="s">
        <v>73</v>
      </c>
      <c r="M423">
        <v>12</v>
      </c>
      <c r="N423" t="str">
        <f t="shared" si="13"/>
        <v>Caution Fest Race</v>
      </c>
      <c r="O423">
        <v>19</v>
      </c>
      <c r="P423">
        <v>200.85</v>
      </c>
      <c r="Q423">
        <v>37.56</v>
      </c>
      <c r="R423">
        <v>77.48</v>
      </c>
      <c r="S423" t="s">
        <v>22</v>
      </c>
      <c r="T423" t="s">
        <v>23</v>
      </c>
    </row>
    <row r="424" spans="1:20" x14ac:dyDescent="0.25">
      <c r="A424">
        <v>423</v>
      </c>
      <c r="B424">
        <v>1989</v>
      </c>
      <c r="C424">
        <v>5</v>
      </c>
      <c r="D424">
        <v>41</v>
      </c>
      <c r="E424" s="1">
        <v>375542</v>
      </c>
      <c r="F424">
        <v>123.1</v>
      </c>
      <c r="G424">
        <v>0.39019999999999999</v>
      </c>
      <c r="H424">
        <v>0.2732</v>
      </c>
      <c r="I424">
        <v>1.3660000000000001</v>
      </c>
      <c r="J424" t="str">
        <f t="shared" si="12"/>
        <v>Intermediate Track</v>
      </c>
      <c r="K424">
        <v>367</v>
      </c>
      <c r="L424" t="s">
        <v>73</v>
      </c>
      <c r="M424">
        <v>7</v>
      </c>
      <c r="N424" t="str">
        <f t="shared" si="13"/>
        <v>Caution Standard Race</v>
      </c>
      <c r="O424">
        <v>14</v>
      </c>
      <c r="P424">
        <v>260.48</v>
      </c>
      <c r="Q424">
        <v>34.299999999999997</v>
      </c>
      <c r="R424">
        <v>79.88</v>
      </c>
      <c r="S424" t="s">
        <v>32</v>
      </c>
      <c r="T424" t="s">
        <v>33</v>
      </c>
    </row>
    <row r="425" spans="1:20" x14ac:dyDescent="0.25">
      <c r="A425">
        <v>424</v>
      </c>
      <c r="B425">
        <v>1989</v>
      </c>
      <c r="C425">
        <v>6</v>
      </c>
      <c r="D425">
        <v>32</v>
      </c>
      <c r="E425" s="1">
        <v>307027</v>
      </c>
      <c r="F425">
        <v>123.1</v>
      </c>
      <c r="G425">
        <v>0.154</v>
      </c>
      <c r="H425">
        <v>8.4699999999999998E-2</v>
      </c>
      <c r="I425">
        <v>0.53300000000000003</v>
      </c>
      <c r="J425" t="str">
        <f t="shared" si="12"/>
        <v>Short Track</v>
      </c>
      <c r="K425">
        <v>500</v>
      </c>
      <c r="L425" t="s">
        <v>73</v>
      </c>
      <c r="M425">
        <v>20</v>
      </c>
      <c r="N425" t="str">
        <f t="shared" si="13"/>
        <v>Caution Fest Race</v>
      </c>
      <c r="O425">
        <v>33</v>
      </c>
      <c r="P425">
        <v>210.3</v>
      </c>
      <c r="Q425">
        <v>36.590000000000003</v>
      </c>
      <c r="R425">
        <v>82.19</v>
      </c>
      <c r="S425" t="s">
        <v>26</v>
      </c>
      <c r="T425" t="s">
        <v>27</v>
      </c>
    </row>
    <row r="426" spans="1:20" x14ac:dyDescent="0.25">
      <c r="A426">
        <v>425</v>
      </c>
      <c r="B426">
        <v>1989</v>
      </c>
      <c r="C426">
        <v>7</v>
      </c>
      <c r="D426">
        <v>32</v>
      </c>
      <c r="E426" s="1">
        <v>285037</v>
      </c>
      <c r="F426">
        <v>123.1</v>
      </c>
      <c r="G426">
        <v>0.38159999999999999</v>
      </c>
      <c r="H426">
        <v>0.246</v>
      </c>
      <c r="I426">
        <v>0.625</v>
      </c>
      <c r="J426" t="str">
        <f t="shared" si="12"/>
        <v>Short Track</v>
      </c>
      <c r="K426">
        <v>400</v>
      </c>
      <c r="L426" t="s">
        <v>73</v>
      </c>
      <c r="M426">
        <v>10</v>
      </c>
      <c r="N426" t="str">
        <f t="shared" si="13"/>
        <v>Caution Fest Race</v>
      </c>
      <c r="O426">
        <v>10</v>
      </c>
      <c r="P426">
        <v>166.78</v>
      </c>
      <c r="Q426">
        <v>36.159999999999997</v>
      </c>
      <c r="R426">
        <v>81.150000000000006</v>
      </c>
      <c r="S426" t="s">
        <v>30</v>
      </c>
      <c r="T426" t="s">
        <v>31</v>
      </c>
    </row>
    <row r="427" spans="1:20" x14ac:dyDescent="0.25">
      <c r="A427">
        <v>426</v>
      </c>
      <c r="B427">
        <v>1989</v>
      </c>
      <c r="C427">
        <v>8</v>
      </c>
      <c r="D427">
        <v>32</v>
      </c>
      <c r="E427" s="1">
        <v>310092</v>
      </c>
      <c r="F427">
        <v>123.1</v>
      </c>
      <c r="G427">
        <v>0.21410000000000001</v>
      </c>
      <c r="H427">
        <v>0.1169</v>
      </c>
      <c r="I427">
        <v>0.52600000000000002</v>
      </c>
      <c r="J427" t="str">
        <f t="shared" si="12"/>
        <v>Short Track</v>
      </c>
      <c r="K427">
        <v>500</v>
      </c>
      <c r="L427" t="s">
        <v>73</v>
      </c>
      <c r="M427">
        <v>5</v>
      </c>
      <c r="N427" t="str">
        <f t="shared" si="13"/>
        <v>Caution Standard Race</v>
      </c>
      <c r="O427">
        <v>12</v>
      </c>
      <c r="P427">
        <v>199.68</v>
      </c>
      <c r="Q427">
        <v>36.69</v>
      </c>
      <c r="R427">
        <v>79.87</v>
      </c>
      <c r="S427" t="s">
        <v>34</v>
      </c>
      <c r="T427" t="s">
        <v>35</v>
      </c>
    </row>
    <row r="428" spans="1:20" x14ac:dyDescent="0.25">
      <c r="A428">
        <v>427</v>
      </c>
      <c r="B428">
        <v>1989</v>
      </c>
      <c r="C428">
        <v>9</v>
      </c>
      <c r="D428">
        <v>41</v>
      </c>
      <c r="E428" s="1">
        <v>571534</v>
      </c>
      <c r="F428">
        <v>123.8</v>
      </c>
      <c r="G428">
        <v>0.71660000000000001</v>
      </c>
      <c r="H428">
        <v>0.5171</v>
      </c>
      <c r="I428">
        <v>2.66</v>
      </c>
      <c r="J428" t="str">
        <f t="shared" si="12"/>
        <v>Superspeedway</v>
      </c>
      <c r="K428">
        <v>188</v>
      </c>
      <c r="L428" t="s">
        <v>73</v>
      </c>
      <c r="M428">
        <v>7</v>
      </c>
      <c r="N428" t="str">
        <f t="shared" si="13"/>
        <v>Caution Standard Race</v>
      </c>
      <c r="O428">
        <v>28</v>
      </c>
      <c r="P428">
        <v>192.5</v>
      </c>
      <c r="Q428">
        <v>33.44</v>
      </c>
      <c r="R428">
        <v>86.11</v>
      </c>
      <c r="S428" t="s">
        <v>36</v>
      </c>
      <c r="T428" t="s">
        <v>37</v>
      </c>
    </row>
    <row r="429" spans="1:20" x14ac:dyDescent="0.25">
      <c r="A429">
        <v>428</v>
      </c>
      <c r="B429">
        <v>1989</v>
      </c>
      <c r="C429">
        <v>10</v>
      </c>
      <c r="D429">
        <v>42</v>
      </c>
      <c r="E429" s="1">
        <v>660837</v>
      </c>
      <c r="F429">
        <v>123.8</v>
      </c>
      <c r="G429">
        <v>0.14449999999999999</v>
      </c>
      <c r="H429">
        <v>8.48E-2</v>
      </c>
      <c r="I429">
        <v>1.5</v>
      </c>
      <c r="J429" t="str">
        <f t="shared" si="12"/>
        <v>Intermediate Track</v>
      </c>
      <c r="K429">
        <v>400</v>
      </c>
      <c r="L429" t="s">
        <v>73</v>
      </c>
      <c r="M429">
        <v>7</v>
      </c>
      <c r="N429" t="str">
        <f t="shared" si="13"/>
        <v>Caution Standard Race</v>
      </c>
      <c r="O429">
        <v>21</v>
      </c>
      <c r="P429">
        <v>249.87</v>
      </c>
      <c r="Q429">
        <v>35.26</v>
      </c>
      <c r="R429">
        <v>80.77</v>
      </c>
      <c r="S429" t="s">
        <v>42</v>
      </c>
      <c r="T429" t="s">
        <v>43</v>
      </c>
    </row>
    <row r="430" spans="1:20" x14ac:dyDescent="0.25">
      <c r="A430">
        <v>429</v>
      </c>
      <c r="B430">
        <v>1989</v>
      </c>
      <c r="C430">
        <v>11</v>
      </c>
      <c r="D430">
        <v>35</v>
      </c>
      <c r="E430" s="1">
        <v>376707</v>
      </c>
      <c r="F430">
        <v>124.1</v>
      </c>
      <c r="G430">
        <v>0.51259999999999994</v>
      </c>
      <c r="H430">
        <v>0.38150000000000001</v>
      </c>
      <c r="I430">
        <v>1</v>
      </c>
      <c r="J430" t="str">
        <f t="shared" si="12"/>
        <v>Intermediate Track</v>
      </c>
      <c r="K430">
        <v>500</v>
      </c>
      <c r="L430" t="s">
        <v>73</v>
      </c>
      <c r="M430">
        <v>6</v>
      </c>
      <c r="N430" t="str">
        <f t="shared" si="13"/>
        <v>Caution Standard Race</v>
      </c>
      <c r="O430">
        <v>19</v>
      </c>
      <c r="P430">
        <v>246.57</v>
      </c>
      <c r="Q430">
        <v>39.159999999999997</v>
      </c>
      <c r="R430">
        <v>75.52</v>
      </c>
      <c r="S430" t="s">
        <v>40</v>
      </c>
      <c r="T430" t="s">
        <v>41</v>
      </c>
    </row>
    <row r="431" spans="1:20" x14ac:dyDescent="0.25">
      <c r="A431">
        <v>430</v>
      </c>
      <c r="B431">
        <v>1989</v>
      </c>
      <c r="C431">
        <v>12</v>
      </c>
      <c r="D431">
        <v>42</v>
      </c>
      <c r="E431" s="1">
        <v>396107</v>
      </c>
      <c r="F431">
        <v>124.1</v>
      </c>
      <c r="G431">
        <v>0.32250000000000001</v>
      </c>
      <c r="H431">
        <v>0.24740000000000001</v>
      </c>
      <c r="I431">
        <v>1.99</v>
      </c>
      <c r="J431" t="str">
        <f t="shared" si="12"/>
        <v>Road Course</v>
      </c>
      <c r="K431">
        <v>74</v>
      </c>
      <c r="L431" t="s">
        <v>72</v>
      </c>
      <c r="M431">
        <v>3</v>
      </c>
      <c r="N431" t="str">
        <f t="shared" si="13"/>
        <v>Caution Standard Race</v>
      </c>
      <c r="O431">
        <v>3</v>
      </c>
      <c r="P431">
        <v>147.05000000000001</v>
      </c>
      <c r="Q431">
        <v>38.29</v>
      </c>
      <c r="R431">
        <v>122.46</v>
      </c>
      <c r="S431" t="s">
        <v>77</v>
      </c>
      <c r="T431" t="s">
        <v>75</v>
      </c>
    </row>
    <row r="432" spans="1:20" x14ac:dyDescent="0.25">
      <c r="A432">
        <v>431</v>
      </c>
      <c r="B432">
        <v>1989</v>
      </c>
      <c r="C432">
        <v>13</v>
      </c>
      <c r="D432">
        <v>38</v>
      </c>
      <c r="E432" s="1">
        <v>399282</v>
      </c>
      <c r="F432">
        <v>124.1</v>
      </c>
      <c r="G432">
        <v>0.32419999999999999</v>
      </c>
      <c r="H432">
        <v>0.21479999999999999</v>
      </c>
      <c r="I432">
        <v>2.5</v>
      </c>
      <c r="J432" t="str">
        <f t="shared" si="12"/>
        <v>Superspeedway</v>
      </c>
      <c r="K432">
        <v>200</v>
      </c>
      <c r="L432" t="s">
        <v>73</v>
      </c>
      <c r="M432">
        <v>6</v>
      </c>
      <c r="N432" t="str">
        <f t="shared" si="13"/>
        <v>Caution Standard Race</v>
      </c>
      <c r="O432">
        <v>23</v>
      </c>
      <c r="P432">
        <v>228.45</v>
      </c>
      <c r="Q432">
        <v>41.05</v>
      </c>
      <c r="R432">
        <v>75.459999999999994</v>
      </c>
      <c r="S432" t="s">
        <v>46</v>
      </c>
      <c r="T432" t="s">
        <v>47</v>
      </c>
    </row>
    <row r="433" spans="1:20" x14ac:dyDescent="0.25">
      <c r="A433">
        <v>432</v>
      </c>
      <c r="B433">
        <v>1989</v>
      </c>
      <c r="C433">
        <v>14</v>
      </c>
      <c r="D433">
        <v>40</v>
      </c>
      <c r="E433" s="1">
        <v>481640</v>
      </c>
      <c r="F433">
        <v>124.1</v>
      </c>
      <c r="G433">
        <v>0.43409999999999999</v>
      </c>
      <c r="H433">
        <v>0.3</v>
      </c>
      <c r="I433">
        <v>2</v>
      </c>
      <c r="J433" t="str">
        <f t="shared" si="12"/>
        <v>Intermediate Track</v>
      </c>
      <c r="K433">
        <v>200</v>
      </c>
      <c r="L433" t="s">
        <v>73</v>
      </c>
      <c r="M433">
        <v>5</v>
      </c>
      <c r="N433" t="str">
        <f t="shared" si="13"/>
        <v>Caution Standard Race</v>
      </c>
      <c r="O433">
        <v>12</v>
      </c>
      <c r="P433">
        <v>172.63</v>
      </c>
      <c r="Q433">
        <v>42.1</v>
      </c>
      <c r="R433">
        <v>84.24</v>
      </c>
      <c r="S433" t="s">
        <v>44</v>
      </c>
      <c r="T433" t="s">
        <v>45</v>
      </c>
    </row>
    <row r="434" spans="1:20" x14ac:dyDescent="0.25">
      <c r="A434">
        <v>433</v>
      </c>
      <c r="B434">
        <v>1989</v>
      </c>
      <c r="C434">
        <v>15</v>
      </c>
      <c r="D434">
        <v>40</v>
      </c>
      <c r="E434" s="1">
        <v>455877</v>
      </c>
      <c r="F434">
        <v>124.4</v>
      </c>
      <c r="G434">
        <v>0.31630000000000003</v>
      </c>
      <c r="H434">
        <v>0.21790000000000001</v>
      </c>
      <c r="I434">
        <v>2.5</v>
      </c>
      <c r="J434" t="str">
        <f t="shared" si="12"/>
        <v>Superspeedway</v>
      </c>
      <c r="K434">
        <v>160</v>
      </c>
      <c r="L434" t="s">
        <v>73</v>
      </c>
      <c r="M434">
        <v>12</v>
      </c>
      <c r="N434" t="str">
        <f t="shared" si="13"/>
        <v>Caution Fest Race</v>
      </c>
      <c r="O434">
        <v>28</v>
      </c>
      <c r="P434">
        <v>181.53</v>
      </c>
      <c r="Q434">
        <v>29.2</v>
      </c>
      <c r="R434">
        <v>81.06</v>
      </c>
      <c r="S434" t="s">
        <v>20</v>
      </c>
      <c r="T434" t="s">
        <v>21</v>
      </c>
    </row>
    <row r="435" spans="1:20" x14ac:dyDescent="0.25">
      <c r="A435">
        <v>434</v>
      </c>
      <c r="B435">
        <v>1989</v>
      </c>
      <c r="C435">
        <v>16</v>
      </c>
      <c r="D435">
        <v>40</v>
      </c>
      <c r="E435" s="1">
        <v>417632</v>
      </c>
      <c r="F435">
        <v>124.4</v>
      </c>
      <c r="G435">
        <v>0.28610000000000002</v>
      </c>
      <c r="H435">
        <v>0.1769</v>
      </c>
      <c r="I435">
        <v>2.5</v>
      </c>
      <c r="J435" t="str">
        <f t="shared" si="12"/>
        <v>Superspeedway</v>
      </c>
      <c r="K435">
        <v>200</v>
      </c>
      <c r="L435" t="s">
        <v>73</v>
      </c>
      <c r="M435">
        <v>9</v>
      </c>
      <c r="N435" t="str">
        <f t="shared" si="13"/>
        <v>Caution Standard Race</v>
      </c>
      <c r="O435">
        <v>28</v>
      </c>
      <c r="P435">
        <v>254.57</v>
      </c>
      <c r="Q435">
        <v>41.05</v>
      </c>
      <c r="R435">
        <v>75.459999999999994</v>
      </c>
      <c r="S435" t="s">
        <v>46</v>
      </c>
      <c r="T435" t="s">
        <v>47</v>
      </c>
    </row>
    <row r="436" spans="1:20" x14ac:dyDescent="0.25">
      <c r="A436">
        <v>435</v>
      </c>
      <c r="B436">
        <v>1989</v>
      </c>
      <c r="C436">
        <v>17</v>
      </c>
      <c r="D436">
        <v>41</v>
      </c>
      <c r="E436" s="1">
        <v>506762</v>
      </c>
      <c r="F436">
        <v>124.4</v>
      </c>
      <c r="G436">
        <v>0.499</v>
      </c>
      <c r="H436">
        <v>0.34389999999999998</v>
      </c>
      <c r="I436">
        <v>2.66</v>
      </c>
      <c r="J436" t="str">
        <f t="shared" si="12"/>
        <v>Superspeedway</v>
      </c>
      <c r="K436">
        <v>188</v>
      </c>
      <c r="L436" t="s">
        <v>73</v>
      </c>
      <c r="M436">
        <v>6</v>
      </c>
      <c r="N436" t="str">
        <f t="shared" si="13"/>
        <v>Caution Standard Race</v>
      </c>
      <c r="O436">
        <v>49</v>
      </c>
      <c r="P436">
        <v>190.68</v>
      </c>
      <c r="Q436">
        <v>33.44</v>
      </c>
      <c r="R436">
        <v>86.11</v>
      </c>
      <c r="S436" t="s">
        <v>36</v>
      </c>
      <c r="T436" t="s">
        <v>37</v>
      </c>
    </row>
    <row r="437" spans="1:20" x14ac:dyDescent="0.25">
      <c r="A437">
        <v>436</v>
      </c>
      <c r="B437">
        <v>1989</v>
      </c>
      <c r="C437">
        <v>18</v>
      </c>
      <c r="D437">
        <v>40</v>
      </c>
      <c r="E437" s="1">
        <v>392092</v>
      </c>
      <c r="F437">
        <v>124.6</v>
      </c>
      <c r="G437">
        <v>0.42359999999999998</v>
      </c>
      <c r="H437">
        <v>0.30509999999999998</v>
      </c>
      <c r="I437">
        <v>2.4500000000000002</v>
      </c>
      <c r="J437" t="str">
        <f t="shared" si="12"/>
        <v>Road Course</v>
      </c>
      <c r="K437">
        <v>90</v>
      </c>
      <c r="L437" t="s">
        <v>72</v>
      </c>
      <c r="M437">
        <v>6</v>
      </c>
      <c r="N437" t="str">
        <f t="shared" si="13"/>
        <v>Caution Standard Race</v>
      </c>
      <c r="O437">
        <v>13</v>
      </c>
      <c r="P437">
        <v>150.28</v>
      </c>
      <c r="Q437">
        <v>42.38</v>
      </c>
      <c r="R437">
        <v>76.87</v>
      </c>
      <c r="S437" t="s">
        <v>52</v>
      </c>
      <c r="T437" t="s">
        <v>53</v>
      </c>
    </row>
    <row r="438" spans="1:20" x14ac:dyDescent="0.25">
      <c r="A438">
        <v>437</v>
      </c>
      <c r="B438">
        <v>1989</v>
      </c>
      <c r="C438">
        <v>19</v>
      </c>
      <c r="D438">
        <v>40</v>
      </c>
      <c r="E438" s="1">
        <v>453747</v>
      </c>
      <c r="F438">
        <v>124.6</v>
      </c>
      <c r="G438">
        <v>0.26319999999999999</v>
      </c>
      <c r="H438">
        <v>0.18210000000000001</v>
      </c>
      <c r="I438">
        <v>2</v>
      </c>
      <c r="J438" t="str">
        <f t="shared" si="12"/>
        <v>Intermediate Track</v>
      </c>
      <c r="K438">
        <v>200</v>
      </c>
      <c r="L438" t="s">
        <v>73</v>
      </c>
      <c r="M438">
        <v>2</v>
      </c>
      <c r="N438" t="str">
        <f t="shared" si="13"/>
        <v>Caution Standard Race</v>
      </c>
      <c r="O438">
        <v>20</v>
      </c>
      <c r="P438">
        <v>152.18</v>
      </c>
      <c r="Q438">
        <v>42.1</v>
      </c>
      <c r="R438">
        <v>84.24</v>
      </c>
      <c r="S438" t="s">
        <v>44</v>
      </c>
      <c r="T438" t="s">
        <v>45</v>
      </c>
    </row>
    <row r="439" spans="1:20" x14ac:dyDescent="0.25">
      <c r="A439">
        <v>438</v>
      </c>
      <c r="B439">
        <v>1989</v>
      </c>
      <c r="C439">
        <v>20</v>
      </c>
      <c r="D439">
        <v>32</v>
      </c>
      <c r="E439" s="1">
        <v>299957</v>
      </c>
      <c r="F439">
        <v>124.6</v>
      </c>
      <c r="G439">
        <v>0.29110000000000003</v>
      </c>
      <c r="H439">
        <v>0.1774</v>
      </c>
      <c r="I439">
        <v>0.53300000000000003</v>
      </c>
      <c r="J439" t="str">
        <f t="shared" si="12"/>
        <v>Short Track</v>
      </c>
      <c r="K439">
        <v>500</v>
      </c>
      <c r="L439" t="s">
        <v>73</v>
      </c>
      <c r="M439">
        <v>11</v>
      </c>
      <c r="N439" t="str">
        <f t="shared" si="13"/>
        <v>Caution Fest Race</v>
      </c>
      <c r="O439">
        <v>11</v>
      </c>
      <c r="P439">
        <v>186.9</v>
      </c>
      <c r="Q439">
        <v>36.590000000000003</v>
      </c>
      <c r="R439">
        <v>82.19</v>
      </c>
      <c r="S439" t="s">
        <v>26</v>
      </c>
      <c r="T439" t="s">
        <v>27</v>
      </c>
    </row>
    <row r="440" spans="1:20" x14ac:dyDescent="0.25">
      <c r="A440">
        <v>439</v>
      </c>
      <c r="B440">
        <v>1989</v>
      </c>
      <c r="C440">
        <v>21</v>
      </c>
      <c r="D440">
        <v>39</v>
      </c>
      <c r="E440" s="1">
        <v>433347</v>
      </c>
      <c r="F440">
        <v>125</v>
      </c>
      <c r="G440">
        <v>0.69920000000000004</v>
      </c>
      <c r="H440">
        <v>0.52769999999999995</v>
      </c>
      <c r="I440">
        <v>1.3660000000000001</v>
      </c>
      <c r="J440" t="str">
        <f t="shared" si="12"/>
        <v>Intermediate Track</v>
      </c>
      <c r="K440">
        <v>367</v>
      </c>
      <c r="L440" t="s">
        <v>73</v>
      </c>
      <c r="M440">
        <v>4</v>
      </c>
      <c r="N440" t="str">
        <f t="shared" si="13"/>
        <v>Caution Standard Race</v>
      </c>
      <c r="O440">
        <v>27</v>
      </c>
      <c r="P440">
        <v>222.05</v>
      </c>
      <c r="Q440">
        <v>34.299999999999997</v>
      </c>
      <c r="R440">
        <v>79.88</v>
      </c>
      <c r="S440" t="s">
        <v>32</v>
      </c>
      <c r="T440" t="s">
        <v>33</v>
      </c>
    </row>
    <row r="441" spans="1:20" x14ac:dyDescent="0.25">
      <c r="A441">
        <v>440</v>
      </c>
      <c r="B441">
        <v>1989</v>
      </c>
      <c r="C441">
        <v>22</v>
      </c>
      <c r="D441">
        <v>36</v>
      </c>
      <c r="E441" s="1">
        <v>331942</v>
      </c>
      <c r="F441">
        <v>125</v>
      </c>
      <c r="G441">
        <v>0.42959999999999998</v>
      </c>
      <c r="H441">
        <v>0.29210000000000003</v>
      </c>
      <c r="I441">
        <v>0.75</v>
      </c>
      <c r="J441" t="str">
        <f t="shared" si="12"/>
        <v>Short Track</v>
      </c>
      <c r="K441">
        <v>400</v>
      </c>
      <c r="L441" t="s">
        <v>73</v>
      </c>
      <c r="M441">
        <v>14</v>
      </c>
      <c r="N441" t="str">
        <f t="shared" si="13"/>
        <v>Caution Fest Race</v>
      </c>
      <c r="O441">
        <v>9</v>
      </c>
      <c r="P441">
        <v>203.67</v>
      </c>
      <c r="Q441">
        <v>37.56</v>
      </c>
      <c r="R441">
        <v>77.48</v>
      </c>
      <c r="S441" t="s">
        <v>22</v>
      </c>
      <c r="T441" t="s">
        <v>23</v>
      </c>
    </row>
    <row r="442" spans="1:20" x14ac:dyDescent="0.25">
      <c r="A442">
        <v>441</v>
      </c>
      <c r="B442">
        <v>1989</v>
      </c>
      <c r="C442">
        <v>23</v>
      </c>
      <c r="D442">
        <v>40</v>
      </c>
      <c r="E442" s="1">
        <v>382032</v>
      </c>
      <c r="F442">
        <v>125</v>
      </c>
      <c r="G442">
        <v>0.36420000000000002</v>
      </c>
      <c r="H442">
        <v>0.27950000000000003</v>
      </c>
      <c r="I442">
        <v>1</v>
      </c>
      <c r="J442" t="str">
        <f t="shared" si="12"/>
        <v>Intermediate Track</v>
      </c>
      <c r="K442">
        <v>500</v>
      </c>
      <c r="L442" t="s">
        <v>73</v>
      </c>
      <c r="M442">
        <v>5</v>
      </c>
      <c r="N442" t="str">
        <f t="shared" si="13"/>
        <v>Caution Standard Race</v>
      </c>
      <c r="O442">
        <v>18</v>
      </c>
      <c r="P442">
        <v>244.08</v>
      </c>
      <c r="Q442">
        <v>39.159999999999997</v>
      </c>
      <c r="R442">
        <v>75.52</v>
      </c>
      <c r="S442" t="s">
        <v>40</v>
      </c>
      <c r="T442" t="s">
        <v>41</v>
      </c>
    </row>
    <row r="443" spans="1:20" x14ac:dyDescent="0.25">
      <c r="A443">
        <v>442</v>
      </c>
      <c r="B443">
        <v>1989</v>
      </c>
      <c r="C443">
        <v>24</v>
      </c>
      <c r="D443">
        <v>32</v>
      </c>
      <c r="E443" s="1">
        <v>312937</v>
      </c>
      <c r="F443">
        <v>125</v>
      </c>
      <c r="G443">
        <v>0.26250000000000001</v>
      </c>
      <c r="H443">
        <v>0.1734</v>
      </c>
      <c r="I443">
        <v>0.52600000000000002</v>
      </c>
      <c r="J443" t="str">
        <f t="shared" si="12"/>
        <v>Short Track</v>
      </c>
      <c r="K443">
        <v>500</v>
      </c>
      <c r="L443" t="s">
        <v>73</v>
      </c>
      <c r="M443">
        <v>8</v>
      </c>
      <c r="N443" t="str">
        <f t="shared" si="13"/>
        <v>Caution Standard Race</v>
      </c>
      <c r="O443">
        <v>18</v>
      </c>
      <c r="P443">
        <v>206.08</v>
      </c>
      <c r="Q443">
        <v>36.69</v>
      </c>
      <c r="R443">
        <v>79.87</v>
      </c>
      <c r="S443" t="s">
        <v>34</v>
      </c>
      <c r="T443" t="s">
        <v>35</v>
      </c>
    </row>
    <row r="444" spans="1:20" x14ac:dyDescent="0.25">
      <c r="A444">
        <v>443</v>
      </c>
      <c r="B444">
        <v>1989</v>
      </c>
      <c r="C444">
        <v>25</v>
      </c>
      <c r="D444">
        <v>42</v>
      </c>
      <c r="E444" s="1">
        <v>568772</v>
      </c>
      <c r="F444">
        <v>125.6</v>
      </c>
      <c r="G444">
        <v>0.50960000000000005</v>
      </c>
      <c r="H444">
        <v>0.3659</v>
      </c>
      <c r="I444">
        <v>1.5</v>
      </c>
      <c r="J444" t="str">
        <f t="shared" si="12"/>
        <v>Intermediate Track</v>
      </c>
      <c r="K444">
        <v>334</v>
      </c>
      <c r="L444" t="s">
        <v>73</v>
      </c>
      <c r="M444">
        <v>4</v>
      </c>
      <c r="N444" t="str">
        <f t="shared" si="13"/>
        <v>Caution Standard Race</v>
      </c>
      <c r="O444">
        <v>19</v>
      </c>
      <c r="P444">
        <v>200.58</v>
      </c>
      <c r="Q444">
        <v>35.26</v>
      </c>
      <c r="R444">
        <v>80.77</v>
      </c>
      <c r="S444" t="s">
        <v>42</v>
      </c>
      <c r="T444" t="s">
        <v>43</v>
      </c>
    </row>
    <row r="445" spans="1:20" x14ac:dyDescent="0.25">
      <c r="A445">
        <v>444</v>
      </c>
      <c r="B445">
        <v>1989</v>
      </c>
      <c r="C445">
        <v>26</v>
      </c>
      <c r="D445">
        <v>32</v>
      </c>
      <c r="E445" s="1">
        <v>276627</v>
      </c>
      <c r="F445">
        <v>125.6</v>
      </c>
      <c r="G445">
        <v>0.6532</v>
      </c>
      <c r="H445">
        <v>0.4556</v>
      </c>
      <c r="I445">
        <v>0.625</v>
      </c>
      <c r="J445" t="str">
        <f t="shared" si="12"/>
        <v>Short Track</v>
      </c>
      <c r="K445">
        <v>400</v>
      </c>
      <c r="L445" t="s">
        <v>73</v>
      </c>
      <c r="M445">
        <v>11</v>
      </c>
      <c r="N445" t="str">
        <f t="shared" si="13"/>
        <v>Caution Fest Race</v>
      </c>
      <c r="O445">
        <v>7</v>
      </c>
      <c r="P445">
        <v>166.13</v>
      </c>
      <c r="Q445">
        <v>36.159999999999997</v>
      </c>
      <c r="R445">
        <v>81.150000000000006</v>
      </c>
      <c r="S445" t="s">
        <v>30</v>
      </c>
      <c r="T445" t="s">
        <v>31</v>
      </c>
    </row>
    <row r="446" spans="1:20" x14ac:dyDescent="0.25">
      <c r="A446">
        <v>445</v>
      </c>
      <c r="B446">
        <v>1989</v>
      </c>
      <c r="C446">
        <v>27</v>
      </c>
      <c r="D446">
        <v>40</v>
      </c>
      <c r="E446" s="1">
        <v>396372</v>
      </c>
      <c r="F446">
        <v>125.6</v>
      </c>
      <c r="G446">
        <v>0.53169999999999995</v>
      </c>
      <c r="H446">
        <v>0.36919999999999997</v>
      </c>
      <c r="I446">
        <v>1.0169999999999999</v>
      </c>
      <c r="J446" t="str">
        <f t="shared" si="12"/>
        <v>Intermediate Track</v>
      </c>
      <c r="K446">
        <v>492</v>
      </c>
      <c r="L446" t="s">
        <v>73</v>
      </c>
      <c r="M446">
        <v>14</v>
      </c>
      <c r="N446" t="str">
        <f t="shared" si="13"/>
        <v>Caution Fest Race</v>
      </c>
      <c r="O446">
        <v>35</v>
      </c>
      <c r="P446">
        <v>263.17</v>
      </c>
      <c r="Q446">
        <v>34.94</v>
      </c>
      <c r="R446">
        <v>79.77</v>
      </c>
      <c r="S446" t="s">
        <v>76</v>
      </c>
      <c r="T446" t="s">
        <v>74</v>
      </c>
    </row>
    <row r="447" spans="1:20" x14ac:dyDescent="0.25">
      <c r="A447">
        <v>446</v>
      </c>
      <c r="B447">
        <v>1989</v>
      </c>
      <c r="C447">
        <v>28</v>
      </c>
      <c r="D447">
        <v>43</v>
      </c>
      <c r="E447" s="1">
        <v>437267</v>
      </c>
      <c r="F447">
        <v>125.9</v>
      </c>
      <c r="G447">
        <v>0.35759999999999997</v>
      </c>
      <c r="H447">
        <v>0.247</v>
      </c>
      <c r="I447">
        <v>1</v>
      </c>
      <c r="J447" t="str">
        <f t="shared" si="12"/>
        <v>Intermediate Track</v>
      </c>
      <c r="K447">
        <v>312</v>
      </c>
      <c r="L447" t="s">
        <v>73</v>
      </c>
      <c r="M447">
        <v>5</v>
      </c>
      <c r="N447" t="str">
        <f t="shared" si="13"/>
        <v>Caution Standard Race</v>
      </c>
      <c r="O447">
        <v>17</v>
      </c>
      <c r="P447">
        <v>177.13</v>
      </c>
      <c r="Q447">
        <v>33.450000000000003</v>
      </c>
      <c r="R447">
        <v>112.07</v>
      </c>
      <c r="S447" t="s">
        <v>54</v>
      </c>
      <c r="T447" t="s">
        <v>55</v>
      </c>
    </row>
    <row r="448" spans="1:20" x14ac:dyDescent="0.25">
      <c r="A448">
        <v>447</v>
      </c>
      <c r="B448">
        <v>1989</v>
      </c>
      <c r="C448">
        <v>29</v>
      </c>
      <c r="D448">
        <v>42</v>
      </c>
      <c r="E448" s="1">
        <v>406117</v>
      </c>
      <c r="F448">
        <v>125.9</v>
      </c>
      <c r="G448">
        <v>0.36520000000000002</v>
      </c>
      <c r="H448">
        <v>0.25900000000000001</v>
      </c>
      <c r="I448">
        <v>1.54</v>
      </c>
      <c r="J448" t="str">
        <f t="shared" si="12"/>
        <v>Intermediate Track</v>
      </c>
      <c r="K448">
        <v>328</v>
      </c>
      <c r="L448" t="s">
        <v>73</v>
      </c>
      <c r="M448">
        <v>8</v>
      </c>
      <c r="N448" t="str">
        <f t="shared" si="13"/>
        <v>Caution Standard Race</v>
      </c>
      <c r="O448">
        <v>21</v>
      </c>
      <c r="P448">
        <v>213.6</v>
      </c>
      <c r="Q448">
        <v>33.39</v>
      </c>
      <c r="R448">
        <v>84.28</v>
      </c>
      <c r="S448" t="s">
        <v>28</v>
      </c>
      <c r="T448" t="s">
        <v>29</v>
      </c>
    </row>
    <row r="449" spans="1:20" x14ac:dyDescent="0.25">
      <c r="A449">
        <v>448</v>
      </c>
      <c r="B449">
        <v>1990</v>
      </c>
      <c r="C449">
        <v>1</v>
      </c>
      <c r="D449">
        <v>42</v>
      </c>
      <c r="E449" s="1">
        <v>1746392</v>
      </c>
      <c r="F449">
        <v>128</v>
      </c>
      <c r="G449">
        <v>0.2646</v>
      </c>
      <c r="H449">
        <v>0.2056</v>
      </c>
      <c r="I449">
        <v>2.5</v>
      </c>
      <c r="J449" t="str">
        <f t="shared" si="12"/>
        <v>Superspeedway</v>
      </c>
      <c r="K449">
        <v>200</v>
      </c>
      <c r="L449" t="s">
        <v>73</v>
      </c>
      <c r="M449">
        <v>3</v>
      </c>
      <c r="N449" t="str">
        <f t="shared" si="13"/>
        <v>Caution Standard Race</v>
      </c>
      <c r="O449">
        <v>26</v>
      </c>
      <c r="P449">
        <v>180.98</v>
      </c>
      <c r="Q449">
        <v>29.2</v>
      </c>
      <c r="R449">
        <v>81.06</v>
      </c>
      <c r="S449" t="s">
        <v>20</v>
      </c>
      <c r="T449" t="s">
        <v>21</v>
      </c>
    </row>
    <row r="450" spans="1:20" x14ac:dyDescent="0.25">
      <c r="A450">
        <v>449</v>
      </c>
      <c r="B450">
        <v>1990</v>
      </c>
      <c r="C450">
        <v>2</v>
      </c>
      <c r="D450">
        <v>36</v>
      </c>
      <c r="E450" s="1">
        <v>349137</v>
      </c>
      <c r="F450">
        <v>128</v>
      </c>
      <c r="G450">
        <v>0.48749999999999999</v>
      </c>
      <c r="H450">
        <v>0.35239999999999999</v>
      </c>
      <c r="I450">
        <v>0.75</v>
      </c>
      <c r="J450" t="str">
        <f t="shared" si="12"/>
        <v>Short Track</v>
      </c>
      <c r="K450">
        <v>400</v>
      </c>
      <c r="L450" t="s">
        <v>73</v>
      </c>
      <c r="M450">
        <v>12</v>
      </c>
      <c r="N450" t="str">
        <f t="shared" si="13"/>
        <v>Caution Fest Race</v>
      </c>
      <c r="O450">
        <v>18</v>
      </c>
      <c r="P450">
        <v>195.32</v>
      </c>
      <c r="Q450">
        <v>37.56</v>
      </c>
      <c r="R450">
        <v>77.48</v>
      </c>
      <c r="S450" t="s">
        <v>22</v>
      </c>
      <c r="T450" t="s">
        <v>23</v>
      </c>
    </row>
    <row r="451" spans="1:20" x14ac:dyDescent="0.25">
      <c r="A451">
        <v>450</v>
      </c>
      <c r="B451">
        <v>1990</v>
      </c>
      <c r="C451">
        <v>3</v>
      </c>
      <c r="D451">
        <v>38</v>
      </c>
      <c r="E451" s="1">
        <v>423607</v>
      </c>
      <c r="F451">
        <v>128.69999999999999</v>
      </c>
      <c r="G451">
        <v>0.36620000000000003</v>
      </c>
      <c r="H451">
        <v>0.25459999999999999</v>
      </c>
      <c r="I451">
        <v>1.0169999999999999</v>
      </c>
      <c r="J451" t="str">
        <f t="shared" ref="J451:J514" si="14">IF(AND(I451 &gt;= 1.99, L451 = "Road Course"), "Road Course", IF(AND(I451&gt;=1,I451&lt;=2),"Intermediate Track",IF(I451&lt;1,"Short Track","Superspeedway")))</f>
        <v>Intermediate Track</v>
      </c>
      <c r="K451">
        <v>492</v>
      </c>
      <c r="L451" t="s">
        <v>73</v>
      </c>
      <c r="M451">
        <v>8</v>
      </c>
      <c r="N451" t="str">
        <f t="shared" ref="N451:N514" si="15">IF(AND(M451 &lt; 10,M451 &gt;= 1), "Caution Standard Race", IF(M451 &gt;= 10, "Caution Fest Race", IF(M451 = 0, "Caution Free Race","Invalid")))</f>
        <v>Caution Standard Race</v>
      </c>
      <c r="O451">
        <v>18</v>
      </c>
      <c r="P451">
        <v>244.35</v>
      </c>
      <c r="Q451">
        <v>34.94</v>
      </c>
      <c r="R451">
        <v>79.77</v>
      </c>
      <c r="S451" t="s">
        <v>76</v>
      </c>
      <c r="T451" t="s">
        <v>74</v>
      </c>
    </row>
    <row r="452" spans="1:20" x14ac:dyDescent="0.25">
      <c r="A452">
        <v>451</v>
      </c>
      <c r="B452">
        <v>1990</v>
      </c>
      <c r="C452">
        <v>4</v>
      </c>
      <c r="D452">
        <v>40</v>
      </c>
      <c r="E452" s="1">
        <v>473317</v>
      </c>
      <c r="F452">
        <v>128.69999999999999</v>
      </c>
      <c r="G452">
        <v>0.45950000000000002</v>
      </c>
      <c r="H452">
        <v>0.3256</v>
      </c>
      <c r="I452">
        <v>1.54</v>
      </c>
      <c r="J452" t="str">
        <f t="shared" si="14"/>
        <v>Intermediate Track</v>
      </c>
      <c r="K452">
        <v>328</v>
      </c>
      <c r="L452" t="s">
        <v>73</v>
      </c>
      <c r="M452">
        <v>3</v>
      </c>
      <c r="N452" t="str">
        <f t="shared" si="15"/>
        <v>Caution Standard Race</v>
      </c>
      <c r="O452">
        <v>21</v>
      </c>
      <c r="P452">
        <v>190.97</v>
      </c>
      <c r="Q452">
        <v>33.39</v>
      </c>
      <c r="R452">
        <v>84.28</v>
      </c>
      <c r="S452" t="s">
        <v>28</v>
      </c>
      <c r="T452" t="s">
        <v>29</v>
      </c>
    </row>
    <row r="453" spans="1:20" x14ac:dyDescent="0.25">
      <c r="A453">
        <v>452</v>
      </c>
      <c r="B453">
        <v>1990</v>
      </c>
      <c r="C453">
        <v>5</v>
      </c>
      <c r="D453">
        <v>40</v>
      </c>
      <c r="E453" s="1">
        <v>415482</v>
      </c>
      <c r="F453">
        <v>128.9</v>
      </c>
      <c r="G453">
        <v>0.44390000000000002</v>
      </c>
      <c r="H453">
        <v>0.3</v>
      </c>
      <c r="I453">
        <v>1.3660000000000001</v>
      </c>
      <c r="J453" t="str">
        <f t="shared" si="14"/>
        <v>Intermediate Track</v>
      </c>
      <c r="K453">
        <v>367</v>
      </c>
      <c r="L453" t="s">
        <v>73</v>
      </c>
      <c r="M453">
        <v>10</v>
      </c>
      <c r="N453" t="str">
        <f t="shared" si="15"/>
        <v>Caution Fest Race</v>
      </c>
      <c r="O453">
        <v>20</v>
      </c>
      <c r="P453">
        <v>242.43</v>
      </c>
      <c r="Q453">
        <v>34.299999999999997</v>
      </c>
      <c r="R453">
        <v>79.88</v>
      </c>
      <c r="S453" t="s">
        <v>32</v>
      </c>
      <c r="T453" t="s">
        <v>33</v>
      </c>
    </row>
    <row r="454" spans="1:20" x14ac:dyDescent="0.25">
      <c r="A454">
        <v>453</v>
      </c>
      <c r="B454">
        <v>1990</v>
      </c>
      <c r="C454">
        <v>6</v>
      </c>
      <c r="D454">
        <v>32</v>
      </c>
      <c r="E454" s="1">
        <v>347877</v>
      </c>
      <c r="F454">
        <v>128.9</v>
      </c>
      <c r="G454">
        <v>0.48859999999999998</v>
      </c>
      <c r="H454">
        <v>0.30649999999999999</v>
      </c>
      <c r="I454">
        <v>0.53300000000000003</v>
      </c>
      <c r="J454" t="str">
        <f t="shared" si="14"/>
        <v>Short Track</v>
      </c>
      <c r="K454">
        <v>500</v>
      </c>
      <c r="L454" t="s">
        <v>73</v>
      </c>
      <c r="M454">
        <v>13</v>
      </c>
      <c r="N454" t="str">
        <f t="shared" si="15"/>
        <v>Caution Fest Race</v>
      </c>
      <c r="O454">
        <v>11</v>
      </c>
      <c r="P454">
        <v>183.25</v>
      </c>
      <c r="Q454">
        <v>36.590000000000003</v>
      </c>
      <c r="R454">
        <v>82.19</v>
      </c>
      <c r="S454" t="s">
        <v>26</v>
      </c>
      <c r="T454" t="s">
        <v>27</v>
      </c>
    </row>
    <row r="455" spans="1:20" x14ac:dyDescent="0.25">
      <c r="A455">
        <v>454</v>
      </c>
      <c r="B455">
        <v>1990</v>
      </c>
      <c r="C455">
        <v>7</v>
      </c>
      <c r="D455">
        <v>32</v>
      </c>
      <c r="E455" s="1">
        <v>311757</v>
      </c>
      <c r="F455">
        <v>128.9</v>
      </c>
      <c r="G455">
        <v>0.47070000000000001</v>
      </c>
      <c r="H455">
        <v>0.3105</v>
      </c>
      <c r="I455">
        <v>0.625</v>
      </c>
      <c r="J455" t="str">
        <f t="shared" si="14"/>
        <v>Short Track</v>
      </c>
      <c r="K455">
        <v>400</v>
      </c>
      <c r="L455" t="s">
        <v>73</v>
      </c>
      <c r="M455">
        <v>10</v>
      </c>
      <c r="N455" t="str">
        <f t="shared" si="15"/>
        <v>Caution Fest Race</v>
      </c>
      <c r="O455">
        <v>5</v>
      </c>
      <c r="P455">
        <v>178.77</v>
      </c>
      <c r="Q455">
        <v>36.159999999999997</v>
      </c>
      <c r="R455">
        <v>81.150000000000006</v>
      </c>
      <c r="S455" t="s">
        <v>30</v>
      </c>
      <c r="T455" t="s">
        <v>31</v>
      </c>
    </row>
    <row r="456" spans="1:20" x14ac:dyDescent="0.25">
      <c r="A456">
        <v>455</v>
      </c>
      <c r="B456">
        <v>1990</v>
      </c>
      <c r="C456">
        <v>8</v>
      </c>
      <c r="D456">
        <v>32</v>
      </c>
      <c r="E456" s="1">
        <v>382442</v>
      </c>
      <c r="F456">
        <v>128.9</v>
      </c>
      <c r="G456">
        <v>0.57989999999999997</v>
      </c>
      <c r="H456">
        <v>0.44350000000000001</v>
      </c>
      <c r="I456">
        <v>0.52600000000000002</v>
      </c>
      <c r="J456" t="str">
        <f t="shared" si="14"/>
        <v>Short Track</v>
      </c>
      <c r="K456">
        <v>500</v>
      </c>
      <c r="L456" t="s">
        <v>73</v>
      </c>
      <c r="M456">
        <v>10</v>
      </c>
      <c r="N456" t="str">
        <f t="shared" si="15"/>
        <v>Caution Fest Race</v>
      </c>
      <c r="O456">
        <v>12</v>
      </c>
      <c r="P456">
        <v>203.82</v>
      </c>
      <c r="Q456">
        <v>36.69</v>
      </c>
      <c r="R456">
        <v>79.87</v>
      </c>
      <c r="S456" t="s">
        <v>34</v>
      </c>
      <c r="T456" t="s">
        <v>35</v>
      </c>
    </row>
    <row r="457" spans="1:20" x14ac:dyDescent="0.25">
      <c r="A457">
        <v>456</v>
      </c>
      <c r="B457">
        <v>1990</v>
      </c>
      <c r="C457">
        <v>9</v>
      </c>
      <c r="D457">
        <v>40</v>
      </c>
      <c r="E457" s="1">
        <v>607882</v>
      </c>
      <c r="F457">
        <v>129.19999999999999</v>
      </c>
      <c r="G457">
        <v>0.15909999999999999</v>
      </c>
      <c r="H457">
        <v>0.1128</v>
      </c>
      <c r="I457">
        <v>2.66</v>
      </c>
      <c r="J457" t="str">
        <f t="shared" si="14"/>
        <v>Superspeedway</v>
      </c>
      <c r="K457">
        <v>188</v>
      </c>
      <c r="L457" t="s">
        <v>73</v>
      </c>
      <c r="M457">
        <v>7</v>
      </c>
      <c r="N457" t="str">
        <f t="shared" si="15"/>
        <v>Caution Standard Race</v>
      </c>
      <c r="O457">
        <v>25</v>
      </c>
      <c r="P457">
        <v>188.03</v>
      </c>
      <c r="Q457">
        <v>33.44</v>
      </c>
      <c r="R457">
        <v>86.11</v>
      </c>
      <c r="S457" t="s">
        <v>36</v>
      </c>
      <c r="T457" t="s">
        <v>37</v>
      </c>
    </row>
    <row r="458" spans="1:20" x14ac:dyDescent="0.25">
      <c r="A458">
        <v>457</v>
      </c>
      <c r="B458">
        <v>1990</v>
      </c>
      <c r="C458">
        <v>10</v>
      </c>
      <c r="D458">
        <v>42</v>
      </c>
      <c r="E458" s="1">
        <v>750725</v>
      </c>
      <c r="F458">
        <v>129.19999999999999</v>
      </c>
      <c r="G458">
        <v>0.44929999999999998</v>
      </c>
      <c r="H458">
        <v>0.30549999999999999</v>
      </c>
      <c r="I458">
        <v>1.5</v>
      </c>
      <c r="J458" t="str">
        <f t="shared" si="14"/>
        <v>Intermediate Track</v>
      </c>
      <c r="K458">
        <v>400</v>
      </c>
      <c r="L458" t="s">
        <v>73</v>
      </c>
      <c r="M458">
        <v>11</v>
      </c>
      <c r="N458" t="str">
        <f t="shared" si="15"/>
        <v>Caution Fest Race</v>
      </c>
      <c r="O458">
        <v>15</v>
      </c>
      <c r="P458">
        <v>261.52999999999997</v>
      </c>
      <c r="Q458">
        <v>35.26</v>
      </c>
      <c r="R458">
        <v>80.77</v>
      </c>
      <c r="S458" t="s">
        <v>42</v>
      </c>
      <c r="T458" t="s">
        <v>43</v>
      </c>
    </row>
    <row r="459" spans="1:20" x14ac:dyDescent="0.25">
      <c r="A459">
        <v>458</v>
      </c>
      <c r="B459">
        <v>1990</v>
      </c>
      <c r="C459">
        <v>11</v>
      </c>
      <c r="D459">
        <v>36</v>
      </c>
      <c r="E459" s="1">
        <v>410832</v>
      </c>
      <c r="F459">
        <v>129.9</v>
      </c>
      <c r="G459">
        <v>0.49270000000000003</v>
      </c>
      <c r="H459">
        <v>0.34599999999999997</v>
      </c>
      <c r="I459">
        <v>1</v>
      </c>
      <c r="J459" t="str">
        <f t="shared" si="14"/>
        <v>Intermediate Track</v>
      </c>
      <c r="K459">
        <v>500</v>
      </c>
      <c r="L459" t="s">
        <v>73</v>
      </c>
      <c r="M459">
        <v>5</v>
      </c>
      <c r="N459" t="str">
        <f t="shared" si="15"/>
        <v>Caution Standard Race</v>
      </c>
      <c r="O459">
        <v>22</v>
      </c>
      <c r="P459">
        <v>242.02</v>
      </c>
      <c r="Q459">
        <v>39.159999999999997</v>
      </c>
      <c r="R459">
        <v>75.52</v>
      </c>
      <c r="S459" t="s">
        <v>40</v>
      </c>
      <c r="T459" t="s">
        <v>41</v>
      </c>
    </row>
    <row r="460" spans="1:20" x14ac:dyDescent="0.25">
      <c r="A460">
        <v>459</v>
      </c>
      <c r="B460">
        <v>1990</v>
      </c>
      <c r="C460">
        <v>12</v>
      </c>
      <c r="D460">
        <v>44</v>
      </c>
      <c r="E460" s="1">
        <v>443457</v>
      </c>
      <c r="F460">
        <v>129.9</v>
      </c>
      <c r="G460">
        <v>0.26569999999999999</v>
      </c>
      <c r="H460">
        <v>0.1691</v>
      </c>
      <c r="I460">
        <v>1.99</v>
      </c>
      <c r="J460" t="str">
        <f t="shared" si="14"/>
        <v>Road Course</v>
      </c>
      <c r="K460">
        <v>74</v>
      </c>
      <c r="L460" t="s">
        <v>72</v>
      </c>
      <c r="M460">
        <v>9</v>
      </c>
      <c r="N460" t="str">
        <f t="shared" si="15"/>
        <v>Caution Standard Race</v>
      </c>
      <c r="O460">
        <v>8</v>
      </c>
      <c r="P460">
        <v>161.58000000000001</v>
      </c>
      <c r="Q460">
        <v>38.29</v>
      </c>
      <c r="R460">
        <v>122.46</v>
      </c>
      <c r="S460" t="s">
        <v>77</v>
      </c>
      <c r="T460" t="s">
        <v>75</v>
      </c>
    </row>
    <row r="461" spans="1:20" x14ac:dyDescent="0.25">
      <c r="A461">
        <v>460</v>
      </c>
      <c r="B461">
        <v>1990</v>
      </c>
      <c r="C461">
        <v>13</v>
      </c>
      <c r="D461">
        <v>40</v>
      </c>
      <c r="E461" s="1">
        <v>442207</v>
      </c>
      <c r="F461">
        <v>129.9</v>
      </c>
      <c r="G461">
        <v>0.47149999999999997</v>
      </c>
      <c r="H461">
        <v>0.30509999999999998</v>
      </c>
      <c r="I461">
        <v>2.5</v>
      </c>
      <c r="J461" t="str">
        <f t="shared" si="14"/>
        <v>Superspeedway</v>
      </c>
      <c r="K461">
        <v>200</v>
      </c>
      <c r="L461" t="s">
        <v>73</v>
      </c>
      <c r="M461">
        <v>13</v>
      </c>
      <c r="N461" t="str">
        <f t="shared" si="15"/>
        <v>Caution Fest Race</v>
      </c>
      <c r="O461">
        <v>26</v>
      </c>
      <c r="P461">
        <v>248.75</v>
      </c>
      <c r="Q461">
        <v>41.05</v>
      </c>
      <c r="R461">
        <v>75.459999999999994</v>
      </c>
      <c r="S461" t="s">
        <v>46</v>
      </c>
      <c r="T461" t="s">
        <v>47</v>
      </c>
    </row>
    <row r="462" spans="1:20" x14ac:dyDescent="0.25">
      <c r="A462">
        <v>461</v>
      </c>
      <c r="B462">
        <v>1990</v>
      </c>
      <c r="C462">
        <v>14</v>
      </c>
      <c r="D462">
        <v>40</v>
      </c>
      <c r="E462" s="1">
        <v>540972</v>
      </c>
      <c r="F462">
        <v>129.9</v>
      </c>
      <c r="G462">
        <v>0.60389999999999999</v>
      </c>
      <c r="H462">
        <v>0.43080000000000002</v>
      </c>
      <c r="I462">
        <v>2</v>
      </c>
      <c r="J462" t="str">
        <f t="shared" si="14"/>
        <v>Intermediate Track</v>
      </c>
      <c r="K462">
        <v>200</v>
      </c>
      <c r="L462" t="s">
        <v>73</v>
      </c>
      <c r="M462">
        <v>4</v>
      </c>
      <c r="N462" t="str">
        <f t="shared" si="15"/>
        <v>Caution Standard Race</v>
      </c>
      <c r="O462">
        <v>16</v>
      </c>
      <c r="P462">
        <v>159.77000000000001</v>
      </c>
      <c r="Q462">
        <v>42.1</v>
      </c>
      <c r="R462">
        <v>84.24</v>
      </c>
      <c r="S462" t="s">
        <v>44</v>
      </c>
      <c r="T462" t="s">
        <v>45</v>
      </c>
    </row>
    <row r="463" spans="1:20" x14ac:dyDescent="0.25">
      <c r="A463">
        <v>462</v>
      </c>
      <c r="B463">
        <v>1990</v>
      </c>
      <c r="C463">
        <v>15</v>
      </c>
      <c r="D463">
        <v>40</v>
      </c>
      <c r="E463" s="1">
        <v>496627</v>
      </c>
      <c r="F463">
        <v>130.4</v>
      </c>
      <c r="G463">
        <v>0.32050000000000001</v>
      </c>
      <c r="H463">
        <v>0.23080000000000001</v>
      </c>
      <c r="I463">
        <v>2.5</v>
      </c>
      <c r="J463" t="str">
        <f t="shared" si="14"/>
        <v>Superspeedway</v>
      </c>
      <c r="K463">
        <v>160</v>
      </c>
      <c r="L463" t="s">
        <v>73</v>
      </c>
      <c r="M463">
        <v>4</v>
      </c>
      <c r="N463" t="str">
        <f t="shared" si="15"/>
        <v>Caution Standard Race</v>
      </c>
      <c r="O463">
        <v>15</v>
      </c>
      <c r="P463">
        <v>149.16999999999999</v>
      </c>
      <c r="Q463">
        <v>29.2</v>
      </c>
      <c r="R463">
        <v>81.06</v>
      </c>
      <c r="S463" t="s">
        <v>20</v>
      </c>
      <c r="T463" t="s">
        <v>21</v>
      </c>
    </row>
    <row r="464" spans="1:20" x14ac:dyDescent="0.25">
      <c r="A464">
        <v>463</v>
      </c>
      <c r="B464">
        <v>1990</v>
      </c>
      <c r="C464">
        <v>16</v>
      </c>
      <c r="D464">
        <v>39</v>
      </c>
      <c r="E464" s="1">
        <v>446307</v>
      </c>
      <c r="F464">
        <v>130.4</v>
      </c>
      <c r="G464">
        <v>0.49370000000000003</v>
      </c>
      <c r="H464">
        <v>0.35220000000000001</v>
      </c>
      <c r="I464">
        <v>2.5</v>
      </c>
      <c r="J464" t="str">
        <f t="shared" si="14"/>
        <v>Superspeedway</v>
      </c>
      <c r="K464">
        <v>200</v>
      </c>
      <c r="L464" t="s">
        <v>73</v>
      </c>
      <c r="M464">
        <v>10</v>
      </c>
      <c r="N464" t="str">
        <f t="shared" si="15"/>
        <v>Caution Fest Race</v>
      </c>
      <c r="O464">
        <v>22</v>
      </c>
      <c r="P464">
        <v>241.8</v>
      </c>
      <c r="Q464">
        <v>41.05</v>
      </c>
      <c r="R464">
        <v>75.459999999999994</v>
      </c>
      <c r="S464" t="s">
        <v>46</v>
      </c>
      <c r="T464" t="s">
        <v>47</v>
      </c>
    </row>
    <row r="465" spans="1:20" x14ac:dyDescent="0.25">
      <c r="A465">
        <v>464</v>
      </c>
      <c r="B465">
        <v>1990</v>
      </c>
      <c r="C465">
        <v>17</v>
      </c>
      <c r="D465">
        <v>42</v>
      </c>
      <c r="E465" s="1">
        <v>620612</v>
      </c>
      <c r="F465">
        <v>130.4</v>
      </c>
      <c r="G465">
        <v>0.3362</v>
      </c>
      <c r="H465">
        <v>0.2102</v>
      </c>
      <c r="I465">
        <v>2.66</v>
      </c>
      <c r="J465" t="str">
        <f t="shared" si="14"/>
        <v>Superspeedway</v>
      </c>
      <c r="K465">
        <v>188</v>
      </c>
      <c r="L465" t="s">
        <v>73</v>
      </c>
      <c r="M465">
        <v>2</v>
      </c>
      <c r="N465" t="str">
        <f t="shared" si="15"/>
        <v>Caution Standard Race</v>
      </c>
      <c r="O465">
        <v>23</v>
      </c>
      <c r="P465">
        <v>172.02</v>
      </c>
      <c r="Q465">
        <v>33.44</v>
      </c>
      <c r="R465">
        <v>86.11</v>
      </c>
      <c r="S465" t="s">
        <v>36</v>
      </c>
      <c r="T465" t="s">
        <v>37</v>
      </c>
    </row>
    <row r="466" spans="1:20" x14ac:dyDescent="0.25">
      <c r="A466">
        <v>465</v>
      </c>
      <c r="B466">
        <v>1990</v>
      </c>
      <c r="C466">
        <v>18</v>
      </c>
      <c r="D466">
        <v>40</v>
      </c>
      <c r="E466" s="1">
        <v>404490</v>
      </c>
      <c r="F466">
        <v>131.6</v>
      </c>
      <c r="G466">
        <v>0.62909999999999999</v>
      </c>
      <c r="H466">
        <v>0.4667</v>
      </c>
      <c r="I466">
        <v>2.4500000000000002</v>
      </c>
      <c r="J466" t="str">
        <f t="shared" si="14"/>
        <v>Road Course</v>
      </c>
      <c r="K466">
        <v>90</v>
      </c>
      <c r="L466" t="s">
        <v>72</v>
      </c>
      <c r="M466">
        <v>5</v>
      </c>
      <c r="N466" t="str">
        <f t="shared" si="15"/>
        <v>Caution Standard Race</v>
      </c>
      <c r="O466">
        <v>11</v>
      </c>
      <c r="P466">
        <v>141.82</v>
      </c>
      <c r="Q466">
        <v>42.38</v>
      </c>
      <c r="R466">
        <v>76.87</v>
      </c>
      <c r="S466" t="s">
        <v>52</v>
      </c>
      <c r="T466" t="s">
        <v>53</v>
      </c>
    </row>
    <row r="467" spans="1:20" x14ac:dyDescent="0.25">
      <c r="A467">
        <v>466</v>
      </c>
      <c r="B467">
        <v>1990</v>
      </c>
      <c r="C467">
        <v>19</v>
      </c>
      <c r="D467">
        <v>41</v>
      </c>
      <c r="E467" s="1">
        <v>510797</v>
      </c>
      <c r="F467">
        <v>131.6</v>
      </c>
      <c r="G467">
        <v>0.47770000000000001</v>
      </c>
      <c r="H467">
        <v>0.35849999999999999</v>
      </c>
      <c r="I467">
        <v>2</v>
      </c>
      <c r="J467" t="str">
        <f t="shared" si="14"/>
        <v>Intermediate Track</v>
      </c>
      <c r="K467">
        <v>200</v>
      </c>
      <c r="L467" t="s">
        <v>73</v>
      </c>
      <c r="M467">
        <v>6</v>
      </c>
      <c r="N467" t="str">
        <f t="shared" si="15"/>
        <v>Caution Standard Race</v>
      </c>
      <c r="O467">
        <v>23</v>
      </c>
      <c r="P467">
        <v>172.88</v>
      </c>
      <c r="Q467">
        <v>42.1</v>
      </c>
      <c r="R467">
        <v>84.24</v>
      </c>
      <c r="S467" t="s">
        <v>44</v>
      </c>
      <c r="T467" t="s">
        <v>45</v>
      </c>
    </row>
    <row r="468" spans="1:20" x14ac:dyDescent="0.25">
      <c r="A468">
        <v>467</v>
      </c>
      <c r="B468">
        <v>1990</v>
      </c>
      <c r="C468">
        <v>20</v>
      </c>
      <c r="D468">
        <v>32</v>
      </c>
      <c r="E468" s="1">
        <v>355187</v>
      </c>
      <c r="F468">
        <v>131.6</v>
      </c>
      <c r="G468">
        <v>0.45119999999999999</v>
      </c>
      <c r="H468">
        <v>0.2903</v>
      </c>
      <c r="I468">
        <v>0.53300000000000003</v>
      </c>
      <c r="J468" t="str">
        <f t="shared" si="14"/>
        <v>Short Track</v>
      </c>
      <c r="K468">
        <v>500</v>
      </c>
      <c r="L468" t="s">
        <v>73</v>
      </c>
      <c r="M468">
        <v>10</v>
      </c>
      <c r="N468" t="str">
        <f t="shared" si="15"/>
        <v>Caution Fest Race</v>
      </c>
      <c r="O468">
        <v>9</v>
      </c>
      <c r="P468">
        <v>174.22</v>
      </c>
      <c r="Q468">
        <v>36.590000000000003</v>
      </c>
      <c r="R468">
        <v>82.19</v>
      </c>
      <c r="S468" t="s">
        <v>26</v>
      </c>
      <c r="T468" t="s">
        <v>27</v>
      </c>
    </row>
    <row r="469" spans="1:20" x14ac:dyDescent="0.25">
      <c r="A469">
        <v>468</v>
      </c>
      <c r="B469">
        <v>1990</v>
      </c>
      <c r="C469">
        <v>21</v>
      </c>
      <c r="D469">
        <v>40</v>
      </c>
      <c r="E469" s="1">
        <v>508262</v>
      </c>
      <c r="F469">
        <v>132.69999999999999</v>
      </c>
      <c r="G469">
        <v>0.67490000000000006</v>
      </c>
      <c r="H469">
        <v>0.53080000000000005</v>
      </c>
      <c r="I469">
        <v>1.3660000000000001</v>
      </c>
      <c r="J469" t="str">
        <f t="shared" si="14"/>
        <v>Intermediate Track</v>
      </c>
      <c r="K469">
        <v>367</v>
      </c>
      <c r="L469" t="s">
        <v>73</v>
      </c>
      <c r="M469">
        <v>10</v>
      </c>
      <c r="N469" t="str">
        <f t="shared" si="15"/>
        <v>Caution Fest Race</v>
      </c>
      <c r="O469">
        <v>20</v>
      </c>
      <c r="P469">
        <v>244.27</v>
      </c>
      <c r="Q469">
        <v>34.299999999999997</v>
      </c>
      <c r="R469">
        <v>79.88</v>
      </c>
      <c r="S469" t="s">
        <v>32</v>
      </c>
      <c r="T469" t="s">
        <v>33</v>
      </c>
    </row>
    <row r="470" spans="1:20" x14ac:dyDescent="0.25">
      <c r="A470">
        <v>469</v>
      </c>
      <c r="B470">
        <v>1990</v>
      </c>
      <c r="C470">
        <v>22</v>
      </c>
      <c r="D470">
        <v>36</v>
      </c>
      <c r="E470" s="1">
        <v>353522</v>
      </c>
      <c r="F470">
        <v>132.69999999999999</v>
      </c>
      <c r="G470">
        <v>0.44350000000000001</v>
      </c>
      <c r="H470">
        <v>0.2984</v>
      </c>
      <c r="I470">
        <v>0.75</v>
      </c>
      <c r="J470" t="str">
        <f t="shared" si="14"/>
        <v>Short Track</v>
      </c>
      <c r="K470">
        <v>400</v>
      </c>
      <c r="L470" t="s">
        <v>73</v>
      </c>
      <c r="M470">
        <v>9</v>
      </c>
      <c r="N470" t="str">
        <f t="shared" si="15"/>
        <v>Caution Standard Race</v>
      </c>
      <c r="O470">
        <v>17</v>
      </c>
      <c r="P470">
        <v>188.35</v>
      </c>
      <c r="Q470">
        <v>37.56</v>
      </c>
      <c r="R470">
        <v>77.48</v>
      </c>
      <c r="S470" t="s">
        <v>22</v>
      </c>
      <c r="T470" t="s">
        <v>23</v>
      </c>
    </row>
    <row r="471" spans="1:20" x14ac:dyDescent="0.25">
      <c r="A471">
        <v>470</v>
      </c>
      <c r="B471">
        <v>1990</v>
      </c>
      <c r="C471">
        <v>23</v>
      </c>
      <c r="D471">
        <v>40</v>
      </c>
      <c r="E471" s="1">
        <v>440032</v>
      </c>
      <c r="F471">
        <v>132.69999999999999</v>
      </c>
      <c r="G471">
        <v>0.58420000000000005</v>
      </c>
      <c r="H471">
        <v>0.45639999999999997</v>
      </c>
      <c r="I471">
        <v>1</v>
      </c>
      <c r="J471" t="str">
        <f t="shared" si="14"/>
        <v>Intermediate Track</v>
      </c>
      <c r="K471">
        <v>500</v>
      </c>
      <c r="L471" t="s">
        <v>73</v>
      </c>
      <c r="M471">
        <v>6</v>
      </c>
      <c r="N471" t="str">
        <f t="shared" si="15"/>
        <v>Caution Standard Race</v>
      </c>
      <c r="O471">
        <v>11</v>
      </c>
      <c r="P471">
        <v>238.2</v>
      </c>
      <c r="Q471">
        <v>39.159999999999997</v>
      </c>
      <c r="R471">
        <v>75.52</v>
      </c>
      <c r="S471" t="s">
        <v>40</v>
      </c>
      <c r="T471" t="s">
        <v>41</v>
      </c>
    </row>
    <row r="472" spans="1:20" x14ac:dyDescent="0.25">
      <c r="A472">
        <v>471</v>
      </c>
      <c r="B472">
        <v>1990</v>
      </c>
      <c r="C472">
        <v>24</v>
      </c>
      <c r="D472">
        <v>31</v>
      </c>
      <c r="E472" s="1">
        <v>334592</v>
      </c>
      <c r="F472">
        <v>132.69999999999999</v>
      </c>
      <c r="G472">
        <v>0.29189999999999999</v>
      </c>
      <c r="H472">
        <v>0.20430000000000001</v>
      </c>
      <c r="I472">
        <v>0.52600000000000002</v>
      </c>
      <c r="J472" t="str">
        <f t="shared" si="14"/>
        <v>Short Track</v>
      </c>
      <c r="K472">
        <v>500</v>
      </c>
      <c r="L472" t="s">
        <v>73</v>
      </c>
      <c r="M472">
        <v>11</v>
      </c>
      <c r="N472" t="str">
        <f t="shared" si="15"/>
        <v>Caution Fest Race</v>
      </c>
      <c r="O472">
        <v>16</v>
      </c>
      <c r="P472">
        <v>206.58</v>
      </c>
      <c r="Q472">
        <v>36.69</v>
      </c>
      <c r="R472">
        <v>79.87</v>
      </c>
      <c r="S472" t="s">
        <v>34</v>
      </c>
      <c r="T472" t="s">
        <v>35</v>
      </c>
    </row>
    <row r="473" spans="1:20" x14ac:dyDescent="0.25">
      <c r="A473">
        <v>472</v>
      </c>
      <c r="B473">
        <v>1990</v>
      </c>
      <c r="C473">
        <v>25</v>
      </c>
      <c r="D473">
        <v>32</v>
      </c>
      <c r="E473" s="1">
        <v>316532</v>
      </c>
      <c r="F473">
        <v>132.69999999999999</v>
      </c>
      <c r="G473">
        <v>0.49669999999999997</v>
      </c>
      <c r="H473">
        <v>0.3468</v>
      </c>
      <c r="I473">
        <v>0.625</v>
      </c>
      <c r="J473" t="str">
        <f t="shared" si="14"/>
        <v>Short Track</v>
      </c>
      <c r="K473">
        <v>400</v>
      </c>
      <c r="L473" t="s">
        <v>73</v>
      </c>
      <c r="M473">
        <v>9</v>
      </c>
      <c r="N473" t="str">
        <f t="shared" si="15"/>
        <v>Caution Standard Race</v>
      </c>
      <c r="O473">
        <v>6</v>
      </c>
      <c r="P473">
        <v>159.88</v>
      </c>
      <c r="Q473">
        <v>36.159999999999997</v>
      </c>
      <c r="R473">
        <v>81.150000000000006</v>
      </c>
      <c r="S473" t="s">
        <v>30</v>
      </c>
      <c r="T473" t="s">
        <v>31</v>
      </c>
    </row>
    <row r="474" spans="1:20" x14ac:dyDescent="0.25">
      <c r="A474">
        <v>473</v>
      </c>
      <c r="B474">
        <v>1990</v>
      </c>
      <c r="C474">
        <v>26</v>
      </c>
      <c r="D474">
        <v>41</v>
      </c>
      <c r="E474" s="1">
        <v>605297</v>
      </c>
      <c r="F474">
        <v>133.5</v>
      </c>
      <c r="G474">
        <v>8.6800000000000002E-2</v>
      </c>
      <c r="H474">
        <v>7.8E-2</v>
      </c>
      <c r="I474">
        <v>1.5</v>
      </c>
      <c r="J474" t="str">
        <f t="shared" si="14"/>
        <v>Intermediate Track</v>
      </c>
      <c r="K474">
        <v>334</v>
      </c>
      <c r="L474" t="s">
        <v>73</v>
      </c>
      <c r="M474">
        <v>6</v>
      </c>
      <c r="N474" t="str">
        <f t="shared" si="15"/>
        <v>Caution Standard Race</v>
      </c>
      <c r="O474">
        <v>14</v>
      </c>
      <c r="P474">
        <v>218.73</v>
      </c>
      <c r="Q474">
        <v>35.26</v>
      </c>
      <c r="R474">
        <v>80.77</v>
      </c>
      <c r="S474" t="s">
        <v>42</v>
      </c>
      <c r="T474" t="s">
        <v>43</v>
      </c>
    </row>
    <row r="475" spans="1:20" x14ac:dyDescent="0.25">
      <c r="A475">
        <v>474</v>
      </c>
      <c r="B475">
        <v>1990</v>
      </c>
      <c r="C475">
        <v>27</v>
      </c>
      <c r="D475">
        <v>40</v>
      </c>
      <c r="E475" s="1">
        <v>438622</v>
      </c>
      <c r="F475">
        <v>133.5</v>
      </c>
      <c r="G475">
        <v>0.52729999999999999</v>
      </c>
      <c r="H475">
        <v>0.38719999999999999</v>
      </c>
      <c r="I475">
        <v>1.0169999999999999</v>
      </c>
      <c r="J475" t="str">
        <f t="shared" si="14"/>
        <v>Intermediate Track</v>
      </c>
      <c r="K475">
        <v>492</v>
      </c>
      <c r="L475" t="s">
        <v>73</v>
      </c>
      <c r="M475">
        <v>7</v>
      </c>
      <c r="N475" t="str">
        <f t="shared" si="15"/>
        <v>Caution Standard Race</v>
      </c>
      <c r="O475">
        <v>21</v>
      </c>
      <c r="P475">
        <v>237.42</v>
      </c>
      <c r="Q475">
        <v>34.94</v>
      </c>
      <c r="R475">
        <v>79.77</v>
      </c>
      <c r="S475" t="s">
        <v>76</v>
      </c>
      <c r="T475" t="s">
        <v>74</v>
      </c>
    </row>
    <row r="476" spans="1:20" x14ac:dyDescent="0.25">
      <c r="A476">
        <v>475</v>
      </c>
      <c r="B476">
        <v>1990</v>
      </c>
      <c r="C476">
        <v>28</v>
      </c>
      <c r="D476">
        <v>43</v>
      </c>
      <c r="E476" s="1">
        <v>428807</v>
      </c>
      <c r="F476">
        <v>133.80000000000001</v>
      </c>
      <c r="G476">
        <v>0.4461</v>
      </c>
      <c r="H476">
        <v>0.34</v>
      </c>
      <c r="I476">
        <v>1</v>
      </c>
      <c r="J476" t="str">
        <f t="shared" si="14"/>
        <v>Intermediate Track</v>
      </c>
      <c r="K476">
        <v>312</v>
      </c>
      <c r="L476" t="s">
        <v>73</v>
      </c>
      <c r="M476">
        <v>9</v>
      </c>
      <c r="N476" t="str">
        <f t="shared" si="15"/>
        <v>Caution Standard Race</v>
      </c>
      <c r="O476">
        <v>1</v>
      </c>
      <c r="P476">
        <v>193.42</v>
      </c>
      <c r="Q476">
        <v>33.450000000000003</v>
      </c>
      <c r="R476">
        <v>112.07</v>
      </c>
      <c r="S476" t="s">
        <v>54</v>
      </c>
      <c r="T476" t="s">
        <v>55</v>
      </c>
    </row>
    <row r="477" spans="1:20" x14ac:dyDescent="0.25">
      <c r="A477">
        <v>476</v>
      </c>
      <c r="B477">
        <v>1990</v>
      </c>
      <c r="C477">
        <v>29</v>
      </c>
      <c r="D477">
        <v>41</v>
      </c>
      <c r="E477" s="1">
        <v>452375</v>
      </c>
      <c r="F477">
        <v>133.80000000000001</v>
      </c>
      <c r="G477">
        <v>0.69230000000000003</v>
      </c>
      <c r="H477">
        <v>0.51219999999999999</v>
      </c>
      <c r="I477">
        <v>1.54</v>
      </c>
      <c r="J477" t="str">
        <f t="shared" si="14"/>
        <v>Intermediate Track</v>
      </c>
      <c r="K477">
        <v>328</v>
      </c>
      <c r="L477" t="s">
        <v>73</v>
      </c>
      <c r="M477">
        <v>3</v>
      </c>
      <c r="N477" t="str">
        <f t="shared" si="15"/>
        <v>Caution Standard Race</v>
      </c>
      <c r="O477">
        <v>19</v>
      </c>
      <c r="P477">
        <v>212.57</v>
      </c>
      <c r="Q477">
        <v>33.39</v>
      </c>
      <c r="R477">
        <v>84.28</v>
      </c>
      <c r="S477" t="s">
        <v>28</v>
      </c>
      <c r="T477" t="s">
        <v>29</v>
      </c>
    </row>
    <row r="478" spans="1:20" x14ac:dyDescent="0.25">
      <c r="A478">
        <v>477</v>
      </c>
      <c r="B478">
        <v>1991</v>
      </c>
      <c r="C478">
        <v>1</v>
      </c>
      <c r="D478">
        <v>42</v>
      </c>
      <c r="E478" s="1">
        <v>1847065</v>
      </c>
      <c r="F478">
        <v>134.80000000000001</v>
      </c>
      <c r="G478">
        <v>0.28060000000000002</v>
      </c>
      <c r="H478">
        <v>0.1986</v>
      </c>
      <c r="I478">
        <v>2.5</v>
      </c>
      <c r="J478" t="str">
        <f t="shared" si="14"/>
        <v>Superspeedway</v>
      </c>
      <c r="K478">
        <v>200</v>
      </c>
      <c r="L478" t="s">
        <v>73</v>
      </c>
      <c r="M478">
        <v>9</v>
      </c>
      <c r="N478" t="str">
        <f t="shared" si="15"/>
        <v>Caution Standard Race</v>
      </c>
      <c r="O478">
        <v>21</v>
      </c>
      <c r="P478">
        <v>202.5</v>
      </c>
      <c r="Q478">
        <v>29.2</v>
      </c>
      <c r="R478">
        <v>81.06</v>
      </c>
      <c r="S478" t="s">
        <v>20</v>
      </c>
      <c r="T478" t="s">
        <v>21</v>
      </c>
    </row>
    <row r="479" spans="1:20" x14ac:dyDescent="0.25">
      <c r="A479">
        <v>478</v>
      </c>
      <c r="B479">
        <v>1991</v>
      </c>
      <c r="C479">
        <v>2</v>
      </c>
      <c r="D479">
        <v>35</v>
      </c>
      <c r="E479" s="1">
        <v>386015</v>
      </c>
      <c r="F479">
        <v>134.80000000000001</v>
      </c>
      <c r="G479">
        <v>0.46610000000000001</v>
      </c>
      <c r="H479">
        <v>0.32100000000000001</v>
      </c>
      <c r="I479">
        <v>0.75</v>
      </c>
      <c r="J479" t="str">
        <f t="shared" si="14"/>
        <v>Short Track</v>
      </c>
      <c r="K479">
        <v>400</v>
      </c>
      <c r="L479" t="s">
        <v>73</v>
      </c>
      <c r="M479">
        <v>6</v>
      </c>
      <c r="N479" t="str">
        <f t="shared" si="15"/>
        <v>Caution Standard Race</v>
      </c>
      <c r="O479">
        <v>25</v>
      </c>
      <c r="P479">
        <v>170.78</v>
      </c>
      <c r="Q479">
        <v>37.56</v>
      </c>
      <c r="R479">
        <v>77.48</v>
      </c>
      <c r="S479" t="s">
        <v>22</v>
      </c>
      <c r="T479" t="s">
        <v>23</v>
      </c>
    </row>
    <row r="480" spans="1:20" x14ac:dyDescent="0.25">
      <c r="A480">
        <v>479</v>
      </c>
      <c r="B480">
        <v>1991</v>
      </c>
      <c r="C480">
        <v>3</v>
      </c>
      <c r="D480">
        <v>40</v>
      </c>
      <c r="E480" s="1">
        <v>540310</v>
      </c>
      <c r="F480">
        <v>135</v>
      </c>
      <c r="G480">
        <v>0.68069999999999997</v>
      </c>
      <c r="H480">
        <v>0.5282</v>
      </c>
      <c r="I480">
        <v>1.0169999999999999</v>
      </c>
      <c r="J480" t="str">
        <f t="shared" si="14"/>
        <v>Intermediate Track</v>
      </c>
      <c r="K480">
        <v>492</v>
      </c>
      <c r="L480" t="s">
        <v>73</v>
      </c>
      <c r="M480">
        <v>7</v>
      </c>
      <c r="N480" t="str">
        <f t="shared" si="15"/>
        <v>Caution Standard Race</v>
      </c>
      <c r="O480">
        <v>13</v>
      </c>
      <c r="P480">
        <v>241.95</v>
      </c>
      <c r="Q480">
        <v>34.94</v>
      </c>
      <c r="R480">
        <v>79.77</v>
      </c>
      <c r="S480" t="s">
        <v>76</v>
      </c>
      <c r="T480" t="s">
        <v>74</v>
      </c>
    </row>
    <row r="481" spans="1:20" x14ac:dyDescent="0.25">
      <c r="A481">
        <v>480</v>
      </c>
      <c r="B481">
        <v>1991</v>
      </c>
      <c r="C481">
        <v>4</v>
      </c>
      <c r="D481">
        <v>40</v>
      </c>
      <c r="E481" s="1">
        <v>516595</v>
      </c>
      <c r="F481">
        <v>135</v>
      </c>
      <c r="G481">
        <v>0.55700000000000005</v>
      </c>
      <c r="H481">
        <v>0.40510000000000002</v>
      </c>
      <c r="I481">
        <v>1.54</v>
      </c>
      <c r="J481" t="str">
        <f t="shared" si="14"/>
        <v>Intermediate Track</v>
      </c>
      <c r="K481">
        <v>328</v>
      </c>
      <c r="L481" t="s">
        <v>73</v>
      </c>
      <c r="M481">
        <v>4</v>
      </c>
      <c r="N481" t="str">
        <f t="shared" si="15"/>
        <v>Caution Standard Race</v>
      </c>
      <c r="O481">
        <v>16</v>
      </c>
      <c r="P481">
        <v>213.23</v>
      </c>
      <c r="Q481">
        <v>33.39</v>
      </c>
      <c r="R481">
        <v>84.28</v>
      </c>
      <c r="S481" t="s">
        <v>28</v>
      </c>
      <c r="T481" t="s">
        <v>29</v>
      </c>
    </row>
    <row r="482" spans="1:20" x14ac:dyDescent="0.25">
      <c r="A482">
        <v>481</v>
      </c>
      <c r="B482">
        <v>1991</v>
      </c>
      <c r="C482">
        <v>5</v>
      </c>
      <c r="D482">
        <v>40</v>
      </c>
      <c r="E482" s="1">
        <v>435845</v>
      </c>
      <c r="F482">
        <v>135.19999999999999</v>
      </c>
      <c r="G482">
        <v>0.41589999999999999</v>
      </c>
      <c r="H482">
        <v>0.30509999999999998</v>
      </c>
      <c r="I482">
        <v>1.3660000000000001</v>
      </c>
      <c r="J482" t="str">
        <f t="shared" si="14"/>
        <v>Intermediate Track</v>
      </c>
      <c r="K482">
        <v>367</v>
      </c>
      <c r="L482" t="s">
        <v>73</v>
      </c>
      <c r="M482">
        <v>3</v>
      </c>
      <c r="N482" t="str">
        <f t="shared" si="15"/>
        <v>Caution Standard Race</v>
      </c>
      <c r="O482">
        <v>15</v>
      </c>
      <c r="P482">
        <v>221.83</v>
      </c>
      <c r="Q482">
        <v>34.299999999999997</v>
      </c>
      <c r="R482">
        <v>79.88</v>
      </c>
      <c r="S482" t="s">
        <v>32</v>
      </c>
      <c r="T482" t="s">
        <v>33</v>
      </c>
    </row>
    <row r="483" spans="1:20" x14ac:dyDescent="0.25">
      <c r="A483">
        <v>482</v>
      </c>
      <c r="B483">
        <v>1991</v>
      </c>
      <c r="C483">
        <v>6</v>
      </c>
      <c r="D483">
        <v>33</v>
      </c>
      <c r="E483" s="1">
        <v>397265</v>
      </c>
      <c r="F483">
        <v>135.19999999999999</v>
      </c>
      <c r="G483">
        <v>0.29239999999999999</v>
      </c>
      <c r="H483">
        <v>0.20830000000000001</v>
      </c>
      <c r="I483">
        <v>0.53300000000000003</v>
      </c>
      <c r="J483" t="str">
        <f t="shared" si="14"/>
        <v>Short Track</v>
      </c>
      <c r="K483">
        <v>500</v>
      </c>
      <c r="L483" t="s">
        <v>73</v>
      </c>
      <c r="M483">
        <v>19</v>
      </c>
      <c r="N483" t="str">
        <f t="shared" si="15"/>
        <v>Caution Fest Race</v>
      </c>
      <c r="O483">
        <v>40</v>
      </c>
      <c r="P483">
        <v>219.62</v>
      </c>
      <c r="Q483">
        <v>36.590000000000003</v>
      </c>
      <c r="R483">
        <v>82.19</v>
      </c>
      <c r="S483" t="s">
        <v>26</v>
      </c>
      <c r="T483" t="s">
        <v>27</v>
      </c>
    </row>
    <row r="484" spans="1:20" x14ac:dyDescent="0.25">
      <c r="A484">
        <v>483</v>
      </c>
      <c r="B484">
        <v>1991</v>
      </c>
      <c r="C484">
        <v>7</v>
      </c>
      <c r="D484">
        <v>33</v>
      </c>
      <c r="E484" s="1">
        <v>356595</v>
      </c>
      <c r="F484">
        <v>135.19999999999999</v>
      </c>
      <c r="G484">
        <v>-0.2233</v>
      </c>
      <c r="H484">
        <v>-0.14019999999999999</v>
      </c>
      <c r="I484">
        <v>0.625</v>
      </c>
      <c r="J484" t="str">
        <f t="shared" si="14"/>
        <v>Short Track</v>
      </c>
      <c r="K484">
        <v>400</v>
      </c>
      <c r="L484" t="s">
        <v>73</v>
      </c>
      <c r="M484">
        <v>17</v>
      </c>
      <c r="N484" t="str">
        <f t="shared" si="15"/>
        <v>Caution Fest Race</v>
      </c>
      <c r="O484">
        <v>8</v>
      </c>
      <c r="P484">
        <v>188.43</v>
      </c>
      <c r="Q484">
        <v>36.159999999999997</v>
      </c>
      <c r="R484">
        <v>81.150000000000006</v>
      </c>
      <c r="S484" t="s">
        <v>30</v>
      </c>
      <c r="T484" t="s">
        <v>31</v>
      </c>
    </row>
    <row r="485" spans="1:20" x14ac:dyDescent="0.25">
      <c r="A485">
        <v>484</v>
      </c>
      <c r="B485">
        <v>1991</v>
      </c>
      <c r="C485">
        <v>8</v>
      </c>
      <c r="D485">
        <v>32</v>
      </c>
      <c r="E485" s="1">
        <v>360240</v>
      </c>
      <c r="F485">
        <v>135.19999999999999</v>
      </c>
      <c r="G485">
        <v>8.5000000000000006E-2</v>
      </c>
      <c r="H485">
        <v>4.4400000000000002E-2</v>
      </c>
      <c r="I485">
        <v>0.52600000000000002</v>
      </c>
      <c r="J485" t="str">
        <f t="shared" si="14"/>
        <v>Short Track</v>
      </c>
      <c r="K485">
        <v>500</v>
      </c>
      <c r="L485" t="s">
        <v>73</v>
      </c>
      <c r="M485">
        <v>11</v>
      </c>
      <c r="N485" t="str">
        <f t="shared" si="15"/>
        <v>Caution Fest Race</v>
      </c>
      <c r="O485">
        <v>13</v>
      </c>
      <c r="P485">
        <v>210.02</v>
      </c>
      <c r="Q485">
        <v>36.69</v>
      </c>
      <c r="R485">
        <v>79.87</v>
      </c>
      <c r="S485" t="s">
        <v>34</v>
      </c>
      <c r="T485" t="s">
        <v>35</v>
      </c>
    </row>
    <row r="486" spans="1:20" x14ac:dyDescent="0.25">
      <c r="A486">
        <v>485</v>
      </c>
      <c r="B486">
        <v>1991</v>
      </c>
      <c r="C486">
        <v>9</v>
      </c>
      <c r="D486">
        <v>41</v>
      </c>
      <c r="E486" s="1">
        <v>631025</v>
      </c>
      <c r="F486">
        <v>135.6</v>
      </c>
      <c r="G486">
        <v>0.31409999999999999</v>
      </c>
      <c r="H486">
        <v>0.2268</v>
      </c>
      <c r="I486">
        <v>2.66</v>
      </c>
      <c r="J486" t="str">
        <f t="shared" si="14"/>
        <v>Superspeedway</v>
      </c>
      <c r="K486">
        <v>188</v>
      </c>
      <c r="L486" t="s">
        <v>73</v>
      </c>
      <c r="M486">
        <v>3</v>
      </c>
      <c r="N486" t="str">
        <f t="shared" si="15"/>
        <v>Caution Standard Race</v>
      </c>
      <c r="O486">
        <v>24</v>
      </c>
      <c r="P486">
        <v>181.17</v>
      </c>
      <c r="Q486">
        <v>33.44</v>
      </c>
      <c r="R486">
        <v>86.11</v>
      </c>
      <c r="S486" t="s">
        <v>36</v>
      </c>
      <c r="T486" t="s">
        <v>37</v>
      </c>
    </row>
    <row r="487" spans="1:20" x14ac:dyDescent="0.25">
      <c r="A487">
        <v>486</v>
      </c>
      <c r="B487">
        <v>1991</v>
      </c>
      <c r="C487">
        <v>10</v>
      </c>
      <c r="D487">
        <v>41</v>
      </c>
      <c r="E487" s="1">
        <v>779640</v>
      </c>
      <c r="F487">
        <v>135.6</v>
      </c>
      <c r="G487">
        <v>0.47089999999999999</v>
      </c>
      <c r="H487">
        <v>0.32929999999999998</v>
      </c>
      <c r="I487">
        <v>1.5</v>
      </c>
      <c r="J487" t="str">
        <f t="shared" si="14"/>
        <v>Intermediate Track</v>
      </c>
      <c r="K487">
        <v>400</v>
      </c>
      <c r="L487" t="s">
        <v>73</v>
      </c>
      <c r="M487">
        <v>9</v>
      </c>
      <c r="N487" t="str">
        <f t="shared" si="15"/>
        <v>Caution Standard Race</v>
      </c>
      <c r="O487">
        <v>22</v>
      </c>
      <c r="P487">
        <v>259.08</v>
      </c>
      <c r="Q487">
        <v>35.26</v>
      </c>
      <c r="R487">
        <v>80.77</v>
      </c>
      <c r="S487" t="s">
        <v>42</v>
      </c>
      <c r="T487" t="s">
        <v>43</v>
      </c>
    </row>
    <row r="488" spans="1:20" x14ac:dyDescent="0.25">
      <c r="A488">
        <v>487</v>
      </c>
      <c r="B488">
        <v>1991</v>
      </c>
      <c r="C488">
        <v>11</v>
      </c>
      <c r="D488">
        <v>35</v>
      </c>
      <c r="E488" s="1">
        <v>444235</v>
      </c>
      <c r="F488">
        <v>136</v>
      </c>
      <c r="G488">
        <v>0.33839999999999998</v>
      </c>
      <c r="H488">
        <v>0.2336</v>
      </c>
      <c r="I488">
        <v>1</v>
      </c>
      <c r="J488" t="str">
        <f t="shared" si="14"/>
        <v>Intermediate Track</v>
      </c>
      <c r="K488">
        <v>500</v>
      </c>
      <c r="L488" t="s">
        <v>73</v>
      </c>
      <c r="M488">
        <v>6</v>
      </c>
      <c r="N488" t="str">
        <f t="shared" si="15"/>
        <v>Caution Standard Race</v>
      </c>
      <c r="O488">
        <v>22</v>
      </c>
      <c r="P488">
        <v>249.68</v>
      </c>
      <c r="Q488">
        <v>39.159999999999997</v>
      </c>
      <c r="R488">
        <v>75.52</v>
      </c>
      <c r="S488" t="s">
        <v>40</v>
      </c>
      <c r="T488" t="s">
        <v>41</v>
      </c>
    </row>
    <row r="489" spans="1:20" x14ac:dyDescent="0.25">
      <c r="A489">
        <v>488</v>
      </c>
      <c r="B489">
        <v>1991</v>
      </c>
      <c r="C489">
        <v>12</v>
      </c>
      <c r="D489">
        <v>43</v>
      </c>
      <c r="E489" s="1">
        <v>458960</v>
      </c>
      <c r="F489">
        <v>136</v>
      </c>
      <c r="G489">
        <v>0.64500000000000002</v>
      </c>
      <c r="H489">
        <v>0.4662</v>
      </c>
      <c r="I489">
        <v>1.99</v>
      </c>
      <c r="J489" t="str">
        <f t="shared" si="14"/>
        <v>Road Course</v>
      </c>
      <c r="K489">
        <v>74</v>
      </c>
      <c r="L489" t="s">
        <v>72</v>
      </c>
      <c r="M489">
        <v>5</v>
      </c>
      <c r="N489" t="str">
        <f t="shared" si="15"/>
        <v>Caution Standard Race</v>
      </c>
      <c r="O489">
        <v>10</v>
      </c>
      <c r="P489">
        <v>153.33000000000001</v>
      </c>
      <c r="Q489">
        <v>38.29</v>
      </c>
      <c r="R489">
        <v>122.46</v>
      </c>
      <c r="S489" t="s">
        <v>77</v>
      </c>
      <c r="T489" t="s">
        <v>75</v>
      </c>
    </row>
    <row r="490" spans="1:20" x14ac:dyDescent="0.25">
      <c r="A490">
        <v>489</v>
      </c>
      <c r="B490">
        <v>1991</v>
      </c>
      <c r="C490">
        <v>13</v>
      </c>
      <c r="D490">
        <v>37</v>
      </c>
      <c r="E490" s="1">
        <v>466200</v>
      </c>
      <c r="F490">
        <v>136</v>
      </c>
      <c r="G490">
        <v>0.6038</v>
      </c>
      <c r="H490">
        <v>0.43240000000000001</v>
      </c>
      <c r="I490">
        <v>2.5</v>
      </c>
      <c r="J490" t="str">
        <f t="shared" si="14"/>
        <v>Superspeedway</v>
      </c>
      <c r="K490">
        <v>200</v>
      </c>
      <c r="L490" t="s">
        <v>73</v>
      </c>
      <c r="M490">
        <v>7</v>
      </c>
      <c r="N490" t="str">
        <f t="shared" si="15"/>
        <v>Caution Standard Race</v>
      </c>
      <c r="O490">
        <v>23</v>
      </c>
      <c r="P490">
        <v>244.57</v>
      </c>
      <c r="Q490">
        <v>41.05</v>
      </c>
      <c r="R490">
        <v>75.459999999999994</v>
      </c>
      <c r="S490" t="s">
        <v>46</v>
      </c>
      <c r="T490" t="s">
        <v>47</v>
      </c>
    </row>
    <row r="491" spans="1:20" x14ac:dyDescent="0.25">
      <c r="A491">
        <v>490</v>
      </c>
      <c r="B491">
        <v>1991</v>
      </c>
      <c r="C491">
        <v>14</v>
      </c>
      <c r="D491">
        <v>41</v>
      </c>
      <c r="E491" s="1">
        <v>591290</v>
      </c>
      <c r="F491">
        <v>136</v>
      </c>
      <c r="G491">
        <v>0.44740000000000002</v>
      </c>
      <c r="H491">
        <v>0.36830000000000002</v>
      </c>
      <c r="I491">
        <v>2</v>
      </c>
      <c r="J491" t="str">
        <f t="shared" si="14"/>
        <v>Intermediate Track</v>
      </c>
      <c r="K491">
        <v>200</v>
      </c>
      <c r="L491" t="s">
        <v>73</v>
      </c>
      <c r="M491">
        <v>1</v>
      </c>
      <c r="N491" t="str">
        <f t="shared" si="15"/>
        <v>Caution Standard Race</v>
      </c>
      <c r="O491">
        <v>31</v>
      </c>
      <c r="P491">
        <v>236.78</v>
      </c>
      <c r="Q491">
        <v>42.1</v>
      </c>
      <c r="R491">
        <v>84.24</v>
      </c>
      <c r="S491" t="s">
        <v>44</v>
      </c>
      <c r="T491" t="s">
        <v>45</v>
      </c>
    </row>
    <row r="492" spans="1:20" x14ac:dyDescent="0.25">
      <c r="A492">
        <v>491</v>
      </c>
      <c r="B492">
        <v>1991</v>
      </c>
      <c r="C492">
        <v>15</v>
      </c>
      <c r="D492">
        <v>41</v>
      </c>
      <c r="E492" s="1">
        <v>558980</v>
      </c>
      <c r="F492">
        <v>136.19999999999999</v>
      </c>
      <c r="G492">
        <v>0.45019999999999999</v>
      </c>
      <c r="H492">
        <v>0.32200000000000001</v>
      </c>
      <c r="I492">
        <v>2.5</v>
      </c>
      <c r="J492" t="str">
        <f t="shared" si="14"/>
        <v>Superspeedway</v>
      </c>
      <c r="K492">
        <v>160</v>
      </c>
      <c r="L492" t="s">
        <v>73</v>
      </c>
      <c r="M492">
        <v>4</v>
      </c>
      <c r="N492" t="str">
        <f t="shared" si="15"/>
        <v>Caution Standard Race</v>
      </c>
      <c r="O492">
        <v>18</v>
      </c>
      <c r="P492">
        <v>150.83000000000001</v>
      </c>
      <c r="Q492">
        <v>29.2</v>
      </c>
      <c r="R492">
        <v>81.06</v>
      </c>
      <c r="S492" t="s">
        <v>20</v>
      </c>
      <c r="T492" t="s">
        <v>21</v>
      </c>
    </row>
    <row r="493" spans="1:20" x14ac:dyDescent="0.25">
      <c r="A493">
        <v>492</v>
      </c>
      <c r="B493">
        <v>1991</v>
      </c>
      <c r="C493">
        <v>16</v>
      </c>
      <c r="D493">
        <v>40</v>
      </c>
      <c r="E493" s="1">
        <v>444760</v>
      </c>
      <c r="F493">
        <v>136.19999999999999</v>
      </c>
      <c r="G493">
        <v>0.50109999999999999</v>
      </c>
      <c r="H493">
        <v>0.3538</v>
      </c>
      <c r="I493">
        <v>2.5</v>
      </c>
      <c r="J493" t="str">
        <f t="shared" si="14"/>
        <v>Superspeedway</v>
      </c>
      <c r="K493">
        <v>179</v>
      </c>
      <c r="L493" t="s">
        <v>73</v>
      </c>
      <c r="M493">
        <v>11</v>
      </c>
      <c r="N493" t="str">
        <f t="shared" si="15"/>
        <v>Caution Fest Race</v>
      </c>
      <c r="O493">
        <v>21</v>
      </c>
      <c r="P493">
        <v>232.55</v>
      </c>
      <c r="Q493">
        <v>41.05</v>
      </c>
      <c r="R493">
        <v>75.459999999999994</v>
      </c>
      <c r="S493" t="s">
        <v>46</v>
      </c>
      <c r="T493" t="s">
        <v>47</v>
      </c>
    </row>
    <row r="494" spans="1:20" x14ac:dyDescent="0.25">
      <c r="A494">
        <v>493</v>
      </c>
      <c r="B494">
        <v>1991</v>
      </c>
      <c r="C494">
        <v>17</v>
      </c>
      <c r="D494">
        <v>41</v>
      </c>
      <c r="E494" s="1">
        <v>607875</v>
      </c>
      <c r="F494">
        <v>136.19999999999999</v>
      </c>
      <c r="G494">
        <v>0.36099999999999999</v>
      </c>
      <c r="H494">
        <v>0.25119999999999998</v>
      </c>
      <c r="I494">
        <v>2.66</v>
      </c>
      <c r="J494" t="str">
        <f t="shared" si="14"/>
        <v>Superspeedway</v>
      </c>
      <c r="K494">
        <v>188</v>
      </c>
      <c r="L494" t="s">
        <v>73</v>
      </c>
      <c r="M494">
        <v>7</v>
      </c>
      <c r="N494" t="str">
        <f t="shared" si="15"/>
        <v>Caution Standard Race</v>
      </c>
      <c r="O494">
        <v>32</v>
      </c>
      <c r="P494">
        <v>203.58</v>
      </c>
      <c r="Q494">
        <v>33.44</v>
      </c>
      <c r="R494">
        <v>86.11</v>
      </c>
      <c r="S494" t="s">
        <v>36</v>
      </c>
      <c r="T494" t="s">
        <v>37</v>
      </c>
    </row>
    <row r="495" spans="1:20" x14ac:dyDescent="0.25">
      <c r="A495">
        <v>494</v>
      </c>
      <c r="B495">
        <v>1991</v>
      </c>
      <c r="C495">
        <v>18</v>
      </c>
      <c r="D495">
        <v>40</v>
      </c>
      <c r="E495" s="1">
        <v>441745</v>
      </c>
      <c r="F495">
        <v>136.6</v>
      </c>
      <c r="G495">
        <v>0.1812</v>
      </c>
      <c r="H495">
        <v>0.12559999999999999</v>
      </c>
      <c r="I495">
        <v>2.4500000000000002</v>
      </c>
      <c r="J495" t="str">
        <f t="shared" si="14"/>
        <v>Road Course</v>
      </c>
      <c r="K495">
        <v>90</v>
      </c>
      <c r="L495" t="s">
        <v>72</v>
      </c>
      <c r="M495">
        <v>5</v>
      </c>
      <c r="N495" t="str">
        <f t="shared" si="15"/>
        <v>Caution Standard Race</v>
      </c>
      <c r="O495">
        <v>14</v>
      </c>
      <c r="P495">
        <v>132.47</v>
      </c>
      <c r="Q495">
        <v>42.38</v>
      </c>
      <c r="R495">
        <v>76.87</v>
      </c>
      <c r="S495" t="s">
        <v>52</v>
      </c>
      <c r="T495" t="s">
        <v>53</v>
      </c>
    </row>
    <row r="496" spans="1:20" x14ac:dyDescent="0.25">
      <c r="A496">
        <v>495</v>
      </c>
      <c r="B496">
        <v>1991</v>
      </c>
      <c r="C496">
        <v>19</v>
      </c>
      <c r="D496">
        <v>40</v>
      </c>
      <c r="E496" s="1">
        <v>551300</v>
      </c>
      <c r="F496">
        <v>136.6</v>
      </c>
      <c r="G496">
        <v>0.51910000000000001</v>
      </c>
      <c r="H496">
        <v>0.37690000000000001</v>
      </c>
      <c r="I496">
        <v>2</v>
      </c>
      <c r="J496" t="str">
        <f t="shared" si="14"/>
        <v>Intermediate Track</v>
      </c>
      <c r="K496">
        <v>200</v>
      </c>
      <c r="L496" t="s">
        <v>73</v>
      </c>
      <c r="M496">
        <v>4</v>
      </c>
      <c r="N496" t="str">
        <f t="shared" si="15"/>
        <v>Caution Standard Race</v>
      </c>
      <c r="O496">
        <v>24</v>
      </c>
      <c r="P496">
        <v>167.87</v>
      </c>
      <c r="Q496">
        <v>42.1</v>
      </c>
      <c r="R496">
        <v>84.24</v>
      </c>
      <c r="S496" t="s">
        <v>44</v>
      </c>
      <c r="T496" t="s">
        <v>45</v>
      </c>
    </row>
    <row r="497" spans="1:20" x14ac:dyDescent="0.25">
      <c r="A497">
        <v>496</v>
      </c>
      <c r="B497">
        <v>1991</v>
      </c>
      <c r="C497">
        <v>20</v>
      </c>
      <c r="D497">
        <v>32</v>
      </c>
      <c r="E497" s="1">
        <v>393495</v>
      </c>
      <c r="F497">
        <v>136.6</v>
      </c>
      <c r="G497">
        <v>4.7999999999999996E-3</v>
      </c>
      <c r="H497">
        <v>4.0000000000000001E-3</v>
      </c>
      <c r="I497">
        <v>0.53300000000000003</v>
      </c>
      <c r="J497" t="str">
        <f t="shared" si="14"/>
        <v>Short Track</v>
      </c>
      <c r="K497">
        <v>500</v>
      </c>
      <c r="L497" t="s">
        <v>73</v>
      </c>
      <c r="M497">
        <v>11</v>
      </c>
      <c r="N497" t="str">
        <f t="shared" si="15"/>
        <v>Caution Fest Race</v>
      </c>
      <c r="O497">
        <v>14</v>
      </c>
      <c r="P497">
        <v>194.93</v>
      </c>
      <c r="Q497">
        <v>36.590000000000003</v>
      </c>
      <c r="R497">
        <v>82.19</v>
      </c>
      <c r="S497" t="s">
        <v>26</v>
      </c>
      <c r="T497" t="s">
        <v>27</v>
      </c>
    </row>
    <row r="498" spans="1:20" x14ac:dyDescent="0.25">
      <c r="A498">
        <v>497</v>
      </c>
      <c r="B498">
        <v>1991</v>
      </c>
      <c r="C498">
        <v>21</v>
      </c>
      <c r="D498">
        <v>38</v>
      </c>
      <c r="E498" s="1">
        <v>504975</v>
      </c>
      <c r="F498">
        <v>137.19999999999999</v>
      </c>
      <c r="G498">
        <v>0.41899999999999998</v>
      </c>
      <c r="H498">
        <v>0.29449999999999998</v>
      </c>
      <c r="I498">
        <v>1.3660000000000001</v>
      </c>
      <c r="J498" t="str">
        <f t="shared" si="14"/>
        <v>Intermediate Track</v>
      </c>
      <c r="K498">
        <v>367</v>
      </c>
      <c r="L498" t="s">
        <v>73</v>
      </c>
      <c r="M498">
        <v>8</v>
      </c>
      <c r="N498" t="str">
        <f t="shared" si="15"/>
        <v>Caution Standard Race</v>
      </c>
      <c r="O498">
        <v>20</v>
      </c>
      <c r="P498">
        <v>225.3</v>
      </c>
      <c r="Q498">
        <v>34.299999999999997</v>
      </c>
      <c r="R498">
        <v>79.88</v>
      </c>
      <c r="S498" t="s">
        <v>32</v>
      </c>
      <c r="T498" t="s">
        <v>33</v>
      </c>
    </row>
    <row r="499" spans="1:20" x14ac:dyDescent="0.25">
      <c r="A499">
        <v>498</v>
      </c>
      <c r="B499">
        <v>1991</v>
      </c>
      <c r="C499">
        <v>22</v>
      </c>
      <c r="D499">
        <v>36</v>
      </c>
      <c r="E499" s="1">
        <v>384445</v>
      </c>
      <c r="F499">
        <v>137.19999999999999</v>
      </c>
      <c r="G499">
        <v>0.64249999999999996</v>
      </c>
      <c r="H499">
        <v>0.49209999999999998</v>
      </c>
      <c r="I499">
        <v>0.75</v>
      </c>
      <c r="J499" t="str">
        <f t="shared" si="14"/>
        <v>Short Track</v>
      </c>
      <c r="K499">
        <v>400</v>
      </c>
      <c r="L499" t="s">
        <v>73</v>
      </c>
      <c r="M499">
        <v>9</v>
      </c>
      <c r="N499" t="str">
        <f t="shared" si="15"/>
        <v>Caution Standard Race</v>
      </c>
      <c r="O499">
        <v>15</v>
      </c>
      <c r="P499">
        <v>177.58</v>
      </c>
      <c r="Q499">
        <v>37.56</v>
      </c>
      <c r="R499">
        <v>77.48</v>
      </c>
      <c r="S499" t="s">
        <v>22</v>
      </c>
      <c r="T499" t="s">
        <v>23</v>
      </c>
    </row>
    <row r="500" spans="1:20" x14ac:dyDescent="0.25">
      <c r="A500">
        <v>499</v>
      </c>
      <c r="B500">
        <v>1991</v>
      </c>
      <c r="C500">
        <v>23</v>
      </c>
      <c r="D500">
        <v>40</v>
      </c>
      <c r="E500" s="1">
        <v>472085</v>
      </c>
      <c r="F500">
        <v>137.19999999999999</v>
      </c>
      <c r="G500">
        <v>0.2797</v>
      </c>
      <c r="H500">
        <v>0.2077</v>
      </c>
      <c r="I500">
        <v>1</v>
      </c>
      <c r="J500" t="str">
        <f t="shared" si="14"/>
        <v>Intermediate Track</v>
      </c>
      <c r="K500">
        <v>500</v>
      </c>
      <c r="L500" t="s">
        <v>73</v>
      </c>
      <c r="M500">
        <v>9</v>
      </c>
      <c r="N500" t="str">
        <f t="shared" si="15"/>
        <v>Caution Standard Race</v>
      </c>
      <c r="O500">
        <v>10</v>
      </c>
      <c r="P500">
        <v>272.27999999999997</v>
      </c>
      <c r="Q500">
        <v>39.159999999999997</v>
      </c>
      <c r="R500">
        <v>75.52</v>
      </c>
      <c r="S500" t="s">
        <v>40</v>
      </c>
      <c r="T500" t="s">
        <v>41</v>
      </c>
    </row>
    <row r="501" spans="1:20" x14ac:dyDescent="0.25">
      <c r="A501">
        <v>500</v>
      </c>
      <c r="B501">
        <v>1991</v>
      </c>
      <c r="C501">
        <v>24</v>
      </c>
      <c r="D501">
        <v>32</v>
      </c>
      <c r="E501" s="1">
        <v>401990</v>
      </c>
      <c r="F501">
        <v>137.19999999999999</v>
      </c>
      <c r="G501">
        <v>0.6331</v>
      </c>
      <c r="H501">
        <v>0.4677</v>
      </c>
      <c r="I501">
        <v>0.52600000000000002</v>
      </c>
      <c r="J501" t="str">
        <f t="shared" si="14"/>
        <v>Short Track</v>
      </c>
      <c r="K501">
        <v>500</v>
      </c>
      <c r="L501" t="s">
        <v>73</v>
      </c>
      <c r="M501">
        <v>15</v>
      </c>
      <c r="N501" t="str">
        <f t="shared" si="15"/>
        <v>Caution Fest Race</v>
      </c>
      <c r="O501">
        <v>20</v>
      </c>
      <c r="P501">
        <v>211.72</v>
      </c>
      <c r="Q501">
        <v>36.69</v>
      </c>
      <c r="R501">
        <v>79.87</v>
      </c>
      <c r="S501" t="s">
        <v>34</v>
      </c>
      <c r="T501" t="s">
        <v>35</v>
      </c>
    </row>
    <row r="502" spans="1:20" x14ac:dyDescent="0.25">
      <c r="A502">
        <v>501</v>
      </c>
      <c r="B502">
        <v>1991</v>
      </c>
      <c r="C502">
        <v>25</v>
      </c>
      <c r="D502">
        <v>33</v>
      </c>
      <c r="E502" s="1">
        <v>368620</v>
      </c>
      <c r="F502">
        <v>137.19999999999999</v>
      </c>
      <c r="G502">
        <v>0.59260000000000002</v>
      </c>
      <c r="H502">
        <v>0.41289999999999999</v>
      </c>
      <c r="I502">
        <v>0.625</v>
      </c>
      <c r="J502" t="str">
        <f t="shared" si="14"/>
        <v>Short Track</v>
      </c>
      <c r="K502">
        <v>400</v>
      </c>
      <c r="L502" t="s">
        <v>73</v>
      </c>
      <c r="M502">
        <v>8</v>
      </c>
      <c r="N502" t="str">
        <f t="shared" si="15"/>
        <v>Caution Standard Race</v>
      </c>
      <c r="O502">
        <v>3</v>
      </c>
      <c r="P502">
        <v>159.38</v>
      </c>
      <c r="Q502">
        <v>36.159999999999997</v>
      </c>
      <c r="R502">
        <v>81.150000000000006</v>
      </c>
      <c r="S502" t="s">
        <v>30</v>
      </c>
      <c r="T502" t="s">
        <v>31</v>
      </c>
    </row>
    <row r="503" spans="1:20" x14ac:dyDescent="0.25">
      <c r="A503">
        <v>502</v>
      </c>
      <c r="B503">
        <v>1991</v>
      </c>
      <c r="C503">
        <v>26</v>
      </c>
      <c r="D503">
        <v>41</v>
      </c>
      <c r="E503" s="1">
        <v>645770</v>
      </c>
      <c r="F503">
        <v>137.4</v>
      </c>
      <c r="G503">
        <v>0.25940000000000002</v>
      </c>
      <c r="H503">
        <v>0.17799999999999999</v>
      </c>
      <c r="I503">
        <v>1.5</v>
      </c>
      <c r="J503" t="str">
        <f t="shared" si="14"/>
        <v>Intermediate Track</v>
      </c>
      <c r="K503">
        <v>334</v>
      </c>
      <c r="L503" t="s">
        <v>73</v>
      </c>
      <c r="M503">
        <v>6</v>
      </c>
      <c r="N503" t="str">
        <f t="shared" si="15"/>
        <v>Caution Standard Race</v>
      </c>
      <c r="O503">
        <v>10</v>
      </c>
      <c r="P503">
        <v>216.28</v>
      </c>
      <c r="Q503">
        <v>35.26</v>
      </c>
      <c r="R503">
        <v>80.77</v>
      </c>
      <c r="S503" t="s">
        <v>42</v>
      </c>
      <c r="T503" t="s">
        <v>43</v>
      </c>
    </row>
    <row r="504" spans="1:20" x14ac:dyDescent="0.25">
      <c r="A504">
        <v>503</v>
      </c>
      <c r="B504">
        <v>1991</v>
      </c>
      <c r="C504">
        <v>27</v>
      </c>
      <c r="D504">
        <v>40</v>
      </c>
      <c r="E504" s="1">
        <v>493575</v>
      </c>
      <c r="F504">
        <v>137.4</v>
      </c>
      <c r="G504">
        <v>0.59209999999999996</v>
      </c>
      <c r="H504">
        <v>0.42559999999999998</v>
      </c>
      <c r="I504">
        <v>1.0169999999999999</v>
      </c>
      <c r="J504" t="str">
        <f t="shared" si="14"/>
        <v>Intermediate Track</v>
      </c>
      <c r="K504">
        <v>492</v>
      </c>
      <c r="L504" t="s">
        <v>73</v>
      </c>
      <c r="M504">
        <v>5</v>
      </c>
      <c r="N504" t="str">
        <f t="shared" si="15"/>
        <v>Caution Standard Race</v>
      </c>
      <c r="O504">
        <v>26</v>
      </c>
      <c r="P504">
        <v>235.85</v>
      </c>
      <c r="Q504">
        <v>34.94</v>
      </c>
      <c r="R504">
        <v>79.77</v>
      </c>
      <c r="S504" t="s">
        <v>76</v>
      </c>
      <c r="T504" t="s">
        <v>74</v>
      </c>
    </row>
    <row r="505" spans="1:20" x14ac:dyDescent="0.25">
      <c r="A505">
        <v>504</v>
      </c>
      <c r="B505">
        <v>1991</v>
      </c>
      <c r="C505">
        <v>28</v>
      </c>
      <c r="D505">
        <v>43</v>
      </c>
      <c r="E505" s="1">
        <v>480860</v>
      </c>
      <c r="F505">
        <v>137.80000000000001</v>
      </c>
      <c r="G505">
        <v>0.55979999999999996</v>
      </c>
      <c r="H505">
        <v>0.3821</v>
      </c>
      <c r="I505">
        <v>1</v>
      </c>
      <c r="J505" t="str">
        <f t="shared" si="14"/>
        <v>Intermediate Track</v>
      </c>
      <c r="K505">
        <v>312</v>
      </c>
      <c r="L505" t="s">
        <v>73</v>
      </c>
      <c r="M505">
        <v>10</v>
      </c>
      <c r="N505" t="str">
        <f t="shared" si="15"/>
        <v>Caution Fest Race</v>
      </c>
      <c r="O505">
        <v>18</v>
      </c>
      <c r="P505">
        <v>195.52</v>
      </c>
      <c r="Q505">
        <v>33.450000000000003</v>
      </c>
      <c r="R505">
        <v>112.07</v>
      </c>
      <c r="S505" t="s">
        <v>54</v>
      </c>
      <c r="T505" t="s">
        <v>55</v>
      </c>
    </row>
    <row r="506" spans="1:20" x14ac:dyDescent="0.25">
      <c r="A506">
        <v>505</v>
      </c>
      <c r="B506">
        <v>1991</v>
      </c>
      <c r="C506">
        <v>29</v>
      </c>
      <c r="D506">
        <v>40</v>
      </c>
      <c r="E506" s="1">
        <v>496660</v>
      </c>
      <c r="F506">
        <v>137.80000000000001</v>
      </c>
      <c r="G506">
        <v>0.51280000000000003</v>
      </c>
      <c r="H506">
        <v>0.36919999999999997</v>
      </c>
      <c r="I506">
        <v>1.54</v>
      </c>
      <c r="J506" t="str">
        <f t="shared" si="14"/>
        <v>Intermediate Track</v>
      </c>
      <c r="K506">
        <v>328</v>
      </c>
      <c r="L506" t="s">
        <v>73</v>
      </c>
      <c r="M506">
        <v>6</v>
      </c>
      <c r="N506" t="str">
        <f t="shared" si="15"/>
        <v>Caution Standard Race</v>
      </c>
      <c r="O506">
        <v>21</v>
      </c>
      <c r="P506">
        <v>217.1</v>
      </c>
      <c r="Q506">
        <v>33.39</v>
      </c>
      <c r="R506">
        <v>84.28</v>
      </c>
      <c r="S506" t="s">
        <v>28</v>
      </c>
      <c r="T506" t="s">
        <v>29</v>
      </c>
    </row>
    <row r="507" spans="1:20" x14ac:dyDescent="0.25">
      <c r="A507">
        <v>506</v>
      </c>
      <c r="B507">
        <v>1992</v>
      </c>
      <c r="C507">
        <v>1</v>
      </c>
      <c r="D507">
        <v>42</v>
      </c>
      <c r="E507" s="1">
        <v>1988710</v>
      </c>
      <c r="F507">
        <v>138.6</v>
      </c>
      <c r="G507">
        <v>-7.9799999999999996E-2</v>
      </c>
      <c r="H507">
        <v>-6.6199999999999995E-2</v>
      </c>
      <c r="I507">
        <v>2.5</v>
      </c>
      <c r="J507" t="str">
        <f t="shared" si="14"/>
        <v>Superspeedway</v>
      </c>
      <c r="K507">
        <v>200</v>
      </c>
      <c r="L507" t="s">
        <v>73</v>
      </c>
      <c r="M507">
        <v>4</v>
      </c>
      <c r="N507" t="str">
        <f t="shared" si="15"/>
        <v>Caution Standard Race</v>
      </c>
      <c r="O507">
        <v>15</v>
      </c>
      <c r="P507">
        <v>187.2</v>
      </c>
      <c r="Q507">
        <v>29.2</v>
      </c>
      <c r="R507">
        <v>81.06</v>
      </c>
      <c r="S507" t="s">
        <v>20</v>
      </c>
      <c r="T507" t="s">
        <v>21</v>
      </c>
    </row>
    <row r="508" spans="1:20" x14ac:dyDescent="0.25">
      <c r="A508">
        <v>507</v>
      </c>
      <c r="B508">
        <v>1992</v>
      </c>
      <c r="C508">
        <v>2</v>
      </c>
      <c r="D508">
        <v>40</v>
      </c>
      <c r="E508" s="1">
        <v>534635</v>
      </c>
      <c r="F508">
        <v>139.30000000000001</v>
      </c>
      <c r="G508">
        <v>0.443</v>
      </c>
      <c r="H508">
        <v>0.36149999999999999</v>
      </c>
      <c r="I508">
        <v>1.0169999999999999</v>
      </c>
      <c r="J508" t="str">
        <f t="shared" si="14"/>
        <v>Intermediate Track</v>
      </c>
      <c r="K508">
        <v>492</v>
      </c>
      <c r="L508" t="s">
        <v>73</v>
      </c>
      <c r="M508">
        <v>7</v>
      </c>
      <c r="N508" t="str">
        <f t="shared" si="15"/>
        <v>Caution Standard Race</v>
      </c>
      <c r="O508">
        <v>11</v>
      </c>
      <c r="P508">
        <v>238.03</v>
      </c>
      <c r="Q508">
        <v>34.94</v>
      </c>
      <c r="R508">
        <v>79.77</v>
      </c>
      <c r="S508" t="s">
        <v>76</v>
      </c>
      <c r="T508" t="s">
        <v>74</v>
      </c>
    </row>
    <row r="509" spans="1:20" x14ac:dyDescent="0.25">
      <c r="A509">
        <v>508</v>
      </c>
      <c r="B509">
        <v>1992</v>
      </c>
      <c r="C509">
        <v>3</v>
      </c>
      <c r="D509">
        <v>35</v>
      </c>
      <c r="E509" s="1">
        <v>669865</v>
      </c>
      <c r="F509">
        <v>139.30000000000001</v>
      </c>
      <c r="G509">
        <v>0.505</v>
      </c>
      <c r="H509">
        <v>0.37140000000000001</v>
      </c>
      <c r="I509">
        <v>0.75</v>
      </c>
      <c r="J509" t="str">
        <f t="shared" si="14"/>
        <v>Short Track</v>
      </c>
      <c r="K509">
        <v>400</v>
      </c>
      <c r="L509" t="s">
        <v>73</v>
      </c>
      <c r="M509">
        <v>4</v>
      </c>
      <c r="N509" t="str">
        <f t="shared" si="15"/>
        <v>Caution Standard Race</v>
      </c>
      <c r="O509">
        <v>5</v>
      </c>
      <c r="P509">
        <v>172.45</v>
      </c>
      <c r="Q509">
        <v>37.56</v>
      </c>
      <c r="R509">
        <v>77.48</v>
      </c>
      <c r="S509" t="s">
        <v>22</v>
      </c>
      <c r="T509" t="s">
        <v>23</v>
      </c>
    </row>
    <row r="510" spans="1:20" x14ac:dyDescent="0.25">
      <c r="A510">
        <v>509</v>
      </c>
      <c r="B510">
        <v>1992</v>
      </c>
      <c r="C510">
        <v>4</v>
      </c>
      <c r="D510">
        <v>42</v>
      </c>
      <c r="E510" s="1">
        <v>625075</v>
      </c>
      <c r="F510">
        <v>139.30000000000001</v>
      </c>
      <c r="G510">
        <v>0.56840000000000002</v>
      </c>
      <c r="H510">
        <v>0.4239</v>
      </c>
      <c r="I510">
        <v>1.54</v>
      </c>
      <c r="J510" t="str">
        <f t="shared" si="14"/>
        <v>Intermediate Track</v>
      </c>
      <c r="K510">
        <v>328</v>
      </c>
      <c r="L510" t="s">
        <v>73</v>
      </c>
      <c r="M510">
        <v>7</v>
      </c>
      <c r="N510" t="str">
        <f t="shared" si="15"/>
        <v>Caution Standard Race</v>
      </c>
      <c r="O510">
        <v>10</v>
      </c>
      <c r="P510">
        <v>202.73</v>
      </c>
      <c r="Q510">
        <v>33.39</v>
      </c>
      <c r="R510">
        <v>84.28</v>
      </c>
      <c r="S510" t="s">
        <v>28</v>
      </c>
      <c r="T510" t="s">
        <v>29</v>
      </c>
    </row>
    <row r="511" spans="1:20" x14ac:dyDescent="0.25">
      <c r="A511">
        <v>510</v>
      </c>
      <c r="B511">
        <v>1992</v>
      </c>
      <c r="C511">
        <v>5</v>
      </c>
      <c r="D511">
        <v>39</v>
      </c>
      <c r="E511" s="1">
        <v>497725</v>
      </c>
      <c r="F511">
        <v>139.30000000000001</v>
      </c>
      <c r="G511">
        <v>0.56940000000000002</v>
      </c>
      <c r="H511">
        <v>0.43859999999999999</v>
      </c>
      <c r="I511">
        <v>1.3660000000000001</v>
      </c>
      <c r="J511" t="str">
        <f t="shared" si="14"/>
        <v>Intermediate Track</v>
      </c>
      <c r="K511">
        <v>367</v>
      </c>
      <c r="L511" t="s">
        <v>73</v>
      </c>
      <c r="M511">
        <v>4</v>
      </c>
      <c r="N511" t="str">
        <f t="shared" si="15"/>
        <v>Caution Standard Race</v>
      </c>
      <c r="O511">
        <v>21</v>
      </c>
      <c r="P511">
        <v>215.83</v>
      </c>
      <c r="Q511">
        <v>34.299999999999997</v>
      </c>
      <c r="R511">
        <v>79.88</v>
      </c>
      <c r="S511" t="s">
        <v>32</v>
      </c>
      <c r="T511" t="s">
        <v>33</v>
      </c>
    </row>
    <row r="512" spans="1:20" x14ac:dyDescent="0.25">
      <c r="A512">
        <v>511</v>
      </c>
      <c r="B512">
        <v>1992</v>
      </c>
      <c r="C512">
        <v>6</v>
      </c>
      <c r="D512">
        <v>32</v>
      </c>
      <c r="E512" s="1">
        <v>503860</v>
      </c>
      <c r="F512">
        <v>139.5</v>
      </c>
      <c r="G512">
        <v>0.31709999999999999</v>
      </c>
      <c r="H512">
        <v>0.2056</v>
      </c>
      <c r="I512">
        <v>0.53300000000000003</v>
      </c>
      <c r="J512" t="str">
        <f t="shared" si="14"/>
        <v>Short Track</v>
      </c>
      <c r="K512">
        <v>500</v>
      </c>
      <c r="L512" t="s">
        <v>73</v>
      </c>
      <c r="M512">
        <v>10</v>
      </c>
      <c r="N512" t="str">
        <f t="shared" si="15"/>
        <v>Caution Fest Race</v>
      </c>
      <c r="O512">
        <v>11</v>
      </c>
      <c r="P512">
        <v>185.25</v>
      </c>
      <c r="Q512">
        <v>36.590000000000003</v>
      </c>
      <c r="R512">
        <v>82.19</v>
      </c>
      <c r="S512" t="s">
        <v>26</v>
      </c>
      <c r="T512" t="s">
        <v>27</v>
      </c>
    </row>
    <row r="513" spans="1:20" x14ac:dyDescent="0.25">
      <c r="A513">
        <v>512</v>
      </c>
      <c r="B513">
        <v>1992</v>
      </c>
      <c r="C513">
        <v>7</v>
      </c>
      <c r="D513">
        <v>32</v>
      </c>
      <c r="E513" s="1">
        <v>425470</v>
      </c>
      <c r="F513">
        <v>139.5</v>
      </c>
      <c r="G513">
        <v>0.76939999999999997</v>
      </c>
      <c r="H513">
        <v>0.5484</v>
      </c>
      <c r="I513">
        <v>0.625</v>
      </c>
      <c r="J513" t="str">
        <f t="shared" si="14"/>
        <v>Short Track</v>
      </c>
      <c r="K513">
        <v>400</v>
      </c>
      <c r="L513" t="s">
        <v>73</v>
      </c>
      <c r="M513">
        <v>9</v>
      </c>
      <c r="N513" t="str">
        <f t="shared" si="15"/>
        <v>Caution Standard Race</v>
      </c>
      <c r="O513">
        <v>8</v>
      </c>
      <c r="P513">
        <v>165.47</v>
      </c>
      <c r="Q513">
        <v>36.159999999999997</v>
      </c>
      <c r="R513">
        <v>81.150000000000006</v>
      </c>
      <c r="S513" t="s">
        <v>30</v>
      </c>
      <c r="T513" t="s">
        <v>31</v>
      </c>
    </row>
    <row r="514" spans="1:20" x14ac:dyDescent="0.25">
      <c r="A514">
        <v>513</v>
      </c>
      <c r="B514">
        <v>1992</v>
      </c>
      <c r="C514">
        <v>8</v>
      </c>
      <c r="D514">
        <v>32</v>
      </c>
      <c r="E514" s="1">
        <v>462240</v>
      </c>
      <c r="F514">
        <v>139.5</v>
      </c>
      <c r="G514">
        <v>0.16309999999999999</v>
      </c>
      <c r="H514">
        <v>0.1169</v>
      </c>
      <c r="I514">
        <v>0.52600000000000002</v>
      </c>
      <c r="J514" t="str">
        <f t="shared" si="14"/>
        <v>Short Track</v>
      </c>
      <c r="K514">
        <v>500</v>
      </c>
      <c r="L514" t="s">
        <v>73</v>
      </c>
      <c r="M514">
        <v>11</v>
      </c>
      <c r="N514" t="str">
        <f t="shared" si="15"/>
        <v>Caution Fest Race</v>
      </c>
      <c r="O514">
        <v>11</v>
      </c>
      <c r="P514">
        <v>202.08</v>
      </c>
      <c r="Q514">
        <v>36.69</v>
      </c>
      <c r="R514">
        <v>79.87</v>
      </c>
      <c r="S514" t="s">
        <v>34</v>
      </c>
      <c r="T514" t="s">
        <v>35</v>
      </c>
    </row>
    <row r="515" spans="1:20" x14ac:dyDescent="0.25">
      <c r="A515">
        <v>514</v>
      </c>
      <c r="B515">
        <v>1992</v>
      </c>
      <c r="C515">
        <v>9</v>
      </c>
      <c r="D515">
        <v>40</v>
      </c>
      <c r="E515" s="1">
        <v>705265</v>
      </c>
      <c r="F515">
        <v>139.69999999999999</v>
      </c>
      <c r="G515">
        <v>0.61070000000000002</v>
      </c>
      <c r="H515">
        <v>0.44619999999999999</v>
      </c>
      <c r="I515">
        <v>2.66</v>
      </c>
      <c r="J515" t="str">
        <f t="shared" ref="J515:J578" si="16">IF(AND(I515 &gt;= 1.99, L515 = "Road Course"), "Road Course", IF(AND(I515&gt;=1,I515&lt;=2),"Intermediate Track",IF(I515&lt;1,"Short Track","Superspeedway")))</f>
        <v>Superspeedway</v>
      </c>
      <c r="K515">
        <v>188</v>
      </c>
      <c r="L515" t="s">
        <v>73</v>
      </c>
      <c r="M515">
        <v>5</v>
      </c>
      <c r="N515" t="str">
        <f t="shared" ref="N515:N578" si="17">IF(AND(M515 &lt; 10,M515 &gt;= 1), "Caution Standard Race", IF(M515 &gt;= 10, "Caution Fest Race", IF(M515 = 0, "Caution Free Race","Invalid")))</f>
        <v>Caution Standard Race</v>
      </c>
      <c r="O515">
        <v>16</v>
      </c>
      <c r="P515">
        <v>179.02</v>
      </c>
      <c r="Q515">
        <v>33.44</v>
      </c>
      <c r="R515">
        <v>86.11</v>
      </c>
      <c r="S515" t="s">
        <v>36</v>
      </c>
      <c r="T515" t="s">
        <v>37</v>
      </c>
    </row>
    <row r="516" spans="1:20" x14ac:dyDescent="0.25">
      <c r="A516">
        <v>515</v>
      </c>
      <c r="B516">
        <v>1992</v>
      </c>
      <c r="C516">
        <v>10</v>
      </c>
      <c r="D516">
        <v>42</v>
      </c>
      <c r="E516" s="1">
        <v>859485</v>
      </c>
      <c r="F516">
        <v>139.69999999999999</v>
      </c>
      <c r="G516">
        <v>0.45240000000000002</v>
      </c>
      <c r="H516">
        <v>0.32169999999999999</v>
      </c>
      <c r="I516">
        <v>1.5</v>
      </c>
      <c r="J516" t="str">
        <f t="shared" si="16"/>
        <v>Intermediate Track</v>
      </c>
      <c r="K516">
        <v>400</v>
      </c>
      <c r="L516" t="s">
        <v>73</v>
      </c>
      <c r="M516">
        <v>12</v>
      </c>
      <c r="N516" t="str">
        <f t="shared" si="17"/>
        <v>Caution Fest Race</v>
      </c>
      <c r="O516">
        <v>27</v>
      </c>
      <c r="P516">
        <v>270.72000000000003</v>
      </c>
      <c r="Q516">
        <v>35.26</v>
      </c>
      <c r="R516">
        <v>80.77</v>
      </c>
      <c r="S516" t="s">
        <v>42</v>
      </c>
      <c r="T516" t="s">
        <v>43</v>
      </c>
    </row>
    <row r="517" spans="1:20" x14ac:dyDescent="0.25">
      <c r="A517">
        <v>516</v>
      </c>
      <c r="B517">
        <v>1992</v>
      </c>
      <c r="C517">
        <v>11</v>
      </c>
      <c r="D517">
        <v>40</v>
      </c>
      <c r="E517" s="1">
        <v>546255</v>
      </c>
      <c r="F517">
        <v>139.69999999999999</v>
      </c>
      <c r="G517">
        <v>0.51259999999999994</v>
      </c>
      <c r="H517">
        <v>0.36149999999999999</v>
      </c>
      <c r="I517">
        <v>1</v>
      </c>
      <c r="J517" t="str">
        <f t="shared" si="16"/>
        <v>Intermediate Track</v>
      </c>
      <c r="K517">
        <v>500</v>
      </c>
      <c r="L517" t="s">
        <v>73</v>
      </c>
      <c r="M517">
        <v>7</v>
      </c>
      <c r="N517" t="str">
        <f t="shared" si="17"/>
        <v>Caution Standard Race</v>
      </c>
      <c r="O517">
        <v>20</v>
      </c>
      <c r="P517">
        <v>274.08</v>
      </c>
      <c r="Q517">
        <v>39.159999999999997</v>
      </c>
      <c r="R517">
        <v>75.52</v>
      </c>
      <c r="S517" t="s">
        <v>40</v>
      </c>
      <c r="T517" t="s">
        <v>41</v>
      </c>
    </row>
    <row r="518" spans="1:20" x14ac:dyDescent="0.25">
      <c r="A518">
        <v>517</v>
      </c>
      <c r="B518">
        <v>1992</v>
      </c>
      <c r="C518">
        <v>12</v>
      </c>
      <c r="D518">
        <v>43</v>
      </c>
      <c r="E518" s="1">
        <v>554350</v>
      </c>
      <c r="F518">
        <v>140.19999999999999</v>
      </c>
      <c r="G518">
        <v>0.74560000000000004</v>
      </c>
      <c r="H518">
        <v>0.57250000000000001</v>
      </c>
      <c r="I518">
        <v>1.99</v>
      </c>
      <c r="J518" t="str">
        <f t="shared" si="16"/>
        <v>Road Course</v>
      </c>
      <c r="K518">
        <v>74</v>
      </c>
      <c r="L518" t="s">
        <v>72</v>
      </c>
      <c r="M518">
        <v>3</v>
      </c>
      <c r="N518" t="str">
        <f t="shared" si="17"/>
        <v>Caution Standard Race</v>
      </c>
      <c r="O518">
        <v>7</v>
      </c>
      <c r="P518">
        <v>137.43</v>
      </c>
      <c r="Q518">
        <v>38.29</v>
      </c>
      <c r="R518">
        <v>122.46</v>
      </c>
      <c r="S518" t="s">
        <v>77</v>
      </c>
      <c r="T518" t="s">
        <v>75</v>
      </c>
    </row>
    <row r="519" spans="1:20" x14ac:dyDescent="0.25">
      <c r="A519">
        <v>518</v>
      </c>
      <c r="B519">
        <v>1992</v>
      </c>
      <c r="C519">
        <v>13</v>
      </c>
      <c r="D519">
        <v>40</v>
      </c>
      <c r="E519" s="1">
        <v>550381</v>
      </c>
      <c r="F519">
        <v>140.19999999999999</v>
      </c>
      <c r="G519">
        <v>0.55459999999999998</v>
      </c>
      <c r="H519">
        <v>0.41789999999999999</v>
      </c>
      <c r="I519">
        <v>2.5</v>
      </c>
      <c r="J519" t="str">
        <f t="shared" si="16"/>
        <v>Superspeedway</v>
      </c>
      <c r="K519">
        <v>200</v>
      </c>
      <c r="L519" t="s">
        <v>73</v>
      </c>
      <c r="M519">
        <v>3</v>
      </c>
      <c r="N519" t="str">
        <f t="shared" si="17"/>
        <v>Caution Standard Race</v>
      </c>
      <c r="O519">
        <v>26</v>
      </c>
      <c r="P519">
        <v>208.3</v>
      </c>
      <c r="Q519">
        <v>41.05</v>
      </c>
      <c r="R519">
        <v>75.459999999999994</v>
      </c>
      <c r="S519" t="s">
        <v>46</v>
      </c>
      <c r="T519" t="s">
        <v>47</v>
      </c>
    </row>
    <row r="520" spans="1:20" x14ac:dyDescent="0.25">
      <c r="A520">
        <v>519</v>
      </c>
      <c r="B520">
        <v>1992</v>
      </c>
      <c r="C520">
        <v>14</v>
      </c>
      <c r="D520">
        <v>41</v>
      </c>
      <c r="E520" s="1">
        <v>710545</v>
      </c>
      <c r="F520">
        <v>140.19999999999999</v>
      </c>
      <c r="G520">
        <v>0.47839999999999999</v>
      </c>
      <c r="H520">
        <v>0.3463</v>
      </c>
      <c r="I520">
        <v>2</v>
      </c>
      <c r="J520" t="str">
        <f t="shared" si="16"/>
        <v>Intermediate Track</v>
      </c>
      <c r="K520">
        <v>200</v>
      </c>
      <c r="L520" t="s">
        <v>73</v>
      </c>
      <c r="M520">
        <v>4</v>
      </c>
      <c r="N520" t="str">
        <f t="shared" si="17"/>
        <v>Caution Standard Race</v>
      </c>
      <c r="O520">
        <v>14</v>
      </c>
      <c r="P520">
        <v>157.19999999999999</v>
      </c>
      <c r="Q520">
        <v>42.1</v>
      </c>
      <c r="R520">
        <v>84.24</v>
      </c>
      <c r="S520" t="s">
        <v>44</v>
      </c>
      <c r="T520" t="s">
        <v>45</v>
      </c>
    </row>
    <row r="521" spans="1:20" x14ac:dyDescent="0.25">
      <c r="A521">
        <v>520</v>
      </c>
      <c r="B521">
        <v>1992</v>
      </c>
      <c r="C521">
        <v>15</v>
      </c>
      <c r="D521">
        <v>40</v>
      </c>
      <c r="E521" s="1">
        <v>618450</v>
      </c>
      <c r="F521">
        <v>140.5</v>
      </c>
      <c r="G521">
        <v>0.63400000000000001</v>
      </c>
      <c r="H521">
        <v>0.4667</v>
      </c>
      <c r="I521">
        <v>2.5</v>
      </c>
      <c r="J521" t="str">
        <f t="shared" si="16"/>
        <v>Superspeedway</v>
      </c>
      <c r="K521">
        <v>160</v>
      </c>
      <c r="L521" t="s">
        <v>73</v>
      </c>
      <c r="M521">
        <v>2</v>
      </c>
      <c r="N521" t="str">
        <f t="shared" si="17"/>
        <v>Caution Standard Race</v>
      </c>
      <c r="O521">
        <v>17</v>
      </c>
      <c r="P521">
        <v>140.80000000000001</v>
      </c>
      <c r="Q521">
        <v>29.2</v>
      </c>
      <c r="R521">
        <v>81.06</v>
      </c>
      <c r="S521" t="s">
        <v>20</v>
      </c>
      <c r="T521" t="s">
        <v>21</v>
      </c>
    </row>
    <row r="522" spans="1:20" x14ac:dyDescent="0.25">
      <c r="A522">
        <v>521</v>
      </c>
      <c r="B522">
        <v>1992</v>
      </c>
      <c r="C522">
        <v>16</v>
      </c>
      <c r="D522">
        <v>40</v>
      </c>
      <c r="E522" s="1">
        <v>540105</v>
      </c>
      <c r="F522">
        <v>140.5</v>
      </c>
      <c r="G522">
        <v>0.46920000000000001</v>
      </c>
      <c r="H522">
        <v>0.37180000000000002</v>
      </c>
      <c r="I522">
        <v>2.5</v>
      </c>
      <c r="J522" t="str">
        <f t="shared" si="16"/>
        <v>Superspeedway</v>
      </c>
      <c r="K522">
        <v>200</v>
      </c>
      <c r="L522" t="s">
        <v>73</v>
      </c>
      <c r="M522">
        <v>3</v>
      </c>
      <c r="N522" t="str">
        <f t="shared" si="17"/>
        <v>Caution Standard Race</v>
      </c>
      <c r="O522">
        <v>13</v>
      </c>
      <c r="P522">
        <v>223.78</v>
      </c>
      <c r="Q522">
        <v>41.05</v>
      </c>
      <c r="R522">
        <v>75.459999999999994</v>
      </c>
      <c r="S522" t="s">
        <v>46</v>
      </c>
      <c r="T522" t="s">
        <v>47</v>
      </c>
    </row>
    <row r="523" spans="1:20" x14ac:dyDescent="0.25">
      <c r="A523">
        <v>522</v>
      </c>
      <c r="B523">
        <v>1992</v>
      </c>
      <c r="C523">
        <v>17</v>
      </c>
      <c r="D523">
        <v>40</v>
      </c>
      <c r="E523" s="1">
        <v>654535</v>
      </c>
      <c r="F523">
        <v>140.5</v>
      </c>
      <c r="G523">
        <v>0.69010000000000005</v>
      </c>
      <c r="H523">
        <v>0.50509999999999999</v>
      </c>
      <c r="I523">
        <v>2.66</v>
      </c>
      <c r="J523" t="str">
        <f t="shared" si="16"/>
        <v>Superspeedway</v>
      </c>
      <c r="K523">
        <v>188</v>
      </c>
      <c r="L523" t="s">
        <v>73</v>
      </c>
      <c r="M523">
        <v>2</v>
      </c>
      <c r="N523" t="str">
        <f t="shared" si="17"/>
        <v>Caution Standard Race</v>
      </c>
      <c r="O523">
        <v>17</v>
      </c>
      <c r="P523">
        <v>170.18</v>
      </c>
      <c r="Q523">
        <v>33.44</v>
      </c>
      <c r="R523">
        <v>86.11</v>
      </c>
      <c r="S523" t="s">
        <v>36</v>
      </c>
      <c r="T523" t="s">
        <v>37</v>
      </c>
    </row>
    <row r="524" spans="1:20" x14ac:dyDescent="0.25">
      <c r="A524">
        <v>523</v>
      </c>
      <c r="B524">
        <v>1992</v>
      </c>
      <c r="C524">
        <v>18</v>
      </c>
      <c r="D524">
        <v>39</v>
      </c>
      <c r="E524" s="1">
        <v>512350</v>
      </c>
      <c r="F524">
        <v>140.9</v>
      </c>
      <c r="G524">
        <v>0.69069999999999998</v>
      </c>
      <c r="H524">
        <v>0.49530000000000002</v>
      </c>
      <c r="I524">
        <v>2.4500000000000002</v>
      </c>
      <c r="J524" t="str">
        <f t="shared" si="16"/>
        <v>Road Course</v>
      </c>
      <c r="K524">
        <v>51</v>
      </c>
      <c r="L524" t="s">
        <v>72</v>
      </c>
      <c r="M524">
        <v>3</v>
      </c>
      <c r="N524" t="str">
        <f t="shared" si="17"/>
        <v>Caution Standard Race</v>
      </c>
      <c r="O524">
        <v>6</v>
      </c>
      <c r="P524">
        <v>84.25</v>
      </c>
      <c r="Q524">
        <v>42.38</v>
      </c>
      <c r="R524">
        <v>76.87</v>
      </c>
      <c r="S524" t="s">
        <v>52</v>
      </c>
      <c r="T524" t="s">
        <v>53</v>
      </c>
    </row>
    <row r="525" spans="1:20" x14ac:dyDescent="0.25">
      <c r="A525">
        <v>524</v>
      </c>
      <c r="B525">
        <v>1992</v>
      </c>
      <c r="C525">
        <v>19</v>
      </c>
      <c r="D525">
        <v>41</v>
      </c>
      <c r="E525" s="1">
        <v>643640</v>
      </c>
      <c r="F525">
        <v>140.9</v>
      </c>
      <c r="G525">
        <v>0.54720000000000002</v>
      </c>
      <c r="H525">
        <v>0.3634</v>
      </c>
      <c r="I525">
        <v>2</v>
      </c>
      <c r="J525" t="str">
        <f t="shared" si="16"/>
        <v>Intermediate Track</v>
      </c>
      <c r="K525">
        <v>200</v>
      </c>
      <c r="L525" t="s">
        <v>73</v>
      </c>
      <c r="M525">
        <v>5</v>
      </c>
      <c r="N525" t="str">
        <f t="shared" si="17"/>
        <v>Caution Standard Race</v>
      </c>
      <c r="O525">
        <v>16</v>
      </c>
      <c r="P525">
        <v>164.32</v>
      </c>
      <c r="Q525">
        <v>42.1</v>
      </c>
      <c r="R525">
        <v>84.24</v>
      </c>
      <c r="S525" t="s">
        <v>44</v>
      </c>
      <c r="T525" t="s">
        <v>45</v>
      </c>
    </row>
    <row r="526" spans="1:20" x14ac:dyDescent="0.25">
      <c r="A526">
        <v>525</v>
      </c>
      <c r="B526">
        <v>1992</v>
      </c>
      <c r="C526">
        <v>20</v>
      </c>
      <c r="D526">
        <v>32</v>
      </c>
      <c r="E526" s="1">
        <v>532824</v>
      </c>
      <c r="F526">
        <v>140.9</v>
      </c>
      <c r="G526">
        <v>0.15909999999999999</v>
      </c>
      <c r="H526">
        <v>0.121</v>
      </c>
      <c r="I526">
        <v>0.53300000000000003</v>
      </c>
      <c r="J526" t="str">
        <f t="shared" si="16"/>
        <v>Short Track</v>
      </c>
      <c r="K526">
        <v>500</v>
      </c>
      <c r="L526" t="s">
        <v>73</v>
      </c>
      <c r="M526">
        <v>10</v>
      </c>
      <c r="N526" t="str">
        <f t="shared" si="17"/>
        <v>Caution Fest Race</v>
      </c>
      <c r="O526">
        <v>14</v>
      </c>
      <c r="P526">
        <v>175.33</v>
      </c>
      <c r="Q526">
        <v>36.590000000000003</v>
      </c>
      <c r="R526">
        <v>82.19</v>
      </c>
      <c r="S526" t="s">
        <v>26</v>
      </c>
      <c r="T526" t="s">
        <v>27</v>
      </c>
    </row>
    <row r="527" spans="1:20" x14ac:dyDescent="0.25">
      <c r="A527">
        <v>526</v>
      </c>
      <c r="B527">
        <v>1992</v>
      </c>
      <c r="C527">
        <v>21</v>
      </c>
      <c r="D527">
        <v>38</v>
      </c>
      <c r="E527" s="1">
        <v>564575</v>
      </c>
      <c r="F527">
        <v>141.30000000000001</v>
      </c>
      <c r="G527">
        <v>0.48920000000000002</v>
      </c>
      <c r="H527">
        <v>0.34</v>
      </c>
      <c r="I527">
        <v>1.3660000000000001</v>
      </c>
      <c r="J527" t="str">
        <f t="shared" si="16"/>
        <v>Intermediate Track</v>
      </c>
      <c r="K527">
        <v>298</v>
      </c>
      <c r="L527" t="s">
        <v>73</v>
      </c>
      <c r="M527">
        <v>5</v>
      </c>
      <c r="N527" t="str">
        <f t="shared" si="17"/>
        <v>Caution Standard Race</v>
      </c>
      <c r="O527">
        <v>23</v>
      </c>
      <c r="P527">
        <v>189.17</v>
      </c>
      <c r="Q527">
        <v>34.299999999999997</v>
      </c>
      <c r="R527">
        <v>79.88</v>
      </c>
      <c r="S527" t="s">
        <v>32</v>
      </c>
      <c r="T527" t="s">
        <v>33</v>
      </c>
    </row>
    <row r="528" spans="1:20" x14ac:dyDescent="0.25">
      <c r="A528">
        <v>527</v>
      </c>
      <c r="B528">
        <v>1992</v>
      </c>
      <c r="C528">
        <v>22</v>
      </c>
      <c r="D528">
        <v>35</v>
      </c>
      <c r="E528" s="1">
        <v>480780</v>
      </c>
      <c r="F528">
        <v>141.30000000000001</v>
      </c>
      <c r="G528">
        <v>0.6431</v>
      </c>
      <c r="H528">
        <v>0.43869999999999998</v>
      </c>
      <c r="I528">
        <v>0.75</v>
      </c>
      <c r="J528" t="str">
        <f t="shared" si="16"/>
        <v>Short Track</v>
      </c>
      <c r="K528">
        <v>400</v>
      </c>
      <c r="L528" t="s">
        <v>73</v>
      </c>
      <c r="M528">
        <v>3</v>
      </c>
      <c r="N528" t="str">
        <f t="shared" si="17"/>
        <v>Caution Standard Race</v>
      </c>
      <c r="O528">
        <v>12</v>
      </c>
      <c r="P528">
        <v>171.98</v>
      </c>
      <c r="Q528">
        <v>37.56</v>
      </c>
      <c r="R528">
        <v>77.48</v>
      </c>
      <c r="S528" t="s">
        <v>22</v>
      </c>
      <c r="T528" t="s">
        <v>23</v>
      </c>
    </row>
    <row r="529" spans="1:20" x14ac:dyDescent="0.25">
      <c r="A529">
        <v>528</v>
      </c>
      <c r="B529">
        <v>1992</v>
      </c>
      <c r="C529">
        <v>23</v>
      </c>
      <c r="D529">
        <v>36</v>
      </c>
      <c r="E529" s="1">
        <v>540045</v>
      </c>
      <c r="F529">
        <v>141.30000000000001</v>
      </c>
      <c r="G529">
        <v>0.19409999999999999</v>
      </c>
      <c r="H529">
        <v>0.1429</v>
      </c>
      <c r="I529">
        <v>1</v>
      </c>
      <c r="J529" t="str">
        <f t="shared" si="16"/>
        <v>Intermediate Track</v>
      </c>
      <c r="K529">
        <v>500</v>
      </c>
      <c r="L529" t="s">
        <v>73</v>
      </c>
      <c r="M529">
        <v>9</v>
      </c>
      <c r="N529" t="str">
        <f t="shared" si="17"/>
        <v>Caution Standard Race</v>
      </c>
      <c r="O529">
        <v>13</v>
      </c>
      <c r="P529">
        <v>260.22000000000003</v>
      </c>
      <c r="Q529">
        <v>39.159999999999997</v>
      </c>
      <c r="R529">
        <v>75.52</v>
      </c>
      <c r="S529" t="s">
        <v>40</v>
      </c>
      <c r="T529" t="s">
        <v>41</v>
      </c>
    </row>
    <row r="530" spans="1:20" x14ac:dyDescent="0.25">
      <c r="A530">
        <v>529</v>
      </c>
      <c r="B530">
        <v>1992</v>
      </c>
      <c r="C530">
        <v>24</v>
      </c>
      <c r="D530">
        <v>31</v>
      </c>
      <c r="E530" s="1">
        <v>457910</v>
      </c>
      <c r="F530">
        <v>141.30000000000001</v>
      </c>
      <c r="G530">
        <v>6.13E-2</v>
      </c>
      <c r="H530">
        <v>4.5199999999999997E-2</v>
      </c>
      <c r="I530">
        <v>0.52600000000000002</v>
      </c>
      <c r="J530" t="str">
        <f t="shared" si="16"/>
        <v>Short Track</v>
      </c>
      <c r="K530">
        <v>500</v>
      </c>
      <c r="L530" t="s">
        <v>73</v>
      </c>
      <c r="M530">
        <v>12</v>
      </c>
      <c r="N530" t="str">
        <f t="shared" si="17"/>
        <v>Caution Fest Race</v>
      </c>
      <c r="O530">
        <v>16</v>
      </c>
      <c r="P530">
        <v>209.22</v>
      </c>
      <c r="Q530">
        <v>36.69</v>
      </c>
      <c r="R530">
        <v>79.87</v>
      </c>
      <c r="S530" t="s">
        <v>34</v>
      </c>
      <c r="T530" t="s">
        <v>35</v>
      </c>
    </row>
    <row r="531" spans="1:20" x14ac:dyDescent="0.25">
      <c r="A531">
        <v>530</v>
      </c>
      <c r="B531">
        <v>1992</v>
      </c>
      <c r="C531">
        <v>25</v>
      </c>
      <c r="D531">
        <v>32</v>
      </c>
      <c r="E531" s="1">
        <v>439870</v>
      </c>
      <c r="F531">
        <v>141.80000000000001</v>
      </c>
      <c r="G531">
        <v>0.75219999999999998</v>
      </c>
      <c r="H531">
        <v>0.5726</v>
      </c>
      <c r="I531">
        <v>0.625</v>
      </c>
      <c r="J531" t="str">
        <f t="shared" si="16"/>
        <v>Short Track</v>
      </c>
      <c r="K531">
        <v>400</v>
      </c>
      <c r="L531" t="s">
        <v>73</v>
      </c>
      <c r="M531">
        <v>0</v>
      </c>
      <c r="N531" t="str">
        <f t="shared" si="17"/>
        <v>Caution Free Race</v>
      </c>
      <c r="O531">
        <v>12</v>
      </c>
      <c r="P531">
        <v>139.72</v>
      </c>
      <c r="Q531">
        <v>36.159999999999997</v>
      </c>
      <c r="R531">
        <v>81.150000000000006</v>
      </c>
      <c r="S531" t="s">
        <v>30</v>
      </c>
      <c r="T531" t="s">
        <v>31</v>
      </c>
    </row>
    <row r="532" spans="1:20" x14ac:dyDescent="0.25">
      <c r="A532">
        <v>531</v>
      </c>
      <c r="B532">
        <v>1992</v>
      </c>
      <c r="C532">
        <v>26</v>
      </c>
      <c r="D532">
        <v>40</v>
      </c>
      <c r="E532" s="1">
        <v>734090</v>
      </c>
      <c r="F532">
        <v>141.80000000000001</v>
      </c>
      <c r="G532">
        <v>0.56079999999999997</v>
      </c>
      <c r="H532">
        <v>0.38719999999999999</v>
      </c>
      <c r="I532">
        <v>1.5</v>
      </c>
      <c r="J532" t="str">
        <f t="shared" si="16"/>
        <v>Intermediate Track</v>
      </c>
      <c r="K532">
        <v>334</v>
      </c>
      <c r="L532" t="s">
        <v>73</v>
      </c>
      <c r="M532">
        <v>3</v>
      </c>
      <c r="N532" t="str">
        <f t="shared" si="17"/>
        <v>Caution Standard Race</v>
      </c>
      <c r="O532">
        <v>21</v>
      </c>
      <c r="P532">
        <v>195.78</v>
      </c>
      <c r="Q532">
        <v>35.26</v>
      </c>
      <c r="R532">
        <v>80.77</v>
      </c>
      <c r="S532" t="s">
        <v>42</v>
      </c>
      <c r="T532" t="s">
        <v>43</v>
      </c>
    </row>
    <row r="533" spans="1:20" x14ac:dyDescent="0.25">
      <c r="A533">
        <v>532</v>
      </c>
      <c r="B533">
        <v>1992</v>
      </c>
      <c r="C533">
        <v>27</v>
      </c>
      <c r="D533">
        <v>40</v>
      </c>
      <c r="E533" s="1">
        <v>659800</v>
      </c>
      <c r="F533">
        <v>141.80000000000001</v>
      </c>
      <c r="G533">
        <v>0.67069999999999996</v>
      </c>
      <c r="H533">
        <v>0.52049999999999996</v>
      </c>
      <c r="I533">
        <v>1.0169999999999999</v>
      </c>
      <c r="J533" t="str">
        <f t="shared" si="16"/>
        <v>Intermediate Track</v>
      </c>
      <c r="K533">
        <v>492</v>
      </c>
      <c r="L533" t="s">
        <v>73</v>
      </c>
      <c r="M533">
        <v>2</v>
      </c>
      <c r="N533" t="str">
        <f t="shared" si="17"/>
        <v>Caution Standard Race</v>
      </c>
      <c r="O533">
        <v>9</v>
      </c>
      <c r="P533">
        <v>229.62</v>
      </c>
      <c r="Q533">
        <v>34.94</v>
      </c>
      <c r="R533">
        <v>79.77</v>
      </c>
      <c r="S533" t="s">
        <v>76</v>
      </c>
      <c r="T533" t="s">
        <v>74</v>
      </c>
    </row>
    <row r="534" spans="1:20" x14ac:dyDescent="0.25">
      <c r="A534">
        <v>533</v>
      </c>
      <c r="B534">
        <v>1992</v>
      </c>
      <c r="C534">
        <v>28</v>
      </c>
      <c r="D534">
        <v>42</v>
      </c>
      <c r="E534" s="1">
        <v>551280</v>
      </c>
      <c r="F534">
        <v>142</v>
      </c>
      <c r="G534">
        <v>0.53180000000000005</v>
      </c>
      <c r="H534">
        <v>0.37509999999999999</v>
      </c>
      <c r="I534">
        <v>1</v>
      </c>
      <c r="J534" t="str">
        <f t="shared" si="16"/>
        <v>Intermediate Track</v>
      </c>
      <c r="K534">
        <v>312</v>
      </c>
      <c r="L534" t="s">
        <v>73</v>
      </c>
      <c r="M534">
        <v>7</v>
      </c>
      <c r="N534" t="str">
        <f t="shared" si="17"/>
        <v>Caution Standard Race</v>
      </c>
      <c r="O534">
        <v>8</v>
      </c>
      <c r="P534">
        <v>180.2</v>
      </c>
      <c r="Q534">
        <v>33.450000000000003</v>
      </c>
      <c r="R534">
        <v>112.07</v>
      </c>
      <c r="S534" t="s">
        <v>54</v>
      </c>
      <c r="T534" t="s">
        <v>55</v>
      </c>
    </row>
    <row r="535" spans="1:20" x14ac:dyDescent="0.25">
      <c r="A535">
        <v>534</v>
      </c>
      <c r="B535">
        <v>1992</v>
      </c>
      <c r="C535">
        <v>29</v>
      </c>
      <c r="D535">
        <v>41</v>
      </c>
      <c r="E535" s="1">
        <v>641335</v>
      </c>
      <c r="F535">
        <v>142</v>
      </c>
      <c r="G535">
        <v>8.3099999999999993E-2</v>
      </c>
      <c r="H535">
        <v>7.0699999999999999E-2</v>
      </c>
      <c r="I535">
        <v>1.54</v>
      </c>
      <c r="J535" t="str">
        <f t="shared" si="16"/>
        <v>Intermediate Track</v>
      </c>
      <c r="K535">
        <v>328</v>
      </c>
      <c r="L535" t="s">
        <v>73</v>
      </c>
      <c r="M535">
        <v>7</v>
      </c>
      <c r="N535" t="str">
        <f t="shared" si="17"/>
        <v>Caution Standard Race</v>
      </c>
      <c r="O535">
        <v>20</v>
      </c>
      <c r="P535">
        <v>224.67</v>
      </c>
      <c r="Q535">
        <v>33.39</v>
      </c>
      <c r="R535">
        <v>84.28</v>
      </c>
      <c r="S535" t="s">
        <v>28</v>
      </c>
      <c r="T535" t="s">
        <v>29</v>
      </c>
    </row>
    <row r="536" spans="1:20" x14ac:dyDescent="0.25">
      <c r="A536">
        <v>535</v>
      </c>
      <c r="B536">
        <v>1993</v>
      </c>
      <c r="C536">
        <v>1</v>
      </c>
      <c r="D536">
        <v>41</v>
      </c>
      <c r="E536" s="1">
        <v>2132930</v>
      </c>
      <c r="F536">
        <v>143.1</v>
      </c>
      <c r="G536">
        <v>0.24490000000000001</v>
      </c>
      <c r="H536">
        <v>0.16830000000000001</v>
      </c>
      <c r="I536">
        <v>2.5</v>
      </c>
      <c r="J536" t="str">
        <f t="shared" si="16"/>
        <v>Superspeedway</v>
      </c>
      <c r="K536">
        <v>200</v>
      </c>
      <c r="L536" t="s">
        <v>73</v>
      </c>
      <c r="M536">
        <v>7</v>
      </c>
      <c r="N536" t="str">
        <f t="shared" si="17"/>
        <v>Caution Standard Race</v>
      </c>
      <c r="O536">
        <v>38</v>
      </c>
      <c r="P536">
        <v>193.58</v>
      </c>
      <c r="Q536">
        <v>29.2</v>
      </c>
      <c r="R536">
        <v>81.06</v>
      </c>
      <c r="S536" t="s">
        <v>20</v>
      </c>
      <c r="T536" t="s">
        <v>21</v>
      </c>
    </row>
    <row r="537" spans="1:20" x14ac:dyDescent="0.25">
      <c r="A537">
        <v>536</v>
      </c>
      <c r="B537">
        <v>1993</v>
      </c>
      <c r="C537">
        <v>2</v>
      </c>
      <c r="D537">
        <v>40</v>
      </c>
      <c r="E537" s="1">
        <v>617851</v>
      </c>
      <c r="F537">
        <v>143.1</v>
      </c>
      <c r="G537">
        <v>0.52029999999999998</v>
      </c>
      <c r="H537">
        <v>0.37690000000000001</v>
      </c>
      <c r="I537">
        <v>1.0169999999999999</v>
      </c>
      <c r="J537" t="str">
        <f t="shared" si="16"/>
        <v>Intermediate Track</v>
      </c>
      <c r="K537">
        <v>492</v>
      </c>
      <c r="L537" t="s">
        <v>73</v>
      </c>
      <c r="M537">
        <v>7</v>
      </c>
      <c r="N537" t="str">
        <f t="shared" si="17"/>
        <v>Caution Standard Race</v>
      </c>
      <c r="O537">
        <v>20</v>
      </c>
      <c r="P537">
        <v>241.17</v>
      </c>
      <c r="Q537">
        <v>34.94</v>
      </c>
      <c r="R537">
        <v>79.77</v>
      </c>
      <c r="S537" t="s">
        <v>76</v>
      </c>
      <c r="T537" t="s">
        <v>74</v>
      </c>
    </row>
    <row r="538" spans="1:20" x14ac:dyDescent="0.25">
      <c r="A538">
        <v>537</v>
      </c>
      <c r="B538">
        <v>1993</v>
      </c>
      <c r="C538">
        <v>3</v>
      </c>
      <c r="D538">
        <v>36</v>
      </c>
      <c r="E538" s="1">
        <v>543010</v>
      </c>
      <c r="F538">
        <v>143.6</v>
      </c>
      <c r="G538">
        <v>0.41570000000000001</v>
      </c>
      <c r="H538">
        <v>0.30159999999999998</v>
      </c>
      <c r="I538">
        <v>0.75</v>
      </c>
      <c r="J538" t="str">
        <f t="shared" si="16"/>
        <v>Short Track</v>
      </c>
      <c r="K538">
        <v>400</v>
      </c>
      <c r="L538" t="s">
        <v>73</v>
      </c>
      <c r="M538">
        <v>3</v>
      </c>
      <c r="N538" t="str">
        <f t="shared" si="17"/>
        <v>Caution Standard Race</v>
      </c>
      <c r="O538">
        <v>12</v>
      </c>
      <c r="P538">
        <v>167.12</v>
      </c>
      <c r="Q538">
        <v>37.56</v>
      </c>
      <c r="R538">
        <v>77.48</v>
      </c>
      <c r="S538" t="s">
        <v>22</v>
      </c>
      <c r="T538" t="s">
        <v>23</v>
      </c>
    </row>
    <row r="539" spans="1:20" x14ac:dyDescent="0.25">
      <c r="A539">
        <v>538</v>
      </c>
      <c r="B539">
        <v>1993</v>
      </c>
      <c r="C539">
        <v>4</v>
      </c>
      <c r="D539">
        <v>40</v>
      </c>
      <c r="E539" s="1">
        <v>689015</v>
      </c>
      <c r="F539">
        <v>143.6</v>
      </c>
      <c r="G539">
        <v>0.47410000000000002</v>
      </c>
      <c r="H539">
        <v>0.33079999999999998</v>
      </c>
      <c r="I539">
        <v>1.54</v>
      </c>
      <c r="J539" t="str">
        <f t="shared" si="16"/>
        <v>Intermediate Track</v>
      </c>
      <c r="K539">
        <v>328</v>
      </c>
      <c r="L539" t="s">
        <v>73</v>
      </c>
      <c r="M539">
        <v>4</v>
      </c>
      <c r="N539" t="str">
        <f t="shared" si="17"/>
        <v>Caution Standard Race</v>
      </c>
      <c r="O539">
        <v>19</v>
      </c>
      <c r="P539">
        <v>199.1</v>
      </c>
      <c r="Q539">
        <v>33.39</v>
      </c>
      <c r="R539">
        <v>84.28</v>
      </c>
      <c r="S539" t="s">
        <v>28</v>
      </c>
      <c r="T539" t="s">
        <v>29</v>
      </c>
    </row>
    <row r="540" spans="1:20" x14ac:dyDescent="0.25">
      <c r="A540">
        <v>539</v>
      </c>
      <c r="B540">
        <v>1993</v>
      </c>
      <c r="C540">
        <v>5</v>
      </c>
      <c r="D540">
        <v>39</v>
      </c>
      <c r="E540" s="1">
        <v>566397</v>
      </c>
      <c r="F540">
        <v>143.6</v>
      </c>
      <c r="G540">
        <v>0.59409999999999996</v>
      </c>
      <c r="H540">
        <v>0.44130000000000003</v>
      </c>
      <c r="I540">
        <v>1.3660000000000001</v>
      </c>
      <c r="J540" t="str">
        <f t="shared" si="16"/>
        <v>Intermediate Track</v>
      </c>
      <c r="K540">
        <v>367</v>
      </c>
      <c r="L540" t="s">
        <v>73</v>
      </c>
      <c r="M540">
        <v>3</v>
      </c>
      <c r="N540" t="str">
        <f t="shared" si="17"/>
        <v>Caution Standard Race</v>
      </c>
      <c r="O540">
        <v>18</v>
      </c>
      <c r="P540">
        <v>214.92</v>
      </c>
      <c r="Q540">
        <v>34.299999999999997</v>
      </c>
      <c r="R540">
        <v>79.88</v>
      </c>
      <c r="S540" t="s">
        <v>32</v>
      </c>
      <c r="T540" t="s">
        <v>33</v>
      </c>
    </row>
    <row r="541" spans="1:20" x14ac:dyDescent="0.25">
      <c r="A541">
        <v>540</v>
      </c>
      <c r="B541">
        <v>1993</v>
      </c>
      <c r="C541">
        <v>6</v>
      </c>
      <c r="D541">
        <v>35</v>
      </c>
      <c r="E541" s="1">
        <v>627115</v>
      </c>
      <c r="F541">
        <v>144</v>
      </c>
      <c r="G541">
        <v>0.15989999999999999</v>
      </c>
      <c r="H541">
        <v>9.9199999999999997E-2</v>
      </c>
      <c r="I541">
        <v>0.53300000000000003</v>
      </c>
      <c r="J541" t="str">
        <f t="shared" si="16"/>
        <v>Short Track</v>
      </c>
      <c r="K541">
        <v>500</v>
      </c>
      <c r="L541" t="s">
        <v>73</v>
      </c>
      <c r="M541">
        <v>17</v>
      </c>
      <c r="N541" t="str">
        <f t="shared" si="17"/>
        <v>Caution Fest Race</v>
      </c>
      <c r="O541">
        <v>19</v>
      </c>
      <c r="P541">
        <v>188.72</v>
      </c>
      <c r="Q541">
        <v>36.590000000000003</v>
      </c>
      <c r="R541">
        <v>82.19</v>
      </c>
      <c r="S541" t="s">
        <v>26</v>
      </c>
      <c r="T541" t="s">
        <v>27</v>
      </c>
    </row>
    <row r="542" spans="1:20" x14ac:dyDescent="0.25">
      <c r="A542">
        <v>541</v>
      </c>
      <c r="B542">
        <v>1993</v>
      </c>
      <c r="C542">
        <v>7</v>
      </c>
      <c r="D542">
        <v>34</v>
      </c>
      <c r="E542" s="1">
        <v>479845</v>
      </c>
      <c r="F542">
        <v>144</v>
      </c>
      <c r="G542">
        <v>0.19420000000000001</v>
      </c>
      <c r="H542">
        <v>0.15509999999999999</v>
      </c>
      <c r="I542">
        <v>0.625</v>
      </c>
      <c r="J542" t="str">
        <f t="shared" si="16"/>
        <v>Short Track</v>
      </c>
      <c r="K542">
        <v>400</v>
      </c>
      <c r="L542" t="s">
        <v>73</v>
      </c>
      <c r="M542">
        <v>4</v>
      </c>
      <c r="N542" t="str">
        <f t="shared" si="17"/>
        <v>Caution Standard Race</v>
      </c>
      <c r="O542">
        <v>12</v>
      </c>
      <c r="P542">
        <v>161.97999999999999</v>
      </c>
      <c r="Q542">
        <v>36.159999999999997</v>
      </c>
      <c r="R542">
        <v>81.150000000000006</v>
      </c>
      <c r="S542" t="s">
        <v>30</v>
      </c>
      <c r="T542" t="s">
        <v>31</v>
      </c>
    </row>
    <row r="543" spans="1:20" x14ac:dyDescent="0.25">
      <c r="A543">
        <v>542</v>
      </c>
      <c r="B543">
        <v>1993</v>
      </c>
      <c r="C543">
        <v>8</v>
      </c>
      <c r="D543">
        <v>34</v>
      </c>
      <c r="E543" s="1">
        <v>508690</v>
      </c>
      <c r="F543">
        <v>144</v>
      </c>
      <c r="G543">
        <v>0.3513</v>
      </c>
      <c r="H543">
        <v>0.23350000000000001</v>
      </c>
      <c r="I543">
        <v>0.52600000000000002</v>
      </c>
      <c r="J543" t="str">
        <f t="shared" si="16"/>
        <v>Short Track</v>
      </c>
      <c r="K543">
        <v>500</v>
      </c>
      <c r="L543" t="s">
        <v>73</v>
      </c>
      <c r="M543">
        <v>8</v>
      </c>
      <c r="N543" t="str">
        <f t="shared" si="17"/>
        <v>Caution Standard Race</v>
      </c>
      <c r="O543">
        <v>10</v>
      </c>
      <c r="P543">
        <v>199.55</v>
      </c>
      <c r="Q543">
        <v>36.69</v>
      </c>
      <c r="R543">
        <v>79.87</v>
      </c>
      <c r="S543" t="s">
        <v>34</v>
      </c>
      <c r="T543" t="s">
        <v>35</v>
      </c>
    </row>
    <row r="544" spans="1:20" x14ac:dyDescent="0.25">
      <c r="A544">
        <v>543</v>
      </c>
      <c r="B544">
        <v>1993</v>
      </c>
      <c r="C544">
        <v>9</v>
      </c>
      <c r="D544">
        <v>41</v>
      </c>
      <c r="E544" s="1">
        <v>769135</v>
      </c>
      <c r="F544">
        <v>144.19999999999999</v>
      </c>
      <c r="G544">
        <v>0.54179999999999995</v>
      </c>
      <c r="H544">
        <v>0.37319999999999998</v>
      </c>
      <c r="I544">
        <v>2.66</v>
      </c>
      <c r="J544" t="str">
        <f t="shared" si="16"/>
        <v>Superspeedway</v>
      </c>
      <c r="K544">
        <v>188</v>
      </c>
      <c r="L544" t="s">
        <v>73</v>
      </c>
      <c r="M544">
        <v>4</v>
      </c>
      <c r="N544" t="str">
        <f t="shared" si="17"/>
        <v>Caution Standard Race</v>
      </c>
      <c r="O544">
        <v>22</v>
      </c>
      <c r="P544">
        <v>193.07</v>
      </c>
      <c r="Q544">
        <v>33.44</v>
      </c>
      <c r="R544">
        <v>86.11</v>
      </c>
      <c r="S544" t="s">
        <v>36</v>
      </c>
      <c r="T544" t="s">
        <v>37</v>
      </c>
    </row>
    <row r="545" spans="1:20" x14ac:dyDescent="0.25">
      <c r="A545">
        <v>544</v>
      </c>
      <c r="B545">
        <v>1993</v>
      </c>
      <c r="C545">
        <v>10</v>
      </c>
      <c r="D545">
        <v>43</v>
      </c>
      <c r="E545" s="1">
        <v>625670</v>
      </c>
      <c r="F545">
        <v>144.19999999999999</v>
      </c>
      <c r="G545">
        <v>0.44440000000000002</v>
      </c>
      <c r="H545">
        <v>0.31340000000000001</v>
      </c>
      <c r="I545">
        <v>1.99</v>
      </c>
      <c r="J545" t="str">
        <f t="shared" si="16"/>
        <v>Road Course</v>
      </c>
      <c r="K545">
        <v>74</v>
      </c>
      <c r="L545" t="s">
        <v>72</v>
      </c>
      <c r="M545">
        <v>5</v>
      </c>
      <c r="N545" t="str">
        <f t="shared" si="17"/>
        <v>Caution Standard Race</v>
      </c>
      <c r="O545">
        <v>9</v>
      </c>
      <c r="P545">
        <v>175.28</v>
      </c>
      <c r="Q545">
        <v>38.29</v>
      </c>
      <c r="R545">
        <v>122.46</v>
      </c>
      <c r="S545" t="s">
        <v>77</v>
      </c>
      <c r="T545" t="s">
        <v>75</v>
      </c>
    </row>
    <row r="546" spans="1:20" x14ac:dyDescent="0.25">
      <c r="A546">
        <v>545</v>
      </c>
      <c r="B546">
        <v>1993</v>
      </c>
      <c r="C546">
        <v>11</v>
      </c>
      <c r="D546">
        <v>41</v>
      </c>
      <c r="E546" s="1">
        <v>995655</v>
      </c>
      <c r="F546">
        <v>144.19999999999999</v>
      </c>
      <c r="G546">
        <v>8.8300000000000003E-2</v>
      </c>
      <c r="H546">
        <v>6.59E-2</v>
      </c>
      <c r="I546">
        <v>1.5</v>
      </c>
      <c r="J546" t="str">
        <f t="shared" si="16"/>
        <v>Intermediate Track</v>
      </c>
      <c r="K546">
        <v>400</v>
      </c>
      <c r="L546" t="s">
        <v>73</v>
      </c>
      <c r="M546">
        <v>7</v>
      </c>
      <c r="N546" t="str">
        <f t="shared" si="17"/>
        <v>Caution Standard Race</v>
      </c>
      <c r="O546">
        <v>30</v>
      </c>
      <c r="P546">
        <v>247.42</v>
      </c>
      <c r="Q546">
        <v>35.26</v>
      </c>
      <c r="R546">
        <v>80.77</v>
      </c>
      <c r="S546" t="s">
        <v>42</v>
      </c>
      <c r="T546" t="s">
        <v>43</v>
      </c>
    </row>
    <row r="547" spans="1:20" x14ac:dyDescent="0.25">
      <c r="A547">
        <v>546</v>
      </c>
      <c r="B547">
        <v>1993</v>
      </c>
      <c r="C547">
        <v>12</v>
      </c>
      <c r="D547">
        <v>38</v>
      </c>
      <c r="E547" s="1">
        <v>652875</v>
      </c>
      <c r="F547">
        <v>144.4</v>
      </c>
      <c r="G547">
        <v>9.5299999999999996E-2</v>
      </c>
      <c r="H547">
        <v>7.8200000000000006E-2</v>
      </c>
      <c r="I547">
        <v>1</v>
      </c>
      <c r="J547" t="str">
        <f t="shared" si="16"/>
        <v>Intermediate Track</v>
      </c>
      <c r="K547">
        <v>500</v>
      </c>
      <c r="L547" t="s">
        <v>73</v>
      </c>
      <c r="M547">
        <v>14</v>
      </c>
      <c r="N547" t="str">
        <f t="shared" si="17"/>
        <v>Caution Fest Race</v>
      </c>
      <c r="O547">
        <v>25</v>
      </c>
      <c r="P547">
        <v>284.08</v>
      </c>
      <c r="Q547">
        <v>39.159999999999997</v>
      </c>
      <c r="R547">
        <v>75.52</v>
      </c>
      <c r="S547" t="s">
        <v>40</v>
      </c>
      <c r="T547" t="s">
        <v>41</v>
      </c>
    </row>
    <row r="548" spans="1:20" x14ac:dyDescent="0.25">
      <c r="A548">
        <v>547</v>
      </c>
      <c r="B548">
        <v>1993</v>
      </c>
      <c r="C548">
        <v>13</v>
      </c>
      <c r="D548">
        <v>40</v>
      </c>
      <c r="E548" s="1">
        <v>624615</v>
      </c>
      <c r="F548">
        <v>144.4</v>
      </c>
      <c r="G548">
        <v>0.35049999999999998</v>
      </c>
      <c r="H548">
        <v>0.25130000000000002</v>
      </c>
      <c r="I548">
        <v>2.5</v>
      </c>
      <c r="J548" t="str">
        <f t="shared" si="16"/>
        <v>Superspeedway</v>
      </c>
      <c r="K548">
        <v>200</v>
      </c>
      <c r="L548" t="s">
        <v>73</v>
      </c>
      <c r="M548">
        <v>6</v>
      </c>
      <c r="N548" t="str">
        <f t="shared" si="17"/>
        <v>Caution Standard Race</v>
      </c>
      <c r="O548">
        <v>22</v>
      </c>
      <c r="P548">
        <v>217.38</v>
      </c>
      <c r="Q548">
        <v>41.05</v>
      </c>
      <c r="R548">
        <v>75.459999999999994</v>
      </c>
      <c r="S548" t="s">
        <v>46</v>
      </c>
      <c r="T548" t="s">
        <v>47</v>
      </c>
    </row>
    <row r="549" spans="1:20" x14ac:dyDescent="0.25">
      <c r="A549">
        <v>548</v>
      </c>
      <c r="B549">
        <v>1993</v>
      </c>
      <c r="C549">
        <v>14</v>
      </c>
      <c r="D549">
        <v>41</v>
      </c>
      <c r="E549" s="1">
        <v>717140</v>
      </c>
      <c r="F549">
        <v>144.4</v>
      </c>
      <c r="G549">
        <v>0.29270000000000002</v>
      </c>
      <c r="H549">
        <v>0.20979999999999999</v>
      </c>
      <c r="I549">
        <v>2</v>
      </c>
      <c r="J549" t="str">
        <f t="shared" si="16"/>
        <v>Intermediate Track</v>
      </c>
      <c r="K549">
        <v>200</v>
      </c>
      <c r="L549" t="s">
        <v>73</v>
      </c>
      <c r="M549">
        <v>5</v>
      </c>
      <c r="N549" t="str">
        <f t="shared" si="17"/>
        <v>Caution Standard Race</v>
      </c>
      <c r="O549">
        <v>16</v>
      </c>
      <c r="P549">
        <v>161.63</v>
      </c>
      <c r="Q549">
        <v>42.1</v>
      </c>
      <c r="R549">
        <v>84.24</v>
      </c>
      <c r="S549" t="s">
        <v>44</v>
      </c>
      <c r="T549" t="s">
        <v>45</v>
      </c>
    </row>
    <row r="550" spans="1:20" x14ac:dyDescent="0.25">
      <c r="A550">
        <v>549</v>
      </c>
      <c r="B550">
        <v>1993</v>
      </c>
      <c r="C550">
        <v>15</v>
      </c>
      <c r="D550">
        <v>41</v>
      </c>
      <c r="E550" s="1">
        <v>694045</v>
      </c>
      <c r="F550">
        <v>144.4</v>
      </c>
      <c r="G550">
        <v>0.2787</v>
      </c>
      <c r="H550">
        <v>0.17319999999999999</v>
      </c>
      <c r="I550">
        <v>2.5</v>
      </c>
      <c r="J550" t="str">
        <f t="shared" si="16"/>
        <v>Superspeedway</v>
      </c>
      <c r="K550">
        <v>160</v>
      </c>
      <c r="L550" t="s">
        <v>73</v>
      </c>
      <c r="M550">
        <v>6</v>
      </c>
      <c r="N550" t="str">
        <f t="shared" si="17"/>
        <v>Caution Standard Race</v>
      </c>
      <c r="O550">
        <v>28</v>
      </c>
      <c r="P550">
        <v>158.15</v>
      </c>
      <c r="Q550">
        <v>29.2</v>
      </c>
      <c r="R550">
        <v>81.06</v>
      </c>
      <c r="S550" t="s">
        <v>20</v>
      </c>
      <c r="T550" t="s">
        <v>21</v>
      </c>
    </row>
    <row r="551" spans="1:20" x14ac:dyDescent="0.25">
      <c r="A551">
        <v>550</v>
      </c>
      <c r="B551">
        <v>1993</v>
      </c>
      <c r="C551">
        <v>16</v>
      </c>
      <c r="D551">
        <v>40</v>
      </c>
      <c r="E551" s="1">
        <v>796650</v>
      </c>
      <c r="F551">
        <v>144.4</v>
      </c>
      <c r="G551">
        <v>0.40960000000000002</v>
      </c>
      <c r="H551">
        <v>0.31790000000000002</v>
      </c>
      <c r="I551">
        <v>1.0580000000000001</v>
      </c>
      <c r="J551" t="str">
        <f t="shared" si="16"/>
        <v>Intermediate Track</v>
      </c>
      <c r="K551">
        <v>300</v>
      </c>
      <c r="L551" t="s">
        <v>73</v>
      </c>
      <c r="M551">
        <v>6</v>
      </c>
      <c r="N551" t="str">
        <f t="shared" si="17"/>
        <v>Caution Standard Race</v>
      </c>
      <c r="O551">
        <v>13</v>
      </c>
      <c r="P551">
        <v>179.75</v>
      </c>
      <c r="Q551">
        <v>43.29</v>
      </c>
      <c r="R551">
        <v>71.47</v>
      </c>
      <c r="S551" t="s">
        <v>58</v>
      </c>
      <c r="T551" t="s">
        <v>59</v>
      </c>
    </row>
    <row r="552" spans="1:20" x14ac:dyDescent="0.25">
      <c r="A552">
        <v>551</v>
      </c>
      <c r="B552">
        <v>1993</v>
      </c>
      <c r="C552">
        <v>17</v>
      </c>
      <c r="D552">
        <v>40</v>
      </c>
      <c r="E552" s="1">
        <v>644855</v>
      </c>
      <c r="F552">
        <v>144.4</v>
      </c>
      <c r="G552">
        <v>0.46250000000000002</v>
      </c>
      <c r="H552">
        <v>0.33589999999999998</v>
      </c>
      <c r="I552">
        <v>2.5</v>
      </c>
      <c r="J552" t="str">
        <f t="shared" si="16"/>
        <v>Superspeedway</v>
      </c>
      <c r="K552">
        <v>200</v>
      </c>
      <c r="L552" t="s">
        <v>73</v>
      </c>
      <c r="M552">
        <v>8</v>
      </c>
      <c r="N552" t="str">
        <f t="shared" si="17"/>
        <v>Caution Standard Race</v>
      </c>
      <c r="O552">
        <v>24</v>
      </c>
      <c r="P552">
        <v>224.98</v>
      </c>
      <c r="Q552">
        <v>41.05</v>
      </c>
      <c r="R552">
        <v>75.459999999999994</v>
      </c>
      <c r="S552" t="s">
        <v>46</v>
      </c>
      <c r="T552" t="s">
        <v>47</v>
      </c>
    </row>
    <row r="553" spans="1:20" x14ac:dyDescent="0.25">
      <c r="A553">
        <v>552</v>
      </c>
      <c r="B553">
        <v>1993</v>
      </c>
      <c r="C553">
        <v>18</v>
      </c>
      <c r="D553">
        <v>42</v>
      </c>
      <c r="E553" s="1">
        <v>748285</v>
      </c>
      <c r="F553">
        <v>144.4</v>
      </c>
      <c r="G553">
        <v>0.28339999999999999</v>
      </c>
      <c r="H553">
        <v>0.1963</v>
      </c>
      <c r="I553">
        <v>2.66</v>
      </c>
      <c r="J553" t="str">
        <f t="shared" si="16"/>
        <v>Superspeedway</v>
      </c>
      <c r="K553">
        <v>188</v>
      </c>
      <c r="L553" t="s">
        <v>73</v>
      </c>
      <c r="M553">
        <v>5</v>
      </c>
      <c r="N553" t="str">
        <f t="shared" si="17"/>
        <v>Caution Standard Race</v>
      </c>
      <c r="O553">
        <v>26</v>
      </c>
      <c r="P553">
        <v>195.02</v>
      </c>
      <c r="Q553">
        <v>33.44</v>
      </c>
      <c r="R553">
        <v>86.11</v>
      </c>
      <c r="S553" t="s">
        <v>36</v>
      </c>
      <c r="T553" t="s">
        <v>37</v>
      </c>
    </row>
    <row r="554" spans="1:20" x14ac:dyDescent="0.25">
      <c r="A554">
        <v>553</v>
      </c>
      <c r="B554">
        <v>1993</v>
      </c>
      <c r="C554">
        <v>19</v>
      </c>
      <c r="D554">
        <v>38</v>
      </c>
      <c r="E554" s="1">
        <v>673255</v>
      </c>
      <c r="F554">
        <v>144.80000000000001</v>
      </c>
      <c r="G554">
        <v>0.20530000000000001</v>
      </c>
      <c r="H554">
        <v>0.12089999999999999</v>
      </c>
      <c r="I554">
        <v>2.4500000000000002</v>
      </c>
      <c r="J554" t="str">
        <f t="shared" si="16"/>
        <v>Road Course</v>
      </c>
      <c r="K554">
        <v>90</v>
      </c>
      <c r="L554" t="s">
        <v>72</v>
      </c>
      <c r="M554">
        <v>7</v>
      </c>
      <c r="N554" t="str">
        <f t="shared" si="17"/>
        <v>Caution Standard Race</v>
      </c>
      <c r="O554">
        <v>8</v>
      </c>
      <c r="P554">
        <v>156.07</v>
      </c>
      <c r="Q554">
        <v>42.38</v>
      </c>
      <c r="R554">
        <v>76.87</v>
      </c>
      <c r="S554" t="s">
        <v>52</v>
      </c>
      <c r="T554" t="s">
        <v>53</v>
      </c>
    </row>
    <row r="555" spans="1:20" x14ac:dyDescent="0.25">
      <c r="A555">
        <v>554</v>
      </c>
      <c r="B555">
        <v>1993</v>
      </c>
      <c r="C555">
        <v>20</v>
      </c>
      <c r="D555">
        <v>41</v>
      </c>
      <c r="E555" s="1">
        <v>721455</v>
      </c>
      <c r="F555">
        <v>144.80000000000001</v>
      </c>
      <c r="G555">
        <v>0.45019999999999999</v>
      </c>
      <c r="H555">
        <v>0.34389999999999998</v>
      </c>
      <c r="I555">
        <v>2</v>
      </c>
      <c r="J555" t="str">
        <f t="shared" si="16"/>
        <v>Intermediate Track</v>
      </c>
      <c r="K555">
        <v>200</v>
      </c>
      <c r="L555" t="s">
        <v>73</v>
      </c>
      <c r="M555">
        <v>8</v>
      </c>
      <c r="N555" t="str">
        <f t="shared" si="17"/>
        <v>Caution Standard Race</v>
      </c>
      <c r="O555">
        <v>15</v>
      </c>
      <c r="P555">
        <v>166.02</v>
      </c>
      <c r="Q555">
        <v>42.1</v>
      </c>
      <c r="R555">
        <v>84.24</v>
      </c>
      <c r="S555" t="s">
        <v>44</v>
      </c>
      <c r="T555" t="s">
        <v>45</v>
      </c>
    </row>
    <row r="556" spans="1:20" x14ac:dyDescent="0.25">
      <c r="A556">
        <v>555</v>
      </c>
      <c r="B556">
        <v>1993</v>
      </c>
      <c r="C556">
        <v>21</v>
      </c>
      <c r="D556">
        <v>34</v>
      </c>
      <c r="E556" s="1">
        <v>589145</v>
      </c>
      <c r="F556">
        <v>144.80000000000001</v>
      </c>
      <c r="G556">
        <v>0.25869999999999999</v>
      </c>
      <c r="H556">
        <v>0.2157</v>
      </c>
      <c r="I556">
        <v>0.53300000000000003</v>
      </c>
      <c r="J556" t="str">
        <f t="shared" si="16"/>
        <v>Short Track</v>
      </c>
      <c r="K556">
        <v>500</v>
      </c>
      <c r="L556" t="s">
        <v>73</v>
      </c>
      <c r="M556">
        <v>11</v>
      </c>
      <c r="N556" t="str">
        <f t="shared" si="17"/>
        <v>Caution Fest Race</v>
      </c>
      <c r="O556">
        <v>8</v>
      </c>
      <c r="P556">
        <v>181.35</v>
      </c>
      <c r="Q556">
        <v>36.590000000000003</v>
      </c>
      <c r="R556">
        <v>82.19</v>
      </c>
      <c r="S556" t="s">
        <v>26</v>
      </c>
      <c r="T556" t="s">
        <v>27</v>
      </c>
    </row>
    <row r="557" spans="1:20" x14ac:dyDescent="0.25">
      <c r="A557">
        <v>556</v>
      </c>
      <c r="B557">
        <v>1993</v>
      </c>
      <c r="C557">
        <v>22</v>
      </c>
      <c r="D557">
        <v>40</v>
      </c>
      <c r="E557" s="1">
        <v>592885</v>
      </c>
      <c r="F557">
        <v>145.1</v>
      </c>
      <c r="G557">
        <v>0.55400000000000005</v>
      </c>
      <c r="H557">
        <v>0.39229999999999998</v>
      </c>
      <c r="I557">
        <v>1.3660000000000001</v>
      </c>
      <c r="J557" t="str">
        <f t="shared" si="16"/>
        <v>Intermediate Track</v>
      </c>
      <c r="K557">
        <v>351</v>
      </c>
      <c r="L557" t="s">
        <v>73</v>
      </c>
      <c r="M557">
        <v>3</v>
      </c>
      <c r="N557" t="str">
        <f t="shared" si="17"/>
        <v>Caution Standard Race</v>
      </c>
      <c r="O557">
        <v>21</v>
      </c>
      <c r="P557">
        <v>208.57</v>
      </c>
      <c r="Q557">
        <v>34.299999999999997</v>
      </c>
      <c r="R557">
        <v>79.88</v>
      </c>
      <c r="S557" t="s">
        <v>32</v>
      </c>
      <c r="T557" t="s">
        <v>33</v>
      </c>
    </row>
    <row r="558" spans="1:20" x14ac:dyDescent="0.25">
      <c r="A558">
        <v>557</v>
      </c>
      <c r="B558">
        <v>1993</v>
      </c>
      <c r="C558">
        <v>23</v>
      </c>
      <c r="D558">
        <v>36</v>
      </c>
      <c r="E558" s="1">
        <v>558345</v>
      </c>
      <c r="F558">
        <v>145.1</v>
      </c>
      <c r="G558">
        <v>0.35909999999999997</v>
      </c>
      <c r="H558">
        <v>0.26669999999999999</v>
      </c>
      <c r="I558">
        <v>0.75</v>
      </c>
      <c r="J558" t="str">
        <f t="shared" si="16"/>
        <v>Short Track</v>
      </c>
      <c r="K558">
        <v>400</v>
      </c>
      <c r="L558" t="s">
        <v>73</v>
      </c>
      <c r="M558">
        <v>8</v>
      </c>
      <c r="N558" t="str">
        <f t="shared" si="17"/>
        <v>Caution Standard Race</v>
      </c>
      <c r="O558">
        <v>12</v>
      </c>
      <c r="P558">
        <v>180.15</v>
      </c>
      <c r="Q558">
        <v>37.56</v>
      </c>
      <c r="R558">
        <v>77.48</v>
      </c>
      <c r="S558" t="s">
        <v>22</v>
      </c>
      <c r="T558" t="s">
        <v>23</v>
      </c>
    </row>
    <row r="559" spans="1:20" x14ac:dyDescent="0.25">
      <c r="A559">
        <v>558</v>
      </c>
      <c r="B559">
        <v>1993</v>
      </c>
      <c r="C559">
        <v>24</v>
      </c>
      <c r="D559">
        <v>37</v>
      </c>
      <c r="E559" s="1">
        <v>664205</v>
      </c>
      <c r="F559">
        <v>145.1</v>
      </c>
      <c r="G559">
        <v>3.61E-2</v>
      </c>
      <c r="H559">
        <v>3.3000000000000002E-2</v>
      </c>
      <c r="I559">
        <v>1</v>
      </c>
      <c r="J559" t="str">
        <f t="shared" si="16"/>
        <v>Intermediate Track</v>
      </c>
      <c r="K559">
        <v>500</v>
      </c>
      <c r="L559" t="s">
        <v>73</v>
      </c>
      <c r="M559">
        <v>16</v>
      </c>
      <c r="N559" t="str">
        <f t="shared" si="17"/>
        <v>Caution Fest Race</v>
      </c>
      <c r="O559">
        <v>18</v>
      </c>
      <c r="P559">
        <v>199</v>
      </c>
      <c r="Q559">
        <v>39.159999999999997</v>
      </c>
      <c r="R559">
        <v>75.52</v>
      </c>
      <c r="S559" t="s">
        <v>40</v>
      </c>
      <c r="T559" t="s">
        <v>41</v>
      </c>
    </row>
    <row r="560" spans="1:20" x14ac:dyDescent="0.25">
      <c r="A560">
        <v>559</v>
      </c>
      <c r="B560">
        <v>1993</v>
      </c>
      <c r="C560">
        <v>25</v>
      </c>
      <c r="D560">
        <v>34</v>
      </c>
      <c r="E560" s="1">
        <v>518115</v>
      </c>
      <c r="F560">
        <v>145.1</v>
      </c>
      <c r="G560">
        <v>0.15290000000000001</v>
      </c>
      <c r="H560">
        <v>0.1016</v>
      </c>
      <c r="I560">
        <v>0.52600000000000002</v>
      </c>
      <c r="J560" t="str">
        <f t="shared" si="16"/>
        <v>Short Track</v>
      </c>
      <c r="K560">
        <v>500</v>
      </c>
      <c r="L560" t="s">
        <v>73</v>
      </c>
      <c r="M560">
        <v>11</v>
      </c>
      <c r="N560" t="str">
        <f t="shared" si="17"/>
        <v>Caution Fest Race</v>
      </c>
      <c r="O560">
        <v>9</v>
      </c>
      <c r="P560">
        <v>212.95</v>
      </c>
      <c r="Q560">
        <v>36.69</v>
      </c>
      <c r="R560">
        <v>79.87</v>
      </c>
      <c r="S560" t="s">
        <v>34</v>
      </c>
      <c r="T560" t="s">
        <v>35</v>
      </c>
    </row>
    <row r="561" spans="1:20" x14ac:dyDescent="0.25">
      <c r="A561">
        <v>560</v>
      </c>
      <c r="B561">
        <v>1993</v>
      </c>
      <c r="C561">
        <v>26</v>
      </c>
      <c r="D561">
        <v>34</v>
      </c>
      <c r="E561" s="1">
        <v>487070</v>
      </c>
      <c r="F561">
        <v>145.69999999999999</v>
      </c>
      <c r="G561">
        <v>0.6</v>
      </c>
      <c r="H561">
        <v>0.41889999999999999</v>
      </c>
      <c r="I561">
        <v>0.625</v>
      </c>
      <c r="J561" t="str">
        <f t="shared" si="16"/>
        <v>Short Track</v>
      </c>
      <c r="K561">
        <v>400</v>
      </c>
      <c r="L561" t="s">
        <v>73</v>
      </c>
      <c r="M561">
        <v>4</v>
      </c>
      <c r="N561" t="str">
        <f t="shared" si="17"/>
        <v>Caution Standard Race</v>
      </c>
      <c r="O561">
        <v>15</v>
      </c>
      <c r="P561">
        <v>154.77000000000001</v>
      </c>
      <c r="Q561">
        <v>36.159999999999997</v>
      </c>
      <c r="R561">
        <v>81.150000000000006</v>
      </c>
      <c r="S561" t="s">
        <v>30</v>
      </c>
      <c r="T561" t="s">
        <v>31</v>
      </c>
    </row>
    <row r="562" spans="1:20" x14ac:dyDescent="0.25">
      <c r="A562">
        <v>561</v>
      </c>
      <c r="B562">
        <v>1993</v>
      </c>
      <c r="C562">
        <v>27</v>
      </c>
      <c r="D562">
        <v>42</v>
      </c>
      <c r="E562" s="1">
        <v>821425</v>
      </c>
      <c r="F562">
        <v>145.69999999999999</v>
      </c>
      <c r="G562">
        <v>0.46060000000000001</v>
      </c>
      <c r="H562">
        <v>0.32400000000000001</v>
      </c>
      <c r="I562">
        <v>1.5</v>
      </c>
      <c r="J562" t="str">
        <f t="shared" si="16"/>
        <v>Intermediate Track</v>
      </c>
      <c r="K562">
        <v>334</v>
      </c>
      <c r="L562" t="s">
        <v>73</v>
      </c>
      <c r="M562">
        <v>2</v>
      </c>
      <c r="N562" t="str">
        <f t="shared" si="17"/>
        <v>Caution Standard Race</v>
      </c>
      <c r="O562">
        <v>9</v>
      </c>
      <c r="P562">
        <v>194.32</v>
      </c>
      <c r="Q562">
        <v>35.26</v>
      </c>
      <c r="R562">
        <v>80.77</v>
      </c>
      <c r="S562" t="s">
        <v>42</v>
      </c>
      <c r="T562" t="s">
        <v>43</v>
      </c>
    </row>
    <row r="563" spans="1:20" x14ac:dyDescent="0.25">
      <c r="A563">
        <v>562</v>
      </c>
      <c r="B563">
        <v>1993</v>
      </c>
      <c r="C563">
        <v>28</v>
      </c>
      <c r="D563">
        <v>41</v>
      </c>
      <c r="E563" s="1">
        <v>658575</v>
      </c>
      <c r="F563">
        <v>145.69999999999999</v>
      </c>
      <c r="G563">
        <v>0.72060000000000002</v>
      </c>
      <c r="H563">
        <v>0.53169999999999995</v>
      </c>
      <c r="I563">
        <v>1.0169999999999999</v>
      </c>
      <c r="J563" t="str">
        <f t="shared" si="16"/>
        <v>Intermediate Track</v>
      </c>
      <c r="K563">
        <v>492</v>
      </c>
      <c r="L563" t="s">
        <v>73</v>
      </c>
      <c r="M563">
        <v>8</v>
      </c>
      <c r="N563" t="str">
        <f t="shared" si="17"/>
        <v>Caution Standard Race</v>
      </c>
      <c r="O563">
        <v>23</v>
      </c>
      <c r="P563">
        <v>263.27</v>
      </c>
      <c r="Q563">
        <v>34.94</v>
      </c>
      <c r="R563">
        <v>79.77</v>
      </c>
      <c r="S563" t="s">
        <v>76</v>
      </c>
      <c r="T563" t="s">
        <v>74</v>
      </c>
    </row>
    <row r="564" spans="1:20" x14ac:dyDescent="0.25">
      <c r="A564">
        <v>563</v>
      </c>
      <c r="B564">
        <v>1993</v>
      </c>
      <c r="C564">
        <v>29</v>
      </c>
      <c r="D564">
        <v>43</v>
      </c>
      <c r="E564" s="1">
        <v>626560</v>
      </c>
      <c r="F564">
        <v>145.69999999999999</v>
      </c>
      <c r="G564">
        <v>0.45179999999999998</v>
      </c>
      <c r="H564">
        <v>0.32450000000000001</v>
      </c>
      <c r="I564">
        <v>1</v>
      </c>
      <c r="J564" t="str">
        <f t="shared" si="16"/>
        <v>Intermediate Track</v>
      </c>
      <c r="K564">
        <v>312</v>
      </c>
      <c r="L564" t="s">
        <v>73</v>
      </c>
      <c r="M564">
        <v>9</v>
      </c>
      <c r="N564" t="str">
        <f t="shared" si="17"/>
        <v>Caution Standard Race</v>
      </c>
      <c r="O564">
        <v>20</v>
      </c>
      <c r="P564">
        <v>186.5</v>
      </c>
      <c r="Q564">
        <v>33.450000000000003</v>
      </c>
      <c r="R564">
        <v>112.07</v>
      </c>
      <c r="S564" t="s">
        <v>54</v>
      </c>
      <c r="T564" t="s">
        <v>55</v>
      </c>
    </row>
    <row r="565" spans="1:20" x14ac:dyDescent="0.25">
      <c r="A565">
        <v>564</v>
      </c>
      <c r="B565">
        <v>1993</v>
      </c>
      <c r="C565">
        <v>30</v>
      </c>
      <c r="D565">
        <v>42</v>
      </c>
      <c r="E565" s="1">
        <v>712275</v>
      </c>
      <c r="F565">
        <v>145.80000000000001</v>
      </c>
      <c r="G565">
        <v>-9.5699999999999993E-2</v>
      </c>
      <c r="H565">
        <v>-5.9200000000000003E-2</v>
      </c>
      <c r="I565">
        <v>1.54</v>
      </c>
      <c r="J565" t="str">
        <f t="shared" si="16"/>
        <v>Intermediate Track</v>
      </c>
      <c r="K565">
        <v>328</v>
      </c>
      <c r="L565" t="s">
        <v>73</v>
      </c>
      <c r="M565">
        <v>11</v>
      </c>
      <c r="N565" t="str">
        <f t="shared" si="17"/>
        <v>Caution Fest Race</v>
      </c>
      <c r="O565">
        <v>26</v>
      </c>
      <c r="P565">
        <v>239.2</v>
      </c>
      <c r="Q565">
        <v>33.39</v>
      </c>
      <c r="R565">
        <v>84.28</v>
      </c>
      <c r="S565" t="s">
        <v>28</v>
      </c>
      <c r="T565" t="s">
        <v>29</v>
      </c>
    </row>
    <row r="566" spans="1:20" x14ac:dyDescent="0.25">
      <c r="A566">
        <v>565</v>
      </c>
      <c r="B566">
        <v>1994</v>
      </c>
      <c r="C566">
        <v>1</v>
      </c>
      <c r="D566">
        <v>42</v>
      </c>
      <c r="E566" s="1">
        <v>2373160</v>
      </c>
      <c r="F566">
        <v>146.69999999999999</v>
      </c>
      <c r="G566">
        <v>0.28699999999999998</v>
      </c>
      <c r="H566">
        <v>0.2009</v>
      </c>
      <c r="I566">
        <v>2.5</v>
      </c>
      <c r="J566" t="str">
        <f t="shared" si="16"/>
        <v>Superspeedway</v>
      </c>
      <c r="K566">
        <v>200</v>
      </c>
      <c r="L566" t="s">
        <v>73</v>
      </c>
      <c r="M566">
        <v>4</v>
      </c>
      <c r="N566" t="str">
        <f t="shared" si="17"/>
        <v>Caution Standard Race</v>
      </c>
      <c r="O566">
        <v>33</v>
      </c>
      <c r="P566">
        <v>191.17</v>
      </c>
      <c r="Q566">
        <v>29.2</v>
      </c>
      <c r="R566">
        <v>81.06</v>
      </c>
      <c r="S566" t="s">
        <v>20</v>
      </c>
      <c r="T566" t="s">
        <v>21</v>
      </c>
    </row>
    <row r="567" spans="1:20" x14ac:dyDescent="0.25">
      <c r="A567">
        <v>566</v>
      </c>
      <c r="B567">
        <v>1994</v>
      </c>
      <c r="C567">
        <v>2</v>
      </c>
      <c r="D567">
        <v>42</v>
      </c>
      <c r="E567" s="1">
        <v>693761</v>
      </c>
      <c r="F567">
        <v>146.69999999999999</v>
      </c>
      <c r="G567">
        <v>0.2949</v>
      </c>
      <c r="H567">
        <v>0.1847</v>
      </c>
      <c r="I567">
        <v>1.0169999999999999</v>
      </c>
      <c r="J567" t="str">
        <f t="shared" si="16"/>
        <v>Intermediate Track</v>
      </c>
      <c r="K567">
        <v>492</v>
      </c>
      <c r="L567" t="s">
        <v>73</v>
      </c>
      <c r="M567">
        <v>5</v>
      </c>
      <c r="N567" t="str">
        <f t="shared" si="17"/>
        <v>Caution Standard Race</v>
      </c>
      <c r="O567">
        <v>19</v>
      </c>
      <c r="P567">
        <v>239.72</v>
      </c>
      <c r="Q567">
        <v>34.94</v>
      </c>
      <c r="R567">
        <v>79.77</v>
      </c>
      <c r="S567" t="s">
        <v>76</v>
      </c>
      <c r="T567" t="s">
        <v>74</v>
      </c>
    </row>
    <row r="568" spans="1:20" x14ac:dyDescent="0.25">
      <c r="A568">
        <v>567</v>
      </c>
      <c r="B568">
        <v>1994</v>
      </c>
      <c r="C568">
        <v>3</v>
      </c>
      <c r="D568">
        <v>37</v>
      </c>
      <c r="E568" s="1">
        <v>607740</v>
      </c>
      <c r="F568">
        <v>147.19999999999999</v>
      </c>
      <c r="G568">
        <v>0.37980000000000003</v>
      </c>
      <c r="H568">
        <v>0.26429999999999998</v>
      </c>
      <c r="I568">
        <v>0.75</v>
      </c>
      <c r="J568" t="str">
        <f t="shared" si="16"/>
        <v>Short Track</v>
      </c>
      <c r="K568">
        <v>400</v>
      </c>
      <c r="L568" t="s">
        <v>73</v>
      </c>
      <c r="M568">
        <v>8</v>
      </c>
      <c r="N568" t="str">
        <f t="shared" si="17"/>
        <v>Caution Standard Race</v>
      </c>
      <c r="O568">
        <v>15</v>
      </c>
      <c r="P568">
        <v>183.05</v>
      </c>
      <c r="Q568">
        <v>37.56</v>
      </c>
      <c r="R568">
        <v>77.48</v>
      </c>
      <c r="S568" t="s">
        <v>22</v>
      </c>
      <c r="T568" t="s">
        <v>23</v>
      </c>
    </row>
    <row r="569" spans="1:20" x14ac:dyDescent="0.25">
      <c r="A569">
        <v>568</v>
      </c>
      <c r="B569">
        <v>1994</v>
      </c>
      <c r="C569">
        <v>4</v>
      </c>
      <c r="D569">
        <v>42</v>
      </c>
      <c r="E569" s="1">
        <v>785435</v>
      </c>
      <c r="F569">
        <v>147.19999999999999</v>
      </c>
      <c r="G569">
        <v>8.8000000000000005E-3</v>
      </c>
      <c r="H569">
        <v>1.9699999999999999E-2</v>
      </c>
      <c r="I569">
        <v>1.54</v>
      </c>
      <c r="J569" t="str">
        <f t="shared" si="16"/>
        <v>Intermediate Track</v>
      </c>
      <c r="K569">
        <v>328</v>
      </c>
      <c r="L569" t="s">
        <v>73</v>
      </c>
      <c r="M569">
        <v>5</v>
      </c>
      <c r="N569" t="str">
        <f t="shared" si="17"/>
        <v>Caution Standard Race</v>
      </c>
      <c r="O569">
        <v>19</v>
      </c>
      <c r="P569">
        <v>204.97</v>
      </c>
      <c r="Q569">
        <v>33.39</v>
      </c>
      <c r="R569">
        <v>84.28</v>
      </c>
      <c r="S569" t="s">
        <v>28</v>
      </c>
      <c r="T569" t="s">
        <v>29</v>
      </c>
    </row>
    <row r="570" spans="1:20" x14ac:dyDescent="0.25">
      <c r="A570">
        <v>569</v>
      </c>
      <c r="B570">
        <v>1994</v>
      </c>
      <c r="C570">
        <v>5</v>
      </c>
      <c r="D570">
        <v>41</v>
      </c>
      <c r="E570" s="1">
        <v>626909</v>
      </c>
      <c r="F570">
        <v>147.19999999999999</v>
      </c>
      <c r="G570">
        <v>0.1323</v>
      </c>
      <c r="H570">
        <v>0.10730000000000001</v>
      </c>
      <c r="I570">
        <v>1.3660000000000001</v>
      </c>
      <c r="J570" t="str">
        <f t="shared" si="16"/>
        <v>Intermediate Track</v>
      </c>
      <c r="K570">
        <v>293</v>
      </c>
      <c r="L570" t="s">
        <v>73</v>
      </c>
      <c r="M570">
        <v>5</v>
      </c>
      <c r="N570" t="str">
        <f t="shared" si="17"/>
        <v>Caution Standard Race</v>
      </c>
      <c r="O570">
        <v>28</v>
      </c>
      <c r="P570">
        <v>181.33</v>
      </c>
      <c r="Q570">
        <v>34.299999999999997</v>
      </c>
      <c r="R570">
        <v>79.88</v>
      </c>
      <c r="S570" t="s">
        <v>32</v>
      </c>
      <c r="T570" t="s">
        <v>33</v>
      </c>
    </row>
    <row r="571" spans="1:20" x14ac:dyDescent="0.25">
      <c r="A571">
        <v>570</v>
      </c>
      <c r="B571">
        <v>1994</v>
      </c>
      <c r="C571">
        <v>6</v>
      </c>
      <c r="D571">
        <v>37</v>
      </c>
      <c r="E571" s="1">
        <v>637833</v>
      </c>
      <c r="F571">
        <v>147.4</v>
      </c>
      <c r="G571">
        <v>-4.0800000000000003E-2</v>
      </c>
      <c r="H571">
        <v>-1.2E-2</v>
      </c>
      <c r="I571">
        <v>0.53300000000000003</v>
      </c>
      <c r="J571" t="str">
        <f t="shared" si="16"/>
        <v>Short Track</v>
      </c>
      <c r="K571">
        <v>500</v>
      </c>
      <c r="L571" t="s">
        <v>73</v>
      </c>
      <c r="M571">
        <v>10</v>
      </c>
      <c r="N571" t="str">
        <f t="shared" si="17"/>
        <v>Caution Fest Race</v>
      </c>
      <c r="O571">
        <v>11</v>
      </c>
      <c r="P571">
        <v>178.37</v>
      </c>
      <c r="Q571">
        <v>36.590000000000003</v>
      </c>
      <c r="R571">
        <v>82.19</v>
      </c>
      <c r="S571" t="s">
        <v>26</v>
      </c>
      <c r="T571" t="s">
        <v>27</v>
      </c>
    </row>
    <row r="572" spans="1:20" x14ac:dyDescent="0.25">
      <c r="A572">
        <v>571</v>
      </c>
      <c r="B572">
        <v>1994</v>
      </c>
      <c r="C572">
        <v>7</v>
      </c>
      <c r="D572">
        <v>36</v>
      </c>
      <c r="E572" s="1">
        <v>545395</v>
      </c>
      <c r="F572">
        <v>147.4</v>
      </c>
      <c r="G572">
        <v>0.2172</v>
      </c>
      <c r="H572">
        <v>0.13020000000000001</v>
      </c>
      <c r="I572">
        <v>0.625</v>
      </c>
      <c r="J572" t="str">
        <f t="shared" si="16"/>
        <v>Short Track</v>
      </c>
      <c r="K572">
        <v>400</v>
      </c>
      <c r="L572" t="s">
        <v>73</v>
      </c>
      <c r="M572">
        <v>6</v>
      </c>
      <c r="N572" t="str">
        <f t="shared" si="17"/>
        <v>Caution Standard Race</v>
      </c>
      <c r="O572">
        <v>8</v>
      </c>
      <c r="P572">
        <v>156.55000000000001</v>
      </c>
      <c r="Q572">
        <v>36.159999999999997</v>
      </c>
      <c r="R572">
        <v>81.150000000000006</v>
      </c>
      <c r="S572" t="s">
        <v>30</v>
      </c>
      <c r="T572" t="s">
        <v>31</v>
      </c>
    </row>
    <row r="573" spans="1:20" x14ac:dyDescent="0.25">
      <c r="A573">
        <v>572</v>
      </c>
      <c r="B573">
        <v>1994</v>
      </c>
      <c r="C573">
        <v>8</v>
      </c>
      <c r="D573">
        <v>36</v>
      </c>
      <c r="E573" s="1">
        <v>662690</v>
      </c>
      <c r="F573">
        <v>147.4</v>
      </c>
      <c r="G573">
        <v>0.17449999999999999</v>
      </c>
      <c r="H573">
        <v>0.127</v>
      </c>
      <c r="I573">
        <v>0.52600000000000002</v>
      </c>
      <c r="J573" t="str">
        <f t="shared" si="16"/>
        <v>Short Track</v>
      </c>
      <c r="K573">
        <v>500</v>
      </c>
      <c r="L573" t="s">
        <v>73</v>
      </c>
      <c r="M573">
        <v>11</v>
      </c>
      <c r="N573" t="str">
        <f t="shared" si="17"/>
        <v>Caution Fest Race</v>
      </c>
      <c r="O573">
        <v>11</v>
      </c>
      <c r="P573">
        <v>205.72</v>
      </c>
      <c r="Q573">
        <v>36.69</v>
      </c>
      <c r="R573">
        <v>79.87</v>
      </c>
      <c r="S573" t="s">
        <v>34</v>
      </c>
      <c r="T573" t="s">
        <v>35</v>
      </c>
    </row>
    <row r="574" spans="1:20" x14ac:dyDescent="0.25">
      <c r="A574">
        <v>573</v>
      </c>
      <c r="B574">
        <v>1994</v>
      </c>
      <c r="C574">
        <v>9</v>
      </c>
      <c r="D574">
        <v>42</v>
      </c>
      <c r="E574" s="1">
        <v>860711</v>
      </c>
      <c r="F574">
        <v>147.5</v>
      </c>
      <c r="G574">
        <v>0.48399999999999999</v>
      </c>
      <c r="H574">
        <v>0.37280000000000002</v>
      </c>
      <c r="I574">
        <v>2.66</v>
      </c>
      <c r="J574" t="str">
        <f t="shared" si="16"/>
        <v>Superspeedway</v>
      </c>
      <c r="K574">
        <v>188</v>
      </c>
      <c r="L574" t="s">
        <v>73</v>
      </c>
      <c r="M574">
        <v>4</v>
      </c>
      <c r="N574" t="str">
        <f t="shared" si="17"/>
        <v>Caution Standard Race</v>
      </c>
      <c r="O574">
        <v>30</v>
      </c>
      <c r="P574">
        <v>190.53</v>
      </c>
      <c r="Q574">
        <v>33.44</v>
      </c>
      <c r="R574">
        <v>86.11</v>
      </c>
      <c r="S574" t="s">
        <v>36</v>
      </c>
      <c r="T574" t="s">
        <v>37</v>
      </c>
    </row>
    <row r="575" spans="1:20" x14ac:dyDescent="0.25">
      <c r="A575">
        <v>574</v>
      </c>
      <c r="B575">
        <v>1994</v>
      </c>
      <c r="C575">
        <v>10</v>
      </c>
      <c r="D575">
        <v>43</v>
      </c>
      <c r="E575" s="1">
        <v>706585</v>
      </c>
      <c r="F575">
        <v>147.5</v>
      </c>
      <c r="G575">
        <v>0.46920000000000001</v>
      </c>
      <c r="H575">
        <v>0.33779999999999999</v>
      </c>
      <c r="I575">
        <v>1.99</v>
      </c>
      <c r="J575" t="str">
        <f t="shared" si="16"/>
        <v>Road Course</v>
      </c>
      <c r="K575">
        <v>74</v>
      </c>
      <c r="L575" t="s">
        <v>72</v>
      </c>
      <c r="M575">
        <v>4</v>
      </c>
      <c r="N575" t="str">
        <f t="shared" si="17"/>
        <v>Caution Standard Race</v>
      </c>
      <c r="O575">
        <v>7</v>
      </c>
      <c r="P575">
        <v>144.44999999999999</v>
      </c>
      <c r="Q575">
        <v>38.29</v>
      </c>
      <c r="R575">
        <v>122.46</v>
      </c>
      <c r="S575" t="s">
        <v>77</v>
      </c>
      <c r="T575" t="s">
        <v>75</v>
      </c>
    </row>
    <row r="576" spans="1:20" x14ac:dyDescent="0.25">
      <c r="A576">
        <v>575</v>
      </c>
      <c r="B576">
        <v>1994</v>
      </c>
      <c r="C576">
        <v>11</v>
      </c>
      <c r="D576">
        <v>43</v>
      </c>
      <c r="E576" s="1">
        <v>1060190</v>
      </c>
      <c r="F576">
        <v>147.5</v>
      </c>
      <c r="G576">
        <v>-1.89E-2</v>
      </c>
      <c r="H576">
        <v>-7.7999999999999996E-3</v>
      </c>
      <c r="I576">
        <v>1.5</v>
      </c>
      <c r="J576" t="str">
        <f t="shared" si="16"/>
        <v>Intermediate Track</v>
      </c>
      <c r="K576">
        <v>400</v>
      </c>
      <c r="L576" t="s">
        <v>73</v>
      </c>
      <c r="M576">
        <v>9</v>
      </c>
      <c r="N576" t="str">
        <f t="shared" si="17"/>
        <v>Caution Standard Race</v>
      </c>
      <c r="O576">
        <v>24</v>
      </c>
      <c r="P576">
        <v>258.17</v>
      </c>
      <c r="Q576">
        <v>35.26</v>
      </c>
      <c r="R576">
        <v>80.77</v>
      </c>
      <c r="S576" t="s">
        <v>42</v>
      </c>
      <c r="T576" t="s">
        <v>43</v>
      </c>
    </row>
    <row r="577" spans="1:20" x14ac:dyDescent="0.25">
      <c r="A577">
        <v>576</v>
      </c>
      <c r="B577">
        <v>1994</v>
      </c>
      <c r="C577">
        <v>12</v>
      </c>
      <c r="D577">
        <v>42</v>
      </c>
      <c r="E577" s="1">
        <v>745880</v>
      </c>
      <c r="F577">
        <v>148</v>
      </c>
      <c r="G577">
        <v>-0.1027</v>
      </c>
      <c r="H577">
        <v>-6.6199999999999995E-2</v>
      </c>
      <c r="I577">
        <v>1</v>
      </c>
      <c r="J577" t="str">
        <f t="shared" si="16"/>
        <v>Intermediate Track</v>
      </c>
      <c r="K577">
        <v>500</v>
      </c>
      <c r="L577" t="s">
        <v>73</v>
      </c>
      <c r="M577">
        <v>12</v>
      </c>
      <c r="N577" t="str">
        <f t="shared" si="17"/>
        <v>Caution Fest Race</v>
      </c>
      <c r="O577">
        <v>22</v>
      </c>
      <c r="P577">
        <v>292.60000000000002</v>
      </c>
      <c r="Q577">
        <v>39.159999999999997</v>
      </c>
      <c r="R577">
        <v>75.52</v>
      </c>
      <c r="S577" t="s">
        <v>40</v>
      </c>
      <c r="T577" t="s">
        <v>41</v>
      </c>
    </row>
    <row r="578" spans="1:20" x14ac:dyDescent="0.25">
      <c r="A578">
        <v>577</v>
      </c>
      <c r="B578">
        <v>1994</v>
      </c>
      <c r="C578">
        <v>13</v>
      </c>
      <c r="D578">
        <v>42</v>
      </c>
      <c r="E578" s="1">
        <v>719935</v>
      </c>
      <c r="F578">
        <v>148</v>
      </c>
      <c r="G578">
        <v>0.53200000000000003</v>
      </c>
      <c r="H578">
        <v>0.39140000000000003</v>
      </c>
      <c r="I578">
        <v>2.5</v>
      </c>
      <c r="J578" t="str">
        <f t="shared" si="16"/>
        <v>Superspeedway</v>
      </c>
      <c r="K578">
        <v>200</v>
      </c>
      <c r="L578" t="s">
        <v>73</v>
      </c>
      <c r="M578">
        <v>5</v>
      </c>
      <c r="N578" t="str">
        <f t="shared" si="17"/>
        <v>Caution Standard Race</v>
      </c>
      <c r="O578">
        <v>22</v>
      </c>
      <c r="P578">
        <v>232.92</v>
      </c>
      <c r="Q578">
        <v>41.05</v>
      </c>
      <c r="R578">
        <v>75.459999999999994</v>
      </c>
      <c r="S578" t="s">
        <v>46</v>
      </c>
      <c r="T578" t="s">
        <v>47</v>
      </c>
    </row>
    <row r="579" spans="1:20" x14ac:dyDescent="0.25">
      <c r="A579">
        <v>578</v>
      </c>
      <c r="B579">
        <v>1994</v>
      </c>
      <c r="C579">
        <v>14</v>
      </c>
      <c r="D579">
        <v>42</v>
      </c>
      <c r="E579" s="1">
        <v>792100</v>
      </c>
      <c r="F579">
        <v>148</v>
      </c>
      <c r="G579">
        <v>0.2495</v>
      </c>
      <c r="H579">
        <v>0.16139999999999999</v>
      </c>
      <c r="I579">
        <v>2</v>
      </c>
      <c r="J579" t="str">
        <f t="shared" ref="J579:J642" si="18">IF(AND(I579 &gt;= 1.99, L579 = "Road Course"), "Road Course", IF(AND(I579&gt;=1,I579&lt;=2),"Intermediate Track",IF(I579&lt;1,"Short Track","Superspeedway")))</f>
        <v>Intermediate Track</v>
      </c>
      <c r="K579">
        <v>200</v>
      </c>
      <c r="L579" t="s">
        <v>73</v>
      </c>
      <c r="M579">
        <v>7</v>
      </c>
      <c r="N579" t="str">
        <f t="shared" ref="N579:N642" si="19">IF(AND(M579 &lt; 10,M579 &gt;= 1), "Caution Standard Race", IF(M579 &gt;= 10, "Caution Fest Race", IF(M579 = 0, "Caution Free Race","Invalid")))</f>
        <v>Caution Standard Race</v>
      </c>
      <c r="O579">
        <v>13</v>
      </c>
      <c r="P579">
        <v>191.97</v>
      </c>
      <c r="Q579">
        <v>42.1</v>
      </c>
      <c r="R579">
        <v>84.24</v>
      </c>
      <c r="S579" t="s">
        <v>44</v>
      </c>
      <c r="T579" t="s">
        <v>45</v>
      </c>
    </row>
    <row r="580" spans="1:20" x14ac:dyDescent="0.25">
      <c r="A580">
        <v>579</v>
      </c>
      <c r="B580">
        <v>1994</v>
      </c>
      <c r="C580">
        <v>15</v>
      </c>
      <c r="D580">
        <v>43</v>
      </c>
      <c r="E580" s="1">
        <v>834576</v>
      </c>
      <c r="F580">
        <v>148.4</v>
      </c>
      <c r="G580">
        <v>0.39040000000000002</v>
      </c>
      <c r="H580">
        <v>0.2802</v>
      </c>
      <c r="I580">
        <v>2.5</v>
      </c>
      <c r="J580" t="str">
        <f t="shared" si="18"/>
        <v>Superspeedway</v>
      </c>
      <c r="K580">
        <v>160</v>
      </c>
      <c r="L580" t="s">
        <v>73</v>
      </c>
      <c r="M580">
        <v>4</v>
      </c>
      <c r="N580" t="str">
        <f t="shared" si="19"/>
        <v>Caution Standard Race</v>
      </c>
      <c r="O580">
        <v>18</v>
      </c>
      <c r="P580">
        <v>154.28</v>
      </c>
      <c r="Q580">
        <v>29.2</v>
      </c>
      <c r="R580">
        <v>81.06</v>
      </c>
      <c r="S580" t="s">
        <v>20</v>
      </c>
      <c r="T580" t="s">
        <v>21</v>
      </c>
    </row>
    <row r="581" spans="1:20" x14ac:dyDescent="0.25">
      <c r="A581">
        <v>580</v>
      </c>
      <c r="B581">
        <v>1994</v>
      </c>
      <c r="C581">
        <v>16</v>
      </c>
      <c r="D581">
        <v>42</v>
      </c>
      <c r="E581" s="1">
        <v>872450</v>
      </c>
      <c r="F581">
        <v>148.4</v>
      </c>
      <c r="G581">
        <v>0.26179999999999998</v>
      </c>
      <c r="H581">
        <v>0.18229999999999999</v>
      </c>
      <c r="I581">
        <v>1.0580000000000001</v>
      </c>
      <c r="J581" t="str">
        <f t="shared" si="18"/>
        <v>Intermediate Track</v>
      </c>
      <c r="K581">
        <v>300</v>
      </c>
      <c r="L581" t="s">
        <v>73</v>
      </c>
      <c r="M581">
        <v>17</v>
      </c>
      <c r="N581" t="str">
        <f t="shared" si="19"/>
        <v>Caution Fest Race</v>
      </c>
      <c r="O581">
        <v>19</v>
      </c>
      <c r="P581">
        <v>217.35</v>
      </c>
      <c r="Q581">
        <v>43.29</v>
      </c>
      <c r="R581">
        <v>71.47</v>
      </c>
      <c r="S581" t="s">
        <v>58</v>
      </c>
      <c r="T581" t="s">
        <v>59</v>
      </c>
    </row>
    <row r="582" spans="1:20" x14ac:dyDescent="0.25">
      <c r="A582">
        <v>581</v>
      </c>
      <c r="B582">
        <v>1994</v>
      </c>
      <c r="C582">
        <v>17</v>
      </c>
      <c r="D582">
        <v>42</v>
      </c>
      <c r="E582" s="1">
        <v>782865</v>
      </c>
      <c r="F582">
        <v>148.4</v>
      </c>
      <c r="G582">
        <v>0.26329999999999998</v>
      </c>
      <c r="H582">
        <v>0.19400000000000001</v>
      </c>
      <c r="I582">
        <v>2.5</v>
      </c>
      <c r="J582" t="str">
        <f t="shared" si="18"/>
        <v>Superspeedway</v>
      </c>
      <c r="K582">
        <v>200</v>
      </c>
      <c r="L582" t="s">
        <v>73</v>
      </c>
      <c r="M582">
        <v>5</v>
      </c>
      <c r="N582" t="str">
        <f t="shared" si="19"/>
        <v>Caution Standard Race</v>
      </c>
      <c r="O582">
        <v>18</v>
      </c>
      <c r="P582">
        <v>220.47</v>
      </c>
      <c r="Q582">
        <v>41.05</v>
      </c>
      <c r="R582">
        <v>75.459999999999994</v>
      </c>
      <c r="S582" t="s">
        <v>46</v>
      </c>
      <c r="T582" t="s">
        <v>47</v>
      </c>
    </row>
    <row r="583" spans="1:20" x14ac:dyDescent="0.25">
      <c r="A583">
        <v>582</v>
      </c>
      <c r="B583">
        <v>1994</v>
      </c>
      <c r="C583">
        <v>18</v>
      </c>
      <c r="D583">
        <v>42</v>
      </c>
      <c r="E583" s="1">
        <v>859309</v>
      </c>
      <c r="F583">
        <v>148.4</v>
      </c>
      <c r="G583">
        <v>0.36720000000000003</v>
      </c>
      <c r="H583">
        <v>0.27760000000000001</v>
      </c>
      <c r="I583">
        <v>2.66</v>
      </c>
      <c r="J583" t="str">
        <f t="shared" si="18"/>
        <v>Superspeedway</v>
      </c>
      <c r="K583">
        <v>188</v>
      </c>
      <c r="L583" t="s">
        <v>73</v>
      </c>
      <c r="M583">
        <v>5</v>
      </c>
      <c r="N583" t="str">
        <f t="shared" si="19"/>
        <v>Caution Standard Race</v>
      </c>
      <c r="O583">
        <v>24</v>
      </c>
      <c r="P583">
        <v>183.83</v>
      </c>
      <c r="Q583">
        <v>33.44</v>
      </c>
      <c r="R583">
        <v>86.11</v>
      </c>
      <c r="S583" t="s">
        <v>36</v>
      </c>
      <c r="T583" t="s">
        <v>37</v>
      </c>
    </row>
    <row r="584" spans="1:20" x14ac:dyDescent="0.25">
      <c r="A584">
        <v>583</v>
      </c>
      <c r="B584">
        <v>1994</v>
      </c>
      <c r="C584">
        <v>19</v>
      </c>
      <c r="D584">
        <v>43</v>
      </c>
      <c r="E584" s="1">
        <v>2857900</v>
      </c>
      <c r="F584">
        <v>149</v>
      </c>
      <c r="G584">
        <v>0.37059999999999998</v>
      </c>
      <c r="H584">
        <v>0.24249999999999999</v>
      </c>
      <c r="I584">
        <v>2.5</v>
      </c>
      <c r="J584" t="str">
        <f t="shared" si="18"/>
        <v>Superspeedway</v>
      </c>
      <c r="K584">
        <v>160</v>
      </c>
      <c r="L584" t="s">
        <v>73</v>
      </c>
      <c r="M584">
        <v>6</v>
      </c>
      <c r="N584" t="str">
        <f t="shared" si="19"/>
        <v>Caution Standard Race</v>
      </c>
      <c r="O584">
        <v>21</v>
      </c>
      <c r="P584">
        <v>181.85</v>
      </c>
      <c r="Q584">
        <v>39.799999999999997</v>
      </c>
      <c r="R584">
        <v>86.27</v>
      </c>
      <c r="S584" t="s">
        <v>60</v>
      </c>
      <c r="T584" t="s">
        <v>61</v>
      </c>
    </row>
    <row r="585" spans="1:20" x14ac:dyDescent="0.25">
      <c r="A585">
        <v>584</v>
      </c>
      <c r="B585">
        <v>1994</v>
      </c>
      <c r="C585">
        <v>20</v>
      </c>
      <c r="D585">
        <v>40</v>
      </c>
      <c r="E585" s="1">
        <v>671595</v>
      </c>
      <c r="F585">
        <v>149</v>
      </c>
      <c r="G585">
        <v>0.71970000000000001</v>
      </c>
      <c r="H585">
        <v>0.54359999999999997</v>
      </c>
      <c r="I585">
        <v>2.4500000000000002</v>
      </c>
      <c r="J585" t="str">
        <f t="shared" si="18"/>
        <v>Road Course</v>
      </c>
      <c r="K585">
        <v>90</v>
      </c>
      <c r="L585" t="s">
        <v>72</v>
      </c>
      <c r="M585">
        <v>7</v>
      </c>
      <c r="N585" t="str">
        <f t="shared" si="19"/>
        <v>Caution Standard Race</v>
      </c>
      <c r="O585">
        <v>7</v>
      </c>
      <c r="P585">
        <v>141.12</v>
      </c>
      <c r="Q585">
        <v>42.38</v>
      </c>
      <c r="R585">
        <v>76.87</v>
      </c>
      <c r="S585" t="s">
        <v>52</v>
      </c>
      <c r="T585" t="s">
        <v>53</v>
      </c>
    </row>
    <row r="586" spans="1:20" x14ac:dyDescent="0.25">
      <c r="A586">
        <v>585</v>
      </c>
      <c r="B586">
        <v>1994</v>
      </c>
      <c r="C586">
        <v>21</v>
      </c>
      <c r="D586">
        <v>41</v>
      </c>
      <c r="E586" s="1">
        <v>778110</v>
      </c>
      <c r="F586">
        <v>149</v>
      </c>
      <c r="G586">
        <v>0.38540000000000002</v>
      </c>
      <c r="H586">
        <v>0.24390000000000001</v>
      </c>
      <c r="I586">
        <v>2</v>
      </c>
      <c r="J586" t="str">
        <f t="shared" si="18"/>
        <v>Intermediate Track</v>
      </c>
      <c r="K586">
        <v>200</v>
      </c>
      <c r="L586" t="s">
        <v>73</v>
      </c>
      <c r="M586">
        <v>5</v>
      </c>
      <c r="N586" t="str">
        <f t="shared" si="19"/>
        <v>Caution Standard Race</v>
      </c>
      <c r="O586">
        <v>14</v>
      </c>
      <c r="P586">
        <v>171.53</v>
      </c>
      <c r="Q586">
        <v>42.1</v>
      </c>
      <c r="R586">
        <v>84.24</v>
      </c>
      <c r="S586" t="s">
        <v>44</v>
      </c>
      <c r="T586" t="s">
        <v>45</v>
      </c>
    </row>
    <row r="587" spans="1:20" x14ac:dyDescent="0.25">
      <c r="A587">
        <v>586</v>
      </c>
      <c r="B587">
        <v>1994</v>
      </c>
      <c r="C587">
        <v>22</v>
      </c>
      <c r="D587">
        <v>36</v>
      </c>
      <c r="E587" s="1">
        <v>629602</v>
      </c>
      <c r="F587">
        <v>149</v>
      </c>
      <c r="G587">
        <v>4.3799999999999999E-2</v>
      </c>
      <c r="H587">
        <v>4.7600000000000003E-2</v>
      </c>
      <c r="I587">
        <v>0.53300000000000003</v>
      </c>
      <c r="J587" t="str">
        <f t="shared" si="18"/>
        <v>Short Track</v>
      </c>
      <c r="K587">
        <v>500</v>
      </c>
      <c r="L587" t="s">
        <v>73</v>
      </c>
      <c r="M587">
        <v>12</v>
      </c>
      <c r="N587" t="str">
        <f t="shared" si="19"/>
        <v>Caution Fest Race</v>
      </c>
      <c r="O587">
        <v>16</v>
      </c>
      <c r="P587">
        <v>175.02</v>
      </c>
      <c r="Q587">
        <v>36.590000000000003</v>
      </c>
      <c r="R587">
        <v>82.19</v>
      </c>
      <c r="S587" t="s">
        <v>26</v>
      </c>
      <c r="T587" t="s">
        <v>27</v>
      </c>
    </row>
    <row r="588" spans="1:20" x14ac:dyDescent="0.25">
      <c r="A588">
        <v>587</v>
      </c>
      <c r="B588">
        <v>1994</v>
      </c>
      <c r="C588">
        <v>23</v>
      </c>
      <c r="D588">
        <v>42</v>
      </c>
      <c r="E588" s="1">
        <v>665226</v>
      </c>
      <c r="F588">
        <v>149.4</v>
      </c>
      <c r="G588">
        <v>-7.0400000000000004E-2</v>
      </c>
      <c r="H588">
        <v>-3.8300000000000001E-2</v>
      </c>
      <c r="I588">
        <v>1.3660000000000001</v>
      </c>
      <c r="J588" t="str">
        <f t="shared" si="18"/>
        <v>Intermediate Track</v>
      </c>
      <c r="K588">
        <v>367</v>
      </c>
      <c r="L588" t="s">
        <v>73</v>
      </c>
      <c r="M588">
        <v>6</v>
      </c>
      <c r="N588" t="str">
        <f t="shared" si="19"/>
        <v>Caution Standard Race</v>
      </c>
      <c r="O588">
        <v>28</v>
      </c>
      <c r="P588">
        <v>235.08</v>
      </c>
      <c r="Q588">
        <v>34.299999999999997</v>
      </c>
      <c r="R588">
        <v>79.88</v>
      </c>
      <c r="S588" t="s">
        <v>32</v>
      </c>
      <c r="T588" t="s">
        <v>33</v>
      </c>
    </row>
    <row r="589" spans="1:20" x14ac:dyDescent="0.25">
      <c r="A589">
        <v>588</v>
      </c>
      <c r="B589">
        <v>1994</v>
      </c>
      <c r="C589">
        <v>24</v>
      </c>
      <c r="D589">
        <v>38</v>
      </c>
      <c r="E589" s="1">
        <v>640455</v>
      </c>
      <c r="F589">
        <v>149.4</v>
      </c>
      <c r="G589">
        <v>0.20300000000000001</v>
      </c>
      <c r="H589">
        <v>0.14649999999999999</v>
      </c>
      <c r="I589">
        <v>0.75</v>
      </c>
      <c r="J589" t="str">
        <f t="shared" si="18"/>
        <v>Short Track</v>
      </c>
      <c r="K589">
        <v>400</v>
      </c>
      <c r="L589" t="s">
        <v>73</v>
      </c>
      <c r="M589">
        <v>5</v>
      </c>
      <c r="N589" t="str">
        <f t="shared" si="19"/>
        <v>Caution Standard Race</v>
      </c>
      <c r="O589">
        <v>17</v>
      </c>
      <c r="P589">
        <v>172.98</v>
      </c>
      <c r="Q589">
        <v>37.56</v>
      </c>
      <c r="R589">
        <v>77.48</v>
      </c>
      <c r="S589" t="s">
        <v>22</v>
      </c>
      <c r="T589" t="s">
        <v>23</v>
      </c>
    </row>
    <row r="590" spans="1:20" x14ac:dyDescent="0.25">
      <c r="A590">
        <v>589</v>
      </c>
      <c r="B590">
        <v>1994</v>
      </c>
      <c r="C590">
        <v>25</v>
      </c>
      <c r="D590">
        <v>40</v>
      </c>
      <c r="E590" s="1">
        <v>710120</v>
      </c>
      <c r="F590">
        <v>149.4</v>
      </c>
      <c r="G590">
        <v>9.8500000000000004E-2</v>
      </c>
      <c r="H590">
        <v>5.6399999999999999E-2</v>
      </c>
      <c r="I590">
        <v>1</v>
      </c>
      <c r="J590" t="str">
        <f t="shared" si="18"/>
        <v>Intermediate Track</v>
      </c>
      <c r="K590">
        <v>500</v>
      </c>
      <c r="L590" t="s">
        <v>73</v>
      </c>
      <c r="M590">
        <v>13</v>
      </c>
      <c r="N590" t="str">
        <f t="shared" si="19"/>
        <v>Caution Fest Race</v>
      </c>
      <c r="O590">
        <v>26</v>
      </c>
      <c r="P590">
        <v>266.52999999999997</v>
      </c>
      <c r="Q590">
        <v>39.159999999999997</v>
      </c>
      <c r="R590">
        <v>75.52</v>
      </c>
      <c r="S590" t="s">
        <v>40</v>
      </c>
      <c r="T590" t="s">
        <v>41</v>
      </c>
    </row>
    <row r="591" spans="1:20" x14ac:dyDescent="0.25">
      <c r="A591">
        <v>590</v>
      </c>
      <c r="B591">
        <v>1994</v>
      </c>
      <c r="C591">
        <v>26</v>
      </c>
      <c r="D591">
        <v>36</v>
      </c>
      <c r="E591" s="1">
        <v>574440</v>
      </c>
      <c r="F591">
        <v>149.4</v>
      </c>
      <c r="G591">
        <v>0.39329999999999998</v>
      </c>
      <c r="H591">
        <v>0.254</v>
      </c>
      <c r="I591">
        <v>0.52600000000000002</v>
      </c>
      <c r="J591" t="str">
        <f t="shared" si="18"/>
        <v>Short Track</v>
      </c>
      <c r="K591">
        <v>500</v>
      </c>
      <c r="L591" t="s">
        <v>73</v>
      </c>
      <c r="M591">
        <v>11</v>
      </c>
      <c r="N591" t="str">
        <f t="shared" si="19"/>
        <v>Caution Fest Race</v>
      </c>
      <c r="O591">
        <v>18</v>
      </c>
      <c r="P591">
        <v>204.57</v>
      </c>
      <c r="Q591">
        <v>36.69</v>
      </c>
      <c r="R591">
        <v>79.87</v>
      </c>
      <c r="S591" t="s">
        <v>34</v>
      </c>
      <c r="T591" t="s">
        <v>35</v>
      </c>
    </row>
    <row r="592" spans="1:20" x14ac:dyDescent="0.25">
      <c r="A592">
        <v>591</v>
      </c>
      <c r="B592">
        <v>1994</v>
      </c>
      <c r="C592">
        <v>27</v>
      </c>
      <c r="D592">
        <v>36</v>
      </c>
      <c r="E592" s="1">
        <v>531970</v>
      </c>
      <c r="F592">
        <v>149.5</v>
      </c>
      <c r="G592">
        <v>0.33560000000000001</v>
      </c>
      <c r="H592">
        <v>0.21590000000000001</v>
      </c>
      <c r="I592">
        <v>0.625</v>
      </c>
      <c r="J592" t="str">
        <f t="shared" si="18"/>
        <v>Short Track</v>
      </c>
      <c r="K592">
        <v>400</v>
      </c>
      <c r="L592" t="s">
        <v>73</v>
      </c>
      <c r="M592">
        <v>4</v>
      </c>
      <c r="N592" t="str">
        <f t="shared" si="19"/>
        <v>Caution Standard Race</v>
      </c>
      <c r="O592">
        <v>6</v>
      </c>
      <c r="P592">
        <v>152.25</v>
      </c>
      <c r="Q592">
        <v>36.159999999999997</v>
      </c>
      <c r="R592">
        <v>81.150000000000006</v>
      </c>
      <c r="S592" t="s">
        <v>30</v>
      </c>
      <c r="T592" t="s">
        <v>31</v>
      </c>
    </row>
    <row r="593" spans="1:20" x14ac:dyDescent="0.25">
      <c r="A593">
        <v>592</v>
      </c>
      <c r="B593">
        <v>1994</v>
      </c>
      <c r="C593">
        <v>28</v>
      </c>
      <c r="D593">
        <v>42</v>
      </c>
      <c r="E593" s="1">
        <v>889525</v>
      </c>
      <c r="F593">
        <v>149.5</v>
      </c>
      <c r="G593">
        <v>7.5600000000000001E-2</v>
      </c>
      <c r="H593">
        <v>6.1600000000000002E-2</v>
      </c>
      <c r="I593">
        <v>1.5</v>
      </c>
      <c r="J593" t="str">
        <f t="shared" si="18"/>
        <v>Intermediate Track</v>
      </c>
      <c r="K593">
        <v>334</v>
      </c>
      <c r="L593" t="s">
        <v>73</v>
      </c>
      <c r="M593">
        <v>7</v>
      </c>
      <c r="N593" t="str">
        <f t="shared" si="19"/>
        <v>Caution Standard Race</v>
      </c>
      <c r="O593">
        <v>30</v>
      </c>
      <c r="P593">
        <v>206</v>
      </c>
      <c r="Q593">
        <v>35.26</v>
      </c>
      <c r="R593">
        <v>80.77</v>
      </c>
      <c r="S593" t="s">
        <v>42</v>
      </c>
      <c r="T593" t="s">
        <v>43</v>
      </c>
    </row>
    <row r="594" spans="1:20" x14ac:dyDescent="0.25">
      <c r="A594">
        <v>593</v>
      </c>
      <c r="B594">
        <v>1994</v>
      </c>
      <c r="C594">
        <v>29</v>
      </c>
      <c r="D594">
        <v>42</v>
      </c>
      <c r="E594" s="1">
        <v>726076</v>
      </c>
      <c r="F594">
        <v>149.5</v>
      </c>
      <c r="G594">
        <v>9.7199999999999995E-2</v>
      </c>
      <c r="H594">
        <v>4.7600000000000003E-2</v>
      </c>
      <c r="I594">
        <v>1.0169999999999999</v>
      </c>
      <c r="J594" t="str">
        <f t="shared" si="18"/>
        <v>Intermediate Track</v>
      </c>
      <c r="K594">
        <v>492</v>
      </c>
      <c r="L594" t="s">
        <v>73</v>
      </c>
      <c r="M594">
        <v>10</v>
      </c>
      <c r="N594" t="str">
        <f t="shared" si="19"/>
        <v>Caution Fest Race</v>
      </c>
      <c r="O594">
        <v>26</v>
      </c>
      <c r="P594">
        <v>237.5</v>
      </c>
      <c r="Q594">
        <v>34.94</v>
      </c>
      <c r="R594">
        <v>79.77</v>
      </c>
      <c r="S594" t="s">
        <v>76</v>
      </c>
      <c r="T594" t="s">
        <v>74</v>
      </c>
    </row>
    <row r="595" spans="1:20" x14ac:dyDescent="0.25">
      <c r="A595">
        <v>594</v>
      </c>
      <c r="B595">
        <v>1994</v>
      </c>
      <c r="C595">
        <v>30</v>
      </c>
      <c r="D595">
        <v>43</v>
      </c>
      <c r="E595" s="1">
        <v>690315</v>
      </c>
      <c r="F595">
        <v>149.5</v>
      </c>
      <c r="G595">
        <v>0.437</v>
      </c>
      <c r="H595">
        <v>0.28460000000000002</v>
      </c>
      <c r="I595">
        <v>1</v>
      </c>
      <c r="J595" t="str">
        <f t="shared" si="18"/>
        <v>Intermediate Track</v>
      </c>
      <c r="K595">
        <v>312</v>
      </c>
      <c r="L595" t="s">
        <v>73</v>
      </c>
      <c r="M595">
        <v>4</v>
      </c>
      <c r="N595" t="str">
        <f t="shared" si="19"/>
        <v>Caution Standard Race</v>
      </c>
      <c r="O595">
        <v>13</v>
      </c>
      <c r="P595">
        <v>174.2</v>
      </c>
      <c r="Q595">
        <v>33.450000000000003</v>
      </c>
      <c r="R595">
        <v>112.07</v>
      </c>
      <c r="S595" t="s">
        <v>54</v>
      </c>
      <c r="T595" t="s">
        <v>55</v>
      </c>
    </row>
    <row r="596" spans="1:20" x14ac:dyDescent="0.25">
      <c r="A596">
        <v>595</v>
      </c>
      <c r="B596">
        <v>1994</v>
      </c>
      <c r="C596">
        <v>31</v>
      </c>
      <c r="D596">
        <v>43</v>
      </c>
      <c r="E596" s="1">
        <v>782485</v>
      </c>
      <c r="F596">
        <v>149.69999999999999</v>
      </c>
      <c r="G596">
        <v>-6.25E-2</v>
      </c>
      <c r="H596">
        <v>-4.1000000000000002E-2</v>
      </c>
      <c r="I596">
        <v>1.54</v>
      </c>
      <c r="J596" t="str">
        <f t="shared" si="18"/>
        <v>Intermediate Track</v>
      </c>
      <c r="K596">
        <v>328</v>
      </c>
      <c r="L596" t="s">
        <v>73</v>
      </c>
      <c r="M596">
        <v>4</v>
      </c>
      <c r="N596" t="str">
        <f t="shared" si="19"/>
        <v>Caution Standard Race</v>
      </c>
      <c r="O596">
        <v>30</v>
      </c>
      <c r="P596">
        <v>201.05</v>
      </c>
      <c r="Q596">
        <v>33.39</v>
      </c>
      <c r="R596">
        <v>84.28</v>
      </c>
      <c r="S596" t="s">
        <v>28</v>
      </c>
      <c r="T596" t="s">
        <v>29</v>
      </c>
    </row>
    <row r="597" spans="1:20" x14ac:dyDescent="0.25">
      <c r="A597">
        <v>596</v>
      </c>
      <c r="B597">
        <v>1995</v>
      </c>
      <c r="C597">
        <v>1</v>
      </c>
      <c r="D597">
        <v>42</v>
      </c>
      <c r="E597" s="1">
        <v>2705345</v>
      </c>
      <c r="F597">
        <v>150.9</v>
      </c>
      <c r="G597">
        <v>0.4375</v>
      </c>
      <c r="H597">
        <v>0.31709999999999999</v>
      </c>
      <c r="I597">
        <v>2.5</v>
      </c>
      <c r="J597" t="str">
        <f t="shared" si="18"/>
        <v>Superspeedway</v>
      </c>
      <c r="K597">
        <v>200</v>
      </c>
      <c r="L597" t="s">
        <v>73</v>
      </c>
      <c r="M597">
        <v>10</v>
      </c>
      <c r="N597" t="str">
        <f t="shared" si="19"/>
        <v>Caution Fest Race</v>
      </c>
      <c r="O597">
        <v>12</v>
      </c>
      <c r="P597">
        <v>211.7</v>
      </c>
      <c r="Q597">
        <v>29.2</v>
      </c>
      <c r="R597">
        <v>81.06</v>
      </c>
      <c r="S597" t="s">
        <v>20</v>
      </c>
      <c r="T597" t="s">
        <v>21</v>
      </c>
    </row>
    <row r="598" spans="1:20" x14ac:dyDescent="0.25">
      <c r="A598">
        <v>597</v>
      </c>
      <c r="B598">
        <v>1995</v>
      </c>
      <c r="C598">
        <v>2</v>
      </c>
      <c r="D598">
        <v>42</v>
      </c>
      <c r="E598" s="1">
        <v>990185</v>
      </c>
      <c r="F598">
        <v>150.9</v>
      </c>
      <c r="G598">
        <v>0.31219999999999998</v>
      </c>
      <c r="H598">
        <v>0.2172</v>
      </c>
      <c r="I598">
        <v>1.0169999999999999</v>
      </c>
      <c r="J598" t="str">
        <f t="shared" si="18"/>
        <v>Intermediate Track</v>
      </c>
      <c r="K598">
        <v>492</v>
      </c>
      <c r="L598" t="s">
        <v>73</v>
      </c>
      <c r="M598">
        <v>11</v>
      </c>
      <c r="N598" t="str">
        <f t="shared" si="19"/>
        <v>Caution Fest Race</v>
      </c>
      <c r="O598">
        <v>19</v>
      </c>
      <c r="P598">
        <v>239.58</v>
      </c>
      <c r="Q598">
        <v>34.94</v>
      </c>
      <c r="R598">
        <v>79.77</v>
      </c>
      <c r="S598" t="s">
        <v>76</v>
      </c>
      <c r="T598" t="s">
        <v>74</v>
      </c>
    </row>
    <row r="599" spans="1:20" x14ac:dyDescent="0.25">
      <c r="A599">
        <v>598</v>
      </c>
      <c r="B599">
        <v>1995</v>
      </c>
      <c r="C599">
        <v>3</v>
      </c>
      <c r="D599">
        <v>38</v>
      </c>
      <c r="E599" s="1">
        <v>821515</v>
      </c>
      <c r="F599">
        <v>151.4</v>
      </c>
      <c r="G599">
        <v>0.39050000000000001</v>
      </c>
      <c r="H599">
        <v>0.29449999999999998</v>
      </c>
      <c r="I599">
        <v>0.75</v>
      </c>
      <c r="J599" t="str">
        <f t="shared" si="18"/>
        <v>Short Track</v>
      </c>
      <c r="K599">
        <v>400</v>
      </c>
      <c r="L599" t="s">
        <v>73</v>
      </c>
      <c r="M599">
        <v>5</v>
      </c>
      <c r="N599" t="str">
        <f t="shared" si="19"/>
        <v>Caution Standard Race</v>
      </c>
      <c r="O599">
        <v>17</v>
      </c>
      <c r="P599">
        <v>169.13</v>
      </c>
      <c r="Q599">
        <v>37.56</v>
      </c>
      <c r="R599">
        <v>77.48</v>
      </c>
      <c r="S599" t="s">
        <v>22</v>
      </c>
      <c r="T599" t="s">
        <v>23</v>
      </c>
    </row>
    <row r="600" spans="1:20" x14ac:dyDescent="0.25">
      <c r="A600">
        <v>599</v>
      </c>
      <c r="B600">
        <v>1995</v>
      </c>
      <c r="C600">
        <v>4</v>
      </c>
      <c r="D600">
        <v>42</v>
      </c>
      <c r="E600" s="1">
        <v>879885</v>
      </c>
      <c r="F600">
        <v>151.4</v>
      </c>
      <c r="G600">
        <v>0.56859999999999999</v>
      </c>
      <c r="H600">
        <v>0.39839999999999998</v>
      </c>
      <c r="I600">
        <v>1.54</v>
      </c>
      <c r="J600" t="str">
        <f t="shared" si="18"/>
        <v>Intermediate Track</v>
      </c>
      <c r="K600">
        <v>328</v>
      </c>
      <c r="L600" t="s">
        <v>73</v>
      </c>
      <c r="M600">
        <v>5</v>
      </c>
      <c r="N600" t="str">
        <f t="shared" si="19"/>
        <v>Caution Standard Race</v>
      </c>
      <c r="O600">
        <v>9</v>
      </c>
      <c r="P600">
        <v>199.53</v>
      </c>
      <c r="Q600">
        <v>33.39</v>
      </c>
      <c r="R600">
        <v>84.28</v>
      </c>
      <c r="S600" t="s">
        <v>28</v>
      </c>
      <c r="T600" t="s">
        <v>29</v>
      </c>
    </row>
    <row r="601" spans="1:20" x14ac:dyDescent="0.25">
      <c r="A601">
        <v>600</v>
      </c>
      <c r="B601">
        <v>1995</v>
      </c>
      <c r="C601">
        <v>5</v>
      </c>
      <c r="D601">
        <v>42</v>
      </c>
      <c r="E601" s="1">
        <v>857006</v>
      </c>
      <c r="F601">
        <v>151.4</v>
      </c>
      <c r="G601">
        <v>-3.85E-2</v>
      </c>
      <c r="H601">
        <v>-1.2800000000000001E-2</v>
      </c>
      <c r="I601">
        <v>1.3660000000000001</v>
      </c>
      <c r="J601" t="str">
        <f t="shared" si="18"/>
        <v>Intermediate Track</v>
      </c>
      <c r="K601">
        <v>293</v>
      </c>
      <c r="L601" t="s">
        <v>73</v>
      </c>
      <c r="M601">
        <v>15</v>
      </c>
      <c r="N601" t="str">
        <f t="shared" si="19"/>
        <v>Caution Fest Race</v>
      </c>
      <c r="O601">
        <v>16</v>
      </c>
      <c r="P601">
        <v>215.58</v>
      </c>
      <c r="Q601">
        <v>34.299999999999997</v>
      </c>
      <c r="R601">
        <v>79.88</v>
      </c>
      <c r="S601" t="s">
        <v>32</v>
      </c>
      <c r="T601" t="s">
        <v>33</v>
      </c>
    </row>
    <row r="602" spans="1:20" x14ac:dyDescent="0.25">
      <c r="A602">
        <v>601</v>
      </c>
      <c r="B602">
        <v>1995</v>
      </c>
      <c r="C602">
        <v>6</v>
      </c>
      <c r="D602">
        <v>36</v>
      </c>
      <c r="E602" s="1">
        <v>796133</v>
      </c>
      <c r="F602">
        <v>151.9</v>
      </c>
      <c r="G602">
        <v>0.1163</v>
      </c>
      <c r="H602">
        <v>9.8400000000000001E-2</v>
      </c>
      <c r="I602">
        <v>0.53300000000000003</v>
      </c>
      <c r="J602" t="str">
        <f t="shared" si="18"/>
        <v>Short Track</v>
      </c>
      <c r="K602">
        <v>500</v>
      </c>
      <c r="L602" t="s">
        <v>73</v>
      </c>
      <c r="M602">
        <v>0</v>
      </c>
      <c r="N602" t="str">
        <f t="shared" si="19"/>
        <v>Caution Free Race</v>
      </c>
      <c r="O602">
        <v>12</v>
      </c>
      <c r="P602">
        <v>173.78</v>
      </c>
      <c r="Q602">
        <v>36.590000000000003</v>
      </c>
      <c r="R602">
        <v>82.19</v>
      </c>
      <c r="S602" t="s">
        <v>26</v>
      </c>
      <c r="T602" t="s">
        <v>27</v>
      </c>
    </row>
    <row r="603" spans="1:20" x14ac:dyDescent="0.25">
      <c r="A603">
        <v>602</v>
      </c>
      <c r="B603">
        <v>1995</v>
      </c>
      <c r="C603">
        <v>7</v>
      </c>
      <c r="D603">
        <v>36</v>
      </c>
      <c r="E603" s="1">
        <v>678670</v>
      </c>
      <c r="F603">
        <v>151.9</v>
      </c>
      <c r="G603">
        <v>0.38100000000000001</v>
      </c>
      <c r="H603">
        <v>0.26350000000000001</v>
      </c>
      <c r="I603">
        <v>0.625</v>
      </c>
      <c r="J603" t="str">
        <f t="shared" si="18"/>
        <v>Short Track</v>
      </c>
      <c r="K603">
        <v>400</v>
      </c>
      <c r="L603" t="s">
        <v>73</v>
      </c>
      <c r="M603">
        <v>3</v>
      </c>
      <c r="N603" t="str">
        <f t="shared" si="19"/>
        <v>Caution Standard Race</v>
      </c>
      <c r="O603">
        <v>19</v>
      </c>
      <c r="P603">
        <v>146.44999999999999</v>
      </c>
      <c r="Q603">
        <v>36.159999999999997</v>
      </c>
      <c r="R603">
        <v>81.150000000000006</v>
      </c>
      <c r="S603" t="s">
        <v>30</v>
      </c>
      <c r="T603" t="s">
        <v>31</v>
      </c>
    </row>
    <row r="604" spans="1:20" x14ac:dyDescent="0.25">
      <c r="A604">
        <v>603</v>
      </c>
      <c r="B604">
        <v>1995</v>
      </c>
      <c r="C604">
        <v>8</v>
      </c>
      <c r="D604">
        <v>36</v>
      </c>
      <c r="E604" s="1">
        <v>716590</v>
      </c>
      <c r="F604">
        <v>151.9</v>
      </c>
      <c r="G604">
        <v>0.45279999999999998</v>
      </c>
      <c r="H604">
        <v>0.31430000000000002</v>
      </c>
      <c r="I604">
        <v>0.52600000000000002</v>
      </c>
      <c r="J604" t="str">
        <f t="shared" si="18"/>
        <v>Short Track</v>
      </c>
      <c r="K604">
        <v>356</v>
      </c>
      <c r="L604" t="s">
        <v>73</v>
      </c>
      <c r="M604">
        <v>7</v>
      </c>
      <c r="N604" t="str">
        <f t="shared" si="19"/>
        <v>Caution Standard Race</v>
      </c>
      <c r="O604">
        <v>8</v>
      </c>
      <c r="P604">
        <v>155.72999999999999</v>
      </c>
      <c r="Q604">
        <v>36.69</v>
      </c>
      <c r="R604">
        <v>79.87</v>
      </c>
      <c r="S604" t="s">
        <v>34</v>
      </c>
      <c r="T604" t="s">
        <v>35</v>
      </c>
    </row>
    <row r="605" spans="1:20" x14ac:dyDescent="0.25">
      <c r="A605">
        <v>604</v>
      </c>
      <c r="B605">
        <v>1995</v>
      </c>
      <c r="C605">
        <v>9</v>
      </c>
      <c r="D605">
        <v>42</v>
      </c>
      <c r="E605" s="1">
        <v>1161761</v>
      </c>
      <c r="F605">
        <v>151.9</v>
      </c>
      <c r="G605">
        <v>0.35659999999999997</v>
      </c>
      <c r="H605">
        <v>0.2427</v>
      </c>
      <c r="I605">
        <v>2.66</v>
      </c>
      <c r="J605" t="str">
        <f t="shared" si="18"/>
        <v>Superspeedway</v>
      </c>
      <c r="K605">
        <v>188</v>
      </c>
      <c r="L605" t="s">
        <v>73</v>
      </c>
      <c r="M605">
        <v>2</v>
      </c>
      <c r="N605" t="str">
        <f t="shared" si="19"/>
        <v>Caution Standard Race</v>
      </c>
      <c r="O605">
        <v>24</v>
      </c>
      <c r="P605">
        <v>167.72</v>
      </c>
      <c r="Q605">
        <v>33.44</v>
      </c>
      <c r="R605">
        <v>86.11</v>
      </c>
      <c r="S605" t="s">
        <v>36</v>
      </c>
      <c r="T605" t="s">
        <v>37</v>
      </c>
    </row>
    <row r="606" spans="1:20" x14ac:dyDescent="0.25">
      <c r="A606">
        <v>605</v>
      </c>
      <c r="B606">
        <v>1995</v>
      </c>
      <c r="C606">
        <v>10</v>
      </c>
      <c r="D606">
        <v>43</v>
      </c>
      <c r="E606" s="1">
        <v>889805</v>
      </c>
      <c r="F606">
        <v>152.19999999999999</v>
      </c>
      <c r="G606">
        <v>0.52159999999999995</v>
      </c>
      <c r="H606">
        <v>0.37540000000000001</v>
      </c>
      <c r="I606">
        <v>1.99</v>
      </c>
      <c r="J606" t="str">
        <f t="shared" si="18"/>
        <v>Road Course</v>
      </c>
      <c r="K606">
        <v>74</v>
      </c>
      <c r="L606" t="s">
        <v>72</v>
      </c>
      <c r="M606">
        <v>5</v>
      </c>
      <c r="N606" t="str">
        <f t="shared" si="19"/>
        <v>Caution Standard Race</v>
      </c>
      <c r="O606">
        <v>4</v>
      </c>
      <c r="P606">
        <v>158.30000000000001</v>
      </c>
      <c r="Q606">
        <v>38.29</v>
      </c>
      <c r="R606">
        <v>122.46</v>
      </c>
      <c r="S606" t="s">
        <v>77</v>
      </c>
      <c r="T606" t="s">
        <v>75</v>
      </c>
    </row>
    <row r="607" spans="1:20" x14ac:dyDescent="0.25">
      <c r="A607">
        <v>606</v>
      </c>
      <c r="B607">
        <v>1995</v>
      </c>
      <c r="C607">
        <v>11</v>
      </c>
      <c r="D607">
        <v>42</v>
      </c>
      <c r="E607" s="1">
        <v>1170300</v>
      </c>
      <c r="F607">
        <v>152.19999999999999</v>
      </c>
      <c r="G607">
        <v>0.2311</v>
      </c>
      <c r="H607">
        <v>0.14749999999999999</v>
      </c>
      <c r="I607">
        <v>1.5</v>
      </c>
      <c r="J607" t="str">
        <f t="shared" si="18"/>
        <v>Intermediate Track</v>
      </c>
      <c r="K607">
        <v>400</v>
      </c>
      <c r="L607" t="s">
        <v>73</v>
      </c>
      <c r="M607">
        <v>7</v>
      </c>
      <c r="N607" t="str">
        <f t="shared" si="19"/>
        <v>Caution Standard Race</v>
      </c>
      <c r="O607">
        <v>32</v>
      </c>
      <c r="P607">
        <v>236.92</v>
      </c>
      <c r="Q607">
        <v>35.26</v>
      </c>
      <c r="R607">
        <v>80.77</v>
      </c>
      <c r="S607" t="s">
        <v>42</v>
      </c>
      <c r="T607" t="s">
        <v>43</v>
      </c>
    </row>
    <row r="608" spans="1:20" x14ac:dyDescent="0.25">
      <c r="A608">
        <v>607</v>
      </c>
      <c r="B608">
        <v>1995</v>
      </c>
      <c r="C608">
        <v>12</v>
      </c>
      <c r="D608">
        <v>42</v>
      </c>
      <c r="E608" s="1">
        <v>1031955</v>
      </c>
      <c r="F608">
        <v>152.5</v>
      </c>
      <c r="G608">
        <v>7.4999999999999997E-3</v>
      </c>
      <c r="H608">
        <v>1.2800000000000001E-2</v>
      </c>
      <c r="I608">
        <v>1</v>
      </c>
      <c r="J608" t="str">
        <f t="shared" si="18"/>
        <v>Intermediate Track</v>
      </c>
      <c r="K608">
        <v>500</v>
      </c>
      <c r="L608" t="s">
        <v>73</v>
      </c>
      <c r="M608">
        <v>5</v>
      </c>
      <c r="N608" t="str">
        <f t="shared" si="19"/>
        <v>Caution Standard Race</v>
      </c>
      <c r="O608">
        <v>20</v>
      </c>
      <c r="P608">
        <v>250.25</v>
      </c>
      <c r="Q608">
        <v>39.159999999999997</v>
      </c>
      <c r="R608">
        <v>75.52</v>
      </c>
      <c r="S608" t="s">
        <v>40</v>
      </c>
      <c r="T608" t="s">
        <v>41</v>
      </c>
    </row>
    <row r="609" spans="1:20" x14ac:dyDescent="0.25">
      <c r="A609">
        <v>608</v>
      </c>
      <c r="B609">
        <v>1995</v>
      </c>
      <c r="C609">
        <v>13</v>
      </c>
      <c r="D609">
        <v>42</v>
      </c>
      <c r="E609" s="1">
        <v>870085</v>
      </c>
      <c r="F609">
        <v>152.5</v>
      </c>
      <c r="G609">
        <v>0.36780000000000002</v>
      </c>
      <c r="H609">
        <v>0.26129999999999998</v>
      </c>
      <c r="I609">
        <v>2.5</v>
      </c>
      <c r="J609" t="str">
        <f t="shared" si="18"/>
        <v>Superspeedway</v>
      </c>
      <c r="K609">
        <v>200</v>
      </c>
      <c r="L609" t="s">
        <v>73</v>
      </c>
      <c r="M609">
        <v>6</v>
      </c>
      <c r="N609" t="str">
        <f t="shared" si="19"/>
        <v>Caution Standard Race</v>
      </c>
      <c r="O609">
        <v>24</v>
      </c>
      <c r="P609">
        <v>217.83</v>
      </c>
      <c r="Q609">
        <v>41.05</v>
      </c>
      <c r="R609">
        <v>75.459999999999994</v>
      </c>
      <c r="S609" t="s">
        <v>46</v>
      </c>
      <c r="T609" t="s">
        <v>47</v>
      </c>
    </row>
    <row r="610" spans="1:20" x14ac:dyDescent="0.25">
      <c r="A610">
        <v>609</v>
      </c>
      <c r="B610">
        <v>1995</v>
      </c>
      <c r="C610">
        <v>14</v>
      </c>
      <c r="D610">
        <v>42</v>
      </c>
      <c r="E610" s="1">
        <v>976400</v>
      </c>
      <c r="F610">
        <v>152.5</v>
      </c>
      <c r="G610">
        <v>0.27850000000000003</v>
      </c>
      <c r="H610">
        <v>0.2079</v>
      </c>
      <c r="I610">
        <v>2</v>
      </c>
      <c r="J610" t="str">
        <f t="shared" si="18"/>
        <v>Intermediate Track</v>
      </c>
      <c r="K610">
        <v>200</v>
      </c>
      <c r="L610" t="s">
        <v>73</v>
      </c>
      <c r="M610">
        <v>8</v>
      </c>
      <c r="N610" t="str">
        <f t="shared" si="19"/>
        <v>Caution Standard Race</v>
      </c>
      <c r="O610">
        <v>20</v>
      </c>
      <c r="P610">
        <v>178.92</v>
      </c>
      <c r="Q610">
        <v>42.1</v>
      </c>
      <c r="R610">
        <v>84.24</v>
      </c>
      <c r="S610" t="s">
        <v>44</v>
      </c>
      <c r="T610" t="s">
        <v>45</v>
      </c>
    </row>
    <row r="611" spans="1:20" x14ac:dyDescent="0.25">
      <c r="A611">
        <v>610</v>
      </c>
      <c r="B611">
        <v>1995</v>
      </c>
      <c r="C611">
        <v>15</v>
      </c>
      <c r="D611">
        <v>43</v>
      </c>
      <c r="E611" s="1">
        <v>1098426</v>
      </c>
      <c r="F611">
        <v>152.5</v>
      </c>
      <c r="G611">
        <v>0.32779999999999998</v>
      </c>
      <c r="H611">
        <v>0.23810000000000001</v>
      </c>
      <c r="I611">
        <v>2.5</v>
      </c>
      <c r="J611" t="str">
        <f t="shared" si="18"/>
        <v>Superspeedway</v>
      </c>
      <c r="K611">
        <v>160</v>
      </c>
      <c r="L611" t="s">
        <v>73</v>
      </c>
      <c r="M611">
        <v>3</v>
      </c>
      <c r="N611" t="str">
        <f t="shared" si="19"/>
        <v>Caution Standard Race</v>
      </c>
      <c r="O611">
        <v>8</v>
      </c>
      <c r="P611">
        <v>143.72999999999999</v>
      </c>
      <c r="Q611">
        <v>29.2</v>
      </c>
      <c r="R611">
        <v>81.06</v>
      </c>
      <c r="S611" t="s">
        <v>20</v>
      </c>
      <c r="T611" t="s">
        <v>21</v>
      </c>
    </row>
    <row r="612" spans="1:20" x14ac:dyDescent="0.25">
      <c r="A612">
        <v>611</v>
      </c>
      <c r="B612">
        <v>1995</v>
      </c>
      <c r="C612">
        <v>16</v>
      </c>
      <c r="D612">
        <v>41</v>
      </c>
      <c r="E612" s="1">
        <v>1101850</v>
      </c>
      <c r="F612">
        <v>152.5</v>
      </c>
      <c r="G612">
        <v>0.41760000000000003</v>
      </c>
      <c r="H612">
        <v>0.26100000000000001</v>
      </c>
      <c r="I612">
        <v>1.0580000000000001</v>
      </c>
      <c r="J612" t="str">
        <f t="shared" si="18"/>
        <v>Intermediate Track</v>
      </c>
      <c r="K612">
        <v>300</v>
      </c>
      <c r="L612" t="s">
        <v>73</v>
      </c>
      <c r="M612">
        <v>6</v>
      </c>
      <c r="N612" t="str">
        <f t="shared" si="19"/>
        <v>Caution Standard Race</v>
      </c>
      <c r="O612">
        <v>16</v>
      </c>
      <c r="P612">
        <v>177.93</v>
      </c>
      <c r="Q612">
        <v>43.29</v>
      </c>
      <c r="R612">
        <v>71.47</v>
      </c>
      <c r="S612" t="s">
        <v>58</v>
      </c>
      <c r="T612" t="s">
        <v>59</v>
      </c>
    </row>
    <row r="613" spans="1:20" x14ac:dyDescent="0.25">
      <c r="A613">
        <v>612</v>
      </c>
      <c r="B613">
        <v>1995</v>
      </c>
      <c r="C613">
        <v>17</v>
      </c>
      <c r="D613">
        <v>41</v>
      </c>
      <c r="E613" s="1">
        <v>867095</v>
      </c>
      <c r="F613">
        <v>152.5</v>
      </c>
      <c r="G613">
        <v>0.33310000000000001</v>
      </c>
      <c r="H613">
        <v>0.20730000000000001</v>
      </c>
      <c r="I613">
        <v>2.5</v>
      </c>
      <c r="J613" t="str">
        <f t="shared" si="18"/>
        <v>Superspeedway</v>
      </c>
      <c r="K613">
        <v>200</v>
      </c>
      <c r="L613" t="s">
        <v>73</v>
      </c>
      <c r="M613">
        <v>5</v>
      </c>
      <c r="N613" t="str">
        <f t="shared" si="19"/>
        <v>Caution Standard Race</v>
      </c>
      <c r="O613">
        <v>37</v>
      </c>
      <c r="P613">
        <v>223.82</v>
      </c>
      <c r="Q613">
        <v>41.05</v>
      </c>
      <c r="R613">
        <v>75.459999999999994</v>
      </c>
      <c r="S613" t="s">
        <v>46</v>
      </c>
      <c r="T613" t="s">
        <v>47</v>
      </c>
    </row>
    <row r="614" spans="1:20" x14ac:dyDescent="0.25">
      <c r="A614">
        <v>613</v>
      </c>
      <c r="B614">
        <v>1995</v>
      </c>
      <c r="C614">
        <v>18</v>
      </c>
      <c r="D614">
        <v>43</v>
      </c>
      <c r="E614" s="1">
        <v>1174091</v>
      </c>
      <c r="F614">
        <v>152.5</v>
      </c>
      <c r="G614">
        <v>-0.1128</v>
      </c>
      <c r="H614">
        <v>-9.6299999999999997E-2</v>
      </c>
      <c r="I614">
        <v>2.66</v>
      </c>
      <c r="J614" t="str">
        <f t="shared" si="18"/>
        <v>Superspeedway</v>
      </c>
      <c r="K614">
        <v>188</v>
      </c>
      <c r="L614" t="s">
        <v>73</v>
      </c>
      <c r="M614">
        <v>2</v>
      </c>
      <c r="N614" t="str">
        <f t="shared" si="19"/>
        <v>Caution Standard Race</v>
      </c>
      <c r="O614">
        <v>21</v>
      </c>
      <c r="P614">
        <v>173.25</v>
      </c>
      <c r="Q614">
        <v>33.44</v>
      </c>
      <c r="R614">
        <v>86.11</v>
      </c>
      <c r="S614" t="s">
        <v>36</v>
      </c>
      <c r="T614" t="s">
        <v>37</v>
      </c>
    </row>
    <row r="615" spans="1:20" x14ac:dyDescent="0.25">
      <c r="A615">
        <v>614</v>
      </c>
      <c r="B615">
        <v>1995</v>
      </c>
      <c r="C615">
        <v>19</v>
      </c>
      <c r="D615">
        <v>41</v>
      </c>
      <c r="E615" s="1">
        <v>4025280</v>
      </c>
      <c r="F615">
        <v>152.9</v>
      </c>
      <c r="G615">
        <v>0.52300000000000002</v>
      </c>
      <c r="H615">
        <v>0.37069999999999997</v>
      </c>
      <c r="I615">
        <v>2.5</v>
      </c>
      <c r="J615" t="str">
        <f t="shared" si="18"/>
        <v>Superspeedway</v>
      </c>
      <c r="K615">
        <v>160</v>
      </c>
      <c r="L615" t="s">
        <v>73</v>
      </c>
      <c r="M615">
        <v>1</v>
      </c>
      <c r="N615" t="str">
        <f t="shared" si="19"/>
        <v>Caution Standard Race</v>
      </c>
      <c r="O615">
        <v>17</v>
      </c>
      <c r="P615">
        <v>174.63</v>
      </c>
      <c r="Q615">
        <v>39.799999999999997</v>
      </c>
      <c r="R615">
        <v>86.27</v>
      </c>
      <c r="S615" t="s">
        <v>60</v>
      </c>
      <c r="T615" t="s">
        <v>61</v>
      </c>
    </row>
    <row r="616" spans="1:20" x14ac:dyDescent="0.25">
      <c r="A616">
        <v>615</v>
      </c>
      <c r="B616">
        <v>1995</v>
      </c>
      <c r="C616">
        <v>20</v>
      </c>
      <c r="D616">
        <v>40</v>
      </c>
      <c r="E616" s="1">
        <v>881315</v>
      </c>
      <c r="F616">
        <v>152.9</v>
      </c>
      <c r="G616">
        <v>0.40510000000000002</v>
      </c>
      <c r="H616">
        <v>0.28460000000000002</v>
      </c>
      <c r="I616">
        <v>2.4500000000000002</v>
      </c>
      <c r="J616" t="str">
        <f t="shared" si="18"/>
        <v>Road Course</v>
      </c>
      <c r="K616">
        <v>90</v>
      </c>
      <c r="L616" t="s">
        <v>72</v>
      </c>
      <c r="M616">
        <v>3</v>
      </c>
      <c r="N616" t="str">
        <f t="shared" si="19"/>
        <v>Caution Standard Race</v>
      </c>
      <c r="O616">
        <v>9</v>
      </c>
      <c r="P616">
        <v>131.9</v>
      </c>
      <c r="Q616">
        <v>42.38</v>
      </c>
      <c r="R616">
        <v>76.87</v>
      </c>
      <c r="S616" t="s">
        <v>52</v>
      </c>
      <c r="T616" t="s">
        <v>53</v>
      </c>
    </row>
    <row r="617" spans="1:20" x14ac:dyDescent="0.25">
      <c r="A617">
        <v>616</v>
      </c>
      <c r="B617">
        <v>1995</v>
      </c>
      <c r="C617">
        <v>21</v>
      </c>
      <c r="D617">
        <v>42</v>
      </c>
      <c r="E617" s="1">
        <v>969650</v>
      </c>
      <c r="F617">
        <v>152.9</v>
      </c>
      <c r="G617">
        <v>0.13489999999999999</v>
      </c>
      <c r="H617">
        <v>8.0100000000000005E-2</v>
      </c>
      <c r="I617">
        <v>2</v>
      </c>
      <c r="J617" t="str">
        <f t="shared" si="18"/>
        <v>Intermediate Track</v>
      </c>
      <c r="K617">
        <v>200</v>
      </c>
      <c r="L617" t="s">
        <v>73</v>
      </c>
      <c r="M617">
        <v>3</v>
      </c>
      <c r="N617" t="str">
        <f t="shared" si="19"/>
        <v>Caution Standard Race</v>
      </c>
      <c r="O617">
        <v>17</v>
      </c>
      <c r="P617">
        <v>152.15</v>
      </c>
      <c r="Q617">
        <v>42.1</v>
      </c>
      <c r="R617">
        <v>84.24</v>
      </c>
      <c r="S617" t="s">
        <v>44</v>
      </c>
      <c r="T617" t="s">
        <v>45</v>
      </c>
    </row>
    <row r="618" spans="1:20" x14ac:dyDescent="0.25">
      <c r="A618">
        <v>617</v>
      </c>
      <c r="B618">
        <v>1995</v>
      </c>
      <c r="C618">
        <v>22</v>
      </c>
      <c r="D618">
        <v>36</v>
      </c>
      <c r="E618" s="1">
        <v>825727</v>
      </c>
      <c r="F618">
        <v>152.9</v>
      </c>
      <c r="G618">
        <v>0.33539999999999998</v>
      </c>
      <c r="H618">
        <v>0.24440000000000001</v>
      </c>
      <c r="I618">
        <v>0.53300000000000003</v>
      </c>
      <c r="J618" t="str">
        <f t="shared" si="18"/>
        <v>Short Track</v>
      </c>
      <c r="K618">
        <v>500</v>
      </c>
      <c r="L618" t="s">
        <v>73</v>
      </c>
      <c r="M618">
        <v>15</v>
      </c>
      <c r="N618" t="str">
        <f t="shared" si="19"/>
        <v>Caution Fest Race</v>
      </c>
      <c r="O618">
        <v>16</v>
      </c>
      <c r="P618">
        <v>195.05</v>
      </c>
      <c r="Q618">
        <v>36.590000000000003</v>
      </c>
      <c r="R618">
        <v>82.19</v>
      </c>
      <c r="S618" t="s">
        <v>26</v>
      </c>
      <c r="T618" t="s">
        <v>27</v>
      </c>
    </row>
    <row r="619" spans="1:20" x14ac:dyDescent="0.25">
      <c r="A619">
        <v>618</v>
      </c>
      <c r="B619">
        <v>1995</v>
      </c>
      <c r="C619">
        <v>23</v>
      </c>
      <c r="D619">
        <v>42</v>
      </c>
      <c r="E619" s="1">
        <v>929766</v>
      </c>
      <c r="F619">
        <v>153.19999999999999</v>
      </c>
      <c r="G619">
        <v>0.371</v>
      </c>
      <c r="H619">
        <v>0.23810000000000001</v>
      </c>
      <c r="I619">
        <v>1.3660000000000001</v>
      </c>
      <c r="J619" t="str">
        <f t="shared" si="18"/>
        <v>Intermediate Track</v>
      </c>
      <c r="K619">
        <v>367</v>
      </c>
      <c r="L619" t="s">
        <v>73</v>
      </c>
      <c r="M619">
        <v>12</v>
      </c>
      <c r="N619" t="str">
        <f t="shared" si="19"/>
        <v>Caution Fest Race</v>
      </c>
      <c r="O619">
        <v>21</v>
      </c>
      <c r="P619">
        <v>248.12</v>
      </c>
      <c r="Q619">
        <v>34.299999999999997</v>
      </c>
      <c r="R619">
        <v>79.88</v>
      </c>
      <c r="S619" t="s">
        <v>32</v>
      </c>
      <c r="T619" t="s">
        <v>33</v>
      </c>
    </row>
    <row r="620" spans="1:20" x14ac:dyDescent="0.25">
      <c r="A620">
        <v>619</v>
      </c>
      <c r="B620">
        <v>1995</v>
      </c>
      <c r="C620">
        <v>24</v>
      </c>
      <c r="D620">
        <v>38</v>
      </c>
      <c r="E620" s="1">
        <v>852355</v>
      </c>
      <c r="F620">
        <v>153.19999999999999</v>
      </c>
      <c r="G620">
        <v>0.36270000000000002</v>
      </c>
      <c r="H620">
        <v>0.26600000000000001</v>
      </c>
      <c r="I620">
        <v>0.75</v>
      </c>
      <c r="J620" t="str">
        <f t="shared" si="18"/>
        <v>Short Track</v>
      </c>
      <c r="K620">
        <v>400</v>
      </c>
      <c r="L620" t="s">
        <v>73</v>
      </c>
      <c r="M620">
        <v>4</v>
      </c>
      <c r="N620" t="str">
        <f t="shared" si="19"/>
        <v>Caution Standard Race</v>
      </c>
      <c r="O620">
        <v>15</v>
      </c>
      <c r="P620">
        <v>172.17</v>
      </c>
      <c r="Q620">
        <v>37.56</v>
      </c>
      <c r="R620">
        <v>77.48</v>
      </c>
      <c r="S620" t="s">
        <v>22</v>
      </c>
      <c r="T620" t="s">
        <v>23</v>
      </c>
    </row>
    <row r="621" spans="1:20" x14ac:dyDescent="0.25">
      <c r="A621">
        <v>620</v>
      </c>
      <c r="B621">
        <v>1995</v>
      </c>
      <c r="C621">
        <v>25</v>
      </c>
      <c r="D621">
        <v>40</v>
      </c>
      <c r="E621" s="1">
        <v>1009185</v>
      </c>
      <c r="F621">
        <v>153.19999999999999</v>
      </c>
      <c r="G621">
        <v>0.13039999999999999</v>
      </c>
      <c r="H621">
        <v>7.4399999999999994E-2</v>
      </c>
      <c r="I621">
        <v>1</v>
      </c>
      <c r="J621" t="str">
        <f t="shared" si="18"/>
        <v>Intermediate Track</v>
      </c>
      <c r="K621">
        <v>500</v>
      </c>
      <c r="L621" t="s">
        <v>73</v>
      </c>
      <c r="M621">
        <v>5</v>
      </c>
      <c r="N621" t="str">
        <f t="shared" si="19"/>
        <v>Caution Standard Race</v>
      </c>
      <c r="O621">
        <v>10</v>
      </c>
      <c r="P621">
        <v>240.5</v>
      </c>
      <c r="Q621">
        <v>39.159999999999997</v>
      </c>
      <c r="R621">
        <v>75.52</v>
      </c>
      <c r="S621" t="s">
        <v>40</v>
      </c>
      <c r="T621" t="s">
        <v>41</v>
      </c>
    </row>
    <row r="622" spans="1:20" x14ac:dyDescent="0.25">
      <c r="A622">
        <v>621</v>
      </c>
      <c r="B622">
        <v>1995</v>
      </c>
      <c r="C622">
        <v>26</v>
      </c>
      <c r="D622">
        <v>36</v>
      </c>
      <c r="E622" s="1">
        <v>713740</v>
      </c>
      <c r="F622">
        <v>153.19999999999999</v>
      </c>
      <c r="G622">
        <v>0.47310000000000002</v>
      </c>
      <c r="H622">
        <v>0.33650000000000002</v>
      </c>
      <c r="I622">
        <v>0.52600000000000002</v>
      </c>
      <c r="J622" t="str">
        <f t="shared" si="18"/>
        <v>Short Track</v>
      </c>
      <c r="K622">
        <v>500</v>
      </c>
      <c r="L622" t="s">
        <v>73</v>
      </c>
      <c r="M622">
        <v>10</v>
      </c>
      <c r="N622" t="str">
        <f t="shared" si="19"/>
        <v>Caution Fest Race</v>
      </c>
      <c r="O622">
        <v>16</v>
      </c>
      <c r="P622">
        <v>213.4</v>
      </c>
      <c r="Q622">
        <v>36.69</v>
      </c>
      <c r="R622">
        <v>79.87</v>
      </c>
      <c r="S622" t="s">
        <v>34</v>
      </c>
      <c r="T622" t="s">
        <v>35</v>
      </c>
    </row>
    <row r="623" spans="1:20" x14ac:dyDescent="0.25">
      <c r="A623">
        <v>622</v>
      </c>
      <c r="B623">
        <v>1995</v>
      </c>
      <c r="C623">
        <v>27</v>
      </c>
      <c r="D623">
        <v>36</v>
      </c>
      <c r="E623" s="1">
        <v>661076</v>
      </c>
      <c r="F623">
        <v>153.69999999999999</v>
      </c>
      <c r="G623">
        <v>0.48010000000000003</v>
      </c>
      <c r="H623">
        <v>0.3175</v>
      </c>
      <c r="I623">
        <v>0.625</v>
      </c>
      <c r="J623" t="str">
        <f t="shared" si="18"/>
        <v>Short Track</v>
      </c>
      <c r="K623">
        <v>400</v>
      </c>
      <c r="L623" t="s">
        <v>73</v>
      </c>
      <c r="M623">
        <v>2</v>
      </c>
      <c r="N623" t="str">
        <f t="shared" si="19"/>
        <v>Caution Standard Race</v>
      </c>
      <c r="O623">
        <v>28</v>
      </c>
      <c r="P623">
        <v>145.63</v>
      </c>
      <c r="Q623">
        <v>36.159999999999997</v>
      </c>
      <c r="R623">
        <v>81.150000000000006</v>
      </c>
      <c r="S623" t="s">
        <v>30</v>
      </c>
      <c r="T623" t="s">
        <v>31</v>
      </c>
    </row>
    <row r="624" spans="1:20" x14ac:dyDescent="0.25">
      <c r="A624">
        <v>623</v>
      </c>
      <c r="B624">
        <v>1995</v>
      </c>
      <c r="C624">
        <v>28</v>
      </c>
      <c r="D624">
        <v>43</v>
      </c>
      <c r="E624" s="1">
        <v>1003505</v>
      </c>
      <c r="F624">
        <v>153.69999999999999</v>
      </c>
      <c r="G624">
        <v>0.30590000000000001</v>
      </c>
      <c r="H624">
        <v>0.21149999999999999</v>
      </c>
      <c r="I624">
        <v>1.5</v>
      </c>
      <c r="J624" t="str">
        <f t="shared" si="18"/>
        <v>Intermediate Track</v>
      </c>
      <c r="K624">
        <v>334</v>
      </c>
      <c r="L624" t="s">
        <v>73</v>
      </c>
      <c r="M624">
        <v>7</v>
      </c>
      <c r="N624" t="str">
        <f t="shared" si="19"/>
        <v>Caution Standard Race</v>
      </c>
      <c r="O624">
        <v>19</v>
      </c>
      <c r="P624">
        <v>206.8</v>
      </c>
      <c r="Q624">
        <v>35.26</v>
      </c>
      <c r="R624">
        <v>80.77</v>
      </c>
      <c r="S624" t="s">
        <v>42</v>
      </c>
      <c r="T624" t="s">
        <v>43</v>
      </c>
    </row>
    <row r="625" spans="1:20" x14ac:dyDescent="0.25">
      <c r="A625">
        <v>624</v>
      </c>
      <c r="B625">
        <v>1995</v>
      </c>
      <c r="C625">
        <v>29</v>
      </c>
      <c r="D625">
        <v>40</v>
      </c>
      <c r="E625" s="1">
        <v>897215</v>
      </c>
      <c r="F625">
        <v>153.69999999999999</v>
      </c>
      <c r="G625">
        <v>0.27900000000000003</v>
      </c>
      <c r="H625">
        <v>0.18970000000000001</v>
      </c>
      <c r="I625">
        <v>1.0169999999999999</v>
      </c>
      <c r="J625" t="str">
        <f t="shared" si="18"/>
        <v>Intermediate Track</v>
      </c>
      <c r="K625">
        <v>393</v>
      </c>
      <c r="L625" t="s">
        <v>73</v>
      </c>
      <c r="M625">
        <v>7</v>
      </c>
      <c r="N625" t="str">
        <f t="shared" si="19"/>
        <v>Caution Standard Race</v>
      </c>
      <c r="O625">
        <v>14</v>
      </c>
      <c r="P625">
        <v>208.93</v>
      </c>
      <c r="Q625">
        <v>34.94</v>
      </c>
      <c r="R625">
        <v>79.77</v>
      </c>
      <c r="S625" t="s">
        <v>76</v>
      </c>
      <c r="T625" t="s">
        <v>74</v>
      </c>
    </row>
    <row r="626" spans="1:20" x14ac:dyDescent="0.25">
      <c r="A626">
        <v>625</v>
      </c>
      <c r="B626">
        <v>1995</v>
      </c>
      <c r="C626">
        <v>30</v>
      </c>
      <c r="D626">
        <v>44</v>
      </c>
      <c r="E626" s="1">
        <v>896643</v>
      </c>
      <c r="F626">
        <v>153.69999999999999</v>
      </c>
      <c r="G626">
        <v>0.5071</v>
      </c>
      <c r="H626">
        <v>0.34460000000000002</v>
      </c>
      <c r="I626">
        <v>1</v>
      </c>
      <c r="J626" t="str">
        <f t="shared" si="18"/>
        <v>Intermediate Track</v>
      </c>
      <c r="K626">
        <v>312</v>
      </c>
      <c r="L626" t="s">
        <v>73</v>
      </c>
      <c r="M626">
        <v>8</v>
      </c>
      <c r="N626" t="str">
        <f t="shared" si="19"/>
        <v>Caution Standard Race</v>
      </c>
      <c r="O626">
        <v>11</v>
      </c>
      <c r="P626">
        <v>183.3</v>
      </c>
      <c r="Q626">
        <v>33.450000000000003</v>
      </c>
      <c r="R626">
        <v>112.07</v>
      </c>
      <c r="S626" t="s">
        <v>54</v>
      </c>
      <c r="T626" t="s">
        <v>55</v>
      </c>
    </row>
    <row r="627" spans="1:20" x14ac:dyDescent="0.25">
      <c r="A627">
        <v>626</v>
      </c>
      <c r="B627">
        <v>1995</v>
      </c>
      <c r="C627">
        <v>31</v>
      </c>
      <c r="D627">
        <v>42</v>
      </c>
      <c r="E627" s="1">
        <v>891735</v>
      </c>
      <c r="F627">
        <v>153.6</v>
      </c>
      <c r="G627">
        <v>0.35759999999999997</v>
      </c>
      <c r="H627">
        <v>0.2404</v>
      </c>
      <c r="I627">
        <v>1.54</v>
      </c>
      <c r="J627" t="str">
        <f t="shared" si="18"/>
        <v>Intermediate Track</v>
      </c>
      <c r="K627">
        <v>328</v>
      </c>
      <c r="L627" t="s">
        <v>73</v>
      </c>
      <c r="M627">
        <v>2</v>
      </c>
      <c r="N627" t="str">
        <f t="shared" si="19"/>
        <v>Caution Standard Race</v>
      </c>
      <c r="O627">
        <v>22</v>
      </c>
      <c r="P627">
        <v>183.05</v>
      </c>
      <c r="Q627">
        <v>33.39</v>
      </c>
      <c r="R627">
        <v>84.28</v>
      </c>
      <c r="S627" t="s">
        <v>28</v>
      </c>
      <c r="T627" t="s">
        <v>29</v>
      </c>
    </row>
    <row r="628" spans="1:20" x14ac:dyDescent="0.25">
      <c r="A628">
        <v>627</v>
      </c>
      <c r="B628">
        <v>1996</v>
      </c>
      <c r="C628">
        <v>1</v>
      </c>
      <c r="D628">
        <v>43</v>
      </c>
      <c r="E628" s="1">
        <v>3070357</v>
      </c>
      <c r="F628">
        <v>154.9</v>
      </c>
      <c r="G628">
        <v>0.1552</v>
      </c>
      <c r="H628">
        <v>0.1163</v>
      </c>
      <c r="I628">
        <v>2.5</v>
      </c>
      <c r="J628" t="str">
        <f t="shared" si="18"/>
        <v>Superspeedway</v>
      </c>
      <c r="K628">
        <v>200</v>
      </c>
      <c r="L628" t="s">
        <v>73</v>
      </c>
      <c r="M628">
        <v>6</v>
      </c>
      <c r="N628" t="str">
        <f t="shared" si="19"/>
        <v>Caution Standard Race</v>
      </c>
      <c r="O628">
        <v>32</v>
      </c>
      <c r="P628">
        <v>194.42</v>
      </c>
      <c r="Q628">
        <v>29.2</v>
      </c>
      <c r="R628">
        <v>81.06</v>
      </c>
      <c r="S628" t="s">
        <v>20</v>
      </c>
      <c r="T628" t="s">
        <v>21</v>
      </c>
    </row>
    <row r="629" spans="1:20" x14ac:dyDescent="0.25">
      <c r="A629">
        <v>628</v>
      </c>
      <c r="B629">
        <v>1996</v>
      </c>
      <c r="C629">
        <v>2</v>
      </c>
      <c r="D629">
        <v>41</v>
      </c>
      <c r="E629" s="1">
        <v>1002105</v>
      </c>
      <c r="F629">
        <v>154.9</v>
      </c>
      <c r="G629">
        <v>-6.4600000000000005E-2</v>
      </c>
      <c r="H629">
        <v>-3.9E-2</v>
      </c>
      <c r="I629">
        <v>1.0169999999999999</v>
      </c>
      <c r="J629" t="str">
        <f t="shared" si="18"/>
        <v>Intermediate Track</v>
      </c>
      <c r="K629">
        <v>393</v>
      </c>
      <c r="L629" t="s">
        <v>73</v>
      </c>
      <c r="M629">
        <v>10</v>
      </c>
      <c r="N629" t="str">
        <f t="shared" si="19"/>
        <v>Caution Fest Race</v>
      </c>
      <c r="O629">
        <v>22</v>
      </c>
      <c r="P629">
        <v>210.6</v>
      </c>
      <c r="Q629">
        <v>34.94</v>
      </c>
      <c r="R629">
        <v>79.77</v>
      </c>
      <c r="S629" t="s">
        <v>76</v>
      </c>
      <c r="T629" t="s">
        <v>74</v>
      </c>
    </row>
    <row r="630" spans="1:20" x14ac:dyDescent="0.25">
      <c r="A630">
        <v>629</v>
      </c>
      <c r="B630">
        <v>1996</v>
      </c>
      <c r="C630">
        <v>3</v>
      </c>
      <c r="D630">
        <v>40</v>
      </c>
      <c r="E630" s="1">
        <v>985330</v>
      </c>
      <c r="F630">
        <v>155.69999999999999</v>
      </c>
      <c r="G630">
        <v>0.4098</v>
      </c>
      <c r="H630">
        <v>0.26919999999999999</v>
      </c>
      <c r="I630">
        <v>0.75</v>
      </c>
      <c r="J630" t="str">
        <f t="shared" si="18"/>
        <v>Short Track</v>
      </c>
      <c r="K630">
        <v>400</v>
      </c>
      <c r="L630" t="s">
        <v>73</v>
      </c>
      <c r="M630">
        <v>8</v>
      </c>
      <c r="N630" t="str">
        <f t="shared" si="19"/>
        <v>Caution Standard Race</v>
      </c>
      <c r="O630">
        <v>25</v>
      </c>
      <c r="P630">
        <v>175.18</v>
      </c>
      <c r="Q630">
        <v>37.56</v>
      </c>
      <c r="R630">
        <v>77.48</v>
      </c>
      <c r="S630" t="s">
        <v>22</v>
      </c>
      <c r="T630" t="s">
        <v>23</v>
      </c>
    </row>
    <row r="631" spans="1:20" x14ac:dyDescent="0.25">
      <c r="A631">
        <v>630</v>
      </c>
      <c r="B631">
        <v>1996</v>
      </c>
      <c r="C631">
        <v>4</v>
      </c>
      <c r="D631">
        <v>41</v>
      </c>
      <c r="E631" s="1">
        <v>1010020</v>
      </c>
      <c r="F631">
        <v>155.69999999999999</v>
      </c>
      <c r="G631">
        <v>4.9500000000000002E-2</v>
      </c>
      <c r="H631">
        <v>1.2200000000000001E-2</v>
      </c>
      <c r="I631">
        <v>1.54</v>
      </c>
      <c r="J631" t="str">
        <f t="shared" si="18"/>
        <v>Intermediate Track</v>
      </c>
      <c r="K631">
        <v>328</v>
      </c>
      <c r="L631" t="s">
        <v>73</v>
      </c>
      <c r="M631">
        <v>3</v>
      </c>
      <c r="N631" t="str">
        <f t="shared" si="19"/>
        <v>Caution Standard Race</v>
      </c>
      <c r="O631">
        <v>30</v>
      </c>
      <c r="P631">
        <v>186</v>
      </c>
      <c r="Q631">
        <v>33.39</v>
      </c>
      <c r="R631">
        <v>84.28</v>
      </c>
      <c r="S631" t="s">
        <v>28</v>
      </c>
      <c r="T631" t="s">
        <v>29</v>
      </c>
    </row>
    <row r="632" spans="1:20" x14ac:dyDescent="0.25">
      <c r="A632">
        <v>631</v>
      </c>
      <c r="B632">
        <v>1996</v>
      </c>
      <c r="C632">
        <v>5</v>
      </c>
      <c r="D632">
        <v>41</v>
      </c>
      <c r="E632" s="1">
        <v>950617</v>
      </c>
      <c r="F632">
        <v>155.69999999999999</v>
      </c>
      <c r="G632">
        <v>0.34039999999999998</v>
      </c>
      <c r="H632">
        <v>0.25119999999999998</v>
      </c>
      <c r="I632">
        <v>1.3660000000000001</v>
      </c>
      <c r="J632" t="str">
        <f t="shared" si="18"/>
        <v>Intermediate Track</v>
      </c>
      <c r="K632">
        <v>293</v>
      </c>
      <c r="L632" t="s">
        <v>73</v>
      </c>
      <c r="M632">
        <v>11</v>
      </c>
      <c r="N632" t="str">
        <f t="shared" si="19"/>
        <v>Caution Fest Race</v>
      </c>
      <c r="O632">
        <v>15</v>
      </c>
      <c r="P632">
        <v>192.32</v>
      </c>
      <c r="Q632">
        <v>34.299999999999997</v>
      </c>
      <c r="R632">
        <v>79.88</v>
      </c>
      <c r="S632" t="s">
        <v>32</v>
      </c>
      <c r="T632" t="s">
        <v>33</v>
      </c>
    </row>
    <row r="633" spans="1:20" x14ac:dyDescent="0.25">
      <c r="A633">
        <v>632</v>
      </c>
      <c r="B633">
        <v>1996</v>
      </c>
      <c r="C633">
        <v>6</v>
      </c>
      <c r="D633">
        <v>37</v>
      </c>
      <c r="E633" s="1">
        <v>890768</v>
      </c>
      <c r="F633">
        <v>155.69999999999999</v>
      </c>
      <c r="G633">
        <v>0.34160000000000001</v>
      </c>
      <c r="H633">
        <v>0.2402</v>
      </c>
      <c r="I633">
        <v>0.53300000000000003</v>
      </c>
      <c r="J633" t="str">
        <f t="shared" si="18"/>
        <v>Short Track</v>
      </c>
      <c r="K633">
        <v>342</v>
      </c>
      <c r="L633" t="s">
        <v>73</v>
      </c>
      <c r="M633">
        <v>5</v>
      </c>
      <c r="N633" t="str">
        <f t="shared" si="19"/>
        <v>Caution Standard Race</v>
      </c>
      <c r="O633">
        <v>7</v>
      </c>
      <c r="P633">
        <v>119.78</v>
      </c>
      <c r="Q633">
        <v>36.590000000000003</v>
      </c>
      <c r="R633">
        <v>82.19</v>
      </c>
      <c r="S633" t="s">
        <v>26</v>
      </c>
      <c r="T633" t="s">
        <v>27</v>
      </c>
    </row>
    <row r="634" spans="1:20" x14ac:dyDescent="0.25">
      <c r="A634">
        <v>633</v>
      </c>
      <c r="B634">
        <v>1996</v>
      </c>
      <c r="C634">
        <v>7</v>
      </c>
      <c r="D634">
        <v>37</v>
      </c>
      <c r="E634" s="1">
        <v>932895</v>
      </c>
      <c r="F634">
        <v>156.30000000000001</v>
      </c>
      <c r="G634">
        <v>9.0800000000000006E-2</v>
      </c>
      <c r="H634">
        <v>4.4999999999999998E-2</v>
      </c>
      <c r="I634">
        <v>0.625</v>
      </c>
      <c r="J634" t="str">
        <f t="shared" si="18"/>
        <v>Short Track</v>
      </c>
      <c r="K634">
        <v>400</v>
      </c>
      <c r="L634" t="s">
        <v>73</v>
      </c>
      <c r="M634">
        <v>3</v>
      </c>
      <c r="N634" t="str">
        <f t="shared" si="19"/>
        <v>Caution Standard Race</v>
      </c>
      <c r="O634">
        <v>17</v>
      </c>
      <c r="P634">
        <v>155.65</v>
      </c>
      <c r="Q634">
        <v>36.159999999999997</v>
      </c>
      <c r="R634">
        <v>81.150000000000006</v>
      </c>
      <c r="S634" t="s">
        <v>30</v>
      </c>
      <c r="T634" t="s">
        <v>31</v>
      </c>
    </row>
    <row r="635" spans="1:20" x14ac:dyDescent="0.25">
      <c r="A635">
        <v>634</v>
      </c>
      <c r="B635">
        <v>1996</v>
      </c>
      <c r="C635">
        <v>8</v>
      </c>
      <c r="D635">
        <v>36</v>
      </c>
      <c r="E635" s="1">
        <v>854740</v>
      </c>
      <c r="F635">
        <v>156.30000000000001</v>
      </c>
      <c r="G635">
        <v>0.1012</v>
      </c>
      <c r="H635">
        <v>5.7099999999999998E-2</v>
      </c>
      <c r="I635">
        <v>0.52600000000000002</v>
      </c>
      <c r="J635" t="str">
        <f t="shared" si="18"/>
        <v>Short Track</v>
      </c>
      <c r="K635">
        <v>500</v>
      </c>
      <c r="L635" t="s">
        <v>73</v>
      </c>
      <c r="M635">
        <v>6</v>
      </c>
      <c r="N635" t="str">
        <f t="shared" si="19"/>
        <v>Caution Standard Race</v>
      </c>
      <c r="O635">
        <v>18</v>
      </c>
      <c r="P635">
        <v>193.83</v>
      </c>
      <c r="Q635">
        <v>36.69</v>
      </c>
      <c r="R635">
        <v>79.87</v>
      </c>
      <c r="S635" t="s">
        <v>34</v>
      </c>
      <c r="T635" t="s">
        <v>35</v>
      </c>
    </row>
    <row r="636" spans="1:20" x14ac:dyDescent="0.25">
      <c r="A636">
        <v>635</v>
      </c>
      <c r="B636">
        <v>1996</v>
      </c>
      <c r="C636">
        <v>9</v>
      </c>
      <c r="D636">
        <v>43</v>
      </c>
      <c r="E636" s="1">
        <v>1211246</v>
      </c>
      <c r="F636">
        <v>156.30000000000001</v>
      </c>
      <c r="G636">
        <v>0.1789</v>
      </c>
      <c r="H636">
        <v>0.11849999999999999</v>
      </c>
      <c r="I636">
        <v>2.66</v>
      </c>
      <c r="J636" t="str">
        <f t="shared" si="18"/>
        <v>Superspeedway</v>
      </c>
      <c r="K636">
        <v>188</v>
      </c>
      <c r="L636" t="s">
        <v>73</v>
      </c>
      <c r="M636">
        <v>6</v>
      </c>
      <c r="N636" t="str">
        <f t="shared" si="19"/>
        <v>Caution Standard Race</v>
      </c>
      <c r="O636">
        <v>24</v>
      </c>
      <c r="P636">
        <v>200</v>
      </c>
      <c r="Q636">
        <v>33.44</v>
      </c>
      <c r="R636">
        <v>86.11</v>
      </c>
      <c r="S636" t="s">
        <v>36</v>
      </c>
      <c r="T636" t="s">
        <v>37</v>
      </c>
    </row>
    <row r="637" spans="1:20" x14ac:dyDescent="0.25">
      <c r="A637">
        <v>636</v>
      </c>
      <c r="B637">
        <v>1996</v>
      </c>
      <c r="C637">
        <v>10</v>
      </c>
      <c r="D637">
        <v>44</v>
      </c>
      <c r="E637" s="1">
        <v>1023460</v>
      </c>
      <c r="F637">
        <v>156.6</v>
      </c>
      <c r="G637">
        <v>0.53149999999999997</v>
      </c>
      <c r="H637">
        <v>0.38479999999999998</v>
      </c>
      <c r="I637">
        <v>1.99</v>
      </c>
      <c r="J637" t="str">
        <f t="shared" si="18"/>
        <v>Road Course</v>
      </c>
      <c r="K637">
        <v>74</v>
      </c>
      <c r="L637" t="s">
        <v>72</v>
      </c>
      <c r="M637">
        <v>5</v>
      </c>
      <c r="N637" t="str">
        <f t="shared" si="19"/>
        <v>Caution Standard Race</v>
      </c>
      <c r="O637">
        <v>9</v>
      </c>
      <c r="P637">
        <v>113.75</v>
      </c>
      <c r="Q637">
        <v>38.29</v>
      </c>
      <c r="R637">
        <v>122.46</v>
      </c>
      <c r="S637" t="s">
        <v>77</v>
      </c>
      <c r="T637" t="s">
        <v>75</v>
      </c>
    </row>
    <row r="638" spans="1:20" x14ac:dyDescent="0.25">
      <c r="A638">
        <v>637</v>
      </c>
      <c r="B638">
        <v>1996</v>
      </c>
      <c r="C638">
        <v>11</v>
      </c>
      <c r="D638">
        <v>43</v>
      </c>
      <c r="E638" s="1">
        <v>1305100</v>
      </c>
      <c r="F638">
        <v>156.6</v>
      </c>
      <c r="G638">
        <v>0.1598</v>
      </c>
      <c r="H638">
        <v>0.1008</v>
      </c>
      <c r="I638">
        <v>1.5</v>
      </c>
      <c r="J638" t="str">
        <f t="shared" si="18"/>
        <v>Intermediate Track</v>
      </c>
      <c r="K638">
        <v>400</v>
      </c>
      <c r="L638" t="s">
        <v>73</v>
      </c>
      <c r="M638">
        <v>6</v>
      </c>
      <c r="N638" t="str">
        <f t="shared" si="19"/>
        <v>Caution Standard Race</v>
      </c>
      <c r="O638">
        <v>20</v>
      </c>
      <c r="P638">
        <v>243.48</v>
      </c>
      <c r="Q638">
        <v>35.26</v>
      </c>
      <c r="R638">
        <v>80.77</v>
      </c>
      <c r="S638" t="s">
        <v>42</v>
      </c>
      <c r="T638" t="s">
        <v>43</v>
      </c>
    </row>
    <row r="639" spans="1:20" x14ac:dyDescent="0.25">
      <c r="A639">
        <v>638</v>
      </c>
      <c r="B639">
        <v>1996</v>
      </c>
      <c r="C639">
        <v>12</v>
      </c>
      <c r="D639">
        <v>42</v>
      </c>
      <c r="E639" s="1">
        <v>1187215</v>
      </c>
      <c r="F639">
        <v>156.69999999999999</v>
      </c>
      <c r="G639">
        <v>0.23860000000000001</v>
      </c>
      <c r="H639">
        <v>0.1847</v>
      </c>
      <c r="I639">
        <v>1</v>
      </c>
      <c r="J639" t="str">
        <f t="shared" si="18"/>
        <v>Intermediate Track</v>
      </c>
      <c r="K639">
        <v>500</v>
      </c>
      <c r="L639" t="s">
        <v>73</v>
      </c>
      <c r="M639">
        <v>5</v>
      </c>
      <c r="N639" t="str">
        <f t="shared" si="19"/>
        <v>Caution Standard Race</v>
      </c>
      <c r="O639">
        <v>19</v>
      </c>
      <c r="P639">
        <v>244.42</v>
      </c>
      <c r="Q639">
        <v>39.159999999999997</v>
      </c>
      <c r="R639">
        <v>75.52</v>
      </c>
      <c r="S639" t="s">
        <v>40</v>
      </c>
      <c r="T639" t="s">
        <v>41</v>
      </c>
    </row>
    <row r="640" spans="1:20" x14ac:dyDescent="0.25">
      <c r="A640">
        <v>639</v>
      </c>
      <c r="B640">
        <v>1996</v>
      </c>
      <c r="C640">
        <v>13</v>
      </c>
      <c r="D640">
        <v>41</v>
      </c>
      <c r="E640" s="1">
        <v>963165</v>
      </c>
      <c r="F640">
        <v>156.69999999999999</v>
      </c>
      <c r="G640">
        <v>0.18429999999999999</v>
      </c>
      <c r="H640">
        <v>0.14630000000000001</v>
      </c>
      <c r="I640">
        <v>2.5</v>
      </c>
      <c r="J640" t="str">
        <f t="shared" si="18"/>
        <v>Superspeedway</v>
      </c>
      <c r="K640">
        <v>200</v>
      </c>
      <c r="L640" t="s">
        <v>73</v>
      </c>
      <c r="M640">
        <v>4</v>
      </c>
      <c r="N640" t="str">
        <f t="shared" si="19"/>
        <v>Caution Standard Race</v>
      </c>
      <c r="O640">
        <v>26</v>
      </c>
      <c r="P640">
        <v>215.67</v>
      </c>
      <c r="Q640">
        <v>41.05</v>
      </c>
      <c r="R640">
        <v>75.459999999999994</v>
      </c>
      <c r="S640" t="s">
        <v>46</v>
      </c>
      <c r="T640" t="s">
        <v>47</v>
      </c>
    </row>
    <row r="641" spans="1:20" x14ac:dyDescent="0.25">
      <c r="A641">
        <v>640</v>
      </c>
      <c r="B641">
        <v>1996</v>
      </c>
      <c r="C641">
        <v>14</v>
      </c>
      <c r="D641">
        <v>40</v>
      </c>
      <c r="E641" s="1">
        <v>1037635</v>
      </c>
      <c r="F641">
        <v>156.69999999999999</v>
      </c>
      <c r="G641">
        <v>0.23</v>
      </c>
      <c r="H641">
        <v>0.1487</v>
      </c>
      <c r="I641">
        <v>2</v>
      </c>
      <c r="J641" t="str">
        <f t="shared" si="18"/>
        <v>Intermediate Track</v>
      </c>
      <c r="K641">
        <v>200</v>
      </c>
      <c r="L641" t="s">
        <v>73</v>
      </c>
      <c r="M641">
        <v>2</v>
      </c>
      <c r="N641" t="str">
        <f t="shared" si="19"/>
        <v>Caution Standard Race</v>
      </c>
      <c r="O641">
        <v>17</v>
      </c>
      <c r="P641">
        <v>144.55000000000001</v>
      </c>
      <c r="Q641">
        <v>42.1</v>
      </c>
      <c r="R641">
        <v>84.24</v>
      </c>
      <c r="S641" t="s">
        <v>44</v>
      </c>
      <c r="T641" t="s">
        <v>45</v>
      </c>
    </row>
    <row r="642" spans="1:20" x14ac:dyDescent="0.25">
      <c r="A642">
        <v>641</v>
      </c>
      <c r="B642">
        <v>1996</v>
      </c>
      <c r="C642">
        <v>15</v>
      </c>
      <c r="D642">
        <v>42</v>
      </c>
      <c r="E642" s="1">
        <v>1242981</v>
      </c>
      <c r="F642">
        <v>157</v>
      </c>
      <c r="G642">
        <v>0.29260000000000003</v>
      </c>
      <c r="H642">
        <v>0.1893</v>
      </c>
      <c r="I642">
        <v>2.5</v>
      </c>
      <c r="J642" t="str">
        <f t="shared" si="18"/>
        <v>Superspeedway</v>
      </c>
      <c r="K642">
        <v>117</v>
      </c>
      <c r="L642" t="s">
        <v>73</v>
      </c>
      <c r="M642">
        <v>3</v>
      </c>
      <c r="N642" t="str">
        <f t="shared" si="19"/>
        <v>Caution Standard Race</v>
      </c>
      <c r="O642">
        <v>9</v>
      </c>
      <c r="P642">
        <v>108.78</v>
      </c>
      <c r="Q642">
        <v>29.2</v>
      </c>
      <c r="R642">
        <v>81.06</v>
      </c>
      <c r="S642" t="s">
        <v>20</v>
      </c>
      <c r="T642" t="s">
        <v>21</v>
      </c>
    </row>
    <row r="643" spans="1:20" x14ac:dyDescent="0.25">
      <c r="A643">
        <v>642</v>
      </c>
      <c r="B643">
        <v>1996</v>
      </c>
      <c r="C643">
        <v>16</v>
      </c>
      <c r="D643">
        <v>40</v>
      </c>
      <c r="E643" s="1">
        <v>1131583</v>
      </c>
      <c r="F643">
        <v>157</v>
      </c>
      <c r="G643">
        <v>0.12740000000000001</v>
      </c>
      <c r="H643">
        <v>9.2299999999999993E-2</v>
      </c>
      <c r="I643">
        <v>1.0580000000000001</v>
      </c>
      <c r="J643" t="str">
        <f t="shared" ref="J643:J706" si="20">IF(AND(I643 &gt;= 1.99, L643 = "Road Course"), "Road Course", IF(AND(I643&gt;=1,I643&lt;=2),"Intermediate Track",IF(I643&lt;1,"Short Track","Superspeedway")))</f>
        <v>Intermediate Track</v>
      </c>
      <c r="K643">
        <v>300</v>
      </c>
      <c r="L643" t="s">
        <v>73</v>
      </c>
      <c r="M643">
        <v>8</v>
      </c>
      <c r="N643" t="str">
        <f t="shared" ref="N643:N706" si="21">IF(AND(M643 &lt; 10,M643 &gt;= 1), "Caution Standard Race", IF(M643 &gt;= 10, "Caution Fest Race", IF(M643 = 0, "Caution Free Race","Invalid")))</f>
        <v>Caution Standard Race</v>
      </c>
      <c r="O643">
        <v>23</v>
      </c>
      <c r="P643">
        <v>192.5</v>
      </c>
      <c r="Q643">
        <v>43.29</v>
      </c>
      <c r="R643">
        <v>71.47</v>
      </c>
      <c r="S643" t="s">
        <v>58</v>
      </c>
      <c r="T643" t="s">
        <v>59</v>
      </c>
    </row>
    <row r="644" spans="1:20" x14ac:dyDescent="0.25">
      <c r="A644">
        <v>643</v>
      </c>
      <c r="B644">
        <v>1996</v>
      </c>
      <c r="C644">
        <v>17</v>
      </c>
      <c r="D644">
        <v>41</v>
      </c>
      <c r="E644" s="1">
        <v>947935</v>
      </c>
      <c r="F644">
        <v>157</v>
      </c>
      <c r="G644">
        <v>0.40329999999999999</v>
      </c>
      <c r="H644">
        <v>0.27800000000000002</v>
      </c>
      <c r="I644">
        <v>2.5</v>
      </c>
      <c r="J644" t="str">
        <f t="shared" si="20"/>
        <v>Superspeedway</v>
      </c>
      <c r="K644">
        <v>200</v>
      </c>
      <c r="L644" t="s">
        <v>73</v>
      </c>
      <c r="M644">
        <v>4</v>
      </c>
      <c r="N644" t="str">
        <f t="shared" si="21"/>
        <v>Caution Standard Race</v>
      </c>
      <c r="O644">
        <v>23</v>
      </c>
      <c r="P644">
        <v>207.05</v>
      </c>
      <c r="Q644">
        <v>41.05</v>
      </c>
      <c r="R644">
        <v>75.459999999999994</v>
      </c>
      <c r="S644" t="s">
        <v>46</v>
      </c>
      <c r="T644" t="s">
        <v>47</v>
      </c>
    </row>
    <row r="645" spans="1:20" x14ac:dyDescent="0.25">
      <c r="A645">
        <v>644</v>
      </c>
      <c r="B645">
        <v>1996</v>
      </c>
      <c r="C645">
        <v>18</v>
      </c>
      <c r="D645">
        <v>42</v>
      </c>
      <c r="E645" s="1">
        <v>1324336</v>
      </c>
      <c r="F645">
        <v>157</v>
      </c>
      <c r="G645">
        <v>0.1406</v>
      </c>
      <c r="H645">
        <v>7.7799999999999994E-2</v>
      </c>
      <c r="I645">
        <v>2.66</v>
      </c>
      <c r="J645" t="str">
        <f t="shared" si="20"/>
        <v>Superspeedway</v>
      </c>
      <c r="K645">
        <v>129</v>
      </c>
      <c r="L645" t="s">
        <v>73</v>
      </c>
      <c r="M645">
        <v>5</v>
      </c>
      <c r="N645" t="str">
        <f t="shared" si="21"/>
        <v>Caution Standard Race</v>
      </c>
      <c r="O645">
        <v>24</v>
      </c>
      <c r="P645">
        <v>224.92</v>
      </c>
      <c r="Q645">
        <v>33.44</v>
      </c>
      <c r="R645">
        <v>86.11</v>
      </c>
      <c r="S645" t="s">
        <v>36</v>
      </c>
      <c r="T645" t="s">
        <v>37</v>
      </c>
    </row>
    <row r="646" spans="1:20" x14ac:dyDescent="0.25">
      <c r="A646">
        <v>645</v>
      </c>
      <c r="B646">
        <v>1996</v>
      </c>
      <c r="C646">
        <v>19</v>
      </c>
      <c r="D646">
        <v>40</v>
      </c>
      <c r="E646" s="1">
        <v>4037226</v>
      </c>
      <c r="F646">
        <v>157.30000000000001</v>
      </c>
      <c r="G646">
        <v>0.2167</v>
      </c>
      <c r="H646">
        <v>0.1769</v>
      </c>
      <c r="I646">
        <v>2.5</v>
      </c>
      <c r="J646" t="str">
        <f t="shared" si="20"/>
        <v>Superspeedway</v>
      </c>
      <c r="K646">
        <v>160</v>
      </c>
      <c r="L646" t="s">
        <v>73</v>
      </c>
      <c r="M646">
        <v>5</v>
      </c>
      <c r="N646" t="str">
        <f t="shared" si="21"/>
        <v>Caution Standard Race</v>
      </c>
      <c r="O646">
        <v>18</v>
      </c>
      <c r="P646">
        <v>172.03</v>
      </c>
      <c r="Q646">
        <v>39.799999999999997</v>
      </c>
      <c r="R646">
        <v>86.27</v>
      </c>
      <c r="S646" t="s">
        <v>60</v>
      </c>
      <c r="T646" t="s">
        <v>61</v>
      </c>
    </row>
    <row r="647" spans="1:20" x14ac:dyDescent="0.25">
      <c r="A647">
        <v>646</v>
      </c>
      <c r="B647">
        <v>1996</v>
      </c>
      <c r="C647">
        <v>20</v>
      </c>
      <c r="D647">
        <v>39</v>
      </c>
      <c r="E647" s="1">
        <v>963610</v>
      </c>
      <c r="F647">
        <v>157.30000000000001</v>
      </c>
      <c r="G647">
        <v>0.30630000000000002</v>
      </c>
      <c r="H647">
        <v>0.2011</v>
      </c>
      <c r="I647">
        <v>2.4500000000000002</v>
      </c>
      <c r="J647" t="str">
        <f t="shared" si="20"/>
        <v>Road Course</v>
      </c>
      <c r="K647">
        <v>90</v>
      </c>
      <c r="L647" t="s">
        <v>72</v>
      </c>
      <c r="M647">
        <v>4</v>
      </c>
      <c r="N647" t="str">
        <f t="shared" si="21"/>
        <v>Caution Standard Race</v>
      </c>
      <c r="O647">
        <v>8</v>
      </c>
      <c r="P647">
        <v>143.28</v>
      </c>
      <c r="Q647">
        <v>42.38</v>
      </c>
      <c r="R647">
        <v>76.87</v>
      </c>
      <c r="S647" t="s">
        <v>52</v>
      </c>
      <c r="T647" t="s">
        <v>53</v>
      </c>
    </row>
    <row r="648" spans="1:20" x14ac:dyDescent="0.25">
      <c r="A648">
        <v>647</v>
      </c>
      <c r="B648">
        <v>1996</v>
      </c>
      <c r="C648">
        <v>21</v>
      </c>
      <c r="D648">
        <v>41</v>
      </c>
      <c r="E648" s="1">
        <v>1203735</v>
      </c>
      <c r="F648">
        <v>157.30000000000001</v>
      </c>
      <c r="G648">
        <v>0.31569999999999998</v>
      </c>
      <c r="H648">
        <v>0.21709999999999999</v>
      </c>
      <c r="I648">
        <v>2</v>
      </c>
      <c r="J648" t="str">
        <f t="shared" si="20"/>
        <v>Intermediate Track</v>
      </c>
      <c r="K648">
        <v>200</v>
      </c>
      <c r="L648" t="s">
        <v>73</v>
      </c>
      <c r="M648">
        <v>8</v>
      </c>
      <c r="N648" t="str">
        <f t="shared" si="21"/>
        <v>Caution Standard Race</v>
      </c>
      <c r="O648">
        <v>13</v>
      </c>
      <c r="P648">
        <v>171.68</v>
      </c>
      <c r="Q648">
        <v>42.1</v>
      </c>
      <c r="R648">
        <v>84.24</v>
      </c>
      <c r="S648" t="s">
        <v>44</v>
      </c>
      <c r="T648" t="s">
        <v>45</v>
      </c>
    </row>
    <row r="649" spans="1:20" x14ac:dyDescent="0.25">
      <c r="A649">
        <v>648</v>
      </c>
      <c r="B649">
        <v>1996</v>
      </c>
      <c r="C649">
        <v>22</v>
      </c>
      <c r="D649">
        <v>39</v>
      </c>
      <c r="E649" s="1">
        <v>1119732</v>
      </c>
      <c r="F649">
        <v>157.30000000000001</v>
      </c>
      <c r="G649">
        <v>0.46899999999999997</v>
      </c>
      <c r="H649">
        <v>0.32790000000000002</v>
      </c>
      <c r="I649">
        <v>0.53300000000000003</v>
      </c>
      <c r="J649" t="str">
        <f t="shared" si="20"/>
        <v>Short Track</v>
      </c>
      <c r="K649">
        <v>342</v>
      </c>
      <c r="L649" t="s">
        <v>73</v>
      </c>
      <c r="M649">
        <v>5</v>
      </c>
      <c r="N649" t="str">
        <f t="shared" si="21"/>
        <v>Caution Standard Race</v>
      </c>
      <c r="O649">
        <v>7</v>
      </c>
      <c r="P649">
        <v>175.53</v>
      </c>
      <c r="Q649">
        <v>36.590000000000003</v>
      </c>
      <c r="R649">
        <v>82.19</v>
      </c>
      <c r="S649" t="s">
        <v>26</v>
      </c>
      <c r="T649" t="s">
        <v>27</v>
      </c>
    </row>
    <row r="650" spans="1:20" x14ac:dyDescent="0.25">
      <c r="A650">
        <v>649</v>
      </c>
      <c r="B650">
        <v>1996</v>
      </c>
      <c r="C650">
        <v>23</v>
      </c>
      <c r="D650">
        <v>42</v>
      </c>
      <c r="E650" s="1">
        <v>1146666</v>
      </c>
      <c r="F650">
        <v>157.80000000000001</v>
      </c>
      <c r="G650">
        <v>0.5292</v>
      </c>
      <c r="H650">
        <v>0.3775</v>
      </c>
      <c r="I650">
        <v>1.3660000000000001</v>
      </c>
      <c r="J650" t="str">
        <f t="shared" si="20"/>
        <v>Intermediate Track</v>
      </c>
      <c r="K650">
        <v>367</v>
      </c>
      <c r="L650" t="s">
        <v>73</v>
      </c>
      <c r="M650">
        <v>6</v>
      </c>
      <c r="N650" t="str">
        <f t="shared" si="21"/>
        <v>Caution Standard Race</v>
      </c>
      <c r="O650">
        <v>29</v>
      </c>
      <c r="P650">
        <v>220.98</v>
      </c>
      <c r="Q650">
        <v>34.299999999999997</v>
      </c>
      <c r="R650">
        <v>79.88</v>
      </c>
      <c r="S650" t="s">
        <v>32</v>
      </c>
      <c r="T650" t="s">
        <v>33</v>
      </c>
    </row>
    <row r="651" spans="1:20" x14ac:dyDescent="0.25">
      <c r="A651">
        <v>650</v>
      </c>
      <c r="B651">
        <v>1996</v>
      </c>
      <c r="C651">
        <v>24</v>
      </c>
      <c r="D651">
        <v>40</v>
      </c>
      <c r="E651" s="1">
        <v>1013590</v>
      </c>
      <c r="F651">
        <v>157.80000000000001</v>
      </c>
      <c r="G651">
        <v>0.372</v>
      </c>
      <c r="H651">
        <v>0.2641</v>
      </c>
      <c r="I651">
        <v>0.75</v>
      </c>
      <c r="J651" t="str">
        <f t="shared" si="20"/>
        <v>Short Track</v>
      </c>
      <c r="K651">
        <v>400</v>
      </c>
      <c r="L651" t="s">
        <v>73</v>
      </c>
      <c r="M651">
        <v>4</v>
      </c>
      <c r="N651" t="str">
        <f t="shared" si="21"/>
        <v>Caution Standard Race</v>
      </c>
      <c r="O651">
        <v>16</v>
      </c>
      <c r="P651">
        <v>170.67</v>
      </c>
      <c r="Q651">
        <v>37.56</v>
      </c>
      <c r="R651">
        <v>77.48</v>
      </c>
      <c r="S651" t="s">
        <v>22</v>
      </c>
      <c r="T651" t="s">
        <v>23</v>
      </c>
    </row>
    <row r="652" spans="1:20" x14ac:dyDescent="0.25">
      <c r="A652">
        <v>651</v>
      </c>
      <c r="B652">
        <v>1996</v>
      </c>
      <c r="C652">
        <v>25</v>
      </c>
      <c r="D652">
        <v>41</v>
      </c>
      <c r="E652" s="1">
        <v>1201250</v>
      </c>
      <c r="F652">
        <v>157.80000000000001</v>
      </c>
      <c r="G652">
        <v>0.40920000000000001</v>
      </c>
      <c r="H652">
        <v>0.27560000000000001</v>
      </c>
      <c r="I652">
        <v>1</v>
      </c>
      <c r="J652" t="str">
        <f t="shared" si="20"/>
        <v>Intermediate Track</v>
      </c>
      <c r="K652">
        <v>500</v>
      </c>
      <c r="L652" t="s">
        <v>73</v>
      </c>
      <c r="M652">
        <v>14</v>
      </c>
      <c r="N652" t="str">
        <f t="shared" si="21"/>
        <v>Caution Fest Race</v>
      </c>
      <c r="O652">
        <v>28</v>
      </c>
      <c r="P652">
        <v>283.97000000000003</v>
      </c>
      <c r="Q652">
        <v>39.159999999999997</v>
      </c>
      <c r="R652">
        <v>75.52</v>
      </c>
      <c r="S652" t="s">
        <v>40</v>
      </c>
      <c r="T652" t="s">
        <v>41</v>
      </c>
    </row>
    <row r="653" spans="1:20" x14ac:dyDescent="0.25">
      <c r="A653">
        <v>652</v>
      </c>
      <c r="B653">
        <v>1996</v>
      </c>
      <c r="C653">
        <v>26</v>
      </c>
      <c r="D653">
        <v>36</v>
      </c>
      <c r="E653" s="1">
        <v>896025</v>
      </c>
      <c r="F653">
        <v>157.80000000000001</v>
      </c>
      <c r="G653">
        <v>0.42009999999999997</v>
      </c>
      <c r="H653">
        <v>0.30480000000000002</v>
      </c>
      <c r="I653">
        <v>0.52600000000000002</v>
      </c>
      <c r="J653" t="str">
        <f t="shared" si="20"/>
        <v>Short Track</v>
      </c>
      <c r="K653">
        <v>500</v>
      </c>
      <c r="L653" t="s">
        <v>73</v>
      </c>
      <c r="M653">
        <v>7</v>
      </c>
      <c r="N653" t="str">
        <f t="shared" si="21"/>
        <v>Caution Standard Race</v>
      </c>
      <c r="O653">
        <v>11</v>
      </c>
      <c r="P653">
        <v>191.92</v>
      </c>
      <c r="Q653">
        <v>36.69</v>
      </c>
      <c r="R653">
        <v>79.87</v>
      </c>
      <c r="S653" t="s">
        <v>34</v>
      </c>
      <c r="T653" t="s">
        <v>35</v>
      </c>
    </row>
    <row r="654" spans="1:20" x14ac:dyDescent="0.25">
      <c r="A654">
        <v>653</v>
      </c>
      <c r="B654">
        <v>1996</v>
      </c>
      <c r="C654">
        <v>27</v>
      </c>
      <c r="D654">
        <v>37</v>
      </c>
      <c r="E654" s="1">
        <v>809171</v>
      </c>
      <c r="F654">
        <v>157.80000000000001</v>
      </c>
      <c r="G654">
        <v>0.26600000000000001</v>
      </c>
      <c r="H654">
        <v>0.2072</v>
      </c>
      <c r="I654">
        <v>0.625</v>
      </c>
      <c r="J654" t="str">
        <f t="shared" si="20"/>
        <v>Short Track</v>
      </c>
      <c r="K654">
        <v>400</v>
      </c>
      <c r="L654" t="s">
        <v>73</v>
      </c>
      <c r="M654">
        <v>4</v>
      </c>
      <c r="N654" t="str">
        <f t="shared" si="21"/>
        <v>Caution Standard Race</v>
      </c>
      <c r="O654">
        <v>18</v>
      </c>
      <c r="P654">
        <v>154.9</v>
      </c>
      <c r="Q654">
        <v>36.159999999999997</v>
      </c>
      <c r="R654">
        <v>81.150000000000006</v>
      </c>
      <c r="S654" t="s">
        <v>30</v>
      </c>
      <c r="T654" t="s">
        <v>31</v>
      </c>
    </row>
    <row r="655" spans="1:20" x14ac:dyDescent="0.25">
      <c r="A655">
        <v>654</v>
      </c>
      <c r="B655">
        <v>1996</v>
      </c>
      <c r="C655">
        <v>28</v>
      </c>
      <c r="D655">
        <v>43</v>
      </c>
      <c r="E655" s="1">
        <v>1098300</v>
      </c>
      <c r="F655">
        <v>158.30000000000001</v>
      </c>
      <c r="G655">
        <v>0.19170000000000001</v>
      </c>
      <c r="H655">
        <v>0.15609999999999999</v>
      </c>
      <c r="I655">
        <v>1.5</v>
      </c>
      <c r="J655" t="str">
        <f t="shared" si="20"/>
        <v>Intermediate Track</v>
      </c>
      <c r="K655">
        <v>334</v>
      </c>
      <c r="L655" t="s">
        <v>73</v>
      </c>
      <c r="M655">
        <v>5</v>
      </c>
      <c r="N655" t="str">
        <f t="shared" si="21"/>
        <v>Caution Standard Race</v>
      </c>
      <c r="O655">
        <v>21</v>
      </c>
      <c r="P655">
        <v>209.58</v>
      </c>
      <c r="Q655">
        <v>35.26</v>
      </c>
      <c r="R655">
        <v>80.77</v>
      </c>
      <c r="S655" t="s">
        <v>42</v>
      </c>
      <c r="T655" t="s">
        <v>43</v>
      </c>
    </row>
    <row r="656" spans="1:20" x14ac:dyDescent="0.25">
      <c r="A656">
        <v>655</v>
      </c>
      <c r="B656">
        <v>1996</v>
      </c>
      <c r="C656">
        <v>29</v>
      </c>
      <c r="D656">
        <v>42</v>
      </c>
      <c r="E656" s="1">
        <v>1012875</v>
      </c>
      <c r="F656">
        <v>158.30000000000001</v>
      </c>
      <c r="G656">
        <v>0.48659999999999998</v>
      </c>
      <c r="H656">
        <v>0.33100000000000002</v>
      </c>
      <c r="I656">
        <v>1.0169999999999999</v>
      </c>
      <c r="J656" t="str">
        <f t="shared" si="20"/>
        <v>Intermediate Track</v>
      </c>
      <c r="K656">
        <v>393</v>
      </c>
      <c r="L656" t="s">
        <v>73</v>
      </c>
      <c r="M656">
        <v>7</v>
      </c>
      <c r="N656" t="str">
        <f t="shared" si="21"/>
        <v>Caution Standard Race</v>
      </c>
      <c r="O656">
        <v>21</v>
      </c>
      <c r="P656">
        <v>196.2</v>
      </c>
      <c r="Q656">
        <v>34.94</v>
      </c>
      <c r="R656">
        <v>79.77</v>
      </c>
      <c r="S656" t="s">
        <v>76</v>
      </c>
      <c r="T656" t="s">
        <v>74</v>
      </c>
    </row>
    <row r="657" spans="1:20" x14ac:dyDescent="0.25">
      <c r="A657">
        <v>656</v>
      </c>
      <c r="B657">
        <v>1996</v>
      </c>
      <c r="C657">
        <v>30</v>
      </c>
      <c r="D657">
        <v>44</v>
      </c>
      <c r="E657" s="1">
        <v>1044733</v>
      </c>
      <c r="F657">
        <v>158.30000000000001</v>
      </c>
      <c r="G657">
        <v>0.27500000000000002</v>
      </c>
      <c r="H657">
        <v>0.20300000000000001</v>
      </c>
      <c r="I657">
        <v>1</v>
      </c>
      <c r="J657" t="str">
        <f t="shared" si="20"/>
        <v>Intermediate Track</v>
      </c>
      <c r="K657">
        <v>312</v>
      </c>
      <c r="L657" t="s">
        <v>73</v>
      </c>
      <c r="M657">
        <v>5</v>
      </c>
      <c r="N657" t="str">
        <f t="shared" si="21"/>
        <v>Caution Standard Race</v>
      </c>
      <c r="O657">
        <v>19</v>
      </c>
      <c r="P657">
        <v>273.45</v>
      </c>
      <c r="Q657">
        <v>33.450000000000003</v>
      </c>
      <c r="R657">
        <v>112.07</v>
      </c>
      <c r="S657" t="s">
        <v>54</v>
      </c>
      <c r="T657" t="s">
        <v>55</v>
      </c>
    </row>
    <row r="658" spans="1:20" x14ac:dyDescent="0.25">
      <c r="A658">
        <v>657</v>
      </c>
      <c r="B658">
        <v>1996</v>
      </c>
      <c r="C658">
        <v>31</v>
      </c>
      <c r="D658">
        <v>42</v>
      </c>
      <c r="E658" s="1">
        <v>1379085</v>
      </c>
      <c r="F658">
        <v>158.6</v>
      </c>
      <c r="G658">
        <v>0.29580000000000001</v>
      </c>
      <c r="H658">
        <v>0.2056</v>
      </c>
      <c r="I658">
        <v>1.54</v>
      </c>
      <c r="J658" t="str">
        <f t="shared" si="20"/>
        <v>Intermediate Track</v>
      </c>
      <c r="K658">
        <v>328</v>
      </c>
      <c r="L658" t="s">
        <v>73</v>
      </c>
      <c r="M658">
        <v>8</v>
      </c>
      <c r="N658" t="str">
        <f t="shared" si="21"/>
        <v>Caution Standard Race</v>
      </c>
      <c r="O658">
        <v>27</v>
      </c>
      <c r="P658">
        <v>222.78</v>
      </c>
      <c r="Q658">
        <v>33.39</v>
      </c>
      <c r="R658">
        <v>84.28</v>
      </c>
      <c r="S658" t="s">
        <v>28</v>
      </c>
      <c r="T658" t="s">
        <v>29</v>
      </c>
    </row>
    <row r="659" spans="1:20" x14ac:dyDescent="0.25">
      <c r="A659">
        <v>658</v>
      </c>
      <c r="B659">
        <v>1997</v>
      </c>
      <c r="C659">
        <v>1</v>
      </c>
      <c r="D659">
        <v>42</v>
      </c>
      <c r="E659" s="1">
        <v>3441545</v>
      </c>
      <c r="F659">
        <v>159.6</v>
      </c>
      <c r="G659">
        <v>6.5699999999999995E-2</v>
      </c>
      <c r="H659">
        <v>5.2299999999999999E-2</v>
      </c>
      <c r="I659">
        <v>2.5</v>
      </c>
      <c r="J659" t="str">
        <f t="shared" si="20"/>
        <v>Superspeedway</v>
      </c>
      <c r="K659">
        <v>200</v>
      </c>
      <c r="L659" t="s">
        <v>73</v>
      </c>
      <c r="M659">
        <v>8</v>
      </c>
      <c r="N659" t="str">
        <f t="shared" si="21"/>
        <v>Caution Standard Race</v>
      </c>
      <c r="O659">
        <v>12</v>
      </c>
      <c r="P659">
        <v>202.3</v>
      </c>
      <c r="Q659">
        <v>29.2</v>
      </c>
      <c r="R659">
        <v>81.06</v>
      </c>
      <c r="S659" t="s">
        <v>20</v>
      </c>
      <c r="T659" t="s">
        <v>21</v>
      </c>
    </row>
    <row r="660" spans="1:20" x14ac:dyDescent="0.25">
      <c r="A660">
        <v>659</v>
      </c>
      <c r="B660">
        <v>1997</v>
      </c>
      <c r="C660">
        <v>2</v>
      </c>
      <c r="D660">
        <v>43</v>
      </c>
      <c r="E660" s="1">
        <v>1134918</v>
      </c>
      <c r="F660">
        <v>159.6</v>
      </c>
      <c r="G660">
        <v>0.4985</v>
      </c>
      <c r="H660">
        <v>0.35110000000000002</v>
      </c>
      <c r="I660">
        <v>1.0169999999999999</v>
      </c>
      <c r="J660" t="str">
        <f t="shared" si="20"/>
        <v>Intermediate Track</v>
      </c>
      <c r="K660">
        <v>393</v>
      </c>
      <c r="L660" t="s">
        <v>73</v>
      </c>
      <c r="M660">
        <v>7</v>
      </c>
      <c r="N660" t="str">
        <f t="shared" si="21"/>
        <v>Caution Standard Race</v>
      </c>
      <c r="O660">
        <v>9</v>
      </c>
      <c r="P660">
        <v>197.58</v>
      </c>
      <c r="Q660">
        <v>34.94</v>
      </c>
      <c r="R660">
        <v>79.77</v>
      </c>
      <c r="S660" t="s">
        <v>76</v>
      </c>
      <c r="T660" t="s">
        <v>74</v>
      </c>
    </row>
    <row r="661" spans="1:20" x14ac:dyDescent="0.25">
      <c r="A661">
        <v>660</v>
      </c>
      <c r="B661">
        <v>1997</v>
      </c>
      <c r="C661">
        <v>3</v>
      </c>
      <c r="D661">
        <v>43</v>
      </c>
      <c r="E661" s="1">
        <v>1041433</v>
      </c>
      <c r="F661">
        <v>160</v>
      </c>
      <c r="G661">
        <v>0.52939999999999998</v>
      </c>
      <c r="H661">
        <v>0.37540000000000001</v>
      </c>
      <c r="I661">
        <v>0.75</v>
      </c>
      <c r="J661" t="str">
        <f t="shared" si="20"/>
        <v>Short Track</v>
      </c>
      <c r="K661">
        <v>400</v>
      </c>
      <c r="L661" t="s">
        <v>73</v>
      </c>
      <c r="M661">
        <v>3</v>
      </c>
      <c r="N661" t="str">
        <f t="shared" si="21"/>
        <v>Caution Standard Race</v>
      </c>
      <c r="O661">
        <v>15</v>
      </c>
      <c r="P661">
        <v>165.9</v>
      </c>
      <c r="Q661">
        <v>37.56</v>
      </c>
      <c r="R661">
        <v>77.48</v>
      </c>
      <c r="S661" t="s">
        <v>22</v>
      </c>
      <c r="T661" t="s">
        <v>23</v>
      </c>
    </row>
    <row r="662" spans="1:20" x14ac:dyDescent="0.25">
      <c r="A662">
        <v>661</v>
      </c>
      <c r="B662">
        <v>1997</v>
      </c>
      <c r="C662">
        <v>4</v>
      </c>
      <c r="D662">
        <v>42</v>
      </c>
      <c r="E662" s="1">
        <v>1424373</v>
      </c>
      <c r="F662">
        <v>160</v>
      </c>
      <c r="G662">
        <v>1.2999999999999999E-2</v>
      </c>
      <c r="H662">
        <v>2.9000000000000001E-2</v>
      </c>
      <c r="I662">
        <v>1.54</v>
      </c>
      <c r="J662" t="str">
        <f t="shared" si="20"/>
        <v>Intermediate Track</v>
      </c>
      <c r="K662">
        <v>328</v>
      </c>
      <c r="L662" t="s">
        <v>73</v>
      </c>
      <c r="M662">
        <v>7</v>
      </c>
      <c r="N662" t="str">
        <f t="shared" si="21"/>
        <v>Caution Standard Race</v>
      </c>
      <c r="O662">
        <v>16</v>
      </c>
      <c r="P662">
        <v>225.67</v>
      </c>
      <c r="Q662">
        <v>33.39</v>
      </c>
      <c r="R662">
        <v>84.28</v>
      </c>
      <c r="S662" t="s">
        <v>28</v>
      </c>
      <c r="T662" t="s">
        <v>29</v>
      </c>
    </row>
    <row r="663" spans="1:20" x14ac:dyDescent="0.25">
      <c r="A663">
        <v>662</v>
      </c>
      <c r="B663">
        <v>1997</v>
      </c>
      <c r="C663">
        <v>5</v>
      </c>
      <c r="D663">
        <v>43</v>
      </c>
      <c r="E663" s="1">
        <v>1066241</v>
      </c>
      <c r="F663">
        <v>160</v>
      </c>
      <c r="G663">
        <v>0.23910000000000001</v>
      </c>
      <c r="H663">
        <v>0.16719999999999999</v>
      </c>
      <c r="I663">
        <v>1.3660000000000001</v>
      </c>
      <c r="J663" t="str">
        <f t="shared" si="20"/>
        <v>Intermediate Track</v>
      </c>
      <c r="K663">
        <v>293</v>
      </c>
      <c r="L663" t="s">
        <v>73</v>
      </c>
      <c r="M663">
        <v>10</v>
      </c>
      <c r="N663" t="str">
        <f t="shared" si="21"/>
        <v>Caution Fest Race</v>
      </c>
      <c r="O663">
        <v>15</v>
      </c>
      <c r="P663">
        <v>198.2</v>
      </c>
      <c r="Q663">
        <v>34.299999999999997</v>
      </c>
      <c r="R663">
        <v>79.88</v>
      </c>
      <c r="S663" t="s">
        <v>32</v>
      </c>
      <c r="T663" t="s">
        <v>33</v>
      </c>
    </row>
    <row r="664" spans="1:20" x14ac:dyDescent="0.25">
      <c r="A664">
        <v>663</v>
      </c>
      <c r="B664">
        <v>1997</v>
      </c>
      <c r="C664">
        <v>6</v>
      </c>
      <c r="D664">
        <v>43</v>
      </c>
      <c r="E664" s="1">
        <v>3333525</v>
      </c>
      <c r="F664">
        <v>160.19999999999999</v>
      </c>
      <c r="G664">
        <v>0.30819999999999997</v>
      </c>
      <c r="H664">
        <v>0.22040000000000001</v>
      </c>
      <c r="I664">
        <v>1.5</v>
      </c>
      <c r="J664" t="str">
        <f t="shared" si="20"/>
        <v>Intermediate Track</v>
      </c>
      <c r="K664">
        <v>334</v>
      </c>
      <c r="L664" t="s">
        <v>73</v>
      </c>
      <c r="M664">
        <v>10</v>
      </c>
      <c r="N664" t="str">
        <f t="shared" si="21"/>
        <v>Caution Fest Race</v>
      </c>
      <c r="O664">
        <v>19</v>
      </c>
      <c r="P664">
        <v>240.27</v>
      </c>
      <c r="Q664">
        <v>32.74</v>
      </c>
      <c r="R664">
        <v>97.32</v>
      </c>
      <c r="S664" t="s">
        <v>50</v>
      </c>
      <c r="T664" t="s">
        <v>51</v>
      </c>
    </row>
    <row r="665" spans="1:20" x14ac:dyDescent="0.25">
      <c r="A665">
        <v>664</v>
      </c>
      <c r="B665">
        <v>1997</v>
      </c>
      <c r="C665">
        <v>7</v>
      </c>
      <c r="D665">
        <v>43</v>
      </c>
      <c r="E665" s="1">
        <v>1088272</v>
      </c>
      <c r="F665">
        <v>160.19999999999999</v>
      </c>
      <c r="G665">
        <v>0.17319999999999999</v>
      </c>
      <c r="H665">
        <v>0.1384</v>
      </c>
      <c r="I665">
        <v>0.53300000000000003</v>
      </c>
      <c r="J665" t="str">
        <f t="shared" si="20"/>
        <v>Short Track</v>
      </c>
      <c r="K665">
        <v>500</v>
      </c>
      <c r="L665" t="s">
        <v>73</v>
      </c>
      <c r="M665">
        <v>20</v>
      </c>
      <c r="N665" t="str">
        <f t="shared" si="21"/>
        <v>Caution Fest Race</v>
      </c>
      <c r="O665">
        <v>13</v>
      </c>
      <c r="P665">
        <v>213.1</v>
      </c>
      <c r="Q665">
        <v>36.590000000000003</v>
      </c>
      <c r="R665">
        <v>82.19</v>
      </c>
      <c r="S665" t="s">
        <v>26</v>
      </c>
      <c r="T665" t="s">
        <v>27</v>
      </c>
    </row>
    <row r="666" spans="1:20" x14ac:dyDescent="0.25">
      <c r="A666">
        <v>665</v>
      </c>
      <c r="B666">
        <v>1997</v>
      </c>
      <c r="C666">
        <v>8</v>
      </c>
      <c r="D666">
        <v>42</v>
      </c>
      <c r="E666" s="1">
        <v>970940</v>
      </c>
      <c r="F666">
        <v>160.19999999999999</v>
      </c>
      <c r="G666">
        <v>0.42809999999999998</v>
      </c>
      <c r="H666">
        <v>0.29849999999999999</v>
      </c>
      <c r="I666">
        <v>0.52600000000000002</v>
      </c>
      <c r="J666" t="str">
        <f t="shared" si="20"/>
        <v>Short Track</v>
      </c>
      <c r="K666">
        <v>500</v>
      </c>
      <c r="L666" t="s">
        <v>73</v>
      </c>
      <c r="M666">
        <v>11</v>
      </c>
      <c r="N666" t="str">
        <f t="shared" si="21"/>
        <v>Caution Fest Race</v>
      </c>
      <c r="O666">
        <v>4</v>
      </c>
      <c r="P666">
        <v>224.32</v>
      </c>
      <c r="Q666">
        <v>36.69</v>
      </c>
      <c r="R666">
        <v>79.87</v>
      </c>
      <c r="S666" t="s">
        <v>34</v>
      </c>
      <c r="T666" t="s">
        <v>35</v>
      </c>
    </row>
    <row r="667" spans="1:20" x14ac:dyDescent="0.25">
      <c r="A667">
        <v>666</v>
      </c>
      <c r="B667">
        <v>1997</v>
      </c>
      <c r="C667">
        <v>9</v>
      </c>
      <c r="D667">
        <v>44</v>
      </c>
      <c r="E667" s="1">
        <v>1516630</v>
      </c>
      <c r="F667">
        <v>160.1</v>
      </c>
      <c r="G667">
        <v>0.45610000000000001</v>
      </c>
      <c r="H667">
        <v>0.34460000000000002</v>
      </c>
      <c r="I667">
        <v>1.99</v>
      </c>
      <c r="J667" t="str">
        <f t="shared" si="20"/>
        <v>Road Course</v>
      </c>
      <c r="K667">
        <v>74</v>
      </c>
      <c r="L667" t="s">
        <v>72</v>
      </c>
      <c r="M667">
        <v>3</v>
      </c>
      <c r="N667" t="str">
        <f t="shared" si="21"/>
        <v>Caution Standard Race</v>
      </c>
      <c r="O667">
        <v>6</v>
      </c>
      <c r="P667">
        <v>147.63</v>
      </c>
      <c r="Q667">
        <v>38.29</v>
      </c>
      <c r="R667">
        <v>122.46</v>
      </c>
      <c r="S667" t="s">
        <v>77</v>
      </c>
      <c r="T667" t="s">
        <v>75</v>
      </c>
    </row>
    <row r="668" spans="1:20" x14ac:dyDescent="0.25">
      <c r="A668">
        <v>667</v>
      </c>
      <c r="B668">
        <v>1997</v>
      </c>
      <c r="C668">
        <v>10</v>
      </c>
      <c r="D668">
        <v>43</v>
      </c>
      <c r="E668" s="1">
        <v>1317496</v>
      </c>
      <c r="F668">
        <v>160.1</v>
      </c>
      <c r="G668">
        <v>0.30809999999999998</v>
      </c>
      <c r="H668">
        <v>0.20930000000000001</v>
      </c>
      <c r="I668">
        <v>2.66</v>
      </c>
      <c r="J668" t="str">
        <f t="shared" si="20"/>
        <v>Superspeedway</v>
      </c>
      <c r="K668">
        <v>188</v>
      </c>
      <c r="L668" t="s">
        <v>73</v>
      </c>
      <c r="M668">
        <v>0</v>
      </c>
      <c r="N668" t="str">
        <f t="shared" si="21"/>
        <v>Caution Free Race</v>
      </c>
      <c r="O668">
        <v>26</v>
      </c>
      <c r="P668">
        <v>159.30000000000001</v>
      </c>
      <c r="Q668">
        <v>33.44</v>
      </c>
      <c r="R668">
        <v>86.11</v>
      </c>
      <c r="S668" t="s">
        <v>36</v>
      </c>
      <c r="T668" t="s">
        <v>37</v>
      </c>
    </row>
    <row r="669" spans="1:20" x14ac:dyDescent="0.25">
      <c r="A669">
        <v>668</v>
      </c>
      <c r="B669">
        <v>1997</v>
      </c>
      <c r="C669">
        <v>11</v>
      </c>
      <c r="D669">
        <v>42</v>
      </c>
      <c r="E669" s="1">
        <v>1763375</v>
      </c>
      <c r="F669">
        <v>160.1</v>
      </c>
      <c r="G669">
        <v>0.22420000000000001</v>
      </c>
      <c r="H669">
        <v>0.14979999999999999</v>
      </c>
      <c r="I669">
        <v>1.5</v>
      </c>
      <c r="J669" t="str">
        <f t="shared" si="20"/>
        <v>Intermediate Track</v>
      </c>
      <c r="K669">
        <v>333</v>
      </c>
      <c r="L669" t="s">
        <v>73</v>
      </c>
      <c r="M669">
        <v>7</v>
      </c>
      <c r="N669" t="str">
        <f t="shared" si="21"/>
        <v>Caution Standard Race</v>
      </c>
      <c r="O669">
        <v>27</v>
      </c>
      <c r="P669">
        <v>218.17</v>
      </c>
      <c r="Q669">
        <v>35.26</v>
      </c>
      <c r="R669">
        <v>80.77</v>
      </c>
      <c r="S669" t="s">
        <v>42</v>
      </c>
      <c r="T669" t="s">
        <v>43</v>
      </c>
    </row>
    <row r="670" spans="1:20" x14ac:dyDescent="0.25">
      <c r="A670">
        <v>669</v>
      </c>
      <c r="B670">
        <v>1997</v>
      </c>
      <c r="C670">
        <v>12</v>
      </c>
      <c r="D670">
        <v>43</v>
      </c>
      <c r="E670" s="1">
        <v>1299550</v>
      </c>
      <c r="F670">
        <v>160.30000000000001</v>
      </c>
      <c r="G670">
        <v>0.1762</v>
      </c>
      <c r="H670">
        <v>0.1229</v>
      </c>
      <c r="I670">
        <v>1</v>
      </c>
      <c r="J670" t="str">
        <f t="shared" si="20"/>
        <v>Intermediate Track</v>
      </c>
      <c r="K670">
        <v>500</v>
      </c>
      <c r="L670" t="s">
        <v>73</v>
      </c>
      <c r="M670">
        <v>8</v>
      </c>
      <c r="N670" t="str">
        <f t="shared" si="21"/>
        <v>Caution Standard Race</v>
      </c>
      <c r="O670">
        <v>23</v>
      </c>
      <c r="P670">
        <v>261.7</v>
      </c>
      <c r="Q670">
        <v>39.159999999999997</v>
      </c>
      <c r="R670">
        <v>75.52</v>
      </c>
      <c r="S670" t="s">
        <v>40</v>
      </c>
      <c r="T670" t="s">
        <v>41</v>
      </c>
    </row>
    <row r="671" spans="1:20" x14ac:dyDescent="0.25">
      <c r="A671">
        <v>670</v>
      </c>
      <c r="B671">
        <v>1997</v>
      </c>
      <c r="C671">
        <v>13</v>
      </c>
      <c r="D671">
        <v>42</v>
      </c>
      <c r="E671" s="1">
        <v>1134235</v>
      </c>
      <c r="F671">
        <v>160.30000000000001</v>
      </c>
      <c r="G671">
        <v>3.9600000000000003E-2</v>
      </c>
      <c r="H671">
        <v>4.07E-2</v>
      </c>
      <c r="I671">
        <v>2.5</v>
      </c>
      <c r="J671" t="str">
        <f t="shared" si="20"/>
        <v>Superspeedway</v>
      </c>
      <c r="K671">
        <v>200</v>
      </c>
      <c r="L671" t="s">
        <v>73</v>
      </c>
      <c r="M671">
        <v>4</v>
      </c>
      <c r="N671" t="str">
        <f t="shared" si="21"/>
        <v>Caution Standard Race</v>
      </c>
      <c r="O671">
        <v>25</v>
      </c>
      <c r="P671">
        <v>214.55</v>
      </c>
      <c r="Q671">
        <v>41.05</v>
      </c>
      <c r="R671">
        <v>75.459999999999994</v>
      </c>
      <c r="S671" t="s">
        <v>46</v>
      </c>
      <c r="T671" t="s">
        <v>47</v>
      </c>
    </row>
    <row r="672" spans="1:20" x14ac:dyDescent="0.25">
      <c r="A672">
        <v>671</v>
      </c>
      <c r="B672">
        <v>1997</v>
      </c>
      <c r="C672">
        <v>14</v>
      </c>
      <c r="D672">
        <v>43</v>
      </c>
      <c r="E672" s="1">
        <v>1297880</v>
      </c>
      <c r="F672">
        <v>160.30000000000001</v>
      </c>
      <c r="G672">
        <v>0.21840000000000001</v>
      </c>
      <c r="H672">
        <v>0.1207</v>
      </c>
      <c r="I672">
        <v>2</v>
      </c>
      <c r="J672" t="str">
        <f t="shared" si="20"/>
        <v>Intermediate Track</v>
      </c>
      <c r="K672">
        <v>200</v>
      </c>
      <c r="L672" t="s">
        <v>73</v>
      </c>
      <c r="M672">
        <v>3</v>
      </c>
      <c r="N672" t="str">
        <f t="shared" si="21"/>
        <v>Caution Standard Race</v>
      </c>
      <c r="O672">
        <v>26</v>
      </c>
      <c r="P672">
        <v>156.52000000000001</v>
      </c>
      <c r="Q672">
        <v>42.1</v>
      </c>
      <c r="R672">
        <v>84.24</v>
      </c>
      <c r="S672" t="s">
        <v>44</v>
      </c>
      <c r="T672" t="s">
        <v>45</v>
      </c>
    </row>
    <row r="673" spans="1:20" x14ac:dyDescent="0.25">
      <c r="A673">
        <v>672</v>
      </c>
      <c r="B673">
        <v>1997</v>
      </c>
      <c r="C673">
        <v>15</v>
      </c>
      <c r="D673">
        <v>42</v>
      </c>
      <c r="E673" s="1">
        <v>1697250</v>
      </c>
      <c r="F673">
        <v>160.30000000000001</v>
      </c>
      <c r="G673">
        <v>0.28060000000000002</v>
      </c>
      <c r="H673">
        <v>0.2102</v>
      </c>
      <c r="I673">
        <v>2</v>
      </c>
      <c r="J673" t="str">
        <f t="shared" si="20"/>
        <v>Intermediate Track</v>
      </c>
      <c r="K673">
        <v>250</v>
      </c>
      <c r="L673" t="s">
        <v>73</v>
      </c>
      <c r="M673">
        <v>4</v>
      </c>
      <c r="N673" t="str">
        <f t="shared" si="21"/>
        <v>Caution Standard Race</v>
      </c>
      <c r="O673">
        <v>21</v>
      </c>
      <c r="P673">
        <v>193.53</v>
      </c>
      <c r="Q673">
        <v>34.090000000000003</v>
      </c>
      <c r="R673">
        <v>117.43</v>
      </c>
      <c r="S673" t="s">
        <v>62</v>
      </c>
      <c r="T673" t="s">
        <v>63</v>
      </c>
    </row>
    <row r="674" spans="1:20" x14ac:dyDescent="0.25">
      <c r="A674">
        <v>673</v>
      </c>
      <c r="B674">
        <v>1997</v>
      </c>
      <c r="C674">
        <v>16</v>
      </c>
      <c r="D674">
        <v>42</v>
      </c>
      <c r="E674" s="1">
        <v>1334406</v>
      </c>
      <c r="F674">
        <v>160.5</v>
      </c>
      <c r="G674">
        <v>1.47E-2</v>
      </c>
      <c r="H674">
        <v>8.0999999999999996E-3</v>
      </c>
      <c r="I674">
        <v>2.5</v>
      </c>
      <c r="J674" t="str">
        <f t="shared" si="20"/>
        <v>Superspeedway</v>
      </c>
      <c r="K674">
        <v>160</v>
      </c>
      <c r="L674" t="s">
        <v>73</v>
      </c>
      <c r="M674">
        <v>4</v>
      </c>
      <c r="N674" t="str">
        <f t="shared" si="21"/>
        <v>Caution Standard Race</v>
      </c>
      <c r="O674">
        <v>16</v>
      </c>
      <c r="P674">
        <v>152.1</v>
      </c>
      <c r="Q674">
        <v>29.2</v>
      </c>
      <c r="R674">
        <v>81.06</v>
      </c>
      <c r="S674" t="s">
        <v>20</v>
      </c>
      <c r="T674" t="s">
        <v>21</v>
      </c>
    </row>
    <row r="675" spans="1:20" x14ac:dyDescent="0.25">
      <c r="A675">
        <v>674</v>
      </c>
      <c r="B675">
        <v>1997</v>
      </c>
      <c r="C675">
        <v>17</v>
      </c>
      <c r="D675">
        <v>42</v>
      </c>
      <c r="E675" s="1">
        <v>1478400</v>
      </c>
      <c r="F675">
        <v>160.5</v>
      </c>
      <c r="G675">
        <v>0.36359999999999998</v>
      </c>
      <c r="H675">
        <v>0.24740000000000001</v>
      </c>
      <c r="I675">
        <v>1.0580000000000001</v>
      </c>
      <c r="J675" t="str">
        <f t="shared" si="20"/>
        <v>Intermediate Track</v>
      </c>
      <c r="K675">
        <v>300</v>
      </c>
      <c r="L675" t="s">
        <v>73</v>
      </c>
      <c r="M675">
        <v>2</v>
      </c>
      <c r="N675" t="str">
        <f t="shared" si="21"/>
        <v>Caution Standard Race</v>
      </c>
      <c r="O675">
        <v>14</v>
      </c>
      <c r="P675">
        <v>162.58000000000001</v>
      </c>
      <c r="Q675">
        <v>43.29</v>
      </c>
      <c r="R675">
        <v>71.47</v>
      </c>
      <c r="S675" t="s">
        <v>58</v>
      </c>
      <c r="T675" t="s">
        <v>59</v>
      </c>
    </row>
    <row r="676" spans="1:20" x14ac:dyDescent="0.25">
      <c r="A676">
        <v>675</v>
      </c>
      <c r="B676">
        <v>1997</v>
      </c>
      <c r="C676">
        <v>18</v>
      </c>
      <c r="D676">
        <v>42</v>
      </c>
      <c r="E676" s="1">
        <v>1060535</v>
      </c>
      <c r="F676">
        <v>160.5</v>
      </c>
      <c r="G676">
        <v>0.28449999999999998</v>
      </c>
      <c r="H676">
        <v>0.19400000000000001</v>
      </c>
      <c r="I676">
        <v>2.5</v>
      </c>
      <c r="J676" t="str">
        <f t="shared" si="20"/>
        <v>Superspeedway</v>
      </c>
      <c r="K676">
        <v>200</v>
      </c>
      <c r="L676" t="s">
        <v>73</v>
      </c>
      <c r="M676">
        <v>4</v>
      </c>
      <c r="N676" t="str">
        <f t="shared" si="21"/>
        <v>Caution Standard Race</v>
      </c>
      <c r="O676">
        <v>23</v>
      </c>
      <c r="P676">
        <v>211.17</v>
      </c>
      <c r="Q676">
        <v>41.05</v>
      </c>
      <c r="R676">
        <v>75.459999999999994</v>
      </c>
      <c r="S676" t="s">
        <v>46</v>
      </c>
      <c r="T676" t="s">
        <v>47</v>
      </c>
    </row>
    <row r="677" spans="1:20" x14ac:dyDescent="0.25">
      <c r="A677">
        <v>676</v>
      </c>
      <c r="B677">
        <v>1997</v>
      </c>
      <c r="C677">
        <v>19</v>
      </c>
      <c r="D677">
        <v>43</v>
      </c>
      <c r="E677" s="1">
        <v>4388296</v>
      </c>
      <c r="F677">
        <v>160.80000000000001</v>
      </c>
      <c r="G677">
        <v>0.1404</v>
      </c>
      <c r="H677">
        <v>8.3099999999999993E-2</v>
      </c>
      <c r="I677">
        <v>2.5</v>
      </c>
      <c r="J677" t="str">
        <f t="shared" si="20"/>
        <v>Superspeedway</v>
      </c>
      <c r="K677">
        <v>160</v>
      </c>
      <c r="L677" t="s">
        <v>73</v>
      </c>
      <c r="M677">
        <v>6</v>
      </c>
      <c r="N677" t="str">
        <f t="shared" si="21"/>
        <v>Caution Standard Race</v>
      </c>
      <c r="O677">
        <v>19</v>
      </c>
      <c r="P677">
        <v>183.47</v>
      </c>
      <c r="Q677">
        <v>39.799999999999997</v>
      </c>
      <c r="R677">
        <v>86.27</v>
      </c>
      <c r="S677" t="s">
        <v>60</v>
      </c>
      <c r="T677" t="s">
        <v>61</v>
      </c>
    </row>
    <row r="678" spans="1:20" x14ac:dyDescent="0.25">
      <c r="A678">
        <v>677</v>
      </c>
      <c r="B678">
        <v>1997</v>
      </c>
      <c r="C678">
        <v>20</v>
      </c>
      <c r="D678">
        <v>42</v>
      </c>
      <c r="E678" s="1">
        <v>1132747</v>
      </c>
      <c r="F678">
        <v>160.80000000000001</v>
      </c>
      <c r="G678">
        <v>0.33739999999999998</v>
      </c>
      <c r="H678">
        <v>0.2172</v>
      </c>
      <c r="I678">
        <v>2.4500000000000002</v>
      </c>
      <c r="J678" t="str">
        <f t="shared" si="20"/>
        <v>Road Course</v>
      </c>
      <c r="K678">
        <v>90</v>
      </c>
      <c r="L678" t="s">
        <v>72</v>
      </c>
      <c r="M678">
        <v>5</v>
      </c>
      <c r="N678" t="str">
        <f t="shared" si="21"/>
        <v>Caution Standard Race</v>
      </c>
      <c r="O678">
        <v>10</v>
      </c>
      <c r="P678">
        <v>144.91999999999999</v>
      </c>
      <c r="Q678">
        <v>42.38</v>
      </c>
      <c r="R678">
        <v>76.87</v>
      </c>
      <c r="S678" t="s">
        <v>52</v>
      </c>
      <c r="T678" t="s">
        <v>53</v>
      </c>
    </row>
    <row r="679" spans="1:20" x14ac:dyDescent="0.25">
      <c r="A679">
        <v>678</v>
      </c>
      <c r="B679">
        <v>1997</v>
      </c>
      <c r="C679">
        <v>21</v>
      </c>
      <c r="D679">
        <v>43</v>
      </c>
      <c r="E679" s="1">
        <v>1330289</v>
      </c>
      <c r="F679">
        <v>160.80000000000001</v>
      </c>
      <c r="G679">
        <v>0.3327</v>
      </c>
      <c r="H679">
        <v>0.22259999999999999</v>
      </c>
      <c r="I679">
        <v>2</v>
      </c>
      <c r="J679" t="str">
        <f t="shared" si="20"/>
        <v>Intermediate Track</v>
      </c>
      <c r="K679">
        <v>200</v>
      </c>
      <c r="L679" t="s">
        <v>73</v>
      </c>
      <c r="M679">
        <v>3</v>
      </c>
      <c r="N679" t="str">
        <f t="shared" si="21"/>
        <v>Caution Standard Race</v>
      </c>
      <c r="O679">
        <v>18</v>
      </c>
      <c r="P679">
        <v>189.15</v>
      </c>
      <c r="Q679">
        <v>42.1</v>
      </c>
      <c r="R679">
        <v>84.24</v>
      </c>
      <c r="S679" t="s">
        <v>44</v>
      </c>
      <c r="T679" t="s">
        <v>45</v>
      </c>
    </row>
    <row r="680" spans="1:20" x14ac:dyDescent="0.25">
      <c r="A680">
        <v>679</v>
      </c>
      <c r="B680">
        <v>1997</v>
      </c>
      <c r="C680">
        <v>22</v>
      </c>
      <c r="D680">
        <v>42</v>
      </c>
      <c r="E680" s="1">
        <v>1169102</v>
      </c>
      <c r="F680">
        <v>160.80000000000001</v>
      </c>
      <c r="G680">
        <v>0.1963</v>
      </c>
      <c r="H680">
        <v>0.1452</v>
      </c>
      <c r="I680">
        <v>0.53300000000000003</v>
      </c>
      <c r="J680" t="str">
        <f t="shared" si="20"/>
        <v>Short Track</v>
      </c>
      <c r="K680">
        <v>500</v>
      </c>
      <c r="L680" t="s">
        <v>73</v>
      </c>
      <c r="M680">
        <v>12</v>
      </c>
      <c r="N680" t="str">
        <f t="shared" si="21"/>
        <v>Caution Fest Race</v>
      </c>
      <c r="O680">
        <v>12</v>
      </c>
      <c r="P680">
        <v>199.85</v>
      </c>
      <c r="Q680">
        <v>36.590000000000003</v>
      </c>
      <c r="R680">
        <v>82.19</v>
      </c>
      <c r="S680" t="s">
        <v>26</v>
      </c>
      <c r="T680" t="s">
        <v>27</v>
      </c>
    </row>
    <row r="681" spans="1:20" x14ac:dyDescent="0.25">
      <c r="A681">
        <v>680</v>
      </c>
      <c r="B681">
        <v>1997</v>
      </c>
      <c r="C681">
        <v>23</v>
      </c>
      <c r="D681">
        <v>43</v>
      </c>
      <c r="E681" s="1">
        <v>1202356</v>
      </c>
      <c r="F681">
        <v>160.80000000000001</v>
      </c>
      <c r="G681">
        <v>0.61719999999999997</v>
      </c>
      <c r="H681">
        <v>0.45290000000000002</v>
      </c>
      <c r="I681">
        <v>1.3660000000000001</v>
      </c>
      <c r="J681" t="str">
        <f t="shared" si="20"/>
        <v>Intermediate Track</v>
      </c>
      <c r="K681">
        <v>367</v>
      </c>
      <c r="L681" t="s">
        <v>73</v>
      </c>
      <c r="M681">
        <v>11</v>
      </c>
      <c r="N681" t="str">
        <f t="shared" si="21"/>
        <v>Caution Fest Race</v>
      </c>
      <c r="O681">
        <v>9</v>
      </c>
      <c r="P681">
        <v>246.28</v>
      </c>
      <c r="Q681">
        <v>34.299999999999997</v>
      </c>
      <c r="R681">
        <v>79.88</v>
      </c>
      <c r="S681" t="s">
        <v>32</v>
      </c>
      <c r="T681" t="s">
        <v>33</v>
      </c>
    </row>
    <row r="682" spans="1:20" x14ac:dyDescent="0.25">
      <c r="A682">
        <v>681</v>
      </c>
      <c r="B682">
        <v>1997</v>
      </c>
      <c r="C682">
        <v>24</v>
      </c>
      <c r="D682">
        <v>42</v>
      </c>
      <c r="E682" s="1">
        <v>1217490</v>
      </c>
      <c r="F682">
        <v>161.19999999999999</v>
      </c>
      <c r="G682">
        <v>0.17449999999999999</v>
      </c>
      <c r="H682">
        <v>0.122</v>
      </c>
      <c r="I682">
        <v>0.75</v>
      </c>
      <c r="J682" t="str">
        <f t="shared" si="20"/>
        <v>Short Track</v>
      </c>
      <c r="K682">
        <v>400</v>
      </c>
      <c r="L682" t="s">
        <v>73</v>
      </c>
      <c r="M682">
        <v>3</v>
      </c>
      <c r="N682" t="str">
        <f t="shared" si="21"/>
        <v>Caution Standard Race</v>
      </c>
      <c r="O682">
        <v>10</v>
      </c>
      <c r="P682">
        <v>165.07</v>
      </c>
      <c r="Q682">
        <v>37.56</v>
      </c>
      <c r="R682">
        <v>77.48</v>
      </c>
      <c r="S682" t="s">
        <v>22</v>
      </c>
      <c r="T682" t="s">
        <v>23</v>
      </c>
    </row>
    <row r="683" spans="1:20" x14ac:dyDescent="0.25">
      <c r="A683">
        <v>682</v>
      </c>
      <c r="B683">
        <v>1997</v>
      </c>
      <c r="C683">
        <v>25</v>
      </c>
      <c r="D683">
        <v>43</v>
      </c>
      <c r="E683" s="1">
        <v>1841300</v>
      </c>
      <c r="F683">
        <v>161.19999999999999</v>
      </c>
      <c r="G683">
        <v>0.27950000000000003</v>
      </c>
      <c r="H683">
        <v>0.19159999999999999</v>
      </c>
      <c r="I683">
        <v>1.0580000000000001</v>
      </c>
      <c r="J683" t="str">
        <f t="shared" si="20"/>
        <v>Intermediate Track</v>
      </c>
      <c r="K683">
        <v>300</v>
      </c>
      <c r="L683" t="s">
        <v>73</v>
      </c>
      <c r="M683">
        <v>8</v>
      </c>
      <c r="N683" t="str">
        <f t="shared" si="21"/>
        <v>Caution Standard Race</v>
      </c>
      <c r="O683">
        <v>15</v>
      </c>
      <c r="P683">
        <v>189.75</v>
      </c>
      <c r="Q683">
        <v>43.29</v>
      </c>
      <c r="R683">
        <v>71.47</v>
      </c>
      <c r="S683" t="s">
        <v>58</v>
      </c>
      <c r="T683" t="s">
        <v>59</v>
      </c>
    </row>
    <row r="684" spans="1:20" x14ac:dyDescent="0.25">
      <c r="A684">
        <v>683</v>
      </c>
      <c r="B684">
        <v>1997</v>
      </c>
      <c r="C684">
        <v>26</v>
      </c>
      <c r="D684">
        <v>42</v>
      </c>
      <c r="E684" s="1">
        <v>1257905</v>
      </c>
      <c r="F684">
        <v>161.19999999999999</v>
      </c>
      <c r="G684">
        <v>0.38030000000000003</v>
      </c>
      <c r="H684">
        <v>0.26129999999999998</v>
      </c>
      <c r="I684">
        <v>1</v>
      </c>
      <c r="J684" t="str">
        <f t="shared" si="20"/>
        <v>Intermediate Track</v>
      </c>
      <c r="K684">
        <v>400</v>
      </c>
      <c r="L684" t="s">
        <v>73</v>
      </c>
      <c r="M684">
        <v>1</v>
      </c>
      <c r="N684" t="str">
        <f t="shared" si="21"/>
        <v>Caution Standard Race</v>
      </c>
      <c r="O684">
        <v>10</v>
      </c>
      <c r="P684">
        <v>180.83</v>
      </c>
      <c r="Q684">
        <v>39.159999999999997</v>
      </c>
      <c r="R684">
        <v>75.52</v>
      </c>
      <c r="S684" t="s">
        <v>40</v>
      </c>
      <c r="T684" t="s">
        <v>41</v>
      </c>
    </row>
    <row r="685" spans="1:20" x14ac:dyDescent="0.25">
      <c r="A685">
        <v>684</v>
      </c>
      <c r="B685">
        <v>1997</v>
      </c>
      <c r="C685">
        <v>27</v>
      </c>
      <c r="D685">
        <v>42</v>
      </c>
      <c r="E685" s="1">
        <v>991315</v>
      </c>
      <c r="F685">
        <v>161.19999999999999</v>
      </c>
      <c r="G685">
        <v>0.37090000000000001</v>
      </c>
      <c r="H685">
        <v>0.2334</v>
      </c>
      <c r="I685">
        <v>0.52600000000000002</v>
      </c>
      <c r="J685" t="str">
        <f t="shared" si="20"/>
        <v>Short Track</v>
      </c>
      <c r="K685">
        <v>500</v>
      </c>
      <c r="L685" t="s">
        <v>73</v>
      </c>
      <c r="M685">
        <v>11</v>
      </c>
      <c r="N685" t="str">
        <f t="shared" si="21"/>
        <v>Caution Fest Race</v>
      </c>
      <c r="O685">
        <v>15</v>
      </c>
      <c r="P685">
        <v>215.95</v>
      </c>
      <c r="Q685">
        <v>36.69</v>
      </c>
      <c r="R685">
        <v>79.87</v>
      </c>
      <c r="S685" t="s">
        <v>34</v>
      </c>
      <c r="T685" t="s">
        <v>35</v>
      </c>
    </row>
    <row r="686" spans="1:20" x14ac:dyDescent="0.25">
      <c r="A686">
        <v>685</v>
      </c>
      <c r="B686">
        <v>1997</v>
      </c>
      <c r="C686">
        <v>28</v>
      </c>
      <c r="D686">
        <v>43</v>
      </c>
      <c r="E686" s="1">
        <v>1402130</v>
      </c>
      <c r="F686">
        <v>161.6</v>
      </c>
      <c r="G686">
        <v>0.1116</v>
      </c>
      <c r="H686">
        <v>6.5299999999999997E-2</v>
      </c>
      <c r="I686">
        <v>1.5</v>
      </c>
      <c r="J686" t="str">
        <f t="shared" si="20"/>
        <v>Intermediate Track</v>
      </c>
      <c r="K686">
        <v>334</v>
      </c>
      <c r="L686" t="s">
        <v>73</v>
      </c>
      <c r="M686">
        <v>4</v>
      </c>
      <c r="N686" t="str">
        <f t="shared" si="21"/>
        <v>Caution Standard Race</v>
      </c>
      <c r="O686">
        <v>20</v>
      </c>
      <c r="P686">
        <v>208.28</v>
      </c>
      <c r="Q686">
        <v>35.26</v>
      </c>
      <c r="R686">
        <v>80.77</v>
      </c>
      <c r="S686" t="s">
        <v>42</v>
      </c>
      <c r="T686" t="s">
        <v>43</v>
      </c>
    </row>
    <row r="687" spans="1:20" x14ac:dyDescent="0.25">
      <c r="A687">
        <v>686</v>
      </c>
      <c r="B687">
        <v>1997</v>
      </c>
      <c r="C687">
        <v>29</v>
      </c>
      <c r="D687">
        <v>42</v>
      </c>
      <c r="E687" s="1">
        <v>1544500</v>
      </c>
      <c r="F687">
        <v>161.6</v>
      </c>
      <c r="G687">
        <v>0.30570000000000003</v>
      </c>
      <c r="H687">
        <v>0.20330000000000001</v>
      </c>
      <c r="I687">
        <v>2.66</v>
      </c>
      <c r="J687" t="str">
        <f t="shared" si="20"/>
        <v>Superspeedway</v>
      </c>
      <c r="K687">
        <v>188</v>
      </c>
      <c r="L687" t="s">
        <v>73</v>
      </c>
      <c r="M687">
        <v>4</v>
      </c>
      <c r="N687" t="str">
        <f t="shared" si="21"/>
        <v>Caution Standard Race</v>
      </c>
      <c r="O687">
        <v>32</v>
      </c>
      <c r="P687">
        <v>191.6</v>
      </c>
      <c r="Q687">
        <v>33.44</v>
      </c>
      <c r="R687">
        <v>86.11</v>
      </c>
      <c r="S687" t="s">
        <v>36</v>
      </c>
      <c r="T687" t="s">
        <v>37</v>
      </c>
    </row>
    <row r="688" spans="1:20" x14ac:dyDescent="0.25">
      <c r="A688">
        <v>687</v>
      </c>
      <c r="B688">
        <v>1997</v>
      </c>
      <c r="C688">
        <v>30</v>
      </c>
      <c r="D688">
        <v>43</v>
      </c>
      <c r="E688" s="1">
        <v>1115100</v>
      </c>
      <c r="F688">
        <v>161.6</v>
      </c>
      <c r="G688">
        <v>0.42399999999999999</v>
      </c>
      <c r="H688">
        <v>0.27129999999999999</v>
      </c>
      <c r="I688">
        <v>1.0169999999999999</v>
      </c>
      <c r="J688" t="str">
        <f t="shared" si="20"/>
        <v>Intermediate Track</v>
      </c>
      <c r="K688">
        <v>393</v>
      </c>
      <c r="L688" t="s">
        <v>73</v>
      </c>
      <c r="M688">
        <v>5</v>
      </c>
      <c r="N688" t="str">
        <f t="shared" si="21"/>
        <v>Caution Standard Race</v>
      </c>
      <c r="O688">
        <v>20</v>
      </c>
      <c r="P688">
        <v>197</v>
      </c>
      <c r="Q688">
        <v>34.94</v>
      </c>
      <c r="R688">
        <v>79.77</v>
      </c>
      <c r="S688" t="s">
        <v>76</v>
      </c>
      <c r="T688" t="s">
        <v>74</v>
      </c>
    </row>
    <row r="689" spans="1:20" x14ac:dyDescent="0.25">
      <c r="A689">
        <v>688</v>
      </c>
      <c r="B689">
        <v>1997</v>
      </c>
      <c r="C689">
        <v>31</v>
      </c>
      <c r="D689">
        <v>43</v>
      </c>
      <c r="E689" s="1">
        <v>1080318</v>
      </c>
      <c r="F689">
        <v>161.5</v>
      </c>
      <c r="G689">
        <v>0.48199999999999998</v>
      </c>
      <c r="H689">
        <v>0.34660000000000002</v>
      </c>
      <c r="I689">
        <v>1</v>
      </c>
      <c r="J689" t="str">
        <f t="shared" si="20"/>
        <v>Intermediate Track</v>
      </c>
      <c r="K689">
        <v>312</v>
      </c>
      <c r="L689" t="s">
        <v>73</v>
      </c>
      <c r="M689">
        <v>4</v>
      </c>
      <c r="N689" t="str">
        <f t="shared" si="21"/>
        <v>Caution Standard Race</v>
      </c>
      <c r="O689">
        <v>13</v>
      </c>
      <c r="P689">
        <v>168.92</v>
      </c>
      <c r="Q689">
        <v>33.450000000000003</v>
      </c>
      <c r="R689">
        <v>112.07</v>
      </c>
      <c r="S689" t="s">
        <v>54</v>
      </c>
      <c r="T689" t="s">
        <v>55</v>
      </c>
    </row>
    <row r="690" spans="1:20" x14ac:dyDescent="0.25">
      <c r="A690">
        <v>689</v>
      </c>
      <c r="B690">
        <v>1997</v>
      </c>
      <c r="C690">
        <v>32</v>
      </c>
      <c r="D690">
        <v>43</v>
      </c>
      <c r="E690" s="1">
        <v>1607905</v>
      </c>
      <c r="F690">
        <v>161.5</v>
      </c>
      <c r="G690">
        <v>0.2928</v>
      </c>
      <c r="H690">
        <v>0.2137</v>
      </c>
      <c r="I690">
        <v>1.54</v>
      </c>
      <c r="J690" t="str">
        <f t="shared" si="20"/>
        <v>Intermediate Track</v>
      </c>
      <c r="K690">
        <v>325</v>
      </c>
      <c r="L690" t="s">
        <v>73</v>
      </c>
      <c r="M690">
        <v>4</v>
      </c>
      <c r="N690" t="str">
        <f t="shared" si="21"/>
        <v>Caution Standard Race</v>
      </c>
      <c r="O690">
        <v>24</v>
      </c>
      <c r="P690">
        <v>187.8</v>
      </c>
      <c r="Q690">
        <v>33.39</v>
      </c>
      <c r="R690">
        <v>84.28</v>
      </c>
      <c r="S690" t="s">
        <v>28</v>
      </c>
      <c r="T690" t="s">
        <v>29</v>
      </c>
    </row>
    <row r="691" spans="1:20" x14ac:dyDescent="0.25">
      <c r="A691">
        <v>690</v>
      </c>
      <c r="B691">
        <v>1998</v>
      </c>
      <c r="C691">
        <v>1</v>
      </c>
      <c r="D691">
        <v>43</v>
      </c>
      <c r="E691" s="1">
        <v>6349515</v>
      </c>
      <c r="F691">
        <v>161.9</v>
      </c>
      <c r="G691">
        <v>0.36509999999999998</v>
      </c>
      <c r="H691">
        <v>0.247</v>
      </c>
      <c r="I691">
        <v>2.5</v>
      </c>
      <c r="J691" t="str">
        <f t="shared" si="20"/>
        <v>Superspeedway</v>
      </c>
      <c r="K691">
        <v>200</v>
      </c>
      <c r="L691" t="s">
        <v>73</v>
      </c>
      <c r="M691">
        <v>3</v>
      </c>
      <c r="N691" t="str">
        <f t="shared" si="21"/>
        <v>Caution Standard Race</v>
      </c>
      <c r="O691">
        <v>13</v>
      </c>
      <c r="P691">
        <v>173.7</v>
      </c>
      <c r="Q691">
        <v>29.2</v>
      </c>
      <c r="R691">
        <v>81.06</v>
      </c>
      <c r="S691" t="s">
        <v>20</v>
      </c>
      <c r="T691" t="s">
        <v>21</v>
      </c>
    </row>
    <row r="692" spans="1:20" x14ac:dyDescent="0.25">
      <c r="A692">
        <v>691</v>
      </c>
      <c r="B692">
        <v>1998</v>
      </c>
      <c r="C692">
        <v>2</v>
      </c>
      <c r="D692">
        <v>43</v>
      </c>
      <c r="E692" s="1">
        <v>1231260</v>
      </c>
      <c r="F692">
        <v>161.9</v>
      </c>
      <c r="G692">
        <v>0.14069999999999999</v>
      </c>
      <c r="H692">
        <v>0.1163</v>
      </c>
      <c r="I692">
        <v>1.0169999999999999</v>
      </c>
      <c r="J692" t="str">
        <f t="shared" si="20"/>
        <v>Intermediate Track</v>
      </c>
      <c r="K692">
        <v>393</v>
      </c>
      <c r="L692" t="s">
        <v>73</v>
      </c>
      <c r="M692">
        <v>6</v>
      </c>
      <c r="N692" t="str">
        <f t="shared" si="21"/>
        <v>Caution Standard Race</v>
      </c>
      <c r="O692">
        <v>27</v>
      </c>
      <c r="P692">
        <v>204.85</v>
      </c>
      <c r="Q692">
        <v>34.94</v>
      </c>
      <c r="R692">
        <v>79.77</v>
      </c>
      <c r="S692" t="s">
        <v>76</v>
      </c>
      <c r="T692" t="s">
        <v>74</v>
      </c>
    </row>
    <row r="693" spans="1:20" x14ac:dyDescent="0.25">
      <c r="A693">
        <v>692</v>
      </c>
      <c r="B693">
        <v>1998</v>
      </c>
      <c r="C693">
        <v>3</v>
      </c>
      <c r="D693">
        <v>43</v>
      </c>
      <c r="E693" s="1">
        <v>3186855</v>
      </c>
      <c r="F693">
        <v>162.19999999999999</v>
      </c>
      <c r="G693">
        <v>0.32629999999999998</v>
      </c>
      <c r="H693">
        <v>0.22919999999999999</v>
      </c>
      <c r="I693">
        <v>1.5</v>
      </c>
      <c r="J693" t="str">
        <f t="shared" si="20"/>
        <v>Intermediate Track</v>
      </c>
      <c r="K693">
        <v>267</v>
      </c>
      <c r="L693" t="s">
        <v>73</v>
      </c>
      <c r="M693">
        <v>2</v>
      </c>
      <c r="N693" t="str">
        <f t="shared" si="21"/>
        <v>Caution Standard Race</v>
      </c>
      <c r="O693">
        <v>24</v>
      </c>
      <c r="P693">
        <v>163.97</v>
      </c>
      <c r="Q693">
        <v>36.21</v>
      </c>
      <c r="R693">
        <v>115.06</v>
      </c>
      <c r="S693" t="s">
        <v>64</v>
      </c>
      <c r="T693" t="s">
        <v>65</v>
      </c>
    </row>
    <row r="694" spans="1:20" x14ac:dyDescent="0.25">
      <c r="A694">
        <v>693</v>
      </c>
      <c r="B694">
        <v>1998</v>
      </c>
      <c r="C694">
        <v>4</v>
      </c>
      <c r="D694">
        <v>43</v>
      </c>
      <c r="E694" s="1">
        <v>1613815</v>
      </c>
      <c r="F694">
        <v>162.19999999999999</v>
      </c>
      <c r="G694">
        <v>0.24429999999999999</v>
      </c>
      <c r="H694">
        <v>0.15609999999999999</v>
      </c>
      <c r="I694">
        <v>1.54</v>
      </c>
      <c r="J694" t="str">
        <f t="shared" si="20"/>
        <v>Intermediate Track</v>
      </c>
      <c r="K694">
        <v>325</v>
      </c>
      <c r="L694" t="s">
        <v>73</v>
      </c>
      <c r="M694">
        <v>7</v>
      </c>
      <c r="N694" t="str">
        <f t="shared" si="21"/>
        <v>Caution Standard Race</v>
      </c>
      <c r="O694">
        <v>29</v>
      </c>
      <c r="P694">
        <v>215.27</v>
      </c>
      <c r="Q694">
        <v>33.39</v>
      </c>
      <c r="R694">
        <v>84.28</v>
      </c>
      <c r="S694" t="s">
        <v>28</v>
      </c>
      <c r="T694" t="s">
        <v>29</v>
      </c>
    </row>
    <row r="695" spans="1:20" x14ac:dyDescent="0.25">
      <c r="A695">
        <v>694</v>
      </c>
      <c r="B695">
        <v>1998</v>
      </c>
      <c r="C695">
        <v>5</v>
      </c>
      <c r="D695">
        <v>43</v>
      </c>
      <c r="E695" s="1">
        <v>1382736</v>
      </c>
      <c r="F695">
        <v>162.19999999999999</v>
      </c>
      <c r="G695">
        <v>0.16700000000000001</v>
      </c>
      <c r="H695">
        <v>0.11409999999999999</v>
      </c>
      <c r="I695">
        <v>1.3660000000000001</v>
      </c>
      <c r="J695" t="str">
        <f t="shared" si="20"/>
        <v>Intermediate Track</v>
      </c>
      <c r="K695">
        <v>293</v>
      </c>
      <c r="L695" t="s">
        <v>73</v>
      </c>
      <c r="M695">
        <v>5</v>
      </c>
      <c r="N695" t="str">
        <f t="shared" si="21"/>
        <v>Caution Standard Race</v>
      </c>
      <c r="O695">
        <v>18</v>
      </c>
      <c r="P695">
        <v>187.67</v>
      </c>
      <c r="Q695">
        <v>34.299999999999997</v>
      </c>
      <c r="R695">
        <v>79.88</v>
      </c>
      <c r="S695" t="s">
        <v>32</v>
      </c>
      <c r="T695" t="s">
        <v>33</v>
      </c>
    </row>
    <row r="696" spans="1:20" x14ac:dyDescent="0.25">
      <c r="A696">
        <v>695</v>
      </c>
      <c r="B696">
        <v>1998</v>
      </c>
      <c r="C696">
        <v>6</v>
      </c>
      <c r="D696">
        <v>43</v>
      </c>
      <c r="E696" s="1">
        <v>1333842</v>
      </c>
      <c r="F696">
        <v>162.19999999999999</v>
      </c>
      <c r="G696">
        <v>0.16370000000000001</v>
      </c>
      <c r="H696">
        <v>0.12959999999999999</v>
      </c>
      <c r="I696">
        <v>0.53300000000000003</v>
      </c>
      <c r="J696" t="str">
        <f t="shared" si="20"/>
        <v>Short Track</v>
      </c>
      <c r="K696">
        <v>500</v>
      </c>
      <c r="L696" t="s">
        <v>73</v>
      </c>
      <c r="M696">
        <v>14</v>
      </c>
      <c r="N696" t="str">
        <f t="shared" si="21"/>
        <v>Caution Fest Race</v>
      </c>
      <c r="O696">
        <v>19</v>
      </c>
      <c r="P696">
        <v>193</v>
      </c>
      <c r="Q696">
        <v>36.590000000000003</v>
      </c>
      <c r="R696">
        <v>82.19</v>
      </c>
      <c r="S696" t="s">
        <v>26</v>
      </c>
      <c r="T696" t="s">
        <v>27</v>
      </c>
    </row>
    <row r="697" spans="1:20" x14ac:dyDescent="0.25">
      <c r="A697">
        <v>696</v>
      </c>
      <c r="B697">
        <v>1998</v>
      </c>
      <c r="C697">
        <v>7</v>
      </c>
      <c r="D697">
        <v>43</v>
      </c>
      <c r="E697" s="1">
        <v>3530100</v>
      </c>
      <c r="F697">
        <v>162.5</v>
      </c>
      <c r="G697">
        <v>0.10009999999999999</v>
      </c>
      <c r="H697">
        <v>7.1999999999999995E-2</v>
      </c>
      <c r="I697">
        <v>1.5</v>
      </c>
      <c r="J697" t="str">
        <f t="shared" si="20"/>
        <v>Intermediate Track</v>
      </c>
      <c r="K697">
        <v>334</v>
      </c>
      <c r="L697" t="s">
        <v>73</v>
      </c>
      <c r="M697">
        <v>7</v>
      </c>
      <c r="N697" t="str">
        <f t="shared" si="21"/>
        <v>Caution Standard Race</v>
      </c>
      <c r="O697">
        <v>24</v>
      </c>
      <c r="P697">
        <v>219.78</v>
      </c>
      <c r="Q697">
        <v>32.74</v>
      </c>
      <c r="R697">
        <v>97.32</v>
      </c>
      <c r="S697" t="s">
        <v>50</v>
      </c>
      <c r="T697" t="s">
        <v>51</v>
      </c>
    </row>
    <row r="698" spans="1:20" x14ac:dyDescent="0.25">
      <c r="A698">
        <v>697</v>
      </c>
      <c r="B698">
        <v>1998</v>
      </c>
      <c r="C698">
        <v>8</v>
      </c>
      <c r="D698">
        <v>43</v>
      </c>
      <c r="E698" s="1">
        <v>1485290</v>
      </c>
      <c r="F698">
        <v>162.5</v>
      </c>
      <c r="G698">
        <v>0.27729999999999999</v>
      </c>
      <c r="H698">
        <v>0.18490000000000001</v>
      </c>
      <c r="I698">
        <v>0.52600000000000002</v>
      </c>
      <c r="J698" t="str">
        <f t="shared" si="20"/>
        <v>Short Track</v>
      </c>
      <c r="K698">
        <v>500</v>
      </c>
      <c r="L698" t="s">
        <v>73</v>
      </c>
      <c r="M698">
        <v>14</v>
      </c>
      <c r="N698" t="str">
        <f t="shared" si="21"/>
        <v>Caution Fest Race</v>
      </c>
      <c r="O698">
        <v>15</v>
      </c>
      <c r="P698">
        <v>223.17</v>
      </c>
      <c r="Q698">
        <v>36.69</v>
      </c>
      <c r="R698">
        <v>79.87</v>
      </c>
      <c r="S698" t="s">
        <v>34</v>
      </c>
      <c r="T698" t="s">
        <v>35</v>
      </c>
    </row>
    <row r="699" spans="1:20" x14ac:dyDescent="0.25">
      <c r="A699">
        <v>698</v>
      </c>
      <c r="B699">
        <v>1998</v>
      </c>
      <c r="C699">
        <v>9</v>
      </c>
      <c r="D699">
        <v>43</v>
      </c>
      <c r="E699" s="1">
        <v>1800661</v>
      </c>
      <c r="F699">
        <v>162.5</v>
      </c>
      <c r="G699">
        <v>0.14979999999999999</v>
      </c>
      <c r="H699">
        <v>0.11849999999999999</v>
      </c>
      <c r="I699">
        <v>2.66</v>
      </c>
      <c r="J699" t="str">
        <f t="shared" si="20"/>
        <v>Superspeedway</v>
      </c>
      <c r="K699">
        <v>188</v>
      </c>
      <c r="L699" t="s">
        <v>73</v>
      </c>
      <c r="M699">
        <v>3</v>
      </c>
      <c r="N699" t="str">
        <f t="shared" si="21"/>
        <v>Caution Standard Race</v>
      </c>
      <c r="O699">
        <v>19</v>
      </c>
      <c r="P699">
        <v>210.67</v>
      </c>
      <c r="Q699">
        <v>33.44</v>
      </c>
      <c r="R699">
        <v>86.11</v>
      </c>
      <c r="S699" t="s">
        <v>36</v>
      </c>
      <c r="T699" t="s">
        <v>37</v>
      </c>
    </row>
    <row r="700" spans="1:20" x14ac:dyDescent="0.25">
      <c r="A700">
        <v>699</v>
      </c>
      <c r="B700">
        <v>1998</v>
      </c>
      <c r="C700">
        <v>10</v>
      </c>
      <c r="D700">
        <v>43</v>
      </c>
      <c r="E700" s="1">
        <v>2022800</v>
      </c>
      <c r="F700">
        <v>162.80000000000001</v>
      </c>
      <c r="G700">
        <v>0.27950000000000003</v>
      </c>
      <c r="H700">
        <v>0.20269999999999999</v>
      </c>
      <c r="I700">
        <v>2</v>
      </c>
      <c r="J700" t="str">
        <f t="shared" si="20"/>
        <v>Intermediate Track</v>
      </c>
      <c r="K700">
        <v>250</v>
      </c>
      <c r="L700" t="s">
        <v>73</v>
      </c>
      <c r="M700">
        <v>6</v>
      </c>
      <c r="N700" t="str">
        <f t="shared" si="21"/>
        <v>Caution Standard Race</v>
      </c>
      <c r="O700">
        <v>18</v>
      </c>
      <c r="P700">
        <v>213.95</v>
      </c>
      <c r="Q700">
        <v>34.090000000000003</v>
      </c>
      <c r="R700">
        <v>117.43</v>
      </c>
      <c r="S700" t="s">
        <v>62</v>
      </c>
      <c r="T700" t="s">
        <v>63</v>
      </c>
    </row>
    <row r="701" spans="1:20" x14ac:dyDescent="0.25">
      <c r="A701">
        <v>700</v>
      </c>
      <c r="B701">
        <v>1998</v>
      </c>
      <c r="C701">
        <v>11</v>
      </c>
      <c r="D701">
        <v>43</v>
      </c>
      <c r="E701" s="1">
        <v>3432558</v>
      </c>
      <c r="F701">
        <v>162.80000000000001</v>
      </c>
      <c r="G701">
        <v>0.15479999999999999</v>
      </c>
      <c r="H701">
        <v>0.11409999999999999</v>
      </c>
      <c r="I701">
        <v>1.5</v>
      </c>
      <c r="J701" t="str">
        <f t="shared" si="20"/>
        <v>Intermediate Track</v>
      </c>
      <c r="K701">
        <v>400</v>
      </c>
      <c r="L701" t="s">
        <v>73</v>
      </c>
      <c r="M701">
        <v>8</v>
      </c>
      <c r="N701" t="str">
        <f t="shared" si="21"/>
        <v>Caution Standard Race</v>
      </c>
      <c r="O701">
        <v>33</v>
      </c>
      <c r="P701">
        <v>263.88</v>
      </c>
      <c r="Q701">
        <v>35.26</v>
      </c>
      <c r="R701">
        <v>80.77</v>
      </c>
      <c r="S701" t="s">
        <v>42</v>
      </c>
      <c r="T701" t="s">
        <v>43</v>
      </c>
    </row>
    <row r="702" spans="1:20" x14ac:dyDescent="0.25">
      <c r="A702">
        <v>701</v>
      </c>
      <c r="B702">
        <v>1998</v>
      </c>
      <c r="C702">
        <v>12</v>
      </c>
      <c r="D702">
        <v>43</v>
      </c>
      <c r="E702" s="1">
        <v>1402255</v>
      </c>
      <c r="F702">
        <v>162.80000000000001</v>
      </c>
      <c r="G702">
        <v>0.38419999999999999</v>
      </c>
      <c r="H702">
        <v>0.2757</v>
      </c>
      <c r="I702">
        <v>1</v>
      </c>
      <c r="J702" t="str">
        <f t="shared" si="20"/>
        <v>Intermediate Track</v>
      </c>
      <c r="K702">
        <v>400</v>
      </c>
      <c r="L702" t="s">
        <v>73</v>
      </c>
      <c r="M702">
        <v>5</v>
      </c>
      <c r="N702" t="str">
        <f t="shared" si="21"/>
        <v>Caution Standard Race</v>
      </c>
      <c r="O702">
        <v>15</v>
      </c>
      <c r="P702">
        <v>200.8</v>
      </c>
      <c r="Q702">
        <v>39.159999999999997</v>
      </c>
      <c r="R702">
        <v>75.52</v>
      </c>
      <c r="S702" t="s">
        <v>40</v>
      </c>
      <c r="T702" t="s">
        <v>41</v>
      </c>
    </row>
    <row r="703" spans="1:20" x14ac:dyDescent="0.25">
      <c r="A703">
        <v>702</v>
      </c>
      <c r="B703">
        <v>1998</v>
      </c>
      <c r="C703">
        <v>13</v>
      </c>
      <c r="D703">
        <v>43</v>
      </c>
      <c r="E703" s="1">
        <v>1458065</v>
      </c>
      <c r="F703">
        <v>163</v>
      </c>
      <c r="G703">
        <v>0.4153</v>
      </c>
      <c r="H703">
        <v>0.29570000000000002</v>
      </c>
      <c r="I703">
        <v>0.75</v>
      </c>
      <c r="J703" t="str">
        <f t="shared" si="20"/>
        <v>Short Track</v>
      </c>
      <c r="K703">
        <v>400</v>
      </c>
      <c r="L703" t="s">
        <v>73</v>
      </c>
      <c r="M703">
        <v>7</v>
      </c>
      <c r="N703" t="str">
        <f t="shared" si="21"/>
        <v>Caution Standard Race</v>
      </c>
      <c r="O703">
        <v>17</v>
      </c>
      <c r="P703">
        <v>185.48</v>
      </c>
      <c r="Q703">
        <v>37.56</v>
      </c>
      <c r="R703">
        <v>77.48</v>
      </c>
      <c r="S703" t="s">
        <v>22</v>
      </c>
      <c r="T703" t="s">
        <v>23</v>
      </c>
    </row>
    <row r="704" spans="1:20" x14ac:dyDescent="0.25">
      <c r="A704">
        <v>703</v>
      </c>
      <c r="B704">
        <v>1998</v>
      </c>
      <c r="C704">
        <v>14</v>
      </c>
      <c r="D704">
        <v>43</v>
      </c>
      <c r="E704" s="1">
        <v>1501600</v>
      </c>
      <c r="F704">
        <v>163</v>
      </c>
      <c r="G704">
        <v>0.5393</v>
      </c>
      <c r="H704">
        <v>0.38650000000000001</v>
      </c>
      <c r="I704">
        <v>2</v>
      </c>
      <c r="J704" t="str">
        <f t="shared" si="20"/>
        <v>Intermediate Track</v>
      </c>
      <c r="K704">
        <v>200</v>
      </c>
      <c r="L704" t="s">
        <v>73</v>
      </c>
      <c r="M704">
        <v>2</v>
      </c>
      <c r="N704" t="str">
        <f t="shared" si="21"/>
        <v>Caution Standard Race</v>
      </c>
      <c r="O704">
        <v>15</v>
      </c>
      <c r="P704">
        <v>151.22999999999999</v>
      </c>
      <c r="Q704">
        <v>42.1</v>
      </c>
      <c r="R704">
        <v>84.24</v>
      </c>
      <c r="S704" t="s">
        <v>44</v>
      </c>
      <c r="T704" t="s">
        <v>45</v>
      </c>
    </row>
    <row r="705" spans="1:20" x14ac:dyDescent="0.25">
      <c r="A705">
        <v>704</v>
      </c>
      <c r="B705">
        <v>1998</v>
      </c>
      <c r="C705">
        <v>15</v>
      </c>
      <c r="D705">
        <v>43</v>
      </c>
      <c r="E705" s="1">
        <v>1241235</v>
      </c>
      <c r="F705">
        <v>163</v>
      </c>
      <c r="G705">
        <v>0.1706</v>
      </c>
      <c r="H705">
        <v>0.13619999999999999</v>
      </c>
      <c r="I705">
        <v>2.5</v>
      </c>
      <c r="J705" t="str">
        <f t="shared" si="20"/>
        <v>Superspeedway</v>
      </c>
      <c r="K705">
        <v>200</v>
      </c>
      <c r="L705" t="s">
        <v>73</v>
      </c>
      <c r="M705">
        <v>9</v>
      </c>
      <c r="N705" t="str">
        <f t="shared" si="21"/>
        <v>Caution Standard Race</v>
      </c>
      <c r="O705">
        <v>19</v>
      </c>
      <c r="P705">
        <v>254.65</v>
      </c>
      <c r="Q705">
        <v>41.05</v>
      </c>
      <c r="R705">
        <v>75.459999999999994</v>
      </c>
      <c r="S705" t="s">
        <v>46</v>
      </c>
      <c r="T705" t="s">
        <v>47</v>
      </c>
    </row>
    <row r="706" spans="1:20" x14ac:dyDescent="0.25">
      <c r="A706">
        <v>705</v>
      </c>
      <c r="B706">
        <v>1998</v>
      </c>
      <c r="C706">
        <v>16</v>
      </c>
      <c r="D706">
        <v>43</v>
      </c>
      <c r="E706" s="1">
        <v>1763310</v>
      </c>
      <c r="F706">
        <v>163</v>
      </c>
      <c r="G706">
        <v>0.1658</v>
      </c>
      <c r="H706">
        <v>0.1096</v>
      </c>
      <c r="I706">
        <v>1.99</v>
      </c>
      <c r="J706" t="str">
        <f t="shared" si="20"/>
        <v>Road Course</v>
      </c>
      <c r="K706">
        <v>112</v>
      </c>
      <c r="L706" t="s">
        <v>72</v>
      </c>
      <c r="M706">
        <v>5</v>
      </c>
      <c r="N706" t="str">
        <f t="shared" si="21"/>
        <v>Caution Standard Race</v>
      </c>
      <c r="O706">
        <v>9</v>
      </c>
      <c r="P706">
        <v>180.93</v>
      </c>
      <c r="Q706">
        <v>38.29</v>
      </c>
      <c r="R706">
        <v>122.46</v>
      </c>
      <c r="S706" t="s">
        <v>77</v>
      </c>
      <c r="T706" t="s">
        <v>75</v>
      </c>
    </row>
    <row r="707" spans="1:20" x14ac:dyDescent="0.25">
      <c r="A707">
        <v>706</v>
      </c>
      <c r="B707">
        <v>1998</v>
      </c>
      <c r="C707">
        <v>17</v>
      </c>
      <c r="D707">
        <v>43</v>
      </c>
      <c r="E707" s="1">
        <v>2020600</v>
      </c>
      <c r="F707">
        <v>163.19999999999999</v>
      </c>
      <c r="G707">
        <v>0.51090000000000002</v>
      </c>
      <c r="H707">
        <v>0.3599</v>
      </c>
      <c r="I707">
        <v>1.0580000000000001</v>
      </c>
      <c r="J707" t="str">
        <f t="shared" ref="J707:J770" si="22">IF(AND(I707 &gt;= 1.99, L707 = "Road Course"), "Road Course", IF(AND(I707&gt;=1,I707&lt;=2),"Intermediate Track",IF(I707&lt;1,"Short Track","Superspeedway")))</f>
        <v>Intermediate Track</v>
      </c>
      <c r="K707">
        <v>300</v>
      </c>
      <c r="L707" t="s">
        <v>73</v>
      </c>
      <c r="M707">
        <v>6</v>
      </c>
      <c r="N707" t="str">
        <f t="shared" ref="N707:N770" si="23">IF(AND(M707 &lt; 10,M707 &gt;= 1), "Caution Standard Race", IF(M707 &gt;= 10, "Caution Fest Race", IF(M707 = 0, "Caution Free Race","Invalid")))</f>
        <v>Caution Standard Race</v>
      </c>
      <c r="O707">
        <v>17</v>
      </c>
      <c r="P707">
        <v>184.9</v>
      </c>
      <c r="Q707">
        <v>43.29</v>
      </c>
      <c r="R707">
        <v>71.47</v>
      </c>
      <c r="S707" t="s">
        <v>58</v>
      </c>
      <c r="T707" t="s">
        <v>59</v>
      </c>
    </row>
    <row r="708" spans="1:20" x14ac:dyDescent="0.25">
      <c r="A708">
        <v>707</v>
      </c>
      <c r="B708">
        <v>1998</v>
      </c>
      <c r="C708">
        <v>18</v>
      </c>
      <c r="D708">
        <v>43</v>
      </c>
      <c r="E708" s="1">
        <v>1743935</v>
      </c>
      <c r="F708">
        <v>163.19999999999999</v>
      </c>
      <c r="G708">
        <v>0.35249999999999998</v>
      </c>
      <c r="H708">
        <v>0.2492</v>
      </c>
      <c r="I708">
        <v>2.5</v>
      </c>
      <c r="J708" t="str">
        <f t="shared" si="22"/>
        <v>Superspeedway</v>
      </c>
      <c r="K708">
        <v>200</v>
      </c>
      <c r="L708" t="s">
        <v>73</v>
      </c>
      <c r="M708">
        <v>5</v>
      </c>
      <c r="N708" t="str">
        <f t="shared" si="23"/>
        <v>Caution Standard Race</v>
      </c>
      <c r="O708">
        <v>10</v>
      </c>
      <c r="P708">
        <v>222.78</v>
      </c>
      <c r="Q708">
        <v>41.05</v>
      </c>
      <c r="R708">
        <v>75.459999999999994</v>
      </c>
      <c r="S708" t="s">
        <v>46</v>
      </c>
      <c r="T708" t="s">
        <v>47</v>
      </c>
    </row>
    <row r="709" spans="1:20" x14ac:dyDescent="0.25">
      <c r="A709">
        <v>708</v>
      </c>
      <c r="B709">
        <v>1998</v>
      </c>
      <c r="C709">
        <v>19</v>
      </c>
      <c r="D709">
        <v>43</v>
      </c>
      <c r="E709" s="1">
        <v>4941040</v>
      </c>
      <c r="F709">
        <v>163.4</v>
      </c>
      <c r="G709">
        <v>0.27760000000000001</v>
      </c>
      <c r="H709">
        <v>0.1827</v>
      </c>
      <c r="I709">
        <v>2.5</v>
      </c>
      <c r="J709" t="str">
        <f t="shared" si="22"/>
        <v>Superspeedway</v>
      </c>
      <c r="K709">
        <v>160</v>
      </c>
      <c r="L709" t="s">
        <v>73</v>
      </c>
      <c r="M709">
        <v>9</v>
      </c>
      <c r="N709" t="str">
        <f t="shared" si="23"/>
        <v>Caution Standard Race</v>
      </c>
      <c r="O709">
        <v>10</v>
      </c>
      <c r="P709">
        <v>189.32</v>
      </c>
      <c r="Q709">
        <v>39.799999999999997</v>
      </c>
      <c r="R709">
        <v>86.27</v>
      </c>
      <c r="S709" t="s">
        <v>60</v>
      </c>
      <c r="T709" t="s">
        <v>61</v>
      </c>
    </row>
    <row r="710" spans="1:20" x14ac:dyDescent="0.25">
      <c r="A710">
        <v>709</v>
      </c>
      <c r="B710">
        <v>1998</v>
      </c>
      <c r="C710">
        <v>20</v>
      </c>
      <c r="D710">
        <v>43</v>
      </c>
      <c r="E710" s="1">
        <v>1451785</v>
      </c>
      <c r="F710">
        <v>163.4</v>
      </c>
      <c r="G710">
        <v>0.33739999999999998</v>
      </c>
      <c r="H710">
        <v>0.25140000000000001</v>
      </c>
      <c r="I710">
        <v>2.4500000000000002</v>
      </c>
      <c r="J710" t="str">
        <f t="shared" si="22"/>
        <v>Road Course</v>
      </c>
      <c r="K710">
        <v>90</v>
      </c>
      <c r="L710" t="s">
        <v>72</v>
      </c>
      <c r="M710">
        <v>4</v>
      </c>
      <c r="N710" t="str">
        <f t="shared" si="23"/>
        <v>Caution Standard Race</v>
      </c>
      <c r="O710">
        <v>8</v>
      </c>
      <c r="P710">
        <v>140.05000000000001</v>
      </c>
      <c r="Q710">
        <v>42.38</v>
      </c>
      <c r="R710">
        <v>76.87</v>
      </c>
      <c r="S710" t="s">
        <v>52</v>
      </c>
      <c r="T710" t="s">
        <v>53</v>
      </c>
    </row>
    <row r="711" spans="1:20" x14ac:dyDescent="0.25">
      <c r="A711">
        <v>710</v>
      </c>
      <c r="B711">
        <v>1998</v>
      </c>
      <c r="C711">
        <v>21</v>
      </c>
      <c r="D711">
        <v>43</v>
      </c>
      <c r="E711" s="1">
        <v>1471947</v>
      </c>
      <c r="F711">
        <v>163.4</v>
      </c>
      <c r="G711">
        <v>0.44969999999999999</v>
      </c>
      <c r="H711">
        <v>0.32890000000000003</v>
      </c>
      <c r="I711">
        <v>2</v>
      </c>
      <c r="J711" t="str">
        <f t="shared" si="22"/>
        <v>Intermediate Track</v>
      </c>
      <c r="K711">
        <v>200</v>
      </c>
      <c r="L711" t="s">
        <v>73</v>
      </c>
      <c r="M711">
        <v>3</v>
      </c>
      <c r="N711" t="str">
        <f t="shared" si="23"/>
        <v>Caution Standard Race</v>
      </c>
      <c r="O711">
        <v>22</v>
      </c>
      <c r="P711">
        <v>157.9</v>
      </c>
      <c r="Q711">
        <v>42.1</v>
      </c>
      <c r="R711">
        <v>84.24</v>
      </c>
      <c r="S711" t="s">
        <v>44</v>
      </c>
      <c r="T711" t="s">
        <v>45</v>
      </c>
    </row>
    <row r="712" spans="1:20" x14ac:dyDescent="0.25">
      <c r="A712">
        <v>711</v>
      </c>
      <c r="B712">
        <v>1998</v>
      </c>
      <c r="C712">
        <v>22</v>
      </c>
      <c r="D712">
        <v>43</v>
      </c>
      <c r="E712" s="1">
        <v>1461197</v>
      </c>
      <c r="F712">
        <v>163.4</v>
      </c>
      <c r="G712">
        <v>0.54120000000000001</v>
      </c>
      <c r="H712">
        <v>0.39090000000000003</v>
      </c>
      <c r="I712">
        <v>0.53300000000000003</v>
      </c>
      <c r="J712" t="str">
        <f t="shared" si="22"/>
        <v>Short Track</v>
      </c>
      <c r="K712">
        <v>500</v>
      </c>
      <c r="L712" t="s">
        <v>73</v>
      </c>
      <c r="M712">
        <v>13</v>
      </c>
      <c r="N712" t="str">
        <f t="shared" si="23"/>
        <v>Caution Fest Race</v>
      </c>
      <c r="O712">
        <v>12</v>
      </c>
      <c r="P712">
        <v>183.9</v>
      </c>
      <c r="Q712">
        <v>36.590000000000003</v>
      </c>
      <c r="R712">
        <v>82.19</v>
      </c>
      <c r="S712" t="s">
        <v>26</v>
      </c>
      <c r="T712" t="s">
        <v>27</v>
      </c>
    </row>
    <row r="713" spans="1:20" x14ac:dyDescent="0.25">
      <c r="A713">
        <v>712</v>
      </c>
      <c r="B713">
        <v>1998</v>
      </c>
      <c r="C713">
        <v>23</v>
      </c>
      <c r="D713">
        <v>43</v>
      </c>
      <c r="E713" s="1">
        <v>2017200</v>
      </c>
      <c r="F713">
        <v>163.4</v>
      </c>
      <c r="G713">
        <v>0.43099999999999999</v>
      </c>
      <c r="H713">
        <v>0.29349999999999998</v>
      </c>
      <c r="I713">
        <v>1.0580000000000001</v>
      </c>
      <c r="J713" t="str">
        <f t="shared" si="22"/>
        <v>Intermediate Track</v>
      </c>
      <c r="K713">
        <v>300</v>
      </c>
      <c r="L713" t="s">
        <v>73</v>
      </c>
      <c r="M713">
        <v>4</v>
      </c>
      <c r="N713" t="str">
        <f t="shared" si="23"/>
        <v>Caution Standard Race</v>
      </c>
      <c r="O713">
        <v>11</v>
      </c>
      <c r="P713">
        <v>169.92</v>
      </c>
      <c r="Q713">
        <v>43.29</v>
      </c>
      <c r="R713">
        <v>71.47</v>
      </c>
      <c r="S713" t="s">
        <v>58</v>
      </c>
      <c r="T713" t="s">
        <v>59</v>
      </c>
    </row>
    <row r="714" spans="1:20" x14ac:dyDescent="0.25">
      <c r="A714">
        <v>713</v>
      </c>
      <c r="B714">
        <v>1998</v>
      </c>
      <c r="C714">
        <v>24</v>
      </c>
      <c r="D714">
        <v>43</v>
      </c>
      <c r="E714" s="1">
        <v>2626666</v>
      </c>
      <c r="F714">
        <v>163.6</v>
      </c>
      <c r="G714">
        <v>0.46060000000000001</v>
      </c>
      <c r="H714">
        <v>0.31340000000000001</v>
      </c>
      <c r="I714">
        <v>1.3660000000000001</v>
      </c>
      <c r="J714" t="str">
        <f t="shared" si="22"/>
        <v>Intermediate Track</v>
      </c>
      <c r="K714">
        <v>367</v>
      </c>
      <c r="L714" t="s">
        <v>73</v>
      </c>
      <c r="M714">
        <v>2</v>
      </c>
      <c r="N714" t="str">
        <f t="shared" si="23"/>
        <v>Caution Standard Race</v>
      </c>
      <c r="O714">
        <v>12</v>
      </c>
      <c r="P714">
        <v>216.35</v>
      </c>
      <c r="Q714">
        <v>34.299999999999997</v>
      </c>
      <c r="R714">
        <v>79.88</v>
      </c>
      <c r="S714" t="s">
        <v>32</v>
      </c>
      <c r="T714" t="s">
        <v>33</v>
      </c>
    </row>
    <row r="715" spans="1:20" x14ac:dyDescent="0.25">
      <c r="A715">
        <v>714</v>
      </c>
      <c r="B715">
        <v>1998</v>
      </c>
      <c r="C715">
        <v>25</v>
      </c>
      <c r="D715">
        <v>43</v>
      </c>
      <c r="E715" s="1">
        <v>1512065</v>
      </c>
      <c r="F715">
        <v>163.6</v>
      </c>
      <c r="G715">
        <v>0.41470000000000001</v>
      </c>
      <c r="H715">
        <v>0.28239999999999998</v>
      </c>
      <c r="I715">
        <v>0.75</v>
      </c>
      <c r="J715" t="str">
        <f t="shared" si="22"/>
        <v>Short Track</v>
      </c>
      <c r="K715">
        <v>400</v>
      </c>
      <c r="L715" t="s">
        <v>73</v>
      </c>
      <c r="M715">
        <v>8</v>
      </c>
      <c r="N715" t="str">
        <f t="shared" si="23"/>
        <v>Caution Standard Race</v>
      </c>
      <c r="O715">
        <v>24</v>
      </c>
      <c r="P715">
        <v>195.68</v>
      </c>
      <c r="Q715">
        <v>37.56</v>
      </c>
      <c r="R715">
        <v>77.48</v>
      </c>
      <c r="S715" t="s">
        <v>22</v>
      </c>
      <c r="T715" t="s">
        <v>23</v>
      </c>
    </row>
    <row r="716" spans="1:20" x14ac:dyDescent="0.25">
      <c r="A716">
        <v>715</v>
      </c>
      <c r="B716">
        <v>1998</v>
      </c>
      <c r="C716">
        <v>26</v>
      </c>
      <c r="D716">
        <v>43</v>
      </c>
      <c r="E716" s="1">
        <v>1364355</v>
      </c>
      <c r="F716">
        <v>163.6</v>
      </c>
      <c r="G716">
        <v>0.2366</v>
      </c>
      <c r="H716">
        <v>0.15840000000000001</v>
      </c>
      <c r="I716">
        <v>1</v>
      </c>
      <c r="J716" t="str">
        <f t="shared" si="22"/>
        <v>Intermediate Track</v>
      </c>
      <c r="K716">
        <v>400</v>
      </c>
      <c r="L716" t="s">
        <v>73</v>
      </c>
      <c r="M716">
        <v>7</v>
      </c>
      <c r="N716" t="str">
        <f t="shared" si="23"/>
        <v>Caution Standard Race</v>
      </c>
      <c r="O716">
        <v>11</v>
      </c>
      <c r="P716">
        <v>210.83</v>
      </c>
      <c r="Q716">
        <v>39.159999999999997</v>
      </c>
      <c r="R716">
        <v>75.52</v>
      </c>
      <c r="S716" t="s">
        <v>40</v>
      </c>
      <c r="T716" t="s">
        <v>41</v>
      </c>
    </row>
    <row r="717" spans="1:20" x14ac:dyDescent="0.25">
      <c r="A717">
        <v>716</v>
      </c>
      <c r="B717">
        <v>1998</v>
      </c>
      <c r="C717">
        <v>27</v>
      </c>
      <c r="D717">
        <v>43</v>
      </c>
      <c r="E717" s="1">
        <v>1384390</v>
      </c>
      <c r="F717">
        <v>163.6</v>
      </c>
      <c r="G717">
        <v>0.34910000000000002</v>
      </c>
      <c r="H717">
        <v>0.26019999999999999</v>
      </c>
      <c r="I717">
        <v>0.52600000000000002</v>
      </c>
      <c r="J717" t="str">
        <f t="shared" si="22"/>
        <v>Short Track</v>
      </c>
      <c r="K717">
        <v>500</v>
      </c>
      <c r="L717" t="s">
        <v>73</v>
      </c>
      <c r="M717">
        <v>11</v>
      </c>
      <c r="N717" t="str">
        <f t="shared" si="23"/>
        <v>Caution Fest Race</v>
      </c>
      <c r="O717">
        <v>11</v>
      </c>
      <c r="P717">
        <v>215.13</v>
      </c>
      <c r="Q717">
        <v>36.69</v>
      </c>
      <c r="R717">
        <v>79.87</v>
      </c>
      <c r="S717" t="s">
        <v>34</v>
      </c>
      <c r="T717" t="s">
        <v>35</v>
      </c>
    </row>
    <row r="718" spans="1:20" x14ac:dyDescent="0.25">
      <c r="A718">
        <v>717</v>
      </c>
      <c r="B718">
        <v>1998</v>
      </c>
      <c r="C718">
        <v>28</v>
      </c>
      <c r="D718">
        <v>43</v>
      </c>
      <c r="E718" s="1">
        <v>1627339</v>
      </c>
      <c r="F718">
        <v>164</v>
      </c>
      <c r="G718">
        <v>0.13919999999999999</v>
      </c>
      <c r="H718">
        <v>9.8599999999999993E-2</v>
      </c>
      <c r="I718">
        <v>1.5</v>
      </c>
      <c r="J718" t="str">
        <f t="shared" si="22"/>
        <v>Intermediate Track</v>
      </c>
      <c r="K718">
        <v>334</v>
      </c>
      <c r="L718" t="s">
        <v>73</v>
      </c>
      <c r="M718">
        <v>11</v>
      </c>
      <c r="N718" t="str">
        <f t="shared" si="23"/>
        <v>Caution Fest Race</v>
      </c>
      <c r="O718">
        <v>17</v>
      </c>
      <c r="P718">
        <v>244.02</v>
      </c>
      <c r="Q718">
        <v>35.26</v>
      </c>
      <c r="R718">
        <v>80.77</v>
      </c>
      <c r="S718" t="s">
        <v>42</v>
      </c>
      <c r="T718" t="s">
        <v>43</v>
      </c>
    </row>
    <row r="719" spans="1:20" x14ac:dyDescent="0.25">
      <c r="A719">
        <v>718</v>
      </c>
      <c r="B719">
        <v>1998</v>
      </c>
      <c r="C719">
        <v>29</v>
      </c>
      <c r="D719">
        <v>43</v>
      </c>
      <c r="E719" s="1">
        <v>1775463</v>
      </c>
      <c r="F719">
        <v>164</v>
      </c>
      <c r="G719">
        <v>0.36330000000000001</v>
      </c>
      <c r="H719">
        <v>0.27129999999999999</v>
      </c>
      <c r="I719">
        <v>2.66</v>
      </c>
      <c r="J719" t="str">
        <f t="shared" si="22"/>
        <v>Superspeedway</v>
      </c>
      <c r="K719">
        <v>188</v>
      </c>
      <c r="L719" t="s">
        <v>73</v>
      </c>
      <c r="M719">
        <v>4</v>
      </c>
      <c r="N719" t="str">
        <f t="shared" si="23"/>
        <v>Caution Standard Race</v>
      </c>
      <c r="O719">
        <v>20</v>
      </c>
      <c r="P719">
        <v>188.33</v>
      </c>
      <c r="Q719">
        <v>33.44</v>
      </c>
      <c r="R719">
        <v>86.11</v>
      </c>
      <c r="S719" t="s">
        <v>36</v>
      </c>
      <c r="T719" t="s">
        <v>37</v>
      </c>
    </row>
    <row r="720" spans="1:20" x14ac:dyDescent="0.25">
      <c r="A720">
        <v>719</v>
      </c>
      <c r="B720">
        <v>1998</v>
      </c>
      <c r="C720">
        <v>30</v>
      </c>
      <c r="D720">
        <v>43</v>
      </c>
      <c r="E720" s="1">
        <v>1897081</v>
      </c>
      <c r="F720">
        <v>164</v>
      </c>
      <c r="G720">
        <v>0.30109999999999998</v>
      </c>
      <c r="H720">
        <v>0.18490000000000001</v>
      </c>
      <c r="I720">
        <v>2.5</v>
      </c>
      <c r="J720" t="str">
        <f t="shared" si="22"/>
        <v>Superspeedway</v>
      </c>
      <c r="K720">
        <v>160</v>
      </c>
      <c r="L720" t="s">
        <v>73</v>
      </c>
      <c r="M720">
        <v>6</v>
      </c>
      <c r="N720" t="str">
        <f t="shared" si="23"/>
        <v>Caution Standard Race</v>
      </c>
      <c r="O720">
        <v>16</v>
      </c>
      <c r="P720">
        <v>166.03</v>
      </c>
      <c r="Q720">
        <v>29.2</v>
      </c>
      <c r="R720">
        <v>81.06</v>
      </c>
      <c r="S720" t="s">
        <v>20</v>
      </c>
      <c r="T720" t="s">
        <v>21</v>
      </c>
    </row>
    <row r="721" spans="1:20" x14ac:dyDescent="0.25">
      <c r="A721">
        <v>720</v>
      </c>
      <c r="B721">
        <v>1998</v>
      </c>
      <c r="C721">
        <v>31</v>
      </c>
      <c r="D721">
        <v>43</v>
      </c>
      <c r="E721" s="1">
        <v>1280692</v>
      </c>
      <c r="F721">
        <v>164</v>
      </c>
      <c r="G721">
        <v>0.1321</v>
      </c>
      <c r="H721">
        <v>0.1008</v>
      </c>
      <c r="I721">
        <v>1</v>
      </c>
      <c r="J721" t="str">
        <f t="shared" si="22"/>
        <v>Intermediate Track</v>
      </c>
      <c r="K721">
        <v>257</v>
      </c>
      <c r="L721" t="s">
        <v>73</v>
      </c>
      <c r="M721">
        <v>4</v>
      </c>
      <c r="N721" t="str">
        <f t="shared" si="23"/>
        <v>Caution Standard Race</v>
      </c>
      <c r="O721">
        <v>8</v>
      </c>
      <c r="P721">
        <v>142.5</v>
      </c>
      <c r="Q721">
        <v>33.450000000000003</v>
      </c>
      <c r="R721">
        <v>112.07</v>
      </c>
      <c r="S721" t="s">
        <v>54</v>
      </c>
      <c r="T721" t="s">
        <v>55</v>
      </c>
    </row>
    <row r="722" spans="1:20" x14ac:dyDescent="0.25">
      <c r="A722">
        <v>721</v>
      </c>
      <c r="B722">
        <v>1998</v>
      </c>
      <c r="C722">
        <v>32</v>
      </c>
      <c r="D722">
        <v>43</v>
      </c>
      <c r="E722" s="1">
        <v>1284975</v>
      </c>
      <c r="F722">
        <v>164</v>
      </c>
      <c r="G722">
        <v>0.3851</v>
      </c>
      <c r="H722">
        <v>0.26910000000000001</v>
      </c>
      <c r="I722">
        <v>1.0169999999999999</v>
      </c>
      <c r="J722" t="str">
        <f t="shared" si="22"/>
        <v>Intermediate Track</v>
      </c>
      <c r="K722">
        <v>393</v>
      </c>
      <c r="L722" t="s">
        <v>73</v>
      </c>
      <c r="M722">
        <v>4</v>
      </c>
      <c r="N722" t="str">
        <f t="shared" si="23"/>
        <v>Caution Standard Race</v>
      </c>
      <c r="O722">
        <v>20</v>
      </c>
      <c r="P722">
        <v>186.73</v>
      </c>
      <c r="Q722">
        <v>34.94</v>
      </c>
      <c r="R722">
        <v>79.77</v>
      </c>
      <c r="S722" t="s">
        <v>76</v>
      </c>
      <c r="T722" t="s">
        <v>74</v>
      </c>
    </row>
    <row r="723" spans="1:20" x14ac:dyDescent="0.25">
      <c r="A723">
        <v>722</v>
      </c>
      <c r="B723">
        <v>1998</v>
      </c>
      <c r="C723">
        <v>33</v>
      </c>
      <c r="D723">
        <v>43</v>
      </c>
      <c r="E723" s="1">
        <v>1902885</v>
      </c>
      <c r="F723">
        <v>164</v>
      </c>
      <c r="G723">
        <v>0.2606</v>
      </c>
      <c r="H723">
        <v>0.1827</v>
      </c>
      <c r="I723">
        <v>1.54</v>
      </c>
      <c r="J723" t="str">
        <f t="shared" si="22"/>
        <v>Intermediate Track</v>
      </c>
      <c r="K723">
        <v>221</v>
      </c>
      <c r="L723" t="s">
        <v>73</v>
      </c>
      <c r="M723">
        <v>5</v>
      </c>
      <c r="N723" t="str">
        <f t="shared" si="23"/>
        <v>Caution Standard Race</v>
      </c>
      <c r="O723">
        <v>12</v>
      </c>
      <c r="P723">
        <v>177.7</v>
      </c>
      <c r="Q723">
        <v>33.39</v>
      </c>
      <c r="R723">
        <v>84.28</v>
      </c>
      <c r="S723" t="s">
        <v>28</v>
      </c>
      <c r="T723" t="s">
        <v>29</v>
      </c>
    </row>
    <row r="724" spans="1:20" x14ac:dyDescent="0.25">
      <c r="A724">
        <v>723</v>
      </c>
      <c r="B724">
        <v>1999</v>
      </c>
      <c r="C724">
        <v>1</v>
      </c>
      <c r="D724">
        <v>43</v>
      </c>
      <c r="E724" s="1">
        <v>7375346</v>
      </c>
      <c r="F724">
        <v>164.5</v>
      </c>
      <c r="G724">
        <v>0.1484</v>
      </c>
      <c r="H724">
        <v>0.12959999999999999</v>
      </c>
      <c r="I724">
        <v>2.5</v>
      </c>
      <c r="J724" t="str">
        <f t="shared" si="22"/>
        <v>Superspeedway</v>
      </c>
      <c r="K724">
        <v>200</v>
      </c>
      <c r="L724" t="s">
        <v>73</v>
      </c>
      <c r="M724">
        <v>4</v>
      </c>
      <c r="N724" t="str">
        <f t="shared" si="23"/>
        <v>Caution Standard Race</v>
      </c>
      <c r="O724">
        <v>14</v>
      </c>
      <c r="P724">
        <v>185.7</v>
      </c>
      <c r="Q724">
        <v>29.2</v>
      </c>
      <c r="R724">
        <v>81.06</v>
      </c>
      <c r="S724" t="s">
        <v>20</v>
      </c>
      <c r="T724" t="s">
        <v>21</v>
      </c>
    </row>
    <row r="725" spans="1:20" x14ac:dyDescent="0.25">
      <c r="A725">
        <v>724</v>
      </c>
      <c r="B725">
        <v>1999</v>
      </c>
      <c r="C725">
        <v>2</v>
      </c>
      <c r="D725">
        <v>43</v>
      </c>
      <c r="E725" s="1">
        <v>1642229</v>
      </c>
      <c r="F725">
        <v>164.5</v>
      </c>
      <c r="G725">
        <v>0.33650000000000002</v>
      </c>
      <c r="H725">
        <v>0.23810000000000001</v>
      </c>
      <c r="I725">
        <v>1.0169999999999999</v>
      </c>
      <c r="J725" t="str">
        <f t="shared" si="22"/>
        <v>Intermediate Track</v>
      </c>
      <c r="K725">
        <v>393</v>
      </c>
      <c r="L725" t="s">
        <v>73</v>
      </c>
      <c r="M725">
        <v>6</v>
      </c>
      <c r="N725" t="str">
        <f t="shared" si="23"/>
        <v>Caution Standard Race</v>
      </c>
      <c r="O725">
        <v>25</v>
      </c>
      <c r="P725">
        <v>198.6</v>
      </c>
      <c r="Q725">
        <v>34.94</v>
      </c>
      <c r="R725">
        <v>79.77</v>
      </c>
      <c r="S725" t="s">
        <v>76</v>
      </c>
      <c r="T725" t="s">
        <v>74</v>
      </c>
    </row>
    <row r="726" spans="1:20" x14ac:dyDescent="0.25">
      <c r="A726">
        <v>725</v>
      </c>
      <c r="B726">
        <v>1999</v>
      </c>
      <c r="C726">
        <v>3</v>
      </c>
      <c r="D726">
        <v>43</v>
      </c>
      <c r="E726" s="1">
        <v>3394300</v>
      </c>
      <c r="F726">
        <v>165</v>
      </c>
      <c r="G726">
        <v>6.0100000000000001E-2</v>
      </c>
      <c r="H726">
        <v>6.0900000000000003E-2</v>
      </c>
      <c r="I726">
        <v>1.5</v>
      </c>
      <c r="J726" t="str">
        <f t="shared" si="22"/>
        <v>Intermediate Track</v>
      </c>
      <c r="K726">
        <v>267</v>
      </c>
      <c r="L726" t="s">
        <v>73</v>
      </c>
      <c r="M726">
        <v>5</v>
      </c>
      <c r="N726" t="str">
        <f t="shared" si="23"/>
        <v>Caution Standard Race</v>
      </c>
      <c r="O726">
        <v>25</v>
      </c>
      <c r="P726">
        <v>174.72</v>
      </c>
      <c r="Q726">
        <v>36.21</v>
      </c>
      <c r="R726">
        <v>115.06</v>
      </c>
      <c r="S726" t="s">
        <v>64</v>
      </c>
      <c r="T726" t="s">
        <v>65</v>
      </c>
    </row>
    <row r="727" spans="1:20" x14ac:dyDescent="0.25">
      <c r="A727">
        <v>726</v>
      </c>
      <c r="B727">
        <v>1999</v>
      </c>
      <c r="C727">
        <v>4</v>
      </c>
      <c r="D727">
        <v>43</v>
      </c>
      <c r="E727" s="1">
        <v>1662160</v>
      </c>
      <c r="F727">
        <v>165</v>
      </c>
      <c r="G727">
        <v>0.22259999999999999</v>
      </c>
      <c r="H727">
        <v>0.14510000000000001</v>
      </c>
      <c r="I727">
        <v>1.54</v>
      </c>
      <c r="J727" t="str">
        <f t="shared" si="22"/>
        <v>Intermediate Track</v>
      </c>
      <c r="K727">
        <v>325</v>
      </c>
      <c r="L727" t="s">
        <v>73</v>
      </c>
      <c r="M727">
        <v>6</v>
      </c>
      <c r="N727" t="str">
        <f t="shared" si="23"/>
        <v>Caution Standard Race</v>
      </c>
      <c r="O727">
        <v>25</v>
      </c>
      <c r="P727">
        <v>209.58</v>
      </c>
      <c r="Q727">
        <v>33.39</v>
      </c>
      <c r="R727">
        <v>84.28</v>
      </c>
      <c r="S727" t="s">
        <v>28</v>
      </c>
      <c r="T727" t="s">
        <v>29</v>
      </c>
    </row>
    <row r="728" spans="1:20" x14ac:dyDescent="0.25">
      <c r="A728">
        <v>727</v>
      </c>
      <c r="B728">
        <v>1999</v>
      </c>
      <c r="C728">
        <v>5</v>
      </c>
      <c r="D728">
        <v>43</v>
      </c>
      <c r="E728" s="1">
        <v>1610166</v>
      </c>
      <c r="F728">
        <v>165</v>
      </c>
      <c r="G728">
        <v>0.56810000000000005</v>
      </c>
      <c r="H728">
        <v>0.39979999999999999</v>
      </c>
      <c r="I728">
        <v>1.3660000000000001</v>
      </c>
      <c r="J728" t="str">
        <f t="shared" si="22"/>
        <v>Intermediate Track</v>
      </c>
      <c r="K728">
        <v>164</v>
      </c>
      <c r="L728" t="s">
        <v>73</v>
      </c>
      <c r="M728">
        <v>3</v>
      </c>
      <c r="N728" t="str">
        <f t="shared" si="23"/>
        <v>Caution Standard Race</v>
      </c>
      <c r="O728">
        <v>13</v>
      </c>
      <c r="P728">
        <v>110.82</v>
      </c>
      <c r="Q728">
        <v>34.299999999999997</v>
      </c>
      <c r="R728">
        <v>79.88</v>
      </c>
      <c r="S728" t="s">
        <v>32</v>
      </c>
      <c r="T728" t="s">
        <v>33</v>
      </c>
    </row>
    <row r="729" spans="1:20" x14ac:dyDescent="0.25">
      <c r="A729">
        <v>728</v>
      </c>
      <c r="B729">
        <v>1999</v>
      </c>
      <c r="C729">
        <v>6</v>
      </c>
      <c r="D729">
        <v>43</v>
      </c>
      <c r="E729" s="1">
        <v>3583901</v>
      </c>
      <c r="F729">
        <v>165</v>
      </c>
      <c r="G729">
        <v>0.183</v>
      </c>
      <c r="H729">
        <v>0.1207</v>
      </c>
      <c r="I729">
        <v>1.5</v>
      </c>
      <c r="J729" t="str">
        <f t="shared" si="22"/>
        <v>Intermediate Track</v>
      </c>
      <c r="K729">
        <v>334</v>
      </c>
      <c r="L729" t="s">
        <v>73</v>
      </c>
      <c r="M729">
        <v>8</v>
      </c>
      <c r="N729" t="str">
        <f t="shared" si="23"/>
        <v>Caution Standard Race</v>
      </c>
      <c r="O729">
        <v>24</v>
      </c>
      <c r="P729">
        <v>208.35</v>
      </c>
      <c r="Q729">
        <v>32.74</v>
      </c>
      <c r="R729">
        <v>97.32</v>
      </c>
      <c r="S729" t="s">
        <v>50</v>
      </c>
      <c r="T729" t="s">
        <v>51</v>
      </c>
    </row>
    <row r="730" spans="1:20" x14ac:dyDescent="0.25">
      <c r="A730">
        <v>729</v>
      </c>
      <c r="B730">
        <v>1999</v>
      </c>
      <c r="C730">
        <v>7</v>
      </c>
      <c r="D730">
        <v>43</v>
      </c>
      <c r="E730" s="1">
        <v>1714406</v>
      </c>
      <c r="F730">
        <v>166.2</v>
      </c>
      <c r="G730">
        <v>0.15029999999999999</v>
      </c>
      <c r="H730">
        <v>0.1008</v>
      </c>
      <c r="I730">
        <v>0.53300000000000003</v>
      </c>
      <c r="J730" t="str">
        <f t="shared" si="22"/>
        <v>Short Track</v>
      </c>
      <c r="K730">
        <v>500</v>
      </c>
      <c r="L730" t="s">
        <v>73</v>
      </c>
      <c r="M730">
        <v>7</v>
      </c>
      <c r="N730" t="str">
        <f t="shared" si="23"/>
        <v>Caution Standard Race</v>
      </c>
      <c r="O730">
        <v>7</v>
      </c>
      <c r="P730">
        <v>171.27</v>
      </c>
      <c r="Q730">
        <v>36.590000000000003</v>
      </c>
      <c r="R730">
        <v>82.19</v>
      </c>
      <c r="S730" t="s">
        <v>26</v>
      </c>
      <c r="T730" t="s">
        <v>27</v>
      </c>
    </row>
    <row r="731" spans="1:20" x14ac:dyDescent="0.25">
      <c r="A731">
        <v>730</v>
      </c>
      <c r="B731">
        <v>1999</v>
      </c>
      <c r="C731">
        <v>8</v>
      </c>
      <c r="D731">
        <v>43</v>
      </c>
      <c r="E731" s="1">
        <v>1624090</v>
      </c>
      <c r="F731">
        <v>166.2</v>
      </c>
      <c r="G731">
        <v>0.41439999999999999</v>
      </c>
      <c r="H731">
        <v>0.29570000000000002</v>
      </c>
      <c r="I731">
        <v>0.52600000000000002</v>
      </c>
      <c r="J731" t="str">
        <f t="shared" si="22"/>
        <v>Short Track</v>
      </c>
      <c r="K731">
        <v>500</v>
      </c>
      <c r="L731" t="s">
        <v>73</v>
      </c>
      <c r="M731">
        <v>10</v>
      </c>
      <c r="N731" t="str">
        <f t="shared" si="23"/>
        <v>Caution Fest Race</v>
      </c>
      <c r="O731">
        <v>20</v>
      </c>
      <c r="P731">
        <v>208.58</v>
      </c>
      <c r="Q731">
        <v>36.69</v>
      </c>
      <c r="R731">
        <v>79.87</v>
      </c>
      <c r="S731" t="s">
        <v>34</v>
      </c>
      <c r="T731" t="s">
        <v>35</v>
      </c>
    </row>
    <row r="732" spans="1:20" x14ac:dyDescent="0.25">
      <c r="A732">
        <v>731</v>
      </c>
      <c r="B732">
        <v>1999</v>
      </c>
      <c r="C732">
        <v>9</v>
      </c>
      <c r="D732">
        <v>43</v>
      </c>
      <c r="E732" s="1">
        <v>2117161</v>
      </c>
      <c r="F732">
        <v>166.2</v>
      </c>
      <c r="G732">
        <v>0.222</v>
      </c>
      <c r="H732">
        <v>0.1429</v>
      </c>
      <c r="I732">
        <v>2.66</v>
      </c>
      <c r="J732" t="str">
        <f t="shared" si="22"/>
        <v>Superspeedway</v>
      </c>
      <c r="K732">
        <v>188</v>
      </c>
      <c r="L732" t="s">
        <v>73</v>
      </c>
      <c r="M732">
        <v>3</v>
      </c>
      <c r="N732" t="str">
        <f t="shared" si="23"/>
        <v>Caution Standard Race</v>
      </c>
      <c r="O732">
        <v>29</v>
      </c>
      <c r="P732">
        <v>183.63</v>
      </c>
      <c r="Q732">
        <v>33.44</v>
      </c>
      <c r="R732">
        <v>86.11</v>
      </c>
      <c r="S732" t="s">
        <v>36</v>
      </c>
      <c r="T732" t="s">
        <v>37</v>
      </c>
    </row>
    <row r="733" spans="1:20" x14ac:dyDescent="0.25">
      <c r="A733">
        <v>732</v>
      </c>
      <c r="B733">
        <v>1999</v>
      </c>
      <c r="C733">
        <v>10</v>
      </c>
      <c r="D733">
        <v>43</v>
      </c>
      <c r="E733" s="1">
        <v>2278800</v>
      </c>
      <c r="F733">
        <v>166.2</v>
      </c>
      <c r="G733">
        <v>0.68820000000000003</v>
      </c>
      <c r="H733">
        <v>0.53269999999999995</v>
      </c>
      <c r="I733">
        <v>2</v>
      </c>
      <c r="J733" t="str">
        <f t="shared" si="22"/>
        <v>Intermediate Track</v>
      </c>
      <c r="K733">
        <v>250</v>
      </c>
      <c r="L733" t="s">
        <v>73</v>
      </c>
      <c r="M733">
        <v>5</v>
      </c>
      <c r="N733" t="str">
        <f t="shared" si="23"/>
        <v>Caution Standard Race</v>
      </c>
      <c r="O733">
        <v>28</v>
      </c>
      <c r="P733">
        <v>199.63</v>
      </c>
      <c r="Q733">
        <v>34.090000000000003</v>
      </c>
      <c r="R733">
        <v>117.43</v>
      </c>
      <c r="S733" t="s">
        <v>62</v>
      </c>
      <c r="T733" t="s">
        <v>63</v>
      </c>
    </row>
    <row r="734" spans="1:20" x14ac:dyDescent="0.25">
      <c r="A734">
        <v>733</v>
      </c>
      <c r="B734">
        <v>1999</v>
      </c>
      <c r="C734">
        <v>11</v>
      </c>
      <c r="D734">
        <v>43</v>
      </c>
      <c r="E734" s="1">
        <v>1696165</v>
      </c>
      <c r="F734">
        <v>166.2</v>
      </c>
      <c r="G734">
        <v>-3.5000000000000003E-2</v>
      </c>
      <c r="H734">
        <v>-4.3200000000000002E-2</v>
      </c>
      <c r="I734">
        <v>0.75</v>
      </c>
      <c r="J734" t="str">
        <f t="shared" si="22"/>
        <v>Short Track</v>
      </c>
      <c r="K734">
        <v>400</v>
      </c>
      <c r="L734" t="s">
        <v>73</v>
      </c>
      <c r="M734">
        <v>8</v>
      </c>
      <c r="N734" t="str">
        <f t="shared" si="23"/>
        <v>Caution Standard Race</v>
      </c>
      <c r="O734">
        <v>19</v>
      </c>
      <c r="P734">
        <v>179.62</v>
      </c>
      <c r="Q734">
        <v>37.56</v>
      </c>
      <c r="R734">
        <v>77.48</v>
      </c>
      <c r="S734" t="s">
        <v>22</v>
      </c>
      <c r="T734" t="s">
        <v>23</v>
      </c>
    </row>
    <row r="735" spans="1:20" x14ac:dyDescent="0.25">
      <c r="A735">
        <v>734</v>
      </c>
      <c r="B735">
        <v>1999</v>
      </c>
      <c r="C735">
        <v>12</v>
      </c>
      <c r="D735">
        <v>43</v>
      </c>
      <c r="E735" s="1">
        <v>2336522</v>
      </c>
      <c r="F735">
        <v>166.2</v>
      </c>
      <c r="G735">
        <v>0.37830000000000003</v>
      </c>
      <c r="H735">
        <v>0.26910000000000001</v>
      </c>
      <c r="I735">
        <v>1.5</v>
      </c>
      <c r="J735" t="str">
        <f t="shared" si="22"/>
        <v>Intermediate Track</v>
      </c>
      <c r="K735">
        <v>400</v>
      </c>
      <c r="L735" t="s">
        <v>73</v>
      </c>
      <c r="M735">
        <v>5</v>
      </c>
      <c r="N735" t="str">
        <f t="shared" si="23"/>
        <v>Caution Standard Race</v>
      </c>
      <c r="O735">
        <v>23</v>
      </c>
      <c r="P735">
        <v>237.83</v>
      </c>
      <c r="Q735">
        <v>35.26</v>
      </c>
      <c r="R735">
        <v>80.77</v>
      </c>
      <c r="S735" t="s">
        <v>42</v>
      </c>
      <c r="T735" t="s">
        <v>43</v>
      </c>
    </row>
    <row r="736" spans="1:20" x14ac:dyDescent="0.25">
      <c r="A736">
        <v>735</v>
      </c>
      <c r="B736">
        <v>1999</v>
      </c>
      <c r="C736">
        <v>13</v>
      </c>
      <c r="D736">
        <v>43</v>
      </c>
      <c r="E736" s="1">
        <v>1953705</v>
      </c>
      <c r="F736">
        <v>166.2</v>
      </c>
      <c r="G736">
        <v>0.31269999999999998</v>
      </c>
      <c r="H736">
        <v>0.2248</v>
      </c>
      <c r="I736">
        <v>1</v>
      </c>
      <c r="J736" t="str">
        <f t="shared" si="22"/>
        <v>Intermediate Track</v>
      </c>
      <c r="K736">
        <v>400</v>
      </c>
      <c r="L736" t="s">
        <v>73</v>
      </c>
      <c r="M736">
        <v>4</v>
      </c>
      <c r="N736" t="str">
        <f t="shared" si="23"/>
        <v>Caution Standard Race</v>
      </c>
      <c r="O736">
        <v>15</v>
      </c>
      <c r="P736">
        <v>199</v>
      </c>
      <c r="Q736">
        <v>39.159999999999997</v>
      </c>
      <c r="R736">
        <v>75.52</v>
      </c>
      <c r="S736" t="s">
        <v>40</v>
      </c>
      <c r="T736" t="s">
        <v>41</v>
      </c>
    </row>
    <row r="737" spans="1:20" x14ac:dyDescent="0.25">
      <c r="A737">
        <v>736</v>
      </c>
      <c r="B737">
        <v>1999</v>
      </c>
      <c r="C737">
        <v>14</v>
      </c>
      <c r="D737">
        <v>43</v>
      </c>
      <c r="E737" s="1">
        <v>1674000</v>
      </c>
      <c r="F737">
        <v>166.2</v>
      </c>
      <c r="G737">
        <v>0.58120000000000005</v>
      </c>
      <c r="H737">
        <v>0.4219</v>
      </c>
      <c r="I737">
        <v>2</v>
      </c>
      <c r="J737" t="str">
        <f t="shared" si="22"/>
        <v>Intermediate Track</v>
      </c>
      <c r="K737">
        <v>200</v>
      </c>
      <c r="L737" t="s">
        <v>73</v>
      </c>
      <c r="M737">
        <v>0</v>
      </c>
      <c r="N737" t="str">
        <f t="shared" si="23"/>
        <v>Caution Free Race</v>
      </c>
      <c r="O737">
        <v>12</v>
      </c>
      <c r="P737">
        <v>137.93</v>
      </c>
      <c r="Q737">
        <v>42.1</v>
      </c>
      <c r="R737">
        <v>84.24</v>
      </c>
      <c r="S737" t="s">
        <v>44</v>
      </c>
      <c r="T737" t="s">
        <v>45</v>
      </c>
    </row>
    <row r="738" spans="1:20" x14ac:dyDescent="0.25">
      <c r="A738">
        <v>737</v>
      </c>
      <c r="B738">
        <v>1999</v>
      </c>
      <c r="C738">
        <v>15</v>
      </c>
      <c r="D738">
        <v>43</v>
      </c>
      <c r="E738" s="1">
        <v>2056635</v>
      </c>
      <c r="F738">
        <v>166.2</v>
      </c>
      <c r="G738">
        <v>0.23139999999999999</v>
      </c>
      <c r="H738">
        <v>0.16719999999999999</v>
      </c>
      <c r="I738">
        <v>2.5</v>
      </c>
      <c r="J738" t="str">
        <f t="shared" si="22"/>
        <v>Superspeedway</v>
      </c>
      <c r="K738">
        <v>200</v>
      </c>
      <c r="L738" t="s">
        <v>73</v>
      </c>
      <c r="M738">
        <v>11</v>
      </c>
      <c r="N738" t="str">
        <f t="shared" si="23"/>
        <v>Caution Fest Race</v>
      </c>
      <c r="O738">
        <v>22</v>
      </c>
      <c r="P738">
        <v>252.32</v>
      </c>
      <c r="Q738">
        <v>41.05</v>
      </c>
      <c r="R738">
        <v>75.459999999999994</v>
      </c>
      <c r="S738" t="s">
        <v>46</v>
      </c>
      <c r="T738" t="s">
        <v>47</v>
      </c>
    </row>
    <row r="739" spans="1:20" x14ac:dyDescent="0.25">
      <c r="A739">
        <v>738</v>
      </c>
      <c r="B739">
        <v>1999</v>
      </c>
      <c r="C739">
        <v>16</v>
      </c>
      <c r="D739">
        <v>43</v>
      </c>
      <c r="E739" s="1">
        <v>1751010</v>
      </c>
      <c r="F739">
        <v>166.2</v>
      </c>
      <c r="G739">
        <v>0.41799999999999998</v>
      </c>
      <c r="H739">
        <v>0.30230000000000001</v>
      </c>
      <c r="I739">
        <v>1.99</v>
      </c>
      <c r="J739" t="str">
        <f t="shared" si="22"/>
        <v>Road Course</v>
      </c>
      <c r="K739">
        <v>112</v>
      </c>
      <c r="L739" t="s">
        <v>72</v>
      </c>
      <c r="M739">
        <v>7</v>
      </c>
      <c r="N739" t="str">
        <f t="shared" si="23"/>
        <v>Caution Standard Race</v>
      </c>
      <c r="O739">
        <v>7</v>
      </c>
      <c r="P739">
        <v>186.1</v>
      </c>
      <c r="Q739">
        <v>38.29</v>
      </c>
      <c r="R739">
        <v>122.46</v>
      </c>
      <c r="S739" t="s">
        <v>77</v>
      </c>
      <c r="T739" t="s">
        <v>75</v>
      </c>
    </row>
    <row r="740" spans="1:20" x14ac:dyDescent="0.25">
      <c r="A740">
        <v>739</v>
      </c>
      <c r="B740">
        <v>1999</v>
      </c>
      <c r="C740">
        <v>17</v>
      </c>
      <c r="D740">
        <v>43</v>
      </c>
      <c r="E740" s="1">
        <v>2196981</v>
      </c>
      <c r="F740">
        <v>166.7</v>
      </c>
      <c r="G740">
        <v>0.4269</v>
      </c>
      <c r="H740">
        <v>0.28899999999999998</v>
      </c>
      <c r="I740">
        <v>2.5</v>
      </c>
      <c r="J740" t="str">
        <f t="shared" si="22"/>
        <v>Superspeedway</v>
      </c>
      <c r="K740">
        <v>160</v>
      </c>
      <c r="L740" t="s">
        <v>73</v>
      </c>
      <c r="M740">
        <v>3</v>
      </c>
      <c r="N740" t="str">
        <f t="shared" si="23"/>
        <v>Caution Standard Race</v>
      </c>
      <c r="O740">
        <v>17</v>
      </c>
      <c r="P740">
        <v>141.83000000000001</v>
      </c>
      <c r="Q740">
        <v>29.2</v>
      </c>
      <c r="R740">
        <v>81.06</v>
      </c>
      <c r="S740" t="s">
        <v>20</v>
      </c>
      <c r="T740" t="s">
        <v>21</v>
      </c>
    </row>
    <row r="741" spans="1:20" x14ac:dyDescent="0.25">
      <c r="A741">
        <v>740</v>
      </c>
      <c r="B741">
        <v>1999</v>
      </c>
      <c r="C741">
        <v>18</v>
      </c>
      <c r="D741">
        <v>43</v>
      </c>
      <c r="E741" s="1">
        <v>2299800</v>
      </c>
      <c r="F741">
        <v>166.7</v>
      </c>
      <c r="G741">
        <v>-5.6300000000000003E-2</v>
      </c>
      <c r="H741">
        <v>-3.4299999999999997E-2</v>
      </c>
      <c r="I741">
        <v>1.0580000000000001</v>
      </c>
      <c r="J741" t="str">
        <f t="shared" si="22"/>
        <v>Intermediate Track</v>
      </c>
      <c r="K741">
        <v>300</v>
      </c>
      <c r="L741" t="s">
        <v>73</v>
      </c>
      <c r="M741">
        <v>7</v>
      </c>
      <c r="N741" t="str">
        <f t="shared" si="23"/>
        <v>Caution Standard Race</v>
      </c>
      <c r="O741">
        <v>9</v>
      </c>
      <c r="P741">
        <v>186.93</v>
      </c>
      <c r="Q741">
        <v>43.29</v>
      </c>
      <c r="R741">
        <v>71.47</v>
      </c>
      <c r="S741" t="s">
        <v>58</v>
      </c>
      <c r="T741" t="s">
        <v>59</v>
      </c>
    </row>
    <row r="742" spans="1:20" x14ac:dyDescent="0.25">
      <c r="A742">
        <v>741</v>
      </c>
      <c r="B742">
        <v>1999</v>
      </c>
      <c r="C742">
        <v>19</v>
      </c>
      <c r="D742">
        <v>43</v>
      </c>
      <c r="E742" s="1">
        <v>1902135</v>
      </c>
      <c r="F742">
        <v>166.7</v>
      </c>
      <c r="G742">
        <v>0.20780000000000001</v>
      </c>
      <c r="H742">
        <v>0.1318</v>
      </c>
      <c r="I742">
        <v>2.5</v>
      </c>
      <c r="J742" t="str">
        <f t="shared" si="22"/>
        <v>Superspeedway</v>
      </c>
      <c r="K742">
        <v>200</v>
      </c>
      <c r="L742" t="s">
        <v>73</v>
      </c>
      <c r="M742">
        <v>9</v>
      </c>
      <c r="N742" t="str">
        <f t="shared" si="23"/>
        <v>Caution Standard Race</v>
      </c>
      <c r="O742">
        <v>27</v>
      </c>
      <c r="P742">
        <v>256.45</v>
      </c>
      <c r="Q742">
        <v>41.05</v>
      </c>
      <c r="R742">
        <v>75.459999999999994</v>
      </c>
      <c r="S742" t="s">
        <v>46</v>
      </c>
      <c r="T742" t="s">
        <v>47</v>
      </c>
    </row>
    <row r="743" spans="1:20" x14ac:dyDescent="0.25">
      <c r="A743">
        <v>742</v>
      </c>
      <c r="B743">
        <v>1999</v>
      </c>
      <c r="C743">
        <v>20</v>
      </c>
      <c r="D743">
        <v>43</v>
      </c>
      <c r="E743" s="1">
        <v>5563650</v>
      </c>
      <c r="F743">
        <v>167.1</v>
      </c>
      <c r="G743">
        <v>0.62729999999999997</v>
      </c>
      <c r="H743">
        <v>0.45739999999999997</v>
      </c>
      <c r="I743">
        <v>2.5</v>
      </c>
      <c r="J743" t="str">
        <f t="shared" si="22"/>
        <v>Superspeedway</v>
      </c>
      <c r="K743">
        <v>160</v>
      </c>
      <c r="L743" t="s">
        <v>73</v>
      </c>
      <c r="M743">
        <v>3</v>
      </c>
      <c r="N743" t="str">
        <f t="shared" si="23"/>
        <v>Caution Standard Race</v>
      </c>
      <c r="O743">
        <v>13</v>
      </c>
      <c r="P743">
        <v>161.94999999999999</v>
      </c>
      <c r="Q743">
        <v>39.799999999999997</v>
      </c>
      <c r="R743">
        <v>86.27</v>
      </c>
      <c r="S743" t="s">
        <v>60</v>
      </c>
      <c r="T743" t="s">
        <v>61</v>
      </c>
    </row>
    <row r="744" spans="1:20" x14ac:dyDescent="0.25">
      <c r="A744">
        <v>743</v>
      </c>
      <c r="B744">
        <v>1999</v>
      </c>
      <c r="C744">
        <v>21</v>
      </c>
      <c r="D744">
        <v>43</v>
      </c>
      <c r="E744" s="1">
        <v>1618685</v>
      </c>
      <c r="F744">
        <v>167.1</v>
      </c>
      <c r="G744">
        <v>0.39900000000000002</v>
      </c>
      <c r="H744">
        <v>0.29349999999999998</v>
      </c>
      <c r="I744">
        <v>2.4500000000000002</v>
      </c>
      <c r="J744" t="str">
        <f t="shared" si="22"/>
        <v>Road Course</v>
      </c>
      <c r="K744">
        <v>90</v>
      </c>
      <c r="L744" t="s">
        <v>72</v>
      </c>
      <c r="M744">
        <v>7</v>
      </c>
      <c r="N744" t="str">
        <f t="shared" si="23"/>
        <v>Caution Standard Race</v>
      </c>
      <c r="O744">
        <v>11</v>
      </c>
      <c r="P744">
        <v>150.82</v>
      </c>
      <c r="Q744">
        <v>42.38</v>
      </c>
      <c r="R744">
        <v>76.87</v>
      </c>
      <c r="S744" t="s">
        <v>52</v>
      </c>
      <c r="T744" t="s">
        <v>53</v>
      </c>
    </row>
    <row r="745" spans="1:20" x14ac:dyDescent="0.25">
      <c r="A745">
        <v>744</v>
      </c>
      <c r="B745">
        <v>1999</v>
      </c>
      <c r="C745">
        <v>22</v>
      </c>
      <c r="D745">
        <v>43</v>
      </c>
      <c r="E745" s="1">
        <v>1588750</v>
      </c>
      <c r="F745">
        <v>167.1</v>
      </c>
      <c r="G745">
        <v>7.9500000000000001E-2</v>
      </c>
      <c r="H745">
        <v>5.4300000000000001E-2</v>
      </c>
      <c r="I745">
        <v>2</v>
      </c>
      <c r="J745" t="str">
        <f t="shared" si="22"/>
        <v>Intermediate Track</v>
      </c>
      <c r="K745">
        <v>200</v>
      </c>
      <c r="L745" t="s">
        <v>73</v>
      </c>
      <c r="M745">
        <v>6</v>
      </c>
      <c r="N745" t="str">
        <f t="shared" si="23"/>
        <v>Caution Standard Race</v>
      </c>
      <c r="O745">
        <v>24</v>
      </c>
      <c r="P745">
        <v>166.28</v>
      </c>
      <c r="Q745">
        <v>42.1</v>
      </c>
      <c r="R745">
        <v>84.24</v>
      </c>
      <c r="S745" t="s">
        <v>44</v>
      </c>
      <c r="T745" t="s">
        <v>45</v>
      </c>
    </row>
    <row r="746" spans="1:20" x14ac:dyDescent="0.25">
      <c r="A746">
        <v>745</v>
      </c>
      <c r="B746">
        <v>1999</v>
      </c>
      <c r="C746">
        <v>23</v>
      </c>
      <c r="D746">
        <v>43</v>
      </c>
      <c r="E746" s="1">
        <v>1764264</v>
      </c>
      <c r="F746">
        <v>167.1</v>
      </c>
      <c r="G746">
        <v>0.45619999999999999</v>
      </c>
      <c r="H746">
        <v>0.33110000000000001</v>
      </c>
      <c r="I746">
        <v>0.53300000000000003</v>
      </c>
      <c r="J746" t="str">
        <f t="shared" si="22"/>
        <v>Short Track</v>
      </c>
      <c r="K746">
        <v>500</v>
      </c>
      <c r="L746" t="s">
        <v>73</v>
      </c>
      <c r="M746">
        <v>10</v>
      </c>
      <c r="N746" t="str">
        <f t="shared" si="23"/>
        <v>Caution Fest Race</v>
      </c>
      <c r="O746">
        <v>11</v>
      </c>
      <c r="P746">
        <v>175.18</v>
      </c>
      <c r="Q746">
        <v>36.590000000000003</v>
      </c>
      <c r="R746">
        <v>82.19</v>
      </c>
      <c r="S746" t="s">
        <v>26</v>
      </c>
      <c r="T746" t="s">
        <v>27</v>
      </c>
    </row>
    <row r="747" spans="1:20" x14ac:dyDescent="0.25">
      <c r="A747">
        <v>746</v>
      </c>
      <c r="B747">
        <v>1999</v>
      </c>
      <c r="C747">
        <v>24</v>
      </c>
      <c r="D747">
        <v>43</v>
      </c>
      <c r="E747" s="1">
        <v>1882686</v>
      </c>
      <c r="F747">
        <v>167.9</v>
      </c>
      <c r="G747">
        <v>0.27210000000000001</v>
      </c>
      <c r="H747">
        <v>0.19159999999999999</v>
      </c>
      <c r="I747">
        <v>1.3660000000000001</v>
      </c>
      <c r="J747" t="str">
        <f t="shared" si="22"/>
        <v>Intermediate Track</v>
      </c>
      <c r="K747">
        <v>270</v>
      </c>
      <c r="L747" t="s">
        <v>73</v>
      </c>
      <c r="M747">
        <v>6</v>
      </c>
      <c r="N747" t="str">
        <f t="shared" si="23"/>
        <v>Caution Standard Race</v>
      </c>
      <c r="O747">
        <v>20</v>
      </c>
      <c r="P747">
        <v>205.25</v>
      </c>
      <c r="Q747">
        <v>34.299999999999997</v>
      </c>
      <c r="R747">
        <v>79.88</v>
      </c>
      <c r="S747" t="s">
        <v>32</v>
      </c>
      <c r="T747" t="s">
        <v>33</v>
      </c>
    </row>
    <row r="748" spans="1:20" x14ac:dyDescent="0.25">
      <c r="A748">
        <v>747</v>
      </c>
      <c r="B748">
        <v>1999</v>
      </c>
      <c r="C748">
        <v>25</v>
      </c>
      <c r="D748">
        <v>43</v>
      </c>
      <c r="E748" s="1">
        <v>1673465</v>
      </c>
      <c r="F748">
        <v>167.9</v>
      </c>
      <c r="G748">
        <v>0.3674</v>
      </c>
      <c r="H748">
        <v>0.25580000000000003</v>
      </c>
      <c r="I748">
        <v>0.75</v>
      </c>
      <c r="J748" t="str">
        <f t="shared" si="22"/>
        <v>Short Track</v>
      </c>
      <c r="K748">
        <v>400</v>
      </c>
      <c r="L748" t="s">
        <v>73</v>
      </c>
      <c r="M748">
        <v>6</v>
      </c>
      <c r="N748" t="str">
        <f t="shared" si="23"/>
        <v>Caution Standard Race</v>
      </c>
      <c r="O748">
        <v>13</v>
      </c>
      <c r="P748">
        <v>173.07</v>
      </c>
      <c r="Q748">
        <v>37.56</v>
      </c>
      <c r="R748">
        <v>77.48</v>
      </c>
      <c r="S748" t="s">
        <v>22</v>
      </c>
      <c r="T748" t="s">
        <v>23</v>
      </c>
    </row>
    <row r="749" spans="1:20" x14ac:dyDescent="0.25">
      <c r="A749">
        <v>748</v>
      </c>
      <c r="B749">
        <v>1999</v>
      </c>
      <c r="C749">
        <v>26</v>
      </c>
      <c r="D749">
        <v>43</v>
      </c>
      <c r="E749" s="1">
        <v>2313800</v>
      </c>
      <c r="F749">
        <v>167.9</v>
      </c>
      <c r="G749">
        <v>0.29549999999999998</v>
      </c>
      <c r="H749">
        <v>0.17610000000000001</v>
      </c>
      <c r="I749">
        <v>1.0580000000000001</v>
      </c>
      <c r="J749" t="str">
        <f t="shared" si="22"/>
        <v>Intermediate Track</v>
      </c>
      <c r="K749">
        <v>300</v>
      </c>
      <c r="L749" t="s">
        <v>73</v>
      </c>
      <c r="M749">
        <v>11</v>
      </c>
      <c r="N749" t="str">
        <f t="shared" si="23"/>
        <v>Caution Fest Race</v>
      </c>
      <c r="O749">
        <v>12</v>
      </c>
      <c r="P749">
        <v>189.17</v>
      </c>
      <c r="Q749">
        <v>43.29</v>
      </c>
      <c r="R749">
        <v>71.47</v>
      </c>
      <c r="S749" t="s">
        <v>58</v>
      </c>
      <c r="T749" t="s">
        <v>59</v>
      </c>
    </row>
    <row r="750" spans="1:20" x14ac:dyDescent="0.25">
      <c r="A750">
        <v>749</v>
      </c>
      <c r="B750">
        <v>1999</v>
      </c>
      <c r="C750">
        <v>27</v>
      </c>
      <c r="D750">
        <v>43</v>
      </c>
      <c r="E750" s="1">
        <v>1834205</v>
      </c>
      <c r="F750">
        <v>167.9</v>
      </c>
      <c r="G750">
        <v>0.27679999999999999</v>
      </c>
      <c r="H750">
        <v>0.18720000000000001</v>
      </c>
      <c r="I750">
        <v>1</v>
      </c>
      <c r="J750" t="str">
        <f t="shared" si="22"/>
        <v>Intermediate Track</v>
      </c>
      <c r="K750">
        <v>400</v>
      </c>
      <c r="L750" t="s">
        <v>73</v>
      </c>
      <c r="M750">
        <v>4</v>
      </c>
      <c r="N750" t="str">
        <f t="shared" si="23"/>
        <v>Caution Standard Race</v>
      </c>
      <c r="O750">
        <v>25</v>
      </c>
      <c r="P750">
        <v>188.33</v>
      </c>
      <c r="Q750">
        <v>39.159999999999997</v>
      </c>
      <c r="R750">
        <v>75.52</v>
      </c>
      <c r="S750" t="s">
        <v>40</v>
      </c>
      <c r="T750" t="s">
        <v>41</v>
      </c>
    </row>
    <row r="751" spans="1:20" x14ac:dyDescent="0.25">
      <c r="A751">
        <v>750</v>
      </c>
      <c r="B751">
        <v>1999</v>
      </c>
      <c r="C751">
        <v>28</v>
      </c>
      <c r="D751">
        <v>43</v>
      </c>
      <c r="E751" s="1">
        <v>1557119</v>
      </c>
      <c r="F751">
        <v>168.2</v>
      </c>
      <c r="G751">
        <v>0.26200000000000001</v>
      </c>
      <c r="H751">
        <v>0.18490000000000001</v>
      </c>
      <c r="I751">
        <v>0.52600000000000002</v>
      </c>
      <c r="J751" t="str">
        <f t="shared" si="22"/>
        <v>Short Track</v>
      </c>
      <c r="K751">
        <v>500</v>
      </c>
      <c r="L751" t="s">
        <v>73</v>
      </c>
      <c r="M751">
        <v>8</v>
      </c>
      <c r="N751" t="str">
        <f t="shared" si="23"/>
        <v>Caution Standard Race</v>
      </c>
      <c r="O751">
        <v>27</v>
      </c>
      <c r="P751">
        <v>218.12</v>
      </c>
      <c r="Q751">
        <v>36.69</v>
      </c>
      <c r="R751">
        <v>79.87</v>
      </c>
      <c r="S751" t="s">
        <v>34</v>
      </c>
      <c r="T751" t="s">
        <v>35</v>
      </c>
    </row>
    <row r="752" spans="1:20" x14ac:dyDescent="0.25">
      <c r="A752">
        <v>751</v>
      </c>
      <c r="B752">
        <v>1999</v>
      </c>
      <c r="C752">
        <v>29</v>
      </c>
      <c r="D752">
        <v>43</v>
      </c>
      <c r="E752" s="1">
        <v>1814139</v>
      </c>
      <c r="F752">
        <v>168.2</v>
      </c>
      <c r="G752">
        <v>0.4829</v>
      </c>
      <c r="H752">
        <v>0.33550000000000002</v>
      </c>
      <c r="I752">
        <v>1.5</v>
      </c>
      <c r="J752" t="str">
        <f t="shared" si="22"/>
        <v>Intermediate Track</v>
      </c>
      <c r="K752">
        <v>334</v>
      </c>
      <c r="L752" t="s">
        <v>73</v>
      </c>
      <c r="M752">
        <v>2</v>
      </c>
      <c r="N752" t="str">
        <f t="shared" si="23"/>
        <v>Caution Standard Race</v>
      </c>
      <c r="O752">
        <v>21</v>
      </c>
      <c r="P752">
        <v>187.52</v>
      </c>
      <c r="Q752">
        <v>35.26</v>
      </c>
      <c r="R752">
        <v>80.77</v>
      </c>
      <c r="S752" t="s">
        <v>42</v>
      </c>
      <c r="T752" t="s">
        <v>43</v>
      </c>
    </row>
    <row r="753" spans="1:20" x14ac:dyDescent="0.25">
      <c r="A753">
        <v>752</v>
      </c>
      <c r="B753">
        <v>1999</v>
      </c>
      <c r="C753">
        <v>30</v>
      </c>
      <c r="D753">
        <v>43</v>
      </c>
      <c r="E753" s="1">
        <v>2099181</v>
      </c>
      <c r="F753">
        <v>168.2</v>
      </c>
      <c r="G753">
        <v>0.3241</v>
      </c>
      <c r="H753">
        <v>0.24030000000000001</v>
      </c>
      <c r="I753">
        <v>2.66</v>
      </c>
      <c r="J753" t="str">
        <f t="shared" si="22"/>
        <v>Superspeedway</v>
      </c>
      <c r="K753">
        <v>188</v>
      </c>
      <c r="L753" t="s">
        <v>73</v>
      </c>
      <c r="M753">
        <v>3</v>
      </c>
      <c r="N753" t="str">
        <f t="shared" si="23"/>
        <v>Caution Standard Race</v>
      </c>
      <c r="O753">
        <v>32</v>
      </c>
      <c r="P753">
        <v>180.07</v>
      </c>
      <c r="Q753">
        <v>33.44</v>
      </c>
      <c r="R753">
        <v>86.11</v>
      </c>
      <c r="S753" t="s">
        <v>36</v>
      </c>
      <c r="T753" t="s">
        <v>37</v>
      </c>
    </row>
    <row r="754" spans="1:20" x14ac:dyDescent="0.25">
      <c r="A754">
        <v>753</v>
      </c>
      <c r="B754">
        <v>1999</v>
      </c>
      <c r="C754">
        <v>31</v>
      </c>
      <c r="D754">
        <v>43</v>
      </c>
      <c r="E754" s="1">
        <v>1663819</v>
      </c>
      <c r="F754">
        <v>168.2</v>
      </c>
      <c r="G754">
        <v>0.41</v>
      </c>
      <c r="H754">
        <v>0.27350000000000002</v>
      </c>
      <c r="I754">
        <v>1.0169999999999999</v>
      </c>
      <c r="J754" t="str">
        <f t="shared" si="22"/>
        <v>Intermediate Track</v>
      </c>
      <c r="K754">
        <v>393</v>
      </c>
      <c r="L754" t="s">
        <v>73</v>
      </c>
      <c r="M754">
        <v>3</v>
      </c>
      <c r="N754" t="str">
        <f t="shared" si="23"/>
        <v>Caution Standard Race</v>
      </c>
      <c r="O754">
        <v>18</v>
      </c>
      <c r="P754">
        <v>182.92</v>
      </c>
      <c r="Q754">
        <v>34.94</v>
      </c>
      <c r="R754">
        <v>79.77</v>
      </c>
      <c r="S754" t="s">
        <v>76</v>
      </c>
      <c r="T754" t="s">
        <v>74</v>
      </c>
    </row>
    <row r="755" spans="1:20" x14ac:dyDescent="0.25">
      <c r="A755">
        <v>754</v>
      </c>
      <c r="B755">
        <v>1999</v>
      </c>
      <c r="C755">
        <v>32</v>
      </c>
      <c r="D755">
        <v>43</v>
      </c>
      <c r="E755" s="1">
        <v>2306190</v>
      </c>
      <c r="F755">
        <v>168.3</v>
      </c>
      <c r="G755">
        <v>0.65390000000000004</v>
      </c>
      <c r="H755">
        <v>0.4773</v>
      </c>
      <c r="I755">
        <v>1</v>
      </c>
      <c r="J755" t="str">
        <f t="shared" si="22"/>
        <v>Intermediate Track</v>
      </c>
      <c r="K755">
        <v>312</v>
      </c>
      <c r="L755" t="s">
        <v>73</v>
      </c>
      <c r="M755">
        <v>2</v>
      </c>
      <c r="N755" t="str">
        <f t="shared" si="23"/>
        <v>Caution Standard Race</v>
      </c>
      <c r="O755">
        <v>12</v>
      </c>
      <c r="P755">
        <v>158.47</v>
      </c>
      <c r="Q755">
        <v>33.450000000000003</v>
      </c>
      <c r="R755">
        <v>112.07</v>
      </c>
      <c r="S755" t="s">
        <v>54</v>
      </c>
      <c r="T755" t="s">
        <v>55</v>
      </c>
    </row>
    <row r="756" spans="1:20" x14ac:dyDescent="0.25">
      <c r="A756">
        <v>755</v>
      </c>
      <c r="B756">
        <v>1999</v>
      </c>
      <c r="C756">
        <v>33</v>
      </c>
      <c r="D756">
        <v>43</v>
      </c>
      <c r="E756" s="1">
        <v>2639650</v>
      </c>
      <c r="F756">
        <v>168.3</v>
      </c>
      <c r="G756">
        <v>0.63519999999999999</v>
      </c>
      <c r="H756">
        <v>0.46400000000000002</v>
      </c>
      <c r="I756">
        <v>1.5</v>
      </c>
      <c r="J756" t="str">
        <f t="shared" si="22"/>
        <v>Intermediate Track</v>
      </c>
      <c r="K756">
        <v>267</v>
      </c>
      <c r="L756" t="s">
        <v>73</v>
      </c>
      <c r="M756">
        <v>1</v>
      </c>
      <c r="N756" t="str">
        <f t="shared" si="23"/>
        <v>Caution Standard Race</v>
      </c>
      <c r="O756">
        <v>19</v>
      </c>
      <c r="P756">
        <v>171.23</v>
      </c>
      <c r="Q756">
        <v>25.47</v>
      </c>
      <c r="R756">
        <v>80.48</v>
      </c>
      <c r="S756" t="s">
        <v>66</v>
      </c>
      <c r="T756" t="s">
        <v>67</v>
      </c>
    </row>
    <row r="757" spans="1:20" x14ac:dyDescent="0.25">
      <c r="A757">
        <v>756</v>
      </c>
      <c r="B757">
        <v>1999</v>
      </c>
      <c r="C757">
        <v>34</v>
      </c>
      <c r="D757">
        <v>43</v>
      </c>
      <c r="E757" s="1">
        <v>2239402</v>
      </c>
      <c r="F757">
        <v>168.3</v>
      </c>
      <c r="G757">
        <v>7.6999999999999999E-2</v>
      </c>
      <c r="H757">
        <v>4.5400000000000003E-2</v>
      </c>
      <c r="I757">
        <v>1.54</v>
      </c>
      <c r="J757" t="str">
        <f t="shared" si="22"/>
        <v>Intermediate Track</v>
      </c>
      <c r="K757">
        <v>325</v>
      </c>
      <c r="L757" t="s">
        <v>73</v>
      </c>
      <c r="M757">
        <v>8</v>
      </c>
      <c r="N757" t="str">
        <f t="shared" si="23"/>
        <v>Caution Standard Race</v>
      </c>
      <c r="O757">
        <v>38</v>
      </c>
      <c r="P757">
        <v>217.72</v>
      </c>
      <c r="Q757">
        <v>33.39</v>
      </c>
      <c r="R757">
        <v>84.28</v>
      </c>
      <c r="S757" t="s">
        <v>28</v>
      </c>
      <c r="T757" t="s">
        <v>29</v>
      </c>
    </row>
    <row r="758" spans="1:20" x14ac:dyDescent="0.25">
      <c r="A758">
        <v>757</v>
      </c>
      <c r="B758">
        <v>2000</v>
      </c>
      <c r="C758">
        <v>1</v>
      </c>
      <c r="D758">
        <v>43</v>
      </c>
      <c r="E758" s="1">
        <v>8648975</v>
      </c>
      <c r="F758">
        <v>169.8</v>
      </c>
      <c r="G758">
        <v>0.53700000000000003</v>
      </c>
      <c r="H758">
        <v>0.38869999999999999</v>
      </c>
      <c r="I758">
        <v>2.5</v>
      </c>
      <c r="J758" t="str">
        <f t="shared" si="22"/>
        <v>Superspeedway</v>
      </c>
      <c r="K758">
        <v>200</v>
      </c>
      <c r="L758" t="s">
        <v>73</v>
      </c>
      <c r="M758">
        <v>6</v>
      </c>
      <c r="N758" t="str">
        <f t="shared" si="23"/>
        <v>Caution Standard Race</v>
      </c>
      <c r="O758">
        <v>9</v>
      </c>
      <c r="P758">
        <v>199.72</v>
      </c>
      <c r="Q758">
        <v>29.2</v>
      </c>
      <c r="R758">
        <v>81.06</v>
      </c>
      <c r="S758" t="s">
        <v>20</v>
      </c>
      <c r="T758" t="s">
        <v>21</v>
      </c>
    </row>
    <row r="759" spans="1:20" x14ac:dyDescent="0.25">
      <c r="A759">
        <v>758</v>
      </c>
      <c r="B759">
        <v>2000</v>
      </c>
      <c r="C759">
        <v>2</v>
      </c>
      <c r="D759">
        <v>43</v>
      </c>
      <c r="E759" s="1">
        <v>1754304</v>
      </c>
      <c r="F759">
        <v>169.8</v>
      </c>
      <c r="G759">
        <v>0.37740000000000001</v>
      </c>
      <c r="H759">
        <v>0.26250000000000001</v>
      </c>
      <c r="I759">
        <v>1.0169999999999999</v>
      </c>
      <c r="J759" t="str">
        <f t="shared" si="22"/>
        <v>Intermediate Track</v>
      </c>
      <c r="K759">
        <v>393</v>
      </c>
      <c r="L759" t="s">
        <v>73</v>
      </c>
      <c r="M759">
        <v>4</v>
      </c>
      <c r="N759" t="str">
        <f t="shared" si="23"/>
        <v>Caution Standard Race</v>
      </c>
      <c r="O759">
        <v>22</v>
      </c>
      <c r="P759">
        <v>187.53</v>
      </c>
      <c r="Q759">
        <v>34.94</v>
      </c>
      <c r="R759">
        <v>79.77</v>
      </c>
      <c r="S759" t="s">
        <v>76</v>
      </c>
      <c r="T759" t="s">
        <v>74</v>
      </c>
    </row>
    <row r="760" spans="1:20" x14ac:dyDescent="0.25">
      <c r="A760">
        <v>759</v>
      </c>
      <c r="B760">
        <v>2000</v>
      </c>
      <c r="C760">
        <v>3</v>
      </c>
      <c r="D760">
        <v>43</v>
      </c>
      <c r="E760" s="1">
        <v>3574500</v>
      </c>
      <c r="F760">
        <v>171.2</v>
      </c>
      <c r="G760">
        <v>0.38579999999999998</v>
      </c>
      <c r="H760">
        <v>0.26910000000000001</v>
      </c>
      <c r="I760">
        <v>1.5</v>
      </c>
      <c r="J760" t="str">
        <f t="shared" si="22"/>
        <v>Intermediate Track</v>
      </c>
      <c r="K760">
        <v>148</v>
      </c>
      <c r="L760" t="s">
        <v>73</v>
      </c>
      <c r="M760">
        <v>2</v>
      </c>
      <c r="N760" t="str">
        <f t="shared" si="23"/>
        <v>Caution Standard Race</v>
      </c>
      <c r="O760">
        <v>13</v>
      </c>
      <c r="P760">
        <v>111.02</v>
      </c>
      <c r="Q760">
        <v>36.21</v>
      </c>
      <c r="R760">
        <v>115.06</v>
      </c>
      <c r="S760" t="s">
        <v>64</v>
      </c>
      <c r="T760" t="s">
        <v>65</v>
      </c>
    </row>
    <row r="761" spans="1:20" x14ac:dyDescent="0.25">
      <c r="A761">
        <v>760</v>
      </c>
      <c r="B761">
        <v>2000</v>
      </c>
      <c r="C761">
        <v>4</v>
      </c>
      <c r="D761">
        <v>43</v>
      </c>
      <c r="E761" s="1">
        <v>1792435</v>
      </c>
      <c r="F761">
        <v>171.2</v>
      </c>
      <c r="G761">
        <v>-5.8400000000000001E-2</v>
      </c>
      <c r="H761">
        <v>-2.9899999999999999E-2</v>
      </c>
      <c r="I761">
        <v>1.54</v>
      </c>
      <c r="J761" t="str">
        <f t="shared" si="22"/>
        <v>Intermediate Track</v>
      </c>
      <c r="K761">
        <v>325</v>
      </c>
      <c r="L761" t="s">
        <v>73</v>
      </c>
      <c r="M761">
        <v>10</v>
      </c>
      <c r="N761" t="str">
        <f t="shared" si="23"/>
        <v>Caution Fest Race</v>
      </c>
      <c r="O761">
        <v>30</v>
      </c>
      <c r="P761">
        <v>227.68</v>
      </c>
      <c r="Q761">
        <v>33.39</v>
      </c>
      <c r="R761">
        <v>84.28</v>
      </c>
      <c r="S761" t="s">
        <v>28</v>
      </c>
      <c r="T761" t="s">
        <v>29</v>
      </c>
    </row>
    <row r="762" spans="1:20" x14ac:dyDescent="0.25">
      <c r="A762">
        <v>761</v>
      </c>
      <c r="B762">
        <v>2000</v>
      </c>
      <c r="C762">
        <v>5</v>
      </c>
      <c r="D762">
        <v>43</v>
      </c>
      <c r="E762" s="1">
        <v>1792036</v>
      </c>
      <c r="F762">
        <v>171.2</v>
      </c>
      <c r="G762">
        <v>0.46479999999999999</v>
      </c>
      <c r="H762">
        <v>0.33329999999999999</v>
      </c>
      <c r="I762">
        <v>1.3660000000000001</v>
      </c>
      <c r="J762" t="str">
        <f t="shared" si="22"/>
        <v>Intermediate Track</v>
      </c>
      <c r="K762">
        <v>293</v>
      </c>
      <c r="L762" t="s">
        <v>73</v>
      </c>
      <c r="M762">
        <v>5</v>
      </c>
      <c r="N762" t="str">
        <f t="shared" si="23"/>
        <v>Caution Standard Race</v>
      </c>
      <c r="O762">
        <v>13</v>
      </c>
      <c r="P762">
        <v>187.38</v>
      </c>
      <c r="Q762">
        <v>34.299999999999997</v>
      </c>
      <c r="R762">
        <v>79.88</v>
      </c>
      <c r="S762" t="s">
        <v>32</v>
      </c>
      <c r="T762" t="s">
        <v>33</v>
      </c>
    </row>
    <row r="763" spans="1:20" x14ac:dyDescent="0.25">
      <c r="A763">
        <v>762</v>
      </c>
      <c r="B763">
        <v>2000</v>
      </c>
      <c r="C763">
        <v>6</v>
      </c>
      <c r="D763">
        <v>43</v>
      </c>
      <c r="E763" s="1">
        <v>1834735</v>
      </c>
      <c r="F763">
        <v>171.2</v>
      </c>
      <c r="G763">
        <v>0.46039999999999998</v>
      </c>
      <c r="H763">
        <v>0.32669999999999999</v>
      </c>
      <c r="I763">
        <v>0.53300000000000003</v>
      </c>
      <c r="J763" t="str">
        <f t="shared" si="22"/>
        <v>Short Track</v>
      </c>
      <c r="K763">
        <v>500</v>
      </c>
      <c r="L763" t="s">
        <v>73</v>
      </c>
      <c r="M763">
        <v>11</v>
      </c>
      <c r="N763" t="str">
        <f t="shared" si="23"/>
        <v>Caution Fest Race</v>
      </c>
      <c r="O763">
        <v>18</v>
      </c>
      <c r="P763">
        <v>181.67</v>
      </c>
      <c r="Q763">
        <v>36.590000000000003</v>
      </c>
      <c r="R763">
        <v>82.19</v>
      </c>
      <c r="S763" t="s">
        <v>26</v>
      </c>
      <c r="T763" t="s">
        <v>27</v>
      </c>
    </row>
    <row r="764" spans="1:20" x14ac:dyDescent="0.25">
      <c r="A764">
        <v>763</v>
      </c>
      <c r="B764">
        <v>2000</v>
      </c>
      <c r="C764">
        <v>7</v>
      </c>
      <c r="D764">
        <v>43</v>
      </c>
      <c r="E764" s="1">
        <v>3693250</v>
      </c>
      <c r="F764">
        <v>171.3</v>
      </c>
      <c r="G764">
        <v>0.1056</v>
      </c>
      <c r="H764">
        <v>4.5400000000000003E-2</v>
      </c>
      <c r="I764">
        <v>1.5</v>
      </c>
      <c r="J764" t="str">
        <f t="shared" si="22"/>
        <v>Intermediate Track</v>
      </c>
      <c r="K764">
        <v>334</v>
      </c>
      <c r="L764" t="s">
        <v>73</v>
      </c>
      <c r="M764">
        <v>12</v>
      </c>
      <c r="N764" t="str">
        <f t="shared" si="23"/>
        <v>Caution Fest Race</v>
      </c>
      <c r="O764">
        <v>29</v>
      </c>
      <c r="P764">
        <v>228.75</v>
      </c>
      <c r="Q764">
        <v>32.74</v>
      </c>
      <c r="R764">
        <v>97.32</v>
      </c>
      <c r="S764" t="s">
        <v>50</v>
      </c>
      <c r="T764" t="s">
        <v>51</v>
      </c>
    </row>
    <row r="765" spans="1:20" x14ac:dyDescent="0.25">
      <c r="A765">
        <v>764</v>
      </c>
      <c r="B765">
        <v>2000</v>
      </c>
      <c r="C765">
        <v>8</v>
      </c>
      <c r="D765">
        <v>43</v>
      </c>
      <c r="E765" s="1">
        <v>1748540</v>
      </c>
      <c r="F765">
        <v>171.3</v>
      </c>
      <c r="G765">
        <v>0.24249999999999999</v>
      </c>
      <c r="H765">
        <v>0.17610000000000001</v>
      </c>
      <c r="I765">
        <v>0.52600000000000002</v>
      </c>
      <c r="J765" t="str">
        <f t="shared" si="22"/>
        <v>Short Track</v>
      </c>
      <c r="K765">
        <v>500</v>
      </c>
      <c r="L765" t="s">
        <v>73</v>
      </c>
      <c r="M765">
        <v>17</v>
      </c>
      <c r="N765" t="str">
        <f t="shared" si="23"/>
        <v>Caution Fest Race</v>
      </c>
      <c r="O765">
        <v>14</v>
      </c>
      <c r="P765">
        <v>221.75</v>
      </c>
      <c r="Q765">
        <v>36.69</v>
      </c>
      <c r="R765">
        <v>79.87</v>
      </c>
      <c r="S765" t="s">
        <v>34</v>
      </c>
      <c r="T765" t="s">
        <v>35</v>
      </c>
    </row>
    <row r="766" spans="1:20" x14ac:dyDescent="0.25">
      <c r="A766">
        <v>765</v>
      </c>
      <c r="B766">
        <v>2000</v>
      </c>
      <c r="C766">
        <v>9</v>
      </c>
      <c r="D766">
        <v>43</v>
      </c>
      <c r="E766" s="1">
        <v>2354531</v>
      </c>
      <c r="F766">
        <v>171.3</v>
      </c>
      <c r="G766">
        <v>0.30009999999999998</v>
      </c>
      <c r="H766">
        <v>0.1938</v>
      </c>
      <c r="I766">
        <v>2.66</v>
      </c>
      <c r="J766" t="str">
        <f t="shared" si="22"/>
        <v>Superspeedway</v>
      </c>
      <c r="K766">
        <v>188</v>
      </c>
      <c r="L766" t="s">
        <v>73</v>
      </c>
      <c r="M766">
        <v>4</v>
      </c>
      <c r="N766" t="str">
        <f t="shared" si="23"/>
        <v>Caution Standard Race</v>
      </c>
      <c r="O766">
        <v>27</v>
      </c>
      <c r="P766">
        <v>186.15</v>
      </c>
      <c r="Q766">
        <v>33.44</v>
      </c>
      <c r="R766">
        <v>86.11</v>
      </c>
      <c r="S766" t="s">
        <v>36</v>
      </c>
      <c r="T766" t="s">
        <v>37</v>
      </c>
    </row>
    <row r="767" spans="1:20" x14ac:dyDescent="0.25">
      <c r="A767">
        <v>766</v>
      </c>
      <c r="B767">
        <v>2000</v>
      </c>
      <c r="C767">
        <v>10</v>
      </c>
      <c r="D767">
        <v>43</v>
      </c>
      <c r="E767" s="1">
        <v>2441750</v>
      </c>
      <c r="F767">
        <v>171.3</v>
      </c>
      <c r="G767">
        <v>0.19889999999999999</v>
      </c>
      <c r="H767">
        <v>0.13619999999999999</v>
      </c>
      <c r="I767">
        <v>2</v>
      </c>
      <c r="J767" t="str">
        <f t="shared" si="22"/>
        <v>Intermediate Track</v>
      </c>
      <c r="K767">
        <v>250</v>
      </c>
      <c r="L767" t="s">
        <v>73</v>
      </c>
      <c r="M767">
        <v>5</v>
      </c>
      <c r="N767" t="str">
        <f t="shared" si="23"/>
        <v>Caution Standard Race</v>
      </c>
      <c r="O767">
        <v>20</v>
      </c>
      <c r="P767">
        <v>200.83</v>
      </c>
      <c r="Q767">
        <v>34.090000000000003</v>
      </c>
      <c r="R767">
        <v>117.43</v>
      </c>
      <c r="S767" t="s">
        <v>62</v>
      </c>
      <c r="T767" t="s">
        <v>63</v>
      </c>
    </row>
    <row r="768" spans="1:20" x14ac:dyDescent="0.25">
      <c r="A768">
        <v>767</v>
      </c>
      <c r="B768">
        <v>2000</v>
      </c>
      <c r="C768">
        <v>11</v>
      </c>
      <c r="D768">
        <v>43</v>
      </c>
      <c r="E768" s="1">
        <v>1776015</v>
      </c>
      <c r="F768">
        <v>171.5</v>
      </c>
      <c r="G768">
        <v>0.38919999999999999</v>
      </c>
      <c r="H768">
        <v>0.28460000000000002</v>
      </c>
      <c r="I768">
        <v>0.75</v>
      </c>
      <c r="J768" t="str">
        <f t="shared" si="22"/>
        <v>Short Track</v>
      </c>
      <c r="K768">
        <v>400</v>
      </c>
      <c r="L768" t="s">
        <v>73</v>
      </c>
      <c r="M768">
        <v>9</v>
      </c>
      <c r="N768" t="str">
        <f t="shared" si="23"/>
        <v>Caution Standard Race</v>
      </c>
      <c r="O768">
        <v>21</v>
      </c>
      <c r="P768">
        <v>181.13</v>
      </c>
      <c r="Q768">
        <v>37.56</v>
      </c>
      <c r="R768">
        <v>77.48</v>
      </c>
      <c r="S768" t="s">
        <v>22</v>
      </c>
      <c r="T768" t="s">
        <v>23</v>
      </c>
    </row>
    <row r="769" spans="1:20" x14ac:dyDescent="0.25">
      <c r="A769">
        <v>768</v>
      </c>
      <c r="B769">
        <v>2000</v>
      </c>
      <c r="C769">
        <v>12</v>
      </c>
      <c r="D769">
        <v>43</v>
      </c>
      <c r="E769" s="1">
        <v>2489097</v>
      </c>
      <c r="F769">
        <v>171.5</v>
      </c>
      <c r="G769">
        <v>0.34260000000000002</v>
      </c>
      <c r="H769">
        <v>0.22919999999999999</v>
      </c>
      <c r="I769">
        <v>1.5</v>
      </c>
      <c r="J769" t="str">
        <f t="shared" si="22"/>
        <v>Intermediate Track</v>
      </c>
      <c r="K769">
        <v>400</v>
      </c>
      <c r="L769" t="s">
        <v>73</v>
      </c>
      <c r="M769">
        <v>7</v>
      </c>
      <c r="N769" t="str">
        <f t="shared" si="23"/>
        <v>Caution Standard Race</v>
      </c>
      <c r="O769">
        <v>25</v>
      </c>
      <c r="P769">
        <v>252.38</v>
      </c>
      <c r="Q769">
        <v>35.26</v>
      </c>
      <c r="R769">
        <v>80.77</v>
      </c>
      <c r="S769" t="s">
        <v>42</v>
      </c>
      <c r="T769" t="s">
        <v>43</v>
      </c>
    </row>
    <row r="770" spans="1:20" x14ac:dyDescent="0.25">
      <c r="A770">
        <v>769</v>
      </c>
      <c r="B770">
        <v>2000</v>
      </c>
      <c r="C770">
        <v>13</v>
      </c>
      <c r="D770">
        <v>43</v>
      </c>
      <c r="E770" s="1">
        <v>2637905</v>
      </c>
      <c r="F770">
        <v>172.4</v>
      </c>
      <c r="G770">
        <v>0.28060000000000002</v>
      </c>
      <c r="H770">
        <v>0.19159999999999999</v>
      </c>
      <c r="I770">
        <v>1</v>
      </c>
      <c r="J770" t="str">
        <f t="shared" si="22"/>
        <v>Intermediate Track</v>
      </c>
      <c r="K770">
        <v>400</v>
      </c>
      <c r="L770" t="s">
        <v>73</v>
      </c>
      <c r="M770">
        <v>10</v>
      </c>
      <c r="N770" t="str">
        <f t="shared" si="23"/>
        <v>Caution Fest Race</v>
      </c>
      <c r="O770">
        <v>14</v>
      </c>
      <c r="P770">
        <v>219.15</v>
      </c>
      <c r="Q770">
        <v>39.159999999999997</v>
      </c>
      <c r="R770">
        <v>75.52</v>
      </c>
      <c r="S770" t="s">
        <v>40</v>
      </c>
      <c r="T770" t="s">
        <v>41</v>
      </c>
    </row>
    <row r="771" spans="1:20" x14ac:dyDescent="0.25">
      <c r="A771">
        <v>770</v>
      </c>
      <c r="B771">
        <v>2000</v>
      </c>
      <c r="C771">
        <v>14</v>
      </c>
      <c r="D771">
        <v>43</v>
      </c>
      <c r="E771" s="1">
        <v>1766950</v>
      </c>
      <c r="F771">
        <v>172.4</v>
      </c>
      <c r="G771">
        <v>0.50949999999999995</v>
      </c>
      <c r="H771">
        <v>0.36430000000000001</v>
      </c>
      <c r="I771">
        <v>2</v>
      </c>
      <c r="J771" t="str">
        <f t="shared" ref="J771:J834" si="24">IF(AND(I771 &gt;= 1.99, L771 = "Road Course"), "Road Course", IF(AND(I771&gt;=1,I771&lt;=2),"Intermediate Track",IF(I771&lt;1,"Short Track","Superspeedway")))</f>
        <v>Intermediate Track</v>
      </c>
      <c r="K771">
        <v>194</v>
      </c>
      <c r="L771" t="s">
        <v>73</v>
      </c>
      <c r="M771">
        <v>4</v>
      </c>
      <c r="N771" t="str">
        <f t="shared" ref="N771:N834" si="25">IF(AND(M771 &lt; 10,M771 &gt;= 1), "Caution Standard Race", IF(M771 &gt;= 10, "Caution Fest Race", IF(M771 = 0, "Caution Free Race","Invalid")))</f>
        <v>Caution Standard Race</v>
      </c>
      <c r="O771">
        <v>19</v>
      </c>
      <c r="P771">
        <v>161.75</v>
      </c>
      <c r="Q771">
        <v>42.1</v>
      </c>
      <c r="R771">
        <v>84.24</v>
      </c>
      <c r="S771" t="s">
        <v>44</v>
      </c>
      <c r="T771" t="s">
        <v>45</v>
      </c>
    </row>
    <row r="772" spans="1:20" x14ac:dyDescent="0.25">
      <c r="A772">
        <v>771</v>
      </c>
      <c r="B772">
        <v>2000</v>
      </c>
      <c r="C772">
        <v>15</v>
      </c>
      <c r="D772">
        <v>43</v>
      </c>
      <c r="E772" s="1">
        <v>2220435</v>
      </c>
      <c r="F772">
        <v>172.4</v>
      </c>
      <c r="G772">
        <v>0.44819999999999999</v>
      </c>
      <c r="H772">
        <v>0.30009999999999998</v>
      </c>
      <c r="I772">
        <v>2.5</v>
      </c>
      <c r="J772" t="str">
        <f t="shared" si="24"/>
        <v>Superspeedway</v>
      </c>
      <c r="K772">
        <v>200</v>
      </c>
      <c r="L772" t="s">
        <v>73</v>
      </c>
      <c r="M772">
        <v>5</v>
      </c>
      <c r="N772" t="str">
        <f t="shared" si="25"/>
        <v>Caution Standard Race</v>
      </c>
      <c r="O772">
        <v>24</v>
      </c>
      <c r="P772">
        <v>214.68</v>
      </c>
      <c r="Q772">
        <v>41.05</v>
      </c>
      <c r="R772">
        <v>75.459999999999994</v>
      </c>
      <c r="S772" t="s">
        <v>46</v>
      </c>
      <c r="T772" t="s">
        <v>47</v>
      </c>
    </row>
    <row r="773" spans="1:20" x14ac:dyDescent="0.25">
      <c r="A773">
        <v>772</v>
      </c>
      <c r="B773">
        <v>2000</v>
      </c>
      <c r="C773">
        <v>16</v>
      </c>
      <c r="D773">
        <v>43</v>
      </c>
      <c r="E773" s="1">
        <v>2337370</v>
      </c>
      <c r="F773">
        <v>172.4</v>
      </c>
      <c r="G773">
        <v>0.41270000000000001</v>
      </c>
      <c r="H773">
        <v>0.28460000000000002</v>
      </c>
      <c r="I773">
        <v>1.99</v>
      </c>
      <c r="J773" t="str">
        <f t="shared" si="24"/>
        <v>Road Course</v>
      </c>
      <c r="K773">
        <v>112</v>
      </c>
      <c r="L773" t="s">
        <v>72</v>
      </c>
      <c r="M773">
        <v>4</v>
      </c>
      <c r="N773" t="str">
        <f t="shared" si="25"/>
        <v>Caution Standard Race</v>
      </c>
      <c r="O773">
        <v>10</v>
      </c>
      <c r="P773">
        <v>176.45</v>
      </c>
      <c r="Q773">
        <v>38.29</v>
      </c>
      <c r="R773">
        <v>122.46</v>
      </c>
      <c r="S773" t="s">
        <v>77</v>
      </c>
      <c r="T773" t="s">
        <v>75</v>
      </c>
    </row>
    <row r="774" spans="1:20" x14ac:dyDescent="0.25">
      <c r="A774">
        <v>773</v>
      </c>
      <c r="B774">
        <v>2000</v>
      </c>
      <c r="C774">
        <v>17</v>
      </c>
      <c r="D774">
        <v>43</v>
      </c>
      <c r="E774" s="1">
        <v>2380381</v>
      </c>
      <c r="F774">
        <v>172.8</v>
      </c>
      <c r="G774">
        <v>0.53900000000000003</v>
      </c>
      <c r="H774">
        <v>0.40200000000000002</v>
      </c>
      <c r="I774">
        <v>2.5</v>
      </c>
      <c r="J774" t="str">
        <f t="shared" si="24"/>
        <v>Superspeedway</v>
      </c>
      <c r="K774">
        <v>160</v>
      </c>
      <c r="L774" t="s">
        <v>73</v>
      </c>
      <c r="M774">
        <v>5</v>
      </c>
      <c r="N774" t="str">
        <f t="shared" si="25"/>
        <v>Caution Standard Race</v>
      </c>
      <c r="O774">
        <v>10</v>
      </c>
      <c r="P774">
        <v>161.53</v>
      </c>
      <c r="Q774">
        <v>29.2</v>
      </c>
      <c r="R774">
        <v>81.06</v>
      </c>
      <c r="S774" t="s">
        <v>20</v>
      </c>
      <c r="T774" t="s">
        <v>21</v>
      </c>
    </row>
    <row r="775" spans="1:20" x14ac:dyDescent="0.25">
      <c r="A775">
        <v>774</v>
      </c>
      <c r="B775">
        <v>2000</v>
      </c>
      <c r="C775">
        <v>18</v>
      </c>
      <c r="D775">
        <v>43</v>
      </c>
      <c r="E775" s="1">
        <v>2454750</v>
      </c>
      <c r="F775">
        <v>172.8</v>
      </c>
      <c r="G775">
        <v>0.50119999999999998</v>
      </c>
      <c r="H775">
        <v>0.36880000000000002</v>
      </c>
      <c r="I775">
        <v>1.0580000000000001</v>
      </c>
      <c r="J775" t="str">
        <f t="shared" si="24"/>
        <v>Intermediate Track</v>
      </c>
      <c r="K775">
        <v>273</v>
      </c>
      <c r="L775" t="s">
        <v>73</v>
      </c>
      <c r="M775">
        <v>5</v>
      </c>
      <c r="N775" t="str">
        <f t="shared" si="25"/>
        <v>Caution Standard Race</v>
      </c>
      <c r="O775">
        <v>12</v>
      </c>
      <c r="P775">
        <v>174.52</v>
      </c>
      <c r="Q775">
        <v>43.29</v>
      </c>
      <c r="R775">
        <v>71.47</v>
      </c>
      <c r="S775" t="s">
        <v>58</v>
      </c>
      <c r="T775" t="s">
        <v>59</v>
      </c>
    </row>
    <row r="776" spans="1:20" x14ac:dyDescent="0.25">
      <c r="A776">
        <v>775</v>
      </c>
      <c r="B776">
        <v>2000</v>
      </c>
      <c r="C776">
        <v>19</v>
      </c>
      <c r="D776">
        <v>43</v>
      </c>
      <c r="E776" s="1">
        <v>2050085</v>
      </c>
      <c r="F776">
        <v>172.8</v>
      </c>
      <c r="G776">
        <v>0.3624</v>
      </c>
      <c r="H776">
        <v>0.2757</v>
      </c>
      <c r="I776">
        <v>2.5</v>
      </c>
      <c r="J776" t="str">
        <f t="shared" si="24"/>
        <v>Superspeedway</v>
      </c>
      <c r="K776">
        <v>200</v>
      </c>
      <c r="L776" t="s">
        <v>73</v>
      </c>
      <c r="M776">
        <v>7</v>
      </c>
      <c r="N776" t="str">
        <f t="shared" si="25"/>
        <v>Caution Standard Race</v>
      </c>
      <c r="O776">
        <v>25</v>
      </c>
      <c r="P776">
        <v>229.6</v>
      </c>
      <c r="Q776">
        <v>41.05</v>
      </c>
      <c r="R776">
        <v>75.459999999999994</v>
      </c>
      <c r="S776" t="s">
        <v>46</v>
      </c>
      <c r="T776" t="s">
        <v>47</v>
      </c>
    </row>
    <row r="777" spans="1:20" x14ac:dyDescent="0.25">
      <c r="A777">
        <v>776</v>
      </c>
      <c r="B777">
        <v>2000</v>
      </c>
      <c r="C777">
        <v>20</v>
      </c>
      <c r="D777">
        <v>43</v>
      </c>
      <c r="E777" s="1">
        <v>5758750</v>
      </c>
      <c r="F777">
        <v>172.8</v>
      </c>
      <c r="G777">
        <v>0.37780000000000002</v>
      </c>
      <c r="H777">
        <v>0.25140000000000001</v>
      </c>
      <c r="I777">
        <v>2.5</v>
      </c>
      <c r="J777" t="str">
        <f t="shared" si="24"/>
        <v>Superspeedway</v>
      </c>
      <c r="K777">
        <v>160</v>
      </c>
      <c r="L777" t="s">
        <v>73</v>
      </c>
      <c r="M777">
        <v>2</v>
      </c>
      <c r="N777" t="str">
        <f t="shared" si="25"/>
        <v>Caution Standard Race</v>
      </c>
      <c r="O777">
        <v>9</v>
      </c>
      <c r="P777">
        <v>153.93</v>
      </c>
      <c r="Q777">
        <v>39.799999999999997</v>
      </c>
      <c r="R777">
        <v>86.27</v>
      </c>
      <c r="S777" t="s">
        <v>60</v>
      </c>
      <c r="T777" t="s">
        <v>61</v>
      </c>
    </row>
    <row r="778" spans="1:20" x14ac:dyDescent="0.25">
      <c r="A778">
        <v>777</v>
      </c>
      <c r="B778">
        <v>2000</v>
      </c>
      <c r="C778">
        <v>21</v>
      </c>
      <c r="D778">
        <v>43</v>
      </c>
      <c r="E778" s="1">
        <v>1804485</v>
      </c>
      <c r="F778">
        <v>172.8</v>
      </c>
      <c r="G778">
        <v>0.36770000000000003</v>
      </c>
      <c r="H778">
        <v>0.26469999999999999</v>
      </c>
      <c r="I778">
        <v>2.4500000000000002</v>
      </c>
      <c r="J778" t="str">
        <f t="shared" si="24"/>
        <v>Road Course</v>
      </c>
      <c r="K778">
        <v>90</v>
      </c>
      <c r="L778" t="s">
        <v>72</v>
      </c>
      <c r="M778">
        <v>5</v>
      </c>
      <c r="N778" t="str">
        <f t="shared" si="25"/>
        <v>Caution Standard Race</v>
      </c>
      <c r="O778">
        <v>9</v>
      </c>
      <c r="P778">
        <v>144.85</v>
      </c>
      <c r="Q778">
        <v>42.38</v>
      </c>
      <c r="R778">
        <v>76.87</v>
      </c>
      <c r="S778" t="s">
        <v>52</v>
      </c>
      <c r="T778" t="s">
        <v>53</v>
      </c>
    </row>
    <row r="779" spans="1:20" x14ac:dyDescent="0.25">
      <c r="A779">
        <v>778</v>
      </c>
      <c r="B779">
        <v>2000</v>
      </c>
      <c r="C779">
        <v>22</v>
      </c>
      <c r="D779">
        <v>43</v>
      </c>
      <c r="E779" s="1">
        <v>1698200</v>
      </c>
      <c r="F779">
        <v>172.8</v>
      </c>
      <c r="G779">
        <v>0.31169999999999998</v>
      </c>
      <c r="H779">
        <v>0.22700000000000001</v>
      </c>
      <c r="I779">
        <v>2</v>
      </c>
      <c r="J779" t="str">
        <f t="shared" si="24"/>
        <v>Intermediate Track</v>
      </c>
      <c r="K779">
        <v>200</v>
      </c>
      <c r="L779" t="s">
        <v>73</v>
      </c>
      <c r="M779">
        <v>8</v>
      </c>
      <c r="N779" t="str">
        <f t="shared" si="25"/>
        <v>Caution Standard Race</v>
      </c>
      <c r="O779">
        <v>21</v>
      </c>
      <c r="P779">
        <v>181</v>
      </c>
      <c r="Q779">
        <v>42.1</v>
      </c>
      <c r="R779">
        <v>84.24</v>
      </c>
      <c r="S779" t="s">
        <v>44</v>
      </c>
      <c r="T779" t="s">
        <v>45</v>
      </c>
    </row>
    <row r="780" spans="1:20" x14ac:dyDescent="0.25">
      <c r="A780">
        <v>779</v>
      </c>
      <c r="B780">
        <v>2000</v>
      </c>
      <c r="C780">
        <v>23</v>
      </c>
      <c r="D780">
        <v>43</v>
      </c>
      <c r="E780" s="1">
        <v>1870214</v>
      </c>
      <c r="F780">
        <v>172.8</v>
      </c>
      <c r="G780">
        <v>0.307</v>
      </c>
      <c r="H780">
        <v>0.21590000000000001</v>
      </c>
      <c r="I780">
        <v>0.53300000000000003</v>
      </c>
      <c r="J780" t="str">
        <f t="shared" si="24"/>
        <v>Short Track</v>
      </c>
      <c r="K780">
        <v>500</v>
      </c>
      <c r="L780" t="s">
        <v>73</v>
      </c>
      <c r="M780">
        <v>13</v>
      </c>
      <c r="N780" t="str">
        <f t="shared" si="25"/>
        <v>Caution Fest Race</v>
      </c>
      <c r="O780">
        <v>19</v>
      </c>
      <c r="P780">
        <v>187.25</v>
      </c>
      <c r="Q780">
        <v>36.590000000000003</v>
      </c>
      <c r="R780">
        <v>82.19</v>
      </c>
      <c r="S780" t="s">
        <v>26</v>
      </c>
      <c r="T780" t="s">
        <v>27</v>
      </c>
    </row>
    <row r="781" spans="1:20" x14ac:dyDescent="0.25">
      <c r="A781">
        <v>780</v>
      </c>
      <c r="B781">
        <v>2000</v>
      </c>
      <c r="C781">
        <v>24</v>
      </c>
      <c r="D781">
        <v>43</v>
      </c>
      <c r="E781" s="1">
        <v>2169216</v>
      </c>
      <c r="F781">
        <v>173.7</v>
      </c>
      <c r="G781">
        <v>-6.1600000000000002E-2</v>
      </c>
      <c r="H781">
        <v>-5.4300000000000001E-2</v>
      </c>
      <c r="I781">
        <v>1.3660000000000001</v>
      </c>
      <c r="J781" t="str">
        <f t="shared" si="24"/>
        <v>Intermediate Track</v>
      </c>
      <c r="K781">
        <v>328</v>
      </c>
      <c r="L781" t="s">
        <v>73</v>
      </c>
      <c r="M781">
        <v>9</v>
      </c>
      <c r="N781" t="str">
        <f t="shared" si="25"/>
        <v>Caution Standard Race</v>
      </c>
      <c r="O781">
        <v>22</v>
      </c>
      <c r="P781">
        <v>277.08</v>
      </c>
      <c r="Q781">
        <v>34.299999999999997</v>
      </c>
      <c r="R781">
        <v>79.88</v>
      </c>
      <c r="S781" t="s">
        <v>32</v>
      </c>
      <c r="T781" t="s">
        <v>33</v>
      </c>
    </row>
    <row r="782" spans="1:20" x14ac:dyDescent="0.25">
      <c r="A782">
        <v>781</v>
      </c>
      <c r="B782">
        <v>2000</v>
      </c>
      <c r="C782">
        <v>25</v>
      </c>
      <c r="D782">
        <v>43</v>
      </c>
      <c r="E782" s="1">
        <v>1791445</v>
      </c>
      <c r="F782">
        <v>173.7</v>
      </c>
      <c r="G782">
        <v>0.3926</v>
      </c>
      <c r="H782">
        <v>0.2447</v>
      </c>
      <c r="I782">
        <v>0.75</v>
      </c>
      <c r="J782" t="str">
        <f t="shared" si="24"/>
        <v>Short Track</v>
      </c>
      <c r="K782">
        <v>400</v>
      </c>
      <c r="L782" t="s">
        <v>73</v>
      </c>
      <c r="M782">
        <v>8</v>
      </c>
      <c r="N782" t="str">
        <f t="shared" si="25"/>
        <v>Caution Standard Race</v>
      </c>
      <c r="O782">
        <v>16</v>
      </c>
      <c r="P782">
        <v>180.23</v>
      </c>
      <c r="Q782">
        <v>37.56</v>
      </c>
      <c r="R782">
        <v>77.48</v>
      </c>
      <c r="S782" t="s">
        <v>22</v>
      </c>
      <c r="T782" t="s">
        <v>23</v>
      </c>
    </row>
    <row r="783" spans="1:20" x14ac:dyDescent="0.25">
      <c r="A783">
        <v>782</v>
      </c>
      <c r="B783">
        <v>2000</v>
      </c>
      <c r="C783">
        <v>26</v>
      </c>
      <c r="D783">
        <v>43</v>
      </c>
      <c r="E783" s="1">
        <v>2453750</v>
      </c>
      <c r="F783">
        <v>173.7</v>
      </c>
      <c r="G783">
        <v>0.35049999999999998</v>
      </c>
      <c r="H783">
        <v>0.2447</v>
      </c>
      <c r="I783">
        <v>1.0580000000000001</v>
      </c>
      <c r="J783" t="str">
        <f t="shared" si="24"/>
        <v>Intermediate Track</v>
      </c>
      <c r="K783">
        <v>300</v>
      </c>
      <c r="L783" t="s">
        <v>73</v>
      </c>
      <c r="M783">
        <v>7</v>
      </c>
      <c r="N783" t="str">
        <f t="shared" si="25"/>
        <v>Caution Standard Race</v>
      </c>
      <c r="O783">
        <v>1</v>
      </c>
      <c r="P783">
        <v>186.7</v>
      </c>
      <c r="Q783">
        <v>43.29</v>
      </c>
      <c r="R783">
        <v>71.47</v>
      </c>
      <c r="S783" t="s">
        <v>58</v>
      </c>
      <c r="T783" t="s">
        <v>59</v>
      </c>
    </row>
    <row r="784" spans="1:20" x14ac:dyDescent="0.25">
      <c r="A784">
        <v>783</v>
      </c>
      <c r="B784">
        <v>2000</v>
      </c>
      <c r="C784">
        <v>27</v>
      </c>
      <c r="D784">
        <v>43</v>
      </c>
      <c r="E784" s="1">
        <v>2596655</v>
      </c>
      <c r="F784">
        <v>173.7</v>
      </c>
      <c r="G784">
        <v>0.29520000000000002</v>
      </c>
      <c r="H784">
        <v>0.19600000000000001</v>
      </c>
      <c r="I784">
        <v>1</v>
      </c>
      <c r="J784" t="str">
        <f t="shared" si="24"/>
        <v>Intermediate Track</v>
      </c>
      <c r="K784">
        <v>400</v>
      </c>
      <c r="L784" t="s">
        <v>73</v>
      </c>
      <c r="M784">
        <v>8</v>
      </c>
      <c r="N784" t="str">
        <f t="shared" si="25"/>
        <v>Caution Standard Race</v>
      </c>
      <c r="O784">
        <v>24</v>
      </c>
      <c r="P784">
        <v>208.35</v>
      </c>
      <c r="Q784">
        <v>39.159999999999997</v>
      </c>
      <c r="R784">
        <v>75.52</v>
      </c>
      <c r="S784" t="s">
        <v>40</v>
      </c>
      <c r="T784" t="s">
        <v>41</v>
      </c>
    </row>
    <row r="785" spans="1:20" x14ac:dyDescent="0.25">
      <c r="A785">
        <v>784</v>
      </c>
      <c r="B785">
        <v>2000</v>
      </c>
      <c r="C785">
        <v>28</v>
      </c>
      <c r="D785">
        <v>43</v>
      </c>
      <c r="E785" s="1">
        <v>1689540</v>
      </c>
      <c r="F785">
        <v>174</v>
      </c>
      <c r="G785">
        <v>0.2797</v>
      </c>
      <c r="H785">
        <v>0.1938</v>
      </c>
      <c r="I785">
        <v>0.52600000000000002</v>
      </c>
      <c r="J785" t="str">
        <f t="shared" si="24"/>
        <v>Short Track</v>
      </c>
      <c r="K785">
        <v>500</v>
      </c>
      <c r="L785" t="s">
        <v>73</v>
      </c>
      <c r="M785">
        <v>13</v>
      </c>
      <c r="N785" t="str">
        <f t="shared" si="25"/>
        <v>Caution Fest Race</v>
      </c>
      <c r="O785">
        <v>12</v>
      </c>
      <c r="P785">
        <v>213.65</v>
      </c>
      <c r="Q785">
        <v>36.69</v>
      </c>
      <c r="R785">
        <v>79.87</v>
      </c>
      <c r="S785" t="s">
        <v>34</v>
      </c>
      <c r="T785" t="s">
        <v>35</v>
      </c>
    </row>
    <row r="786" spans="1:20" x14ac:dyDescent="0.25">
      <c r="A786">
        <v>785</v>
      </c>
      <c r="B786">
        <v>2000</v>
      </c>
      <c r="C786">
        <v>29</v>
      </c>
      <c r="D786">
        <v>43</v>
      </c>
      <c r="E786" s="1">
        <v>2011689</v>
      </c>
      <c r="F786">
        <v>174</v>
      </c>
      <c r="G786">
        <v>0.17879999999999999</v>
      </c>
      <c r="H786">
        <v>0.1517</v>
      </c>
      <c r="I786">
        <v>1.5</v>
      </c>
      <c r="J786" t="str">
        <f t="shared" si="24"/>
        <v>Intermediate Track</v>
      </c>
      <c r="K786">
        <v>334</v>
      </c>
      <c r="L786" t="s">
        <v>73</v>
      </c>
      <c r="M786">
        <v>9</v>
      </c>
      <c r="N786" t="str">
        <f t="shared" si="25"/>
        <v>Caution Standard Race</v>
      </c>
      <c r="O786">
        <v>46</v>
      </c>
      <c r="P786">
        <v>224.5</v>
      </c>
      <c r="Q786">
        <v>35.26</v>
      </c>
      <c r="R786">
        <v>80.77</v>
      </c>
      <c r="S786" t="s">
        <v>42</v>
      </c>
      <c r="T786" t="s">
        <v>43</v>
      </c>
    </row>
    <row r="787" spans="1:20" x14ac:dyDescent="0.25">
      <c r="A787">
        <v>786</v>
      </c>
      <c r="B787">
        <v>2000</v>
      </c>
      <c r="C787">
        <v>30</v>
      </c>
      <c r="D787">
        <v>43</v>
      </c>
      <c r="E787" s="1">
        <v>2330546</v>
      </c>
      <c r="F787">
        <v>174</v>
      </c>
      <c r="G787">
        <v>0.24030000000000001</v>
      </c>
      <c r="H787">
        <v>0.15840000000000001</v>
      </c>
      <c r="I787">
        <v>2.66</v>
      </c>
      <c r="J787" t="str">
        <f t="shared" si="24"/>
        <v>Superspeedway</v>
      </c>
      <c r="K787">
        <v>188</v>
      </c>
      <c r="L787" t="s">
        <v>73</v>
      </c>
      <c r="M787">
        <v>3</v>
      </c>
      <c r="N787" t="str">
        <f t="shared" si="25"/>
        <v>Caution Standard Race</v>
      </c>
      <c r="O787">
        <v>49</v>
      </c>
      <c r="P787">
        <v>181.07</v>
      </c>
      <c r="Q787">
        <v>33.44</v>
      </c>
      <c r="R787">
        <v>86.11</v>
      </c>
      <c r="S787" t="s">
        <v>36</v>
      </c>
      <c r="T787" t="s">
        <v>37</v>
      </c>
    </row>
    <row r="788" spans="1:20" x14ac:dyDescent="0.25">
      <c r="A788">
        <v>787</v>
      </c>
      <c r="B788">
        <v>2000</v>
      </c>
      <c r="C788">
        <v>31</v>
      </c>
      <c r="D788">
        <v>43</v>
      </c>
      <c r="E788" s="1">
        <v>1750594</v>
      </c>
      <c r="F788">
        <v>174</v>
      </c>
      <c r="G788">
        <v>0.3639</v>
      </c>
      <c r="H788">
        <v>0.247</v>
      </c>
      <c r="I788">
        <v>1.0169999999999999</v>
      </c>
      <c r="J788" t="str">
        <f t="shared" si="24"/>
        <v>Intermediate Track</v>
      </c>
      <c r="K788">
        <v>393</v>
      </c>
      <c r="L788" t="s">
        <v>73</v>
      </c>
      <c r="M788">
        <v>9</v>
      </c>
      <c r="N788" t="str">
        <f t="shared" si="25"/>
        <v>Caution Standard Race</v>
      </c>
      <c r="O788">
        <v>23</v>
      </c>
      <c r="P788">
        <v>217.36</v>
      </c>
      <c r="Q788">
        <v>34.94</v>
      </c>
      <c r="R788">
        <v>79.77</v>
      </c>
      <c r="S788" t="s">
        <v>76</v>
      </c>
      <c r="T788" t="s">
        <v>74</v>
      </c>
    </row>
    <row r="789" spans="1:20" x14ac:dyDescent="0.25">
      <c r="A789">
        <v>788</v>
      </c>
      <c r="B789">
        <v>2000</v>
      </c>
      <c r="C789">
        <v>32</v>
      </c>
      <c r="D789">
        <v>43</v>
      </c>
      <c r="E789" s="1">
        <v>2623030</v>
      </c>
      <c r="F789">
        <v>174.1</v>
      </c>
      <c r="G789">
        <v>0.185</v>
      </c>
      <c r="H789">
        <v>0.1229</v>
      </c>
      <c r="I789">
        <v>1</v>
      </c>
      <c r="J789" t="str">
        <f t="shared" si="24"/>
        <v>Intermediate Track</v>
      </c>
      <c r="K789">
        <v>312</v>
      </c>
      <c r="L789" t="s">
        <v>73</v>
      </c>
      <c r="M789">
        <v>6</v>
      </c>
      <c r="N789" t="str">
        <f t="shared" si="25"/>
        <v>Caution Standard Race</v>
      </c>
      <c r="O789">
        <v>23</v>
      </c>
      <c r="P789">
        <v>178.22</v>
      </c>
      <c r="Q789">
        <v>33.450000000000003</v>
      </c>
      <c r="R789">
        <v>112.07</v>
      </c>
      <c r="S789" t="s">
        <v>54</v>
      </c>
      <c r="T789" t="s">
        <v>55</v>
      </c>
    </row>
    <row r="790" spans="1:20" x14ac:dyDescent="0.25">
      <c r="A790">
        <v>789</v>
      </c>
      <c r="B790">
        <v>2000</v>
      </c>
      <c r="C790">
        <v>33</v>
      </c>
      <c r="D790">
        <v>43</v>
      </c>
      <c r="E790" s="1">
        <v>2741350</v>
      </c>
      <c r="F790">
        <v>174.1</v>
      </c>
      <c r="G790">
        <v>0.53369999999999995</v>
      </c>
      <c r="H790">
        <v>0.3533</v>
      </c>
      <c r="I790">
        <v>1.5</v>
      </c>
      <c r="J790" t="str">
        <f t="shared" si="24"/>
        <v>Intermediate Track</v>
      </c>
      <c r="K790">
        <v>267</v>
      </c>
      <c r="L790" t="s">
        <v>73</v>
      </c>
      <c r="M790">
        <v>4</v>
      </c>
      <c r="N790" t="str">
        <f t="shared" si="25"/>
        <v>Caution Standard Race</v>
      </c>
      <c r="O790">
        <v>15</v>
      </c>
      <c r="P790">
        <v>188.27</v>
      </c>
      <c r="Q790">
        <v>25.47</v>
      </c>
      <c r="R790">
        <v>80.48</v>
      </c>
      <c r="S790" t="s">
        <v>66</v>
      </c>
      <c r="T790" t="s">
        <v>67</v>
      </c>
    </row>
    <row r="791" spans="1:20" x14ac:dyDescent="0.25">
      <c r="A791">
        <v>790</v>
      </c>
      <c r="B791">
        <v>2000</v>
      </c>
      <c r="C791">
        <v>34</v>
      </c>
      <c r="D791">
        <v>43</v>
      </c>
      <c r="E791" s="1">
        <v>2336402</v>
      </c>
      <c r="F791">
        <v>174.1</v>
      </c>
      <c r="G791">
        <v>0.22</v>
      </c>
      <c r="H791">
        <v>0.14949999999999999</v>
      </c>
      <c r="I791">
        <v>1.54</v>
      </c>
      <c r="J791" t="str">
        <f t="shared" si="24"/>
        <v>Intermediate Track</v>
      </c>
      <c r="K791">
        <v>325</v>
      </c>
      <c r="L791" t="s">
        <v>73</v>
      </c>
      <c r="M791">
        <v>8</v>
      </c>
      <c r="N791" t="str">
        <f t="shared" si="25"/>
        <v>Caution Standard Race</v>
      </c>
      <c r="O791">
        <v>23</v>
      </c>
      <c r="P791">
        <v>212.32</v>
      </c>
      <c r="Q791">
        <v>33.39</v>
      </c>
      <c r="R791">
        <v>84.28</v>
      </c>
      <c r="S791" t="s">
        <v>28</v>
      </c>
      <c r="T791" t="s">
        <v>29</v>
      </c>
    </row>
    <row r="792" spans="1:20" x14ac:dyDescent="0.25">
      <c r="A792">
        <v>791</v>
      </c>
      <c r="B792">
        <v>2001</v>
      </c>
      <c r="C792">
        <v>1</v>
      </c>
      <c r="D792">
        <v>43</v>
      </c>
      <c r="E792" s="1">
        <v>9678524</v>
      </c>
      <c r="F792">
        <v>175.8</v>
      </c>
      <c r="G792">
        <v>9.2399999999999996E-2</v>
      </c>
      <c r="H792">
        <v>6.0900000000000003E-2</v>
      </c>
      <c r="I792">
        <v>2.5</v>
      </c>
      <c r="J792" t="str">
        <f t="shared" si="24"/>
        <v>Superspeedway</v>
      </c>
      <c r="K792">
        <v>200</v>
      </c>
      <c r="L792" t="s">
        <v>73</v>
      </c>
      <c r="M792">
        <v>3</v>
      </c>
      <c r="N792" t="str">
        <f t="shared" si="25"/>
        <v>Caution Standard Race</v>
      </c>
      <c r="O792">
        <v>49</v>
      </c>
      <c r="P792">
        <v>185.43</v>
      </c>
      <c r="Q792">
        <v>29.2</v>
      </c>
      <c r="R792">
        <v>81.06</v>
      </c>
      <c r="S792" t="s">
        <v>20</v>
      </c>
      <c r="T792" t="s">
        <v>21</v>
      </c>
    </row>
    <row r="793" spans="1:20" x14ac:dyDescent="0.25">
      <c r="A793">
        <v>792</v>
      </c>
      <c r="B793">
        <v>2001</v>
      </c>
      <c r="C793">
        <v>2</v>
      </c>
      <c r="D793">
        <v>43</v>
      </c>
      <c r="E793" s="1">
        <v>2592472</v>
      </c>
      <c r="F793">
        <v>175.8</v>
      </c>
      <c r="G793">
        <v>0.31940000000000002</v>
      </c>
      <c r="H793">
        <v>0.22259999999999999</v>
      </c>
      <c r="I793">
        <v>1.0169999999999999</v>
      </c>
      <c r="J793" t="str">
        <f t="shared" si="24"/>
        <v>Intermediate Track</v>
      </c>
      <c r="K793">
        <v>393</v>
      </c>
      <c r="L793" t="s">
        <v>73</v>
      </c>
      <c r="M793">
        <v>4</v>
      </c>
      <c r="N793" t="str">
        <f t="shared" si="25"/>
        <v>Caution Standard Race</v>
      </c>
      <c r="O793">
        <v>20</v>
      </c>
      <c r="P793">
        <v>214.35</v>
      </c>
      <c r="Q793">
        <v>34.94</v>
      </c>
      <c r="R793">
        <v>79.77</v>
      </c>
      <c r="S793" t="s">
        <v>76</v>
      </c>
      <c r="T793" t="s">
        <v>74</v>
      </c>
    </row>
    <row r="794" spans="1:20" x14ac:dyDescent="0.25">
      <c r="A794">
        <v>793</v>
      </c>
      <c r="B794">
        <v>2001</v>
      </c>
      <c r="C794">
        <v>3</v>
      </c>
      <c r="D794">
        <v>43</v>
      </c>
      <c r="E794" s="1">
        <v>4970059</v>
      </c>
      <c r="F794">
        <v>176.2</v>
      </c>
      <c r="G794">
        <v>0.60899999999999999</v>
      </c>
      <c r="H794">
        <v>0.45290000000000002</v>
      </c>
      <c r="I794">
        <v>1.5</v>
      </c>
      <c r="J794" t="str">
        <f t="shared" si="24"/>
        <v>Intermediate Track</v>
      </c>
      <c r="K794">
        <v>267</v>
      </c>
      <c r="L794" t="s">
        <v>73</v>
      </c>
      <c r="M794">
        <v>6</v>
      </c>
      <c r="N794" t="str">
        <f t="shared" si="25"/>
        <v>Caution Standard Race</v>
      </c>
      <c r="O794">
        <v>20</v>
      </c>
      <c r="P794">
        <v>177.28</v>
      </c>
      <c r="Q794">
        <v>36.21</v>
      </c>
      <c r="R794">
        <v>115.06</v>
      </c>
      <c r="S794" t="s">
        <v>64</v>
      </c>
      <c r="T794" t="s">
        <v>65</v>
      </c>
    </row>
    <row r="795" spans="1:20" x14ac:dyDescent="0.25">
      <c r="A795">
        <v>794</v>
      </c>
      <c r="B795">
        <v>2001</v>
      </c>
      <c r="C795">
        <v>4</v>
      </c>
      <c r="D795">
        <v>43</v>
      </c>
      <c r="E795" s="1">
        <v>2625072</v>
      </c>
      <c r="F795">
        <v>176.2</v>
      </c>
      <c r="G795">
        <v>0.24099999999999999</v>
      </c>
      <c r="H795">
        <v>0.16500000000000001</v>
      </c>
      <c r="I795">
        <v>1.54</v>
      </c>
      <c r="J795" t="str">
        <f t="shared" si="24"/>
        <v>Intermediate Track</v>
      </c>
      <c r="K795">
        <v>325</v>
      </c>
      <c r="L795" t="s">
        <v>73</v>
      </c>
      <c r="M795">
        <v>8</v>
      </c>
      <c r="N795" t="str">
        <f t="shared" si="25"/>
        <v>Caution Standard Race</v>
      </c>
      <c r="O795">
        <v>25</v>
      </c>
      <c r="P795">
        <v>209.6</v>
      </c>
      <c r="Q795">
        <v>33.39</v>
      </c>
      <c r="R795">
        <v>84.28</v>
      </c>
      <c r="S795" t="s">
        <v>28</v>
      </c>
      <c r="T795" t="s">
        <v>29</v>
      </c>
    </row>
    <row r="796" spans="1:20" x14ac:dyDescent="0.25">
      <c r="A796">
        <v>795</v>
      </c>
      <c r="B796">
        <v>2001</v>
      </c>
      <c r="C796">
        <v>5</v>
      </c>
      <c r="D796">
        <v>43</v>
      </c>
      <c r="E796" s="1">
        <v>2523427</v>
      </c>
      <c r="F796">
        <v>176.2</v>
      </c>
      <c r="G796">
        <v>0.3896</v>
      </c>
      <c r="H796">
        <v>0.26910000000000001</v>
      </c>
      <c r="I796">
        <v>1.3660000000000001</v>
      </c>
      <c r="J796" t="str">
        <f t="shared" si="24"/>
        <v>Intermediate Track</v>
      </c>
      <c r="K796">
        <v>293</v>
      </c>
      <c r="L796" t="s">
        <v>73</v>
      </c>
      <c r="M796">
        <v>7</v>
      </c>
      <c r="N796" t="str">
        <f t="shared" si="25"/>
        <v>Caution Standard Race</v>
      </c>
      <c r="O796">
        <v>12</v>
      </c>
      <c r="P796">
        <v>189.75</v>
      </c>
      <c r="Q796">
        <v>34.299999999999997</v>
      </c>
      <c r="R796">
        <v>79.88</v>
      </c>
      <c r="S796" t="s">
        <v>32</v>
      </c>
      <c r="T796" t="s">
        <v>33</v>
      </c>
    </row>
    <row r="797" spans="1:20" x14ac:dyDescent="0.25">
      <c r="A797">
        <v>796</v>
      </c>
      <c r="B797">
        <v>2001</v>
      </c>
      <c r="C797">
        <v>6</v>
      </c>
      <c r="D797">
        <v>43</v>
      </c>
      <c r="E797" s="1">
        <v>2980444</v>
      </c>
      <c r="F797">
        <v>176.2</v>
      </c>
      <c r="G797">
        <v>0.11360000000000001</v>
      </c>
      <c r="H797">
        <v>7.1999999999999995E-2</v>
      </c>
      <c r="I797">
        <v>0.53300000000000003</v>
      </c>
      <c r="J797" t="str">
        <f t="shared" si="24"/>
        <v>Short Track</v>
      </c>
      <c r="K797">
        <v>500</v>
      </c>
      <c r="L797" t="s">
        <v>73</v>
      </c>
      <c r="M797">
        <v>13</v>
      </c>
      <c r="N797" t="str">
        <f t="shared" si="25"/>
        <v>Caution Fest Race</v>
      </c>
      <c r="O797">
        <v>18</v>
      </c>
      <c r="P797">
        <v>183.9</v>
      </c>
      <c r="Q797">
        <v>36.590000000000003</v>
      </c>
      <c r="R797">
        <v>82.19</v>
      </c>
      <c r="S797" t="s">
        <v>26</v>
      </c>
      <c r="T797" t="s">
        <v>27</v>
      </c>
    </row>
    <row r="798" spans="1:20" x14ac:dyDescent="0.25">
      <c r="A798">
        <v>797</v>
      </c>
      <c r="B798">
        <v>2001</v>
      </c>
      <c r="C798">
        <v>7</v>
      </c>
      <c r="D798">
        <v>43</v>
      </c>
      <c r="E798" s="1">
        <v>4312429</v>
      </c>
      <c r="F798">
        <v>176.9</v>
      </c>
      <c r="G798">
        <v>3.5999999999999999E-3</v>
      </c>
      <c r="H798">
        <v>-2.3300000000000001E-2</v>
      </c>
      <c r="I798">
        <v>1.5</v>
      </c>
      <c r="J798" t="str">
        <f t="shared" si="24"/>
        <v>Intermediate Track</v>
      </c>
      <c r="K798">
        <v>334</v>
      </c>
      <c r="L798" t="s">
        <v>73</v>
      </c>
      <c r="M798">
        <v>10</v>
      </c>
      <c r="N798" t="str">
        <f t="shared" si="25"/>
        <v>Caution Fest Race</v>
      </c>
      <c r="O798">
        <v>18</v>
      </c>
      <c r="P798">
        <v>221.98</v>
      </c>
      <c r="Q798">
        <v>32.74</v>
      </c>
      <c r="R798">
        <v>97.32</v>
      </c>
      <c r="S798" t="s">
        <v>50</v>
      </c>
      <c r="T798" t="s">
        <v>51</v>
      </c>
    </row>
    <row r="799" spans="1:20" x14ac:dyDescent="0.25">
      <c r="A799">
        <v>798</v>
      </c>
      <c r="B799">
        <v>2001</v>
      </c>
      <c r="C799">
        <v>8</v>
      </c>
      <c r="D799">
        <v>43</v>
      </c>
      <c r="E799" s="1">
        <v>2534823</v>
      </c>
      <c r="F799">
        <v>176.9</v>
      </c>
      <c r="G799">
        <v>0.2999</v>
      </c>
      <c r="H799">
        <v>0.19819999999999999</v>
      </c>
      <c r="I799">
        <v>0.52600000000000002</v>
      </c>
      <c r="J799" t="str">
        <f t="shared" si="24"/>
        <v>Short Track</v>
      </c>
      <c r="K799">
        <v>500</v>
      </c>
      <c r="L799" t="s">
        <v>73</v>
      </c>
      <c r="M799">
        <v>12</v>
      </c>
      <c r="N799" t="str">
        <f t="shared" si="25"/>
        <v>Caution Fest Race</v>
      </c>
      <c r="O799">
        <v>16</v>
      </c>
      <c r="P799">
        <v>222.48</v>
      </c>
      <c r="Q799">
        <v>36.69</v>
      </c>
      <c r="R799">
        <v>79.87</v>
      </c>
      <c r="S799" t="s">
        <v>34</v>
      </c>
      <c r="T799" t="s">
        <v>35</v>
      </c>
    </row>
    <row r="800" spans="1:20" x14ac:dyDescent="0.25">
      <c r="A800">
        <v>799</v>
      </c>
      <c r="B800">
        <v>2001</v>
      </c>
      <c r="C800">
        <v>9</v>
      </c>
      <c r="D800">
        <v>43</v>
      </c>
      <c r="E800" s="1">
        <v>3233740</v>
      </c>
      <c r="F800">
        <v>176.9</v>
      </c>
      <c r="G800">
        <v>9.2600000000000002E-2</v>
      </c>
      <c r="H800">
        <v>5.6500000000000002E-2</v>
      </c>
      <c r="I800">
        <v>2.66</v>
      </c>
      <c r="J800" t="str">
        <f t="shared" si="24"/>
        <v>Superspeedway</v>
      </c>
      <c r="K800">
        <v>188</v>
      </c>
      <c r="L800" t="s">
        <v>73</v>
      </c>
      <c r="M800">
        <v>0</v>
      </c>
      <c r="N800" t="str">
        <f t="shared" si="25"/>
        <v>Caution Free Race</v>
      </c>
      <c r="O800">
        <v>37</v>
      </c>
      <c r="P800">
        <v>163.07</v>
      </c>
      <c r="Q800">
        <v>33.44</v>
      </c>
      <c r="R800">
        <v>86.11</v>
      </c>
      <c r="S800" t="s">
        <v>36</v>
      </c>
      <c r="T800" t="s">
        <v>37</v>
      </c>
    </row>
    <row r="801" spans="1:20" x14ac:dyDescent="0.25">
      <c r="A801">
        <v>800</v>
      </c>
      <c r="B801">
        <v>2001</v>
      </c>
      <c r="C801">
        <v>10</v>
      </c>
      <c r="D801">
        <v>43</v>
      </c>
      <c r="E801" s="1">
        <v>3322207</v>
      </c>
      <c r="F801">
        <v>176.9</v>
      </c>
      <c r="G801">
        <v>0.1638</v>
      </c>
      <c r="H801">
        <v>0.13400000000000001</v>
      </c>
      <c r="I801">
        <v>2</v>
      </c>
      <c r="J801" t="str">
        <f t="shared" si="24"/>
        <v>Intermediate Track</v>
      </c>
      <c r="K801">
        <v>250</v>
      </c>
      <c r="L801" t="s">
        <v>73</v>
      </c>
      <c r="M801">
        <v>6</v>
      </c>
      <c r="N801" t="str">
        <f t="shared" si="25"/>
        <v>Caution Standard Race</v>
      </c>
      <c r="O801">
        <v>24</v>
      </c>
      <c r="P801">
        <v>209.62</v>
      </c>
      <c r="Q801">
        <v>34.090000000000003</v>
      </c>
      <c r="R801">
        <v>117.43</v>
      </c>
      <c r="S801" t="s">
        <v>62</v>
      </c>
      <c r="T801" t="s">
        <v>63</v>
      </c>
    </row>
    <row r="802" spans="1:20" x14ac:dyDescent="0.25">
      <c r="A802">
        <v>801</v>
      </c>
      <c r="B802">
        <v>2001</v>
      </c>
      <c r="C802">
        <v>11</v>
      </c>
      <c r="D802">
        <v>43</v>
      </c>
      <c r="E802" s="1">
        <v>2681976</v>
      </c>
      <c r="F802">
        <v>177.7</v>
      </c>
      <c r="G802">
        <v>0.5121</v>
      </c>
      <c r="H802">
        <v>0.3599</v>
      </c>
      <c r="I802">
        <v>0.75</v>
      </c>
      <c r="J802" t="str">
        <f t="shared" si="24"/>
        <v>Short Track</v>
      </c>
      <c r="K802">
        <v>400</v>
      </c>
      <c r="L802" t="s">
        <v>73</v>
      </c>
      <c r="M802">
        <v>8</v>
      </c>
      <c r="N802" t="str">
        <f t="shared" si="25"/>
        <v>Caution Standard Race</v>
      </c>
      <c r="O802">
        <v>12</v>
      </c>
      <c r="P802">
        <v>187.75</v>
      </c>
      <c r="Q802">
        <v>37.56</v>
      </c>
      <c r="R802">
        <v>77.48</v>
      </c>
      <c r="S802" t="s">
        <v>22</v>
      </c>
      <c r="T802" t="s">
        <v>23</v>
      </c>
    </row>
    <row r="803" spans="1:20" x14ac:dyDescent="0.25">
      <c r="A803">
        <v>802</v>
      </c>
      <c r="B803">
        <v>2001</v>
      </c>
      <c r="C803">
        <v>12</v>
      </c>
      <c r="D803">
        <v>43</v>
      </c>
      <c r="E803" s="1">
        <v>3626124</v>
      </c>
      <c r="F803">
        <v>177.7</v>
      </c>
      <c r="G803">
        <v>4.4400000000000002E-2</v>
      </c>
      <c r="H803">
        <v>3.2099999999999997E-2</v>
      </c>
      <c r="I803">
        <v>1.5</v>
      </c>
      <c r="J803" t="str">
        <f t="shared" si="24"/>
        <v>Intermediate Track</v>
      </c>
      <c r="K803">
        <v>400</v>
      </c>
      <c r="L803" t="s">
        <v>73</v>
      </c>
      <c r="M803">
        <v>6</v>
      </c>
      <c r="N803" t="str">
        <f t="shared" si="25"/>
        <v>Caution Standard Race</v>
      </c>
      <c r="O803">
        <v>28</v>
      </c>
      <c r="P803">
        <v>260.67</v>
      </c>
      <c r="Q803">
        <v>35.26</v>
      </c>
      <c r="R803">
        <v>80.77</v>
      </c>
      <c r="S803" t="s">
        <v>42</v>
      </c>
      <c r="T803" t="s">
        <v>43</v>
      </c>
    </row>
    <row r="804" spans="1:20" x14ac:dyDescent="0.25">
      <c r="A804">
        <v>803</v>
      </c>
      <c r="B804">
        <v>2001</v>
      </c>
      <c r="C804">
        <v>13</v>
      </c>
      <c r="D804">
        <v>43</v>
      </c>
      <c r="E804" s="1">
        <v>3100428</v>
      </c>
      <c r="F804">
        <v>178</v>
      </c>
      <c r="G804">
        <v>0.35870000000000002</v>
      </c>
      <c r="H804">
        <v>0.23150000000000001</v>
      </c>
      <c r="I804">
        <v>1</v>
      </c>
      <c r="J804" t="str">
        <f t="shared" si="24"/>
        <v>Intermediate Track</v>
      </c>
      <c r="K804">
        <v>400</v>
      </c>
      <c r="L804" t="s">
        <v>73</v>
      </c>
      <c r="M804">
        <v>5</v>
      </c>
      <c r="N804" t="str">
        <f t="shared" si="25"/>
        <v>Caution Standard Race</v>
      </c>
      <c r="O804">
        <v>16</v>
      </c>
      <c r="P804">
        <v>199.4</v>
      </c>
      <c r="Q804">
        <v>39.159999999999997</v>
      </c>
      <c r="R804">
        <v>75.52</v>
      </c>
      <c r="S804" t="s">
        <v>40</v>
      </c>
      <c r="T804" t="s">
        <v>41</v>
      </c>
    </row>
    <row r="805" spans="1:20" x14ac:dyDescent="0.25">
      <c r="A805">
        <v>804</v>
      </c>
      <c r="B805">
        <v>2001</v>
      </c>
      <c r="C805">
        <v>14</v>
      </c>
      <c r="D805">
        <v>43</v>
      </c>
      <c r="E805" s="1">
        <v>2794821</v>
      </c>
      <c r="F805">
        <v>178</v>
      </c>
      <c r="G805">
        <v>0.37530000000000002</v>
      </c>
      <c r="H805">
        <v>0.26469999999999999</v>
      </c>
      <c r="I805">
        <v>2</v>
      </c>
      <c r="J805" t="str">
        <f t="shared" si="24"/>
        <v>Intermediate Track</v>
      </c>
      <c r="K805">
        <v>200</v>
      </c>
      <c r="L805" t="s">
        <v>73</v>
      </c>
      <c r="M805">
        <v>8</v>
      </c>
      <c r="N805" t="str">
        <f t="shared" si="25"/>
        <v>Caution Standard Race</v>
      </c>
      <c r="O805">
        <v>17</v>
      </c>
      <c r="P805">
        <v>178.83</v>
      </c>
      <c r="Q805">
        <v>42.1</v>
      </c>
      <c r="R805">
        <v>84.24</v>
      </c>
      <c r="S805" t="s">
        <v>44</v>
      </c>
      <c r="T805" t="s">
        <v>45</v>
      </c>
    </row>
    <row r="806" spans="1:20" x14ac:dyDescent="0.25">
      <c r="A806">
        <v>805</v>
      </c>
      <c r="B806">
        <v>2001</v>
      </c>
      <c r="C806">
        <v>15</v>
      </c>
      <c r="D806">
        <v>43</v>
      </c>
      <c r="E806" s="1">
        <v>2672388</v>
      </c>
      <c r="F806">
        <v>178</v>
      </c>
      <c r="G806">
        <v>0.33950000000000002</v>
      </c>
      <c r="H806">
        <v>0.22919999999999999</v>
      </c>
      <c r="I806">
        <v>2.5</v>
      </c>
      <c r="J806" t="str">
        <f t="shared" si="24"/>
        <v>Superspeedway</v>
      </c>
      <c r="K806">
        <v>200</v>
      </c>
      <c r="L806" t="s">
        <v>73</v>
      </c>
      <c r="M806">
        <v>7</v>
      </c>
      <c r="N806" t="str">
        <f t="shared" si="25"/>
        <v>Caution Standard Race</v>
      </c>
      <c r="O806">
        <v>13</v>
      </c>
      <c r="P806">
        <v>223.23</v>
      </c>
      <c r="Q806">
        <v>41.05</v>
      </c>
      <c r="R806">
        <v>75.459999999999994</v>
      </c>
      <c r="S806" t="s">
        <v>46</v>
      </c>
      <c r="T806" t="s">
        <v>47</v>
      </c>
    </row>
    <row r="807" spans="1:20" x14ac:dyDescent="0.25">
      <c r="A807">
        <v>806</v>
      </c>
      <c r="B807">
        <v>2001</v>
      </c>
      <c r="C807">
        <v>16</v>
      </c>
      <c r="D807">
        <v>42</v>
      </c>
      <c r="E807" s="1">
        <v>2900459</v>
      </c>
      <c r="F807">
        <v>178</v>
      </c>
      <c r="G807">
        <v>0.3795</v>
      </c>
      <c r="H807">
        <v>0.26129999999999998</v>
      </c>
      <c r="I807">
        <v>1.99</v>
      </c>
      <c r="J807" t="str">
        <f t="shared" si="24"/>
        <v>Road Course</v>
      </c>
      <c r="K807">
        <v>112</v>
      </c>
      <c r="L807" t="s">
        <v>72</v>
      </c>
      <c r="M807">
        <v>5</v>
      </c>
      <c r="N807" t="str">
        <f t="shared" si="25"/>
        <v>Caution Standard Race</v>
      </c>
      <c r="O807">
        <v>10</v>
      </c>
      <c r="P807">
        <v>177.1</v>
      </c>
      <c r="Q807">
        <v>38.29</v>
      </c>
      <c r="R807">
        <v>122.46</v>
      </c>
      <c r="S807" t="s">
        <v>77</v>
      </c>
      <c r="T807" t="s">
        <v>75</v>
      </c>
    </row>
    <row r="808" spans="1:20" x14ac:dyDescent="0.25">
      <c r="A808">
        <v>807</v>
      </c>
      <c r="B808">
        <v>2001</v>
      </c>
      <c r="C808">
        <v>17</v>
      </c>
      <c r="D808">
        <v>43</v>
      </c>
      <c r="E808" s="1">
        <v>3261388</v>
      </c>
      <c r="F808">
        <v>177.5</v>
      </c>
      <c r="G808">
        <v>-0.37680000000000002</v>
      </c>
      <c r="H808">
        <v>-0.26690000000000003</v>
      </c>
      <c r="I808">
        <v>2.5</v>
      </c>
      <c r="J808" t="str">
        <f t="shared" si="24"/>
        <v>Superspeedway</v>
      </c>
      <c r="K808">
        <v>160</v>
      </c>
      <c r="L808" t="s">
        <v>73</v>
      </c>
      <c r="M808">
        <v>3</v>
      </c>
      <c r="N808" t="str">
        <f t="shared" si="25"/>
        <v>Caution Standard Race</v>
      </c>
      <c r="O808">
        <v>15</v>
      </c>
      <c r="P808">
        <v>152.28</v>
      </c>
      <c r="Q808">
        <v>29.2</v>
      </c>
      <c r="R808">
        <v>81.06</v>
      </c>
      <c r="S808" t="s">
        <v>20</v>
      </c>
      <c r="T808" t="s">
        <v>21</v>
      </c>
    </row>
    <row r="809" spans="1:20" x14ac:dyDescent="0.25">
      <c r="A809">
        <v>808</v>
      </c>
      <c r="B809">
        <v>2001</v>
      </c>
      <c r="C809">
        <v>18</v>
      </c>
      <c r="D809">
        <v>43</v>
      </c>
      <c r="E809" s="1">
        <v>2827580</v>
      </c>
      <c r="F809">
        <v>177.5</v>
      </c>
      <c r="G809">
        <v>0.29020000000000001</v>
      </c>
      <c r="H809">
        <v>0.18940000000000001</v>
      </c>
      <c r="I809">
        <v>1.5</v>
      </c>
      <c r="J809" t="str">
        <f t="shared" si="24"/>
        <v>Intermediate Track</v>
      </c>
      <c r="K809">
        <v>267</v>
      </c>
      <c r="L809" t="s">
        <v>73</v>
      </c>
      <c r="M809">
        <v>10</v>
      </c>
      <c r="N809" t="str">
        <f t="shared" si="25"/>
        <v>Caution Fest Race</v>
      </c>
      <c r="O809">
        <v>15</v>
      </c>
      <c r="P809">
        <v>198.27</v>
      </c>
      <c r="Q809">
        <v>41.52</v>
      </c>
      <c r="R809">
        <v>88.1</v>
      </c>
      <c r="S809" t="s">
        <v>68</v>
      </c>
      <c r="T809" t="s">
        <v>69</v>
      </c>
    </row>
    <row r="810" spans="1:20" x14ac:dyDescent="0.25">
      <c r="A810">
        <v>809</v>
      </c>
      <c r="B810">
        <v>2001</v>
      </c>
      <c r="C810">
        <v>19</v>
      </c>
      <c r="D810">
        <v>43</v>
      </c>
      <c r="E810" s="1">
        <v>2877229</v>
      </c>
      <c r="F810">
        <v>177.5</v>
      </c>
      <c r="G810">
        <v>0.25600000000000001</v>
      </c>
      <c r="H810">
        <v>0.16059999999999999</v>
      </c>
      <c r="I810">
        <v>1.0580000000000001</v>
      </c>
      <c r="J810" t="str">
        <f t="shared" si="24"/>
        <v>Intermediate Track</v>
      </c>
      <c r="K810">
        <v>300</v>
      </c>
      <c r="L810" t="s">
        <v>73</v>
      </c>
      <c r="M810">
        <v>10</v>
      </c>
      <c r="N810" t="str">
        <f t="shared" si="25"/>
        <v>Caution Fest Race</v>
      </c>
      <c r="O810">
        <v>11</v>
      </c>
      <c r="P810">
        <v>186.47</v>
      </c>
      <c r="Q810">
        <v>43.29</v>
      </c>
      <c r="R810">
        <v>71.47</v>
      </c>
      <c r="S810" t="s">
        <v>58</v>
      </c>
      <c r="T810" t="s">
        <v>59</v>
      </c>
    </row>
    <row r="811" spans="1:20" x14ac:dyDescent="0.25">
      <c r="A811">
        <v>810</v>
      </c>
      <c r="B811">
        <v>2001</v>
      </c>
      <c r="C811">
        <v>20</v>
      </c>
      <c r="D811">
        <v>43</v>
      </c>
      <c r="E811" s="1">
        <v>2616268</v>
      </c>
      <c r="F811">
        <v>177.5</v>
      </c>
      <c r="G811">
        <v>0.55300000000000005</v>
      </c>
      <c r="H811">
        <v>0.40200000000000002</v>
      </c>
      <c r="I811">
        <v>2.5</v>
      </c>
      <c r="J811" t="str">
        <f t="shared" si="24"/>
        <v>Superspeedway</v>
      </c>
      <c r="K811">
        <v>200</v>
      </c>
      <c r="L811" t="s">
        <v>73</v>
      </c>
      <c r="M811">
        <v>6</v>
      </c>
      <c r="N811" t="str">
        <f t="shared" si="25"/>
        <v>Caution Standard Race</v>
      </c>
      <c r="O811">
        <v>21</v>
      </c>
      <c r="P811">
        <v>222.9</v>
      </c>
      <c r="Q811">
        <v>41.05</v>
      </c>
      <c r="R811">
        <v>75.459999999999994</v>
      </c>
      <c r="S811" t="s">
        <v>46</v>
      </c>
      <c r="T811" t="s">
        <v>47</v>
      </c>
    </row>
    <row r="812" spans="1:20" x14ac:dyDescent="0.25">
      <c r="A812">
        <v>811</v>
      </c>
      <c r="B812">
        <v>2001</v>
      </c>
      <c r="C812">
        <v>21</v>
      </c>
      <c r="D812">
        <v>43</v>
      </c>
      <c r="E812" s="1">
        <v>5848663</v>
      </c>
      <c r="F812">
        <v>177.5</v>
      </c>
      <c r="G812">
        <v>0.1099</v>
      </c>
      <c r="H812">
        <v>8.7499999999999994E-2</v>
      </c>
      <c r="I812">
        <v>2.5</v>
      </c>
      <c r="J812" t="str">
        <f t="shared" si="24"/>
        <v>Superspeedway</v>
      </c>
      <c r="K812">
        <v>160</v>
      </c>
      <c r="L812" t="s">
        <v>73</v>
      </c>
      <c r="M812">
        <v>7</v>
      </c>
      <c r="N812" t="str">
        <f t="shared" si="25"/>
        <v>Caution Standard Race</v>
      </c>
      <c r="O812">
        <v>19</v>
      </c>
      <c r="P812">
        <v>183.5</v>
      </c>
      <c r="Q812">
        <v>39.799999999999997</v>
      </c>
      <c r="R812">
        <v>86.27</v>
      </c>
      <c r="S812" t="s">
        <v>60</v>
      </c>
      <c r="T812" t="s">
        <v>61</v>
      </c>
    </row>
    <row r="813" spans="1:20" x14ac:dyDescent="0.25">
      <c r="A813">
        <v>812</v>
      </c>
      <c r="B813">
        <v>2001</v>
      </c>
      <c r="C813">
        <v>22</v>
      </c>
      <c r="D813">
        <v>43</v>
      </c>
      <c r="E813" s="1">
        <v>2550246</v>
      </c>
      <c r="F813">
        <v>177.5</v>
      </c>
      <c r="G813">
        <v>0.1003</v>
      </c>
      <c r="H813">
        <v>8.5300000000000001E-2</v>
      </c>
      <c r="I813">
        <v>2.4500000000000002</v>
      </c>
      <c r="J813" t="str">
        <f t="shared" si="24"/>
        <v>Road Course</v>
      </c>
      <c r="K813">
        <v>90</v>
      </c>
      <c r="L813" t="s">
        <v>72</v>
      </c>
      <c r="M813">
        <v>5</v>
      </c>
      <c r="N813" t="str">
        <f t="shared" si="25"/>
        <v>Caution Standard Race</v>
      </c>
      <c r="O813">
        <v>14</v>
      </c>
      <c r="P813">
        <v>148.52000000000001</v>
      </c>
      <c r="Q813">
        <v>42.38</v>
      </c>
      <c r="R813">
        <v>76.87</v>
      </c>
      <c r="S813" t="s">
        <v>52</v>
      </c>
      <c r="T813" t="s">
        <v>53</v>
      </c>
    </row>
    <row r="814" spans="1:20" x14ac:dyDescent="0.25">
      <c r="A814">
        <v>813</v>
      </c>
      <c r="B814">
        <v>2001</v>
      </c>
      <c r="C814">
        <v>23</v>
      </c>
      <c r="D814">
        <v>43</v>
      </c>
      <c r="E814" s="1">
        <v>2727161</v>
      </c>
      <c r="F814">
        <v>177.5</v>
      </c>
      <c r="G814">
        <v>0.25280000000000002</v>
      </c>
      <c r="H814">
        <v>0.16059999999999999</v>
      </c>
      <c r="I814">
        <v>2</v>
      </c>
      <c r="J814" t="str">
        <f t="shared" si="24"/>
        <v>Intermediate Track</v>
      </c>
      <c r="K814">
        <v>162</v>
      </c>
      <c r="L814" t="s">
        <v>73</v>
      </c>
      <c r="M814">
        <v>3</v>
      </c>
      <c r="N814" t="str">
        <f t="shared" si="25"/>
        <v>Caution Standard Race</v>
      </c>
      <c r="O814">
        <v>16</v>
      </c>
      <c r="P814">
        <v>138.35</v>
      </c>
      <c r="Q814">
        <v>42.1</v>
      </c>
      <c r="R814">
        <v>84.24</v>
      </c>
      <c r="S814" t="s">
        <v>44</v>
      </c>
      <c r="T814" t="s">
        <v>45</v>
      </c>
    </row>
    <row r="815" spans="1:20" x14ac:dyDescent="0.25">
      <c r="A815">
        <v>814</v>
      </c>
      <c r="B815">
        <v>2001</v>
      </c>
      <c r="C815">
        <v>24</v>
      </c>
      <c r="D815">
        <v>43</v>
      </c>
      <c r="E815" s="1">
        <v>3297643</v>
      </c>
      <c r="F815">
        <v>177.5</v>
      </c>
      <c r="G815">
        <v>0.36080000000000001</v>
      </c>
      <c r="H815">
        <v>0.26690000000000003</v>
      </c>
      <c r="I815">
        <v>0.53300000000000003</v>
      </c>
      <c r="J815" t="str">
        <f t="shared" si="24"/>
        <v>Short Track</v>
      </c>
      <c r="K815">
        <v>500</v>
      </c>
      <c r="L815" t="s">
        <v>73</v>
      </c>
      <c r="M815">
        <v>16</v>
      </c>
      <c r="N815" t="str">
        <f t="shared" si="25"/>
        <v>Caution Fest Race</v>
      </c>
      <c r="O815">
        <v>12</v>
      </c>
      <c r="P815">
        <v>187.88</v>
      </c>
      <c r="Q815">
        <v>36.590000000000003</v>
      </c>
      <c r="R815">
        <v>82.19</v>
      </c>
      <c r="S815" t="s">
        <v>26</v>
      </c>
      <c r="T815" t="s">
        <v>27</v>
      </c>
    </row>
    <row r="816" spans="1:20" x14ac:dyDescent="0.25">
      <c r="A816">
        <v>815</v>
      </c>
      <c r="B816">
        <v>2001</v>
      </c>
      <c r="C816">
        <v>25</v>
      </c>
      <c r="D816">
        <v>43</v>
      </c>
      <c r="E816" s="1">
        <v>2892443</v>
      </c>
      <c r="F816">
        <v>178.3</v>
      </c>
      <c r="G816">
        <v>0.37159999999999999</v>
      </c>
      <c r="H816">
        <v>0.25359999999999999</v>
      </c>
      <c r="I816">
        <v>1.3660000000000001</v>
      </c>
      <c r="J816" t="str">
        <f t="shared" si="24"/>
        <v>Intermediate Track</v>
      </c>
      <c r="K816">
        <v>367</v>
      </c>
      <c r="L816" t="s">
        <v>73</v>
      </c>
      <c r="M816">
        <v>11</v>
      </c>
      <c r="N816" t="str">
        <f t="shared" si="25"/>
        <v>Caution Fest Race</v>
      </c>
      <c r="O816">
        <v>20</v>
      </c>
      <c r="P816">
        <v>245</v>
      </c>
      <c r="Q816">
        <v>34.299999999999997</v>
      </c>
      <c r="R816">
        <v>79.88</v>
      </c>
      <c r="S816" t="s">
        <v>32</v>
      </c>
      <c r="T816" t="s">
        <v>33</v>
      </c>
    </row>
    <row r="817" spans="1:20" x14ac:dyDescent="0.25">
      <c r="A817">
        <v>816</v>
      </c>
      <c r="B817">
        <v>2001</v>
      </c>
      <c r="C817">
        <v>26</v>
      </c>
      <c r="D817">
        <v>43</v>
      </c>
      <c r="E817" s="1">
        <v>2700376</v>
      </c>
      <c r="F817">
        <v>178.3</v>
      </c>
      <c r="G817">
        <v>0.3075</v>
      </c>
      <c r="H817">
        <v>0.20930000000000001</v>
      </c>
      <c r="I817">
        <v>0.75</v>
      </c>
      <c r="J817" t="str">
        <f t="shared" si="24"/>
        <v>Short Track</v>
      </c>
      <c r="K817">
        <v>400</v>
      </c>
      <c r="L817" t="s">
        <v>73</v>
      </c>
      <c r="M817">
        <v>12</v>
      </c>
      <c r="N817" t="str">
        <f t="shared" si="25"/>
        <v>Caution Fest Race</v>
      </c>
      <c r="O817">
        <v>9</v>
      </c>
      <c r="P817">
        <v>189.18</v>
      </c>
      <c r="Q817">
        <v>37.56</v>
      </c>
      <c r="R817">
        <v>77.48</v>
      </c>
      <c r="S817" t="s">
        <v>22</v>
      </c>
      <c r="T817" t="s">
        <v>23</v>
      </c>
    </row>
    <row r="818" spans="1:20" x14ac:dyDescent="0.25">
      <c r="A818">
        <v>817</v>
      </c>
      <c r="B818">
        <v>2001</v>
      </c>
      <c r="C818">
        <v>27</v>
      </c>
      <c r="D818">
        <v>43</v>
      </c>
      <c r="E818" s="1">
        <v>3048958</v>
      </c>
      <c r="F818">
        <v>178.3</v>
      </c>
      <c r="G818">
        <v>0.25779999999999997</v>
      </c>
      <c r="H818">
        <v>0.19600000000000001</v>
      </c>
      <c r="I818">
        <v>1</v>
      </c>
      <c r="J818" t="str">
        <f t="shared" si="24"/>
        <v>Intermediate Track</v>
      </c>
      <c r="K818">
        <v>400</v>
      </c>
      <c r="L818" t="s">
        <v>73</v>
      </c>
      <c r="M818">
        <v>11</v>
      </c>
      <c r="N818" t="str">
        <f t="shared" si="25"/>
        <v>Caution Fest Race</v>
      </c>
      <c r="O818">
        <v>14</v>
      </c>
      <c r="P818">
        <v>236.32</v>
      </c>
      <c r="Q818">
        <v>39.159999999999997</v>
      </c>
      <c r="R818">
        <v>75.52</v>
      </c>
      <c r="S818" t="s">
        <v>40</v>
      </c>
      <c r="T818" t="s">
        <v>41</v>
      </c>
    </row>
    <row r="819" spans="1:20" x14ac:dyDescent="0.25">
      <c r="A819">
        <v>818</v>
      </c>
      <c r="B819">
        <v>2001</v>
      </c>
      <c r="C819">
        <v>28</v>
      </c>
      <c r="D819">
        <v>43</v>
      </c>
      <c r="E819" s="1">
        <v>3320837</v>
      </c>
      <c r="F819">
        <v>178.3</v>
      </c>
      <c r="G819">
        <v>2.7900000000000001E-2</v>
      </c>
      <c r="H819">
        <v>2.7699999999999999E-2</v>
      </c>
      <c r="I819">
        <v>1.5</v>
      </c>
      <c r="J819" t="str">
        <f t="shared" si="24"/>
        <v>Intermediate Track</v>
      </c>
      <c r="K819">
        <v>267</v>
      </c>
      <c r="L819" t="s">
        <v>73</v>
      </c>
      <c r="M819">
        <v>13</v>
      </c>
      <c r="N819" t="str">
        <f t="shared" si="25"/>
        <v>Caution Fest Race</v>
      </c>
      <c r="O819">
        <v>20</v>
      </c>
      <c r="P819">
        <v>217.32</v>
      </c>
      <c r="Q819">
        <v>39.08</v>
      </c>
      <c r="R819">
        <v>94.78</v>
      </c>
      <c r="S819" t="s">
        <v>70</v>
      </c>
      <c r="T819" t="s">
        <v>71</v>
      </c>
    </row>
    <row r="820" spans="1:20" x14ac:dyDescent="0.25">
      <c r="A820">
        <v>819</v>
      </c>
      <c r="B820">
        <v>2001</v>
      </c>
      <c r="C820">
        <v>29</v>
      </c>
      <c r="D820">
        <v>43</v>
      </c>
      <c r="E820" s="1">
        <v>2782648</v>
      </c>
      <c r="F820">
        <v>177.7</v>
      </c>
      <c r="G820">
        <v>0.37419999999999998</v>
      </c>
      <c r="H820">
        <v>0.23150000000000001</v>
      </c>
      <c r="I820">
        <v>1.5</v>
      </c>
      <c r="J820" t="str">
        <f t="shared" si="24"/>
        <v>Intermediate Track</v>
      </c>
      <c r="K820">
        <v>334</v>
      </c>
      <c r="L820" t="s">
        <v>73</v>
      </c>
      <c r="M820">
        <v>8</v>
      </c>
      <c r="N820" t="str">
        <f t="shared" si="25"/>
        <v>Caution Standard Race</v>
      </c>
      <c r="O820">
        <v>20</v>
      </c>
      <c r="P820">
        <v>216.25</v>
      </c>
      <c r="Q820">
        <v>35.26</v>
      </c>
      <c r="R820">
        <v>80.77</v>
      </c>
      <c r="S820" t="s">
        <v>42</v>
      </c>
      <c r="T820" t="s">
        <v>43</v>
      </c>
    </row>
    <row r="821" spans="1:20" x14ac:dyDescent="0.25">
      <c r="A821">
        <v>820</v>
      </c>
      <c r="B821">
        <v>2001</v>
      </c>
      <c r="C821">
        <v>30</v>
      </c>
      <c r="D821">
        <v>43</v>
      </c>
      <c r="E821" s="1">
        <v>2488763</v>
      </c>
      <c r="F821">
        <v>177.7</v>
      </c>
      <c r="G821">
        <v>0.29299999999999998</v>
      </c>
      <c r="H821">
        <v>0.1827</v>
      </c>
      <c r="I821">
        <v>0.52600000000000002</v>
      </c>
      <c r="J821" t="str">
        <f t="shared" si="24"/>
        <v>Short Track</v>
      </c>
      <c r="K821">
        <v>500</v>
      </c>
      <c r="L821" t="s">
        <v>73</v>
      </c>
      <c r="M821">
        <v>13</v>
      </c>
      <c r="N821" t="str">
        <f t="shared" si="25"/>
        <v>Caution Fest Race</v>
      </c>
      <c r="O821">
        <v>20</v>
      </c>
      <c r="P821">
        <v>208.32</v>
      </c>
      <c r="Q821">
        <v>36.69</v>
      </c>
      <c r="R821">
        <v>79.87</v>
      </c>
      <c r="S821" t="s">
        <v>34</v>
      </c>
      <c r="T821" t="s">
        <v>35</v>
      </c>
    </row>
    <row r="822" spans="1:20" x14ac:dyDescent="0.25">
      <c r="A822">
        <v>821</v>
      </c>
      <c r="B822">
        <v>2001</v>
      </c>
      <c r="C822">
        <v>31</v>
      </c>
      <c r="D822">
        <v>43</v>
      </c>
      <c r="E822" s="1">
        <v>2906594</v>
      </c>
      <c r="F822">
        <v>177.7</v>
      </c>
      <c r="G822">
        <v>0.14680000000000001</v>
      </c>
      <c r="H822">
        <v>9.1899999999999996E-2</v>
      </c>
      <c r="I822">
        <v>2.66</v>
      </c>
      <c r="J822" t="str">
        <f t="shared" si="24"/>
        <v>Superspeedway</v>
      </c>
      <c r="K822">
        <v>188</v>
      </c>
      <c r="L822" t="s">
        <v>73</v>
      </c>
      <c r="M822">
        <v>3</v>
      </c>
      <c r="N822" t="str">
        <f t="shared" si="25"/>
        <v>Caution Standard Race</v>
      </c>
      <c r="O822">
        <v>33</v>
      </c>
      <c r="P822">
        <v>182.75</v>
      </c>
      <c r="Q822">
        <v>33.44</v>
      </c>
      <c r="R822">
        <v>86.11</v>
      </c>
      <c r="S822" t="s">
        <v>36</v>
      </c>
      <c r="T822" t="s">
        <v>37</v>
      </c>
    </row>
    <row r="823" spans="1:20" x14ac:dyDescent="0.25">
      <c r="A823">
        <v>822</v>
      </c>
      <c r="B823">
        <v>2001</v>
      </c>
      <c r="C823">
        <v>32</v>
      </c>
      <c r="D823">
        <v>43</v>
      </c>
      <c r="E823" s="1">
        <v>3069815</v>
      </c>
      <c r="F823">
        <v>177.7</v>
      </c>
      <c r="G823">
        <v>0.18390000000000001</v>
      </c>
      <c r="H823">
        <v>0.11849999999999999</v>
      </c>
      <c r="I823">
        <v>1</v>
      </c>
      <c r="J823" t="str">
        <f t="shared" si="24"/>
        <v>Intermediate Track</v>
      </c>
      <c r="K823">
        <v>312</v>
      </c>
      <c r="L823" t="s">
        <v>73</v>
      </c>
      <c r="M823">
        <v>7</v>
      </c>
      <c r="N823" t="str">
        <f t="shared" si="25"/>
        <v>Caution Standard Race</v>
      </c>
      <c r="O823">
        <v>16</v>
      </c>
      <c r="P823">
        <v>182.43</v>
      </c>
      <c r="Q823">
        <v>33.450000000000003</v>
      </c>
      <c r="R823">
        <v>112.07</v>
      </c>
      <c r="S823" t="s">
        <v>54</v>
      </c>
      <c r="T823" t="s">
        <v>55</v>
      </c>
    </row>
    <row r="824" spans="1:20" x14ac:dyDescent="0.25">
      <c r="A824">
        <v>823</v>
      </c>
      <c r="B824">
        <v>2001</v>
      </c>
      <c r="C824">
        <v>33</v>
      </c>
      <c r="D824">
        <v>43</v>
      </c>
      <c r="E824" s="1">
        <v>2644536</v>
      </c>
      <c r="F824">
        <v>177.4</v>
      </c>
      <c r="G824">
        <v>0.1774</v>
      </c>
      <c r="H824">
        <v>0.12740000000000001</v>
      </c>
      <c r="I824">
        <v>1.0169999999999999</v>
      </c>
      <c r="J824" t="str">
        <f t="shared" si="24"/>
        <v>Intermediate Track</v>
      </c>
      <c r="K824">
        <v>393</v>
      </c>
      <c r="L824" t="s">
        <v>73</v>
      </c>
      <c r="M824">
        <v>2</v>
      </c>
      <c r="N824" t="str">
        <f t="shared" si="25"/>
        <v>Caution Standard Race</v>
      </c>
      <c r="O824">
        <v>16</v>
      </c>
      <c r="P824">
        <v>185.98</v>
      </c>
      <c r="Q824">
        <v>34.94</v>
      </c>
      <c r="R824">
        <v>79.77</v>
      </c>
      <c r="S824" t="s">
        <v>76</v>
      </c>
      <c r="T824" t="s">
        <v>74</v>
      </c>
    </row>
    <row r="825" spans="1:20" x14ac:dyDescent="0.25">
      <c r="A825">
        <v>824</v>
      </c>
      <c r="B825">
        <v>2001</v>
      </c>
      <c r="C825">
        <v>34</v>
      </c>
      <c r="D825">
        <v>43</v>
      </c>
      <c r="E825" s="1">
        <v>3241781</v>
      </c>
      <c r="F825">
        <v>177.4</v>
      </c>
      <c r="G825">
        <v>0.63380000000000003</v>
      </c>
      <c r="H825">
        <v>0.44190000000000002</v>
      </c>
      <c r="I825">
        <v>1.5</v>
      </c>
      <c r="J825" t="str">
        <f t="shared" si="24"/>
        <v>Intermediate Track</v>
      </c>
      <c r="K825">
        <v>267</v>
      </c>
      <c r="L825" t="s">
        <v>73</v>
      </c>
      <c r="M825">
        <v>6</v>
      </c>
      <c r="N825" t="str">
        <f t="shared" si="25"/>
        <v>Caution Standard Race</v>
      </c>
      <c r="O825">
        <v>20</v>
      </c>
      <c r="P825">
        <v>204.6</v>
      </c>
      <c r="Q825">
        <v>25.47</v>
      </c>
      <c r="R825">
        <v>80.48</v>
      </c>
      <c r="S825" t="s">
        <v>66</v>
      </c>
      <c r="T825" t="s">
        <v>67</v>
      </c>
    </row>
    <row r="826" spans="1:20" x14ac:dyDescent="0.25">
      <c r="A826">
        <v>825</v>
      </c>
      <c r="B826">
        <v>2001</v>
      </c>
      <c r="C826">
        <v>35</v>
      </c>
      <c r="D826">
        <v>43</v>
      </c>
      <c r="E826" s="1">
        <v>3348306</v>
      </c>
      <c r="F826">
        <v>177.4</v>
      </c>
      <c r="G826">
        <v>-4.1500000000000002E-2</v>
      </c>
      <c r="H826">
        <v>-2.5499999999999998E-2</v>
      </c>
      <c r="I826">
        <v>1.54</v>
      </c>
      <c r="J826" t="str">
        <f t="shared" si="24"/>
        <v>Intermediate Track</v>
      </c>
      <c r="K826">
        <v>325</v>
      </c>
      <c r="L826" t="s">
        <v>73</v>
      </c>
      <c r="M826">
        <v>5</v>
      </c>
      <c r="N826" t="str">
        <f t="shared" si="25"/>
        <v>Caution Standard Race</v>
      </c>
      <c r="O826">
        <v>24</v>
      </c>
      <c r="P826">
        <v>197.88</v>
      </c>
      <c r="Q826">
        <v>33.39</v>
      </c>
      <c r="R826">
        <v>84.28</v>
      </c>
      <c r="S826" t="s">
        <v>28</v>
      </c>
      <c r="T826" t="s">
        <v>29</v>
      </c>
    </row>
    <row r="827" spans="1:20" x14ac:dyDescent="0.25">
      <c r="A827">
        <v>826</v>
      </c>
      <c r="B827">
        <v>2001</v>
      </c>
      <c r="C827">
        <v>36</v>
      </c>
      <c r="D827">
        <v>42</v>
      </c>
      <c r="E827" s="1">
        <v>2862082</v>
      </c>
      <c r="F827">
        <v>177.4</v>
      </c>
      <c r="G827">
        <v>0.48209999999999997</v>
      </c>
      <c r="H827">
        <v>0.31240000000000001</v>
      </c>
      <c r="I827">
        <v>1.0580000000000001</v>
      </c>
      <c r="J827" t="str">
        <f t="shared" si="24"/>
        <v>Intermediate Track</v>
      </c>
      <c r="K827">
        <v>300</v>
      </c>
      <c r="L827" t="s">
        <v>73</v>
      </c>
      <c r="M827">
        <v>7</v>
      </c>
      <c r="N827" t="str">
        <f t="shared" si="25"/>
        <v>Caution Standard Race</v>
      </c>
      <c r="O827">
        <v>11</v>
      </c>
      <c r="P827">
        <v>183.53</v>
      </c>
      <c r="Q827">
        <v>43.29</v>
      </c>
      <c r="R827">
        <v>71.47</v>
      </c>
      <c r="S827" t="s">
        <v>58</v>
      </c>
      <c r="T827" t="s">
        <v>59</v>
      </c>
    </row>
    <row r="828" spans="1:20" x14ac:dyDescent="0.25">
      <c r="A828">
        <v>827</v>
      </c>
      <c r="B828">
        <v>2002</v>
      </c>
      <c r="C828">
        <v>1</v>
      </c>
      <c r="D828">
        <v>43</v>
      </c>
      <c r="E828" s="1">
        <v>573184</v>
      </c>
      <c r="F828">
        <v>177.8</v>
      </c>
      <c r="G828">
        <v>-0.1593</v>
      </c>
      <c r="H828">
        <v>-0.11409999999999999</v>
      </c>
      <c r="I828">
        <v>2.5</v>
      </c>
      <c r="J828" t="str">
        <f t="shared" si="24"/>
        <v>Superspeedway</v>
      </c>
      <c r="K828">
        <v>200</v>
      </c>
      <c r="L828" t="s">
        <v>73</v>
      </c>
      <c r="M828">
        <v>9</v>
      </c>
      <c r="N828" t="str">
        <f t="shared" si="25"/>
        <v>Caution Standard Race</v>
      </c>
      <c r="O828">
        <v>20</v>
      </c>
      <c r="P828">
        <v>209.83</v>
      </c>
      <c r="Q828">
        <v>29.2</v>
      </c>
      <c r="R828">
        <v>81.06</v>
      </c>
      <c r="S828" t="s">
        <v>20</v>
      </c>
      <c r="T828" t="s">
        <v>21</v>
      </c>
    </row>
    <row r="829" spans="1:20" x14ac:dyDescent="0.25">
      <c r="A829">
        <v>828</v>
      </c>
      <c r="B829">
        <v>2002</v>
      </c>
      <c r="C829">
        <v>2</v>
      </c>
      <c r="D829">
        <v>43</v>
      </c>
      <c r="E829" s="1">
        <v>2949536</v>
      </c>
      <c r="F829">
        <v>177.8</v>
      </c>
      <c r="G829">
        <v>0.27700000000000002</v>
      </c>
      <c r="H829">
        <v>0.19819999999999999</v>
      </c>
      <c r="I829">
        <v>1.0169999999999999</v>
      </c>
      <c r="J829" t="str">
        <f t="shared" si="24"/>
        <v>Intermediate Track</v>
      </c>
      <c r="K829">
        <v>393</v>
      </c>
      <c r="L829" t="s">
        <v>73</v>
      </c>
      <c r="M829">
        <v>5</v>
      </c>
      <c r="N829" t="str">
        <f t="shared" si="25"/>
        <v>Caution Standard Race</v>
      </c>
      <c r="O829">
        <v>18</v>
      </c>
      <c r="P829">
        <v>207.67</v>
      </c>
      <c r="Q829">
        <v>34.94</v>
      </c>
      <c r="R829">
        <v>79.77</v>
      </c>
      <c r="S829" t="s">
        <v>76</v>
      </c>
      <c r="T829" t="s">
        <v>74</v>
      </c>
    </row>
    <row r="830" spans="1:20" x14ac:dyDescent="0.25">
      <c r="A830">
        <v>829</v>
      </c>
      <c r="B830">
        <v>2002</v>
      </c>
      <c r="C830">
        <v>3</v>
      </c>
      <c r="D830">
        <v>43</v>
      </c>
      <c r="E830" s="1">
        <v>4137735</v>
      </c>
      <c r="F830">
        <v>178.8</v>
      </c>
      <c r="G830">
        <v>0.26469999999999999</v>
      </c>
      <c r="H830">
        <v>0.17829999999999999</v>
      </c>
      <c r="I830">
        <v>1.5</v>
      </c>
      <c r="J830" t="str">
        <f t="shared" si="24"/>
        <v>Intermediate Track</v>
      </c>
      <c r="K830">
        <v>267</v>
      </c>
      <c r="L830" t="s">
        <v>73</v>
      </c>
      <c r="M830">
        <v>6</v>
      </c>
      <c r="N830" t="str">
        <f t="shared" si="25"/>
        <v>Caution Standard Race</v>
      </c>
      <c r="O830">
        <v>23</v>
      </c>
      <c r="P830">
        <v>175.72</v>
      </c>
      <c r="Q830">
        <v>36.21</v>
      </c>
      <c r="R830">
        <v>115.06</v>
      </c>
      <c r="S830" t="s">
        <v>64</v>
      </c>
      <c r="T830" t="s">
        <v>65</v>
      </c>
    </row>
    <row r="831" spans="1:20" x14ac:dyDescent="0.25">
      <c r="A831">
        <v>830</v>
      </c>
      <c r="B831">
        <v>2002</v>
      </c>
      <c r="C831">
        <v>4</v>
      </c>
      <c r="D831">
        <v>43</v>
      </c>
      <c r="E831" s="1">
        <v>2911575</v>
      </c>
      <c r="F831">
        <v>178.8</v>
      </c>
      <c r="G831">
        <v>0.30590000000000001</v>
      </c>
      <c r="H831">
        <v>0.2248</v>
      </c>
      <c r="I831">
        <v>1.54</v>
      </c>
      <c r="J831" t="str">
        <f t="shared" si="24"/>
        <v>Intermediate Track</v>
      </c>
      <c r="K831">
        <v>325</v>
      </c>
      <c r="L831" t="s">
        <v>73</v>
      </c>
      <c r="M831">
        <v>7</v>
      </c>
      <c r="N831" t="str">
        <f t="shared" si="25"/>
        <v>Caution Standard Race</v>
      </c>
      <c r="O831">
        <v>34</v>
      </c>
      <c r="P831">
        <v>202.3</v>
      </c>
      <c r="Q831">
        <v>33.39</v>
      </c>
      <c r="R831">
        <v>84.28</v>
      </c>
      <c r="S831" t="s">
        <v>28</v>
      </c>
      <c r="T831" t="s">
        <v>29</v>
      </c>
    </row>
    <row r="832" spans="1:20" x14ac:dyDescent="0.25">
      <c r="A832">
        <v>831</v>
      </c>
      <c r="B832">
        <v>2002</v>
      </c>
      <c r="C832">
        <v>5</v>
      </c>
      <c r="D832">
        <v>43</v>
      </c>
      <c r="E832" s="1">
        <v>2826398</v>
      </c>
      <c r="F832">
        <v>178.8</v>
      </c>
      <c r="G832">
        <v>0.30070000000000002</v>
      </c>
      <c r="H832">
        <v>0.22259999999999999</v>
      </c>
      <c r="I832">
        <v>1.3660000000000001</v>
      </c>
      <c r="J832" t="str">
        <f t="shared" si="24"/>
        <v>Intermediate Track</v>
      </c>
      <c r="K832">
        <v>293</v>
      </c>
      <c r="L832" t="s">
        <v>73</v>
      </c>
      <c r="M832">
        <v>5</v>
      </c>
      <c r="N832" t="str">
        <f t="shared" si="25"/>
        <v>Caution Standard Race</v>
      </c>
      <c r="O832">
        <v>12</v>
      </c>
      <c r="P832">
        <v>190.48</v>
      </c>
      <c r="Q832">
        <v>34.299999999999997</v>
      </c>
      <c r="R832">
        <v>79.88</v>
      </c>
      <c r="S832" t="s">
        <v>32</v>
      </c>
      <c r="T832" t="s">
        <v>33</v>
      </c>
    </row>
    <row r="833" spans="1:20" x14ac:dyDescent="0.25">
      <c r="A833">
        <v>832</v>
      </c>
      <c r="B833">
        <v>2002</v>
      </c>
      <c r="C833">
        <v>6</v>
      </c>
      <c r="D833">
        <v>43</v>
      </c>
      <c r="E833" s="1">
        <v>3324636</v>
      </c>
      <c r="F833">
        <v>178.8</v>
      </c>
      <c r="G833">
        <v>0.23269999999999999</v>
      </c>
      <c r="H833">
        <v>0.1517</v>
      </c>
      <c r="I833">
        <v>0.53300000000000003</v>
      </c>
      <c r="J833" t="str">
        <f t="shared" si="24"/>
        <v>Short Track</v>
      </c>
      <c r="K833">
        <v>500</v>
      </c>
      <c r="L833" t="s">
        <v>73</v>
      </c>
      <c r="M833">
        <v>14</v>
      </c>
      <c r="N833" t="str">
        <f t="shared" si="25"/>
        <v>Caution Fest Race</v>
      </c>
      <c r="O833">
        <v>15</v>
      </c>
      <c r="P833">
        <v>194.33</v>
      </c>
      <c r="Q833">
        <v>36.590000000000003</v>
      </c>
      <c r="R833">
        <v>82.19</v>
      </c>
      <c r="S833" t="s">
        <v>26</v>
      </c>
      <c r="T833" t="s">
        <v>27</v>
      </c>
    </row>
    <row r="834" spans="1:20" x14ac:dyDescent="0.25">
      <c r="A834">
        <v>833</v>
      </c>
      <c r="B834">
        <v>2002</v>
      </c>
      <c r="C834">
        <v>7</v>
      </c>
      <c r="D834">
        <v>43</v>
      </c>
      <c r="E834" s="1">
        <v>4676954</v>
      </c>
      <c r="F834">
        <v>179.8</v>
      </c>
      <c r="G834">
        <v>0.23860000000000001</v>
      </c>
      <c r="H834">
        <v>0.16500000000000001</v>
      </c>
      <c r="I834">
        <v>1.5</v>
      </c>
      <c r="J834" t="str">
        <f t="shared" si="24"/>
        <v>Intermediate Track</v>
      </c>
      <c r="K834">
        <v>334</v>
      </c>
      <c r="L834" t="s">
        <v>73</v>
      </c>
      <c r="M834">
        <v>7</v>
      </c>
      <c r="N834" t="str">
        <f t="shared" si="25"/>
        <v>Caution Standard Race</v>
      </c>
      <c r="O834">
        <v>25</v>
      </c>
      <c r="P834">
        <v>211.02</v>
      </c>
      <c r="Q834">
        <v>32.74</v>
      </c>
      <c r="R834">
        <v>97.32</v>
      </c>
      <c r="S834" t="s">
        <v>50</v>
      </c>
      <c r="T834" t="s">
        <v>51</v>
      </c>
    </row>
    <row r="835" spans="1:20" x14ac:dyDescent="0.25">
      <c r="A835">
        <v>834</v>
      </c>
      <c r="B835">
        <v>2002</v>
      </c>
      <c r="C835">
        <v>8</v>
      </c>
      <c r="D835">
        <v>43</v>
      </c>
      <c r="E835" s="1">
        <v>2855415</v>
      </c>
      <c r="F835">
        <v>179.8</v>
      </c>
      <c r="G835">
        <v>0.25850000000000001</v>
      </c>
      <c r="H835">
        <v>0.19600000000000001</v>
      </c>
      <c r="I835">
        <v>0.52600000000000002</v>
      </c>
      <c r="J835" t="str">
        <f t="shared" ref="J835:J898" si="26">IF(AND(I835 &gt;= 1.99, L835 = "Road Course"), "Road Course", IF(AND(I835&gt;=1,I835&lt;=2),"Intermediate Track",IF(I835&lt;1,"Short Track","Superspeedway")))</f>
        <v>Short Track</v>
      </c>
      <c r="K835">
        <v>500</v>
      </c>
      <c r="L835" t="s">
        <v>73</v>
      </c>
      <c r="M835">
        <v>14</v>
      </c>
      <c r="N835" t="str">
        <f t="shared" ref="N835:N898" si="27">IF(AND(M835 &lt; 10,M835 &gt;= 1), "Caution Standard Race", IF(M835 &gt;= 10, "Caution Fest Race", IF(M835 = 0, "Caution Free Race","Invalid")))</f>
        <v>Caution Fest Race</v>
      </c>
      <c r="O835">
        <v>20</v>
      </c>
      <c r="P835">
        <v>213.38</v>
      </c>
      <c r="Q835">
        <v>36.69</v>
      </c>
      <c r="R835">
        <v>79.87</v>
      </c>
      <c r="S835" t="s">
        <v>34</v>
      </c>
      <c r="T835" t="s">
        <v>35</v>
      </c>
    </row>
    <row r="836" spans="1:20" x14ac:dyDescent="0.25">
      <c r="A836">
        <v>835</v>
      </c>
      <c r="B836">
        <v>2002</v>
      </c>
      <c r="C836">
        <v>9</v>
      </c>
      <c r="D836">
        <v>43</v>
      </c>
      <c r="E836" s="1">
        <v>3592402</v>
      </c>
      <c r="F836">
        <v>179.8</v>
      </c>
      <c r="G836">
        <v>4.7600000000000003E-2</v>
      </c>
      <c r="H836">
        <v>4.3200000000000002E-2</v>
      </c>
      <c r="I836">
        <v>2.66</v>
      </c>
      <c r="J836" t="str">
        <f t="shared" si="26"/>
        <v>Superspeedway</v>
      </c>
      <c r="K836">
        <v>188</v>
      </c>
      <c r="L836" t="s">
        <v>73</v>
      </c>
      <c r="M836">
        <v>3</v>
      </c>
      <c r="N836" t="str">
        <f t="shared" si="27"/>
        <v>Caution Standard Race</v>
      </c>
      <c r="O836">
        <v>27</v>
      </c>
      <c r="P836">
        <v>188.68</v>
      </c>
      <c r="Q836">
        <v>33.44</v>
      </c>
      <c r="R836">
        <v>86.11</v>
      </c>
      <c r="S836" t="s">
        <v>36</v>
      </c>
      <c r="T836" t="s">
        <v>37</v>
      </c>
    </row>
    <row r="837" spans="1:20" x14ac:dyDescent="0.25">
      <c r="A837">
        <v>836</v>
      </c>
      <c r="B837">
        <v>2002</v>
      </c>
      <c r="C837">
        <v>10</v>
      </c>
      <c r="D837">
        <v>43</v>
      </c>
      <c r="E837" s="1">
        <v>3697511</v>
      </c>
      <c r="F837">
        <v>179.8</v>
      </c>
      <c r="G837">
        <v>0.18440000000000001</v>
      </c>
      <c r="H837">
        <v>0.12740000000000001</v>
      </c>
      <c r="I837">
        <v>2</v>
      </c>
      <c r="J837" t="str">
        <f t="shared" si="26"/>
        <v>Intermediate Track</v>
      </c>
      <c r="K837">
        <v>250</v>
      </c>
      <c r="L837" t="s">
        <v>73</v>
      </c>
      <c r="M837">
        <v>5</v>
      </c>
      <c r="N837" t="str">
        <f t="shared" si="27"/>
        <v>Caution Standard Race</v>
      </c>
      <c r="O837">
        <v>21</v>
      </c>
      <c r="P837">
        <v>199.88</v>
      </c>
      <c r="Q837">
        <v>34.090000000000003</v>
      </c>
      <c r="R837">
        <v>117.43</v>
      </c>
      <c r="S837" t="s">
        <v>62</v>
      </c>
      <c r="T837" t="s">
        <v>63</v>
      </c>
    </row>
    <row r="838" spans="1:20" x14ac:dyDescent="0.25">
      <c r="A838">
        <v>837</v>
      </c>
      <c r="B838">
        <v>2002</v>
      </c>
      <c r="C838">
        <v>11</v>
      </c>
      <c r="D838">
        <v>43</v>
      </c>
      <c r="E838" s="1">
        <v>3018747</v>
      </c>
      <c r="F838">
        <v>179.8</v>
      </c>
      <c r="G838">
        <v>0.1741</v>
      </c>
      <c r="H838">
        <v>0.1096</v>
      </c>
      <c r="I838">
        <v>0.75</v>
      </c>
      <c r="J838" t="str">
        <f t="shared" si="26"/>
        <v>Short Track</v>
      </c>
      <c r="K838">
        <v>400</v>
      </c>
      <c r="L838" t="s">
        <v>73</v>
      </c>
      <c r="M838">
        <v>14</v>
      </c>
      <c r="N838" t="str">
        <f t="shared" si="27"/>
        <v>Caution Fest Race</v>
      </c>
      <c r="O838">
        <v>14</v>
      </c>
      <c r="P838">
        <v>207.32</v>
      </c>
      <c r="Q838">
        <v>37.56</v>
      </c>
      <c r="R838">
        <v>77.48</v>
      </c>
      <c r="S838" t="s">
        <v>22</v>
      </c>
      <c r="T838" t="s">
        <v>23</v>
      </c>
    </row>
    <row r="839" spans="1:20" x14ac:dyDescent="0.25">
      <c r="A839">
        <v>838</v>
      </c>
      <c r="B839">
        <v>2002</v>
      </c>
      <c r="C839">
        <v>12</v>
      </c>
      <c r="D839">
        <v>43</v>
      </c>
      <c r="E839" s="1">
        <v>4028334</v>
      </c>
      <c r="F839">
        <v>179.8</v>
      </c>
      <c r="G839">
        <v>0.1275</v>
      </c>
      <c r="H839">
        <v>8.9700000000000002E-2</v>
      </c>
      <c r="I839">
        <v>1.5</v>
      </c>
      <c r="J839" t="str">
        <f t="shared" si="26"/>
        <v>Intermediate Track</v>
      </c>
      <c r="K839">
        <v>400</v>
      </c>
      <c r="L839" t="s">
        <v>73</v>
      </c>
      <c r="M839">
        <v>9</v>
      </c>
      <c r="N839" t="str">
        <f t="shared" si="27"/>
        <v>Caution Standard Race</v>
      </c>
      <c r="O839">
        <v>22</v>
      </c>
      <c r="P839">
        <v>261.38</v>
      </c>
      <c r="Q839">
        <v>35.26</v>
      </c>
      <c r="R839">
        <v>80.77</v>
      </c>
      <c r="S839" t="s">
        <v>42</v>
      </c>
      <c r="T839" t="s">
        <v>43</v>
      </c>
    </row>
    <row r="840" spans="1:20" x14ac:dyDescent="0.25">
      <c r="A840">
        <v>839</v>
      </c>
      <c r="B840">
        <v>2002</v>
      </c>
      <c r="C840">
        <v>13</v>
      </c>
      <c r="D840">
        <v>43</v>
      </c>
      <c r="E840" s="1">
        <v>3450082</v>
      </c>
      <c r="F840">
        <v>179.9</v>
      </c>
      <c r="G840">
        <v>0.1832</v>
      </c>
      <c r="H840">
        <v>0.1008</v>
      </c>
      <c r="I840">
        <v>1</v>
      </c>
      <c r="J840" t="str">
        <f t="shared" si="26"/>
        <v>Intermediate Track</v>
      </c>
      <c r="K840">
        <v>400</v>
      </c>
      <c r="L840" t="s">
        <v>73</v>
      </c>
      <c r="M840">
        <v>7</v>
      </c>
      <c r="N840" t="str">
        <f t="shared" si="27"/>
        <v>Caution Standard Race</v>
      </c>
      <c r="O840">
        <v>14</v>
      </c>
      <c r="P840">
        <v>204.17</v>
      </c>
      <c r="Q840">
        <v>39.159999999999997</v>
      </c>
      <c r="R840">
        <v>75.52</v>
      </c>
      <c r="S840" t="s">
        <v>40</v>
      </c>
      <c r="T840" t="s">
        <v>41</v>
      </c>
    </row>
    <row r="841" spans="1:20" x14ac:dyDescent="0.25">
      <c r="A841">
        <v>840</v>
      </c>
      <c r="B841">
        <v>2002</v>
      </c>
      <c r="C841">
        <v>14</v>
      </c>
      <c r="D841">
        <v>43</v>
      </c>
      <c r="E841" s="1">
        <v>2930864</v>
      </c>
      <c r="F841">
        <v>179.9</v>
      </c>
      <c r="G841">
        <v>0.48139999999999999</v>
      </c>
      <c r="H841">
        <v>0.35770000000000002</v>
      </c>
      <c r="I841">
        <v>2.5</v>
      </c>
      <c r="J841" t="str">
        <f t="shared" si="26"/>
        <v>Superspeedway</v>
      </c>
      <c r="K841">
        <v>200</v>
      </c>
      <c r="L841" t="s">
        <v>73</v>
      </c>
      <c r="M841">
        <v>5</v>
      </c>
      <c r="N841" t="str">
        <f t="shared" si="27"/>
        <v>Caution Standard Race</v>
      </c>
      <c r="O841">
        <v>18</v>
      </c>
      <c r="P841">
        <v>209.17</v>
      </c>
      <c r="Q841">
        <v>41.05</v>
      </c>
      <c r="R841">
        <v>75.459999999999994</v>
      </c>
      <c r="S841" t="s">
        <v>46</v>
      </c>
      <c r="T841" t="s">
        <v>47</v>
      </c>
    </row>
    <row r="842" spans="1:20" x14ac:dyDescent="0.25">
      <c r="A842">
        <v>841</v>
      </c>
      <c r="B842">
        <v>2002</v>
      </c>
      <c r="C842">
        <v>15</v>
      </c>
      <c r="D842">
        <v>43</v>
      </c>
      <c r="E842" s="1">
        <v>3087454</v>
      </c>
      <c r="F842">
        <v>179.9</v>
      </c>
      <c r="G842">
        <v>0.50029999999999997</v>
      </c>
      <c r="H842">
        <v>0.37540000000000001</v>
      </c>
      <c r="I842">
        <v>2</v>
      </c>
      <c r="J842" t="str">
        <f t="shared" si="26"/>
        <v>Intermediate Track</v>
      </c>
      <c r="K842">
        <v>200</v>
      </c>
      <c r="L842" t="s">
        <v>73</v>
      </c>
      <c r="M842">
        <v>4</v>
      </c>
      <c r="N842" t="str">
        <f t="shared" si="27"/>
        <v>Caution Standard Race</v>
      </c>
      <c r="O842">
        <v>16</v>
      </c>
      <c r="P842">
        <v>155.02000000000001</v>
      </c>
      <c r="Q842">
        <v>42.1</v>
      </c>
      <c r="R842">
        <v>84.24</v>
      </c>
      <c r="S842" t="s">
        <v>44</v>
      </c>
      <c r="T842" t="s">
        <v>45</v>
      </c>
    </row>
    <row r="843" spans="1:20" x14ac:dyDescent="0.25">
      <c r="A843">
        <v>842</v>
      </c>
      <c r="B843">
        <v>2002</v>
      </c>
      <c r="C843">
        <v>16</v>
      </c>
      <c r="D843">
        <v>43</v>
      </c>
      <c r="E843" s="1">
        <v>3277733</v>
      </c>
      <c r="F843">
        <v>179.9</v>
      </c>
      <c r="G843">
        <v>0.10340000000000001</v>
      </c>
      <c r="H843">
        <v>8.7499999999999994E-2</v>
      </c>
      <c r="I843">
        <v>1.99</v>
      </c>
      <c r="J843" t="str">
        <f t="shared" si="26"/>
        <v>Road Course</v>
      </c>
      <c r="K843">
        <v>110</v>
      </c>
      <c r="L843" t="s">
        <v>72</v>
      </c>
      <c r="M843">
        <v>3</v>
      </c>
      <c r="N843" t="str">
        <f t="shared" si="27"/>
        <v>Caution Standard Race</v>
      </c>
      <c r="O843">
        <v>11</v>
      </c>
      <c r="P843">
        <v>162.13</v>
      </c>
      <c r="Q843">
        <v>38.29</v>
      </c>
      <c r="R843">
        <v>122.46</v>
      </c>
      <c r="S843" t="s">
        <v>77</v>
      </c>
      <c r="T843" t="s">
        <v>75</v>
      </c>
    </row>
    <row r="844" spans="1:20" x14ac:dyDescent="0.25">
      <c r="A844">
        <v>843</v>
      </c>
      <c r="B844">
        <v>2002</v>
      </c>
      <c r="C844">
        <v>17</v>
      </c>
      <c r="D844">
        <v>43</v>
      </c>
      <c r="E844" s="1">
        <v>3748299</v>
      </c>
      <c r="F844">
        <v>180.1</v>
      </c>
      <c r="G844">
        <v>1.4500000000000001E-2</v>
      </c>
      <c r="H844">
        <v>-1.1000000000000001E-3</v>
      </c>
      <c r="I844">
        <v>2.5</v>
      </c>
      <c r="J844" t="str">
        <f t="shared" si="26"/>
        <v>Superspeedway</v>
      </c>
      <c r="K844">
        <v>160</v>
      </c>
      <c r="L844" t="s">
        <v>73</v>
      </c>
      <c r="M844">
        <v>9</v>
      </c>
      <c r="N844" t="str">
        <f t="shared" si="27"/>
        <v>Caution Standard Race</v>
      </c>
      <c r="O844">
        <v>6</v>
      </c>
      <c r="P844">
        <v>176.53</v>
      </c>
      <c r="Q844">
        <v>29.2</v>
      </c>
      <c r="R844">
        <v>81.06</v>
      </c>
      <c r="S844" t="s">
        <v>20</v>
      </c>
      <c r="T844" t="s">
        <v>21</v>
      </c>
    </row>
    <row r="845" spans="1:20" x14ac:dyDescent="0.25">
      <c r="A845">
        <v>844</v>
      </c>
      <c r="B845">
        <v>2002</v>
      </c>
      <c r="C845">
        <v>18</v>
      </c>
      <c r="D845">
        <v>43</v>
      </c>
      <c r="E845" s="1">
        <v>3691183</v>
      </c>
      <c r="F845">
        <v>180.1</v>
      </c>
      <c r="G845">
        <v>0.34989999999999999</v>
      </c>
      <c r="H845">
        <v>0.25580000000000003</v>
      </c>
      <c r="I845">
        <v>1.5</v>
      </c>
      <c r="J845" t="str">
        <f t="shared" si="26"/>
        <v>Intermediate Track</v>
      </c>
      <c r="K845">
        <v>267</v>
      </c>
      <c r="L845" t="s">
        <v>73</v>
      </c>
      <c r="M845">
        <v>7</v>
      </c>
      <c r="N845" t="str">
        <f t="shared" si="27"/>
        <v>Caution Standard Race</v>
      </c>
      <c r="O845">
        <v>19</v>
      </c>
      <c r="P845">
        <v>175.62</v>
      </c>
      <c r="Q845">
        <v>41.52</v>
      </c>
      <c r="R845">
        <v>88.1</v>
      </c>
      <c r="S845" t="s">
        <v>68</v>
      </c>
      <c r="T845" t="s">
        <v>69</v>
      </c>
    </row>
    <row r="846" spans="1:20" x14ac:dyDescent="0.25">
      <c r="A846">
        <v>845</v>
      </c>
      <c r="B846">
        <v>2002</v>
      </c>
      <c r="C846">
        <v>19</v>
      </c>
      <c r="D846">
        <v>43</v>
      </c>
      <c r="E846" s="1">
        <v>3222384</v>
      </c>
      <c r="F846">
        <v>180.1</v>
      </c>
      <c r="G846">
        <v>0.1139</v>
      </c>
      <c r="H846">
        <v>6.3100000000000003E-2</v>
      </c>
      <c r="I846">
        <v>1.0580000000000001</v>
      </c>
      <c r="J846" t="str">
        <f t="shared" si="26"/>
        <v>Intermediate Track</v>
      </c>
      <c r="K846">
        <v>300</v>
      </c>
      <c r="L846" t="s">
        <v>73</v>
      </c>
      <c r="M846">
        <v>14</v>
      </c>
      <c r="N846" t="str">
        <f t="shared" si="27"/>
        <v>Caution Fest Race</v>
      </c>
      <c r="O846">
        <v>23</v>
      </c>
      <c r="P846">
        <v>206.23</v>
      </c>
      <c r="Q846">
        <v>43.29</v>
      </c>
      <c r="R846">
        <v>71.47</v>
      </c>
      <c r="S846" t="s">
        <v>58</v>
      </c>
      <c r="T846" t="s">
        <v>59</v>
      </c>
    </row>
    <row r="847" spans="1:20" x14ac:dyDescent="0.25">
      <c r="A847">
        <v>846</v>
      </c>
      <c r="B847">
        <v>2002</v>
      </c>
      <c r="C847">
        <v>20</v>
      </c>
      <c r="D847">
        <v>43</v>
      </c>
      <c r="E847" s="1">
        <v>2885774</v>
      </c>
      <c r="F847">
        <v>180.1</v>
      </c>
      <c r="G847">
        <v>0.27350000000000002</v>
      </c>
      <c r="H847">
        <v>0.20930000000000001</v>
      </c>
      <c r="I847">
        <v>2.5</v>
      </c>
      <c r="J847" t="str">
        <f t="shared" si="26"/>
        <v>Superspeedway</v>
      </c>
      <c r="K847">
        <v>175</v>
      </c>
      <c r="L847" t="s">
        <v>73</v>
      </c>
      <c r="M847">
        <v>5</v>
      </c>
      <c r="N847" t="str">
        <f t="shared" si="27"/>
        <v>Caution Standard Race</v>
      </c>
      <c r="O847">
        <v>17</v>
      </c>
      <c r="P847">
        <v>208.65</v>
      </c>
      <c r="Q847">
        <v>41.05</v>
      </c>
      <c r="R847">
        <v>75.459999999999994</v>
      </c>
      <c r="S847" t="s">
        <v>46</v>
      </c>
      <c r="T847" t="s">
        <v>47</v>
      </c>
    </row>
    <row r="848" spans="1:20" x14ac:dyDescent="0.25">
      <c r="A848">
        <v>847</v>
      </c>
      <c r="B848">
        <v>2002</v>
      </c>
      <c r="C848">
        <v>21</v>
      </c>
      <c r="D848">
        <v>43</v>
      </c>
      <c r="E848" s="1">
        <v>6245321</v>
      </c>
      <c r="F848">
        <v>180.7</v>
      </c>
      <c r="G848">
        <v>0.26279999999999998</v>
      </c>
      <c r="H848">
        <v>0.16500000000000001</v>
      </c>
      <c r="I848">
        <v>2.5</v>
      </c>
      <c r="J848" t="str">
        <f t="shared" si="26"/>
        <v>Superspeedway</v>
      </c>
      <c r="K848">
        <v>160</v>
      </c>
      <c r="L848" t="s">
        <v>73</v>
      </c>
      <c r="M848">
        <v>8</v>
      </c>
      <c r="N848" t="str">
        <f t="shared" si="27"/>
        <v>Caution Standard Race</v>
      </c>
      <c r="O848">
        <v>16</v>
      </c>
      <c r="P848">
        <v>191.95</v>
      </c>
      <c r="Q848">
        <v>39.799999999999997</v>
      </c>
      <c r="R848">
        <v>86.27</v>
      </c>
      <c r="S848" t="s">
        <v>60</v>
      </c>
      <c r="T848" t="s">
        <v>61</v>
      </c>
    </row>
    <row r="849" spans="1:20" x14ac:dyDescent="0.25">
      <c r="A849">
        <v>848</v>
      </c>
      <c r="B849">
        <v>2002</v>
      </c>
      <c r="C849">
        <v>22</v>
      </c>
      <c r="D849">
        <v>43</v>
      </c>
      <c r="E849" s="1">
        <v>2822353</v>
      </c>
      <c r="F849">
        <v>180.7</v>
      </c>
      <c r="G849">
        <v>0.58220000000000005</v>
      </c>
      <c r="H849">
        <v>0.4153</v>
      </c>
      <c r="I849">
        <v>2.4500000000000002</v>
      </c>
      <c r="J849" t="str">
        <f t="shared" si="26"/>
        <v>Road Course</v>
      </c>
      <c r="K849">
        <v>90</v>
      </c>
      <c r="L849" t="s">
        <v>72</v>
      </c>
      <c r="M849">
        <v>7</v>
      </c>
      <c r="N849" t="str">
        <f t="shared" si="27"/>
        <v>Caution Standard Race</v>
      </c>
      <c r="O849">
        <v>12</v>
      </c>
      <c r="P849">
        <v>160.93</v>
      </c>
      <c r="Q849">
        <v>42.38</v>
      </c>
      <c r="R849">
        <v>76.87</v>
      </c>
      <c r="S849" t="s">
        <v>52</v>
      </c>
      <c r="T849" t="s">
        <v>53</v>
      </c>
    </row>
    <row r="850" spans="1:20" x14ac:dyDescent="0.25">
      <c r="A850">
        <v>849</v>
      </c>
      <c r="B850">
        <v>2002</v>
      </c>
      <c r="C850">
        <v>23</v>
      </c>
      <c r="D850">
        <v>43</v>
      </c>
      <c r="E850" s="1">
        <v>3031889</v>
      </c>
      <c r="F850">
        <v>180.7</v>
      </c>
      <c r="G850">
        <v>0.32240000000000002</v>
      </c>
      <c r="H850">
        <v>0.23150000000000001</v>
      </c>
      <c r="I850">
        <v>2</v>
      </c>
      <c r="J850" t="str">
        <f t="shared" si="26"/>
        <v>Intermediate Track</v>
      </c>
      <c r="K850">
        <v>200</v>
      </c>
      <c r="L850" t="s">
        <v>73</v>
      </c>
      <c r="M850">
        <v>7</v>
      </c>
      <c r="N850" t="str">
        <f t="shared" si="27"/>
        <v>Caution Standard Race</v>
      </c>
      <c r="O850">
        <v>23</v>
      </c>
      <c r="P850">
        <v>170.75</v>
      </c>
      <c r="Q850">
        <v>42.1</v>
      </c>
      <c r="R850">
        <v>84.24</v>
      </c>
      <c r="S850" t="s">
        <v>44</v>
      </c>
      <c r="T850" t="s">
        <v>45</v>
      </c>
    </row>
    <row r="851" spans="1:20" x14ac:dyDescent="0.25">
      <c r="A851">
        <v>850</v>
      </c>
      <c r="B851">
        <v>2002</v>
      </c>
      <c r="C851">
        <v>24</v>
      </c>
      <c r="D851">
        <v>43</v>
      </c>
      <c r="E851" s="1">
        <v>3678797</v>
      </c>
      <c r="F851">
        <v>180.7</v>
      </c>
      <c r="G851">
        <v>0.39040000000000002</v>
      </c>
      <c r="H851">
        <v>0.26690000000000003</v>
      </c>
      <c r="I851">
        <v>0.53300000000000003</v>
      </c>
      <c r="J851" t="str">
        <f t="shared" si="26"/>
        <v>Short Track</v>
      </c>
      <c r="K851">
        <v>500</v>
      </c>
      <c r="L851" t="s">
        <v>73</v>
      </c>
      <c r="M851">
        <v>15</v>
      </c>
      <c r="N851" t="str">
        <f t="shared" si="27"/>
        <v>Caution Fest Race</v>
      </c>
      <c r="O851">
        <v>10</v>
      </c>
      <c r="P851">
        <v>207.4</v>
      </c>
      <c r="Q851">
        <v>36.590000000000003</v>
      </c>
      <c r="R851">
        <v>82.19</v>
      </c>
      <c r="S851" t="s">
        <v>26</v>
      </c>
      <c r="T851" t="s">
        <v>27</v>
      </c>
    </row>
    <row r="852" spans="1:20" x14ac:dyDescent="0.25">
      <c r="A852">
        <v>851</v>
      </c>
      <c r="B852">
        <v>2002</v>
      </c>
      <c r="C852">
        <v>25</v>
      </c>
      <c r="D852">
        <v>43</v>
      </c>
      <c r="E852" s="1">
        <v>3194462</v>
      </c>
      <c r="F852">
        <v>181</v>
      </c>
      <c r="G852">
        <v>0.65659999999999996</v>
      </c>
      <c r="H852">
        <v>0.49719999999999998</v>
      </c>
      <c r="I852">
        <v>1.3660000000000001</v>
      </c>
      <c r="J852" t="str">
        <f t="shared" si="26"/>
        <v>Intermediate Track</v>
      </c>
      <c r="K852">
        <v>367</v>
      </c>
      <c r="L852" t="s">
        <v>73</v>
      </c>
      <c r="M852">
        <v>9</v>
      </c>
      <c r="N852" t="str">
        <f t="shared" si="27"/>
        <v>Caution Standard Race</v>
      </c>
      <c r="O852">
        <v>14</v>
      </c>
      <c r="P852">
        <v>253.58</v>
      </c>
      <c r="Q852">
        <v>34.299999999999997</v>
      </c>
      <c r="R852">
        <v>79.88</v>
      </c>
      <c r="S852" t="s">
        <v>32</v>
      </c>
      <c r="T852" t="s">
        <v>33</v>
      </c>
    </row>
    <row r="853" spans="1:20" x14ac:dyDescent="0.25">
      <c r="A853">
        <v>852</v>
      </c>
      <c r="B853">
        <v>2002</v>
      </c>
      <c r="C853">
        <v>26</v>
      </c>
      <c r="D853">
        <v>43</v>
      </c>
      <c r="E853" s="1">
        <v>2975282</v>
      </c>
      <c r="F853">
        <v>181</v>
      </c>
      <c r="G853">
        <v>0.19919999999999999</v>
      </c>
      <c r="H853">
        <v>0.1118</v>
      </c>
      <c r="I853">
        <v>0.75</v>
      </c>
      <c r="J853" t="str">
        <f t="shared" si="26"/>
        <v>Short Track</v>
      </c>
      <c r="K853">
        <v>400</v>
      </c>
      <c r="L853" t="s">
        <v>73</v>
      </c>
      <c r="M853">
        <v>10</v>
      </c>
      <c r="N853" t="str">
        <f t="shared" si="27"/>
        <v>Caution Fest Race</v>
      </c>
      <c r="O853">
        <v>14</v>
      </c>
      <c r="P853">
        <v>189.9</v>
      </c>
      <c r="Q853">
        <v>37.56</v>
      </c>
      <c r="R853">
        <v>77.48</v>
      </c>
      <c r="S853" t="s">
        <v>22</v>
      </c>
      <c r="T853" t="s">
        <v>23</v>
      </c>
    </row>
    <row r="854" spans="1:20" x14ac:dyDescent="0.25">
      <c r="A854">
        <v>853</v>
      </c>
      <c r="B854">
        <v>2002</v>
      </c>
      <c r="C854">
        <v>27</v>
      </c>
      <c r="D854">
        <v>43</v>
      </c>
      <c r="E854" s="1">
        <v>3222384</v>
      </c>
      <c r="F854">
        <v>181</v>
      </c>
      <c r="G854">
        <v>0.56330000000000002</v>
      </c>
      <c r="H854">
        <v>0.43740000000000001</v>
      </c>
      <c r="I854">
        <v>1.0580000000000001</v>
      </c>
      <c r="J854" t="str">
        <f t="shared" si="26"/>
        <v>Intermediate Track</v>
      </c>
      <c r="K854">
        <v>207</v>
      </c>
      <c r="L854" t="s">
        <v>73</v>
      </c>
      <c r="M854">
        <v>3</v>
      </c>
      <c r="N854" t="str">
        <f t="shared" si="27"/>
        <v>Caution Standard Race</v>
      </c>
      <c r="O854">
        <v>7</v>
      </c>
      <c r="P854">
        <v>125.05</v>
      </c>
      <c r="Q854">
        <v>43.29</v>
      </c>
      <c r="R854">
        <v>71.47</v>
      </c>
      <c r="S854" t="s">
        <v>58</v>
      </c>
      <c r="T854" t="s">
        <v>59</v>
      </c>
    </row>
    <row r="855" spans="1:20" x14ac:dyDescent="0.25">
      <c r="A855">
        <v>854</v>
      </c>
      <c r="B855">
        <v>2002</v>
      </c>
      <c r="C855">
        <v>28</v>
      </c>
      <c r="D855">
        <v>43</v>
      </c>
      <c r="E855" s="1">
        <v>3203610</v>
      </c>
      <c r="F855">
        <v>181</v>
      </c>
      <c r="G855">
        <v>0.42649999999999999</v>
      </c>
      <c r="H855">
        <v>0.28460000000000002</v>
      </c>
      <c r="I855">
        <v>1</v>
      </c>
      <c r="J855" t="str">
        <f t="shared" si="26"/>
        <v>Intermediate Track</v>
      </c>
      <c r="K855">
        <v>400</v>
      </c>
      <c r="L855" t="s">
        <v>73</v>
      </c>
      <c r="M855">
        <v>6</v>
      </c>
      <c r="N855" t="str">
        <f t="shared" si="27"/>
        <v>Caution Standard Race</v>
      </c>
      <c r="O855">
        <v>15</v>
      </c>
      <c r="P855">
        <v>198.67</v>
      </c>
      <c r="Q855">
        <v>39.159999999999997</v>
      </c>
      <c r="R855">
        <v>75.52</v>
      </c>
      <c r="S855" t="s">
        <v>40</v>
      </c>
      <c r="T855" t="s">
        <v>41</v>
      </c>
    </row>
    <row r="856" spans="1:20" x14ac:dyDescent="0.25">
      <c r="A856">
        <v>855</v>
      </c>
      <c r="B856">
        <v>2002</v>
      </c>
      <c r="C856">
        <v>29</v>
      </c>
      <c r="D856">
        <v>43</v>
      </c>
      <c r="E856" s="1">
        <v>3631918</v>
      </c>
      <c r="F856">
        <v>181</v>
      </c>
      <c r="G856">
        <v>0.38040000000000002</v>
      </c>
      <c r="H856">
        <v>0.28899999999999998</v>
      </c>
      <c r="I856">
        <v>1.5</v>
      </c>
      <c r="J856" t="str">
        <f t="shared" si="26"/>
        <v>Intermediate Track</v>
      </c>
      <c r="K856">
        <v>267</v>
      </c>
      <c r="L856" t="s">
        <v>73</v>
      </c>
      <c r="M856">
        <v>11</v>
      </c>
      <c r="N856" t="str">
        <f t="shared" si="27"/>
        <v>Caution Fest Race</v>
      </c>
      <c r="O856">
        <v>13</v>
      </c>
      <c r="P856">
        <v>201.27</v>
      </c>
      <c r="Q856">
        <v>39.08</v>
      </c>
      <c r="R856">
        <v>94.78</v>
      </c>
      <c r="S856" t="s">
        <v>70</v>
      </c>
      <c r="T856" t="s">
        <v>71</v>
      </c>
    </row>
    <row r="857" spans="1:20" x14ac:dyDescent="0.25">
      <c r="A857">
        <v>856</v>
      </c>
      <c r="B857">
        <v>2002</v>
      </c>
      <c r="C857">
        <v>30</v>
      </c>
      <c r="D857">
        <v>43</v>
      </c>
      <c r="E857" s="1">
        <v>3209957</v>
      </c>
      <c r="F857">
        <v>181.3</v>
      </c>
      <c r="G857">
        <v>0.38190000000000002</v>
      </c>
      <c r="H857">
        <v>0.28239999999999998</v>
      </c>
      <c r="I857">
        <v>2.66</v>
      </c>
      <c r="J857" t="str">
        <f t="shared" si="26"/>
        <v>Superspeedway</v>
      </c>
      <c r="K857">
        <v>188</v>
      </c>
      <c r="L857" t="s">
        <v>73</v>
      </c>
      <c r="M857">
        <v>0</v>
      </c>
      <c r="N857" t="str">
        <f t="shared" si="27"/>
        <v>Caution Free Race</v>
      </c>
      <c r="O857">
        <v>35</v>
      </c>
      <c r="P857">
        <v>163.37</v>
      </c>
      <c r="Q857">
        <v>33.44</v>
      </c>
      <c r="R857">
        <v>86.11</v>
      </c>
      <c r="S857" t="s">
        <v>36</v>
      </c>
      <c r="T857" t="s">
        <v>37</v>
      </c>
    </row>
    <row r="858" spans="1:20" x14ac:dyDescent="0.25">
      <c r="A858">
        <v>857</v>
      </c>
      <c r="B858">
        <v>2002</v>
      </c>
      <c r="C858">
        <v>31</v>
      </c>
      <c r="D858">
        <v>43</v>
      </c>
      <c r="E858" s="1">
        <v>3085520</v>
      </c>
      <c r="F858">
        <v>181.3</v>
      </c>
      <c r="G858">
        <v>0.53639999999999999</v>
      </c>
      <c r="H858">
        <v>0.37540000000000001</v>
      </c>
      <c r="I858">
        <v>1.5</v>
      </c>
      <c r="J858" t="str">
        <f t="shared" si="26"/>
        <v>Intermediate Track</v>
      </c>
      <c r="K858">
        <v>334</v>
      </c>
      <c r="L858" t="s">
        <v>73</v>
      </c>
      <c r="M858">
        <v>5</v>
      </c>
      <c r="N858" t="str">
        <f t="shared" si="27"/>
        <v>Caution Standard Race</v>
      </c>
      <c r="O858">
        <v>23</v>
      </c>
      <c r="P858">
        <v>212.47</v>
      </c>
      <c r="Q858">
        <v>35.26</v>
      </c>
      <c r="R858">
        <v>80.77</v>
      </c>
      <c r="S858" t="s">
        <v>42</v>
      </c>
      <c r="T858" t="s">
        <v>43</v>
      </c>
    </row>
    <row r="859" spans="1:20" x14ac:dyDescent="0.25">
      <c r="A859">
        <v>858</v>
      </c>
      <c r="B859">
        <v>2002</v>
      </c>
      <c r="C859">
        <v>32</v>
      </c>
      <c r="D859">
        <v>43</v>
      </c>
      <c r="E859" s="1">
        <v>2758230</v>
      </c>
      <c r="F859">
        <v>181.3</v>
      </c>
      <c r="G859">
        <v>0.21759999999999999</v>
      </c>
      <c r="H859">
        <v>0.16719999999999999</v>
      </c>
      <c r="I859">
        <v>0.52600000000000002</v>
      </c>
      <c r="J859" t="str">
        <f t="shared" si="26"/>
        <v>Short Track</v>
      </c>
      <c r="K859">
        <v>500</v>
      </c>
      <c r="L859" t="s">
        <v>73</v>
      </c>
      <c r="M859">
        <v>12</v>
      </c>
      <c r="N859" t="str">
        <f t="shared" si="27"/>
        <v>Caution Fest Race</v>
      </c>
      <c r="O859">
        <v>12</v>
      </c>
      <c r="P859">
        <v>211.38</v>
      </c>
      <c r="Q859">
        <v>36.69</v>
      </c>
      <c r="R859">
        <v>79.87</v>
      </c>
      <c r="S859" t="s">
        <v>34</v>
      </c>
      <c r="T859" t="s">
        <v>35</v>
      </c>
    </row>
    <row r="860" spans="1:20" x14ac:dyDescent="0.25">
      <c r="A860">
        <v>859</v>
      </c>
      <c r="B860">
        <v>2002</v>
      </c>
      <c r="C860">
        <v>33</v>
      </c>
      <c r="D860">
        <v>43</v>
      </c>
      <c r="E860" s="1">
        <v>3727170</v>
      </c>
      <c r="F860">
        <v>181.3</v>
      </c>
      <c r="G860">
        <v>0.63460000000000005</v>
      </c>
      <c r="H860">
        <v>0.46839999999999998</v>
      </c>
      <c r="I860">
        <v>1.54</v>
      </c>
      <c r="J860" t="str">
        <f t="shared" si="26"/>
        <v>Intermediate Track</v>
      </c>
      <c r="K860">
        <v>248</v>
      </c>
      <c r="L860" t="s">
        <v>73</v>
      </c>
      <c r="M860">
        <v>5</v>
      </c>
      <c r="N860" t="str">
        <f t="shared" si="27"/>
        <v>Caution Standard Race</v>
      </c>
      <c r="O860">
        <v>19</v>
      </c>
      <c r="P860">
        <v>179.7</v>
      </c>
      <c r="Q860">
        <v>33.39</v>
      </c>
      <c r="R860">
        <v>84.28</v>
      </c>
      <c r="S860" t="s">
        <v>28</v>
      </c>
      <c r="T860" t="s">
        <v>29</v>
      </c>
    </row>
    <row r="861" spans="1:20" x14ac:dyDescent="0.25">
      <c r="A861">
        <v>860</v>
      </c>
      <c r="B861">
        <v>2002</v>
      </c>
      <c r="C861">
        <v>34</v>
      </c>
      <c r="D861">
        <v>43</v>
      </c>
      <c r="E861" s="1">
        <v>2924042</v>
      </c>
      <c r="F861">
        <v>181.3</v>
      </c>
      <c r="G861">
        <v>0.35489999999999999</v>
      </c>
      <c r="H861">
        <v>0.25800000000000001</v>
      </c>
      <c r="I861">
        <v>1.0169999999999999</v>
      </c>
      <c r="J861" t="str">
        <f t="shared" si="26"/>
        <v>Intermediate Track</v>
      </c>
      <c r="K861">
        <v>393</v>
      </c>
      <c r="L861" t="s">
        <v>73</v>
      </c>
      <c r="M861">
        <v>4</v>
      </c>
      <c r="N861" t="str">
        <f t="shared" si="27"/>
        <v>Caution Standard Race</v>
      </c>
      <c r="O861">
        <v>22</v>
      </c>
      <c r="P861">
        <v>186.58</v>
      </c>
      <c r="Q861">
        <v>34.94</v>
      </c>
      <c r="R861">
        <v>79.77</v>
      </c>
      <c r="S861" t="s">
        <v>76</v>
      </c>
      <c r="T861" t="s">
        <v>74</v>
      </c>
    </row>
    <row r="862" spans="1:20" x14ac:dyDescent="0.25">
      <c r="A862">
        <v>861</v>
      </c>
      <c r="B862">
        <v>2002</v>
      </c>
      <c r="C862">
        <v>35</v>
      </c>
      <c r="D862">
        <v>43</v>
      </c>
      <c r="E862" s="1">
        <v>3172023</v>
      </c>
      <c r="F862">
        <v>181.3</v>
      </c>
      <c r="G862">
        <v>0.36940000000000001</v>
      </c>
      <c r="H862">
        <v>0.26469999999999999</v>
      </c>
      <c r="I862">
        <v>1</v>
      </c>
      <c r="J862" t="str">
        <f t="shared" si="26"/>
        <v>Intermediate Track</v>
      </c>
      <c r="K862">
        <v>312</v>
      </c>
      <c r="L862" t="s">
        <v>73</v>
      </c>
      <c r="M862">
        <v>4</v>
      </c>
      <c r="N862" t="str">
        <f t="shared" si="27"/>
        <v>Caution Standard Race</v>
      </c>
      <c r="O862">
        <v>14</v>
      </c>
      <c r="P862">
        <v>164.42</v>
      </c>
      <c r="Q862">
        <v>33.450000000000003</v>
      </c>
      <c r="R862">
        <v>112.07</v>
      </c>
      <c r="S862" t="s">
        <v>54</v>
      </c>
      <c r="T862" t="s">
        <v>55</v>
      </c>
    </row>
    <row r="863" spans="1:20" x14ac:dyDescent="0.25">
      <c r="A863">
        <v>862</v>
      </c>
      <c r="B863">
        <v>2002</v>
      </c>
      <c r="C863">
        <v>36</v>
      </c>
      <c r="D863">
        <v>43</v>
      </c>
      <c r="E863" s="1">
        <v>3349939</v>
      </c>
      <c r="F863">
        <v>181.3</v>
      </c>
      <c r="G863">
        <v>0.2404</v>
      </c>
      <c r="H863">
        <v>0.18049999999999999</v>
      </c>
      <c r="I863">
        <v>1.5</v>
      </c>
      <c r="J863" t="str">
        <f t="shared" si="26"/>
        <v>Intermediate Track</v>
      </c>
      <c r="K863">
        <v>267</v>
      </c>
      <c r="L863" t="s">
        <v>73</v>
      </c>
      <c r="M863">
        <v>6</v>
      </c>
      <c r="N863" t="str">
        <f t="shared" si="27"/>
        <v>Caution Standard Race</v>
      </c>
      <c r="O863">
        <v>12</v>
      </c>
      <c r="P863">
        <v>206.33</v>
      </c>
      <c r="Q863">
        <v>25.47</v>
      </c>
      <c r="R863">
        <v>80.48</v>
      </c>
      <c r="S863" t="s">
        <v>66</v>
      </c>
      <c r="T863" t="s">
        <v>67</v>
      </c>
    </row>
    <row r="864" spans="1:20" x14ac:dyDescent="0.25">
      <c r="A864">
        <v>863</v>
      </c>
      <c r="B864">
        <v>2003</v>
      </c>
      <c r="C864">
        <v>1</v>
      </c>
      <c r="D864">
        <v>43</v>
      </c>
      <c r="E864" s="1">
        <v>2092415</v>
      </c>
      <c r="F864">
        <v>183.1</v>
      </c>
      <c r="G864">
        <v>0.25850000000000001</v>
      </c>
      <c r="H864">
        <v>0.18049999999999999</v>
      </c>
      <c r="I864">
        <v>2.5</v>
      </c>
      <c r="J864" t="str">
        <f t="shared" si="26"/>
        <v>Superspeedway</v>
      </c>
      <c r="K864">
        <v>109</v>
      </c>
      <c r="L864" t="s">
        <v>73</v>
      </c>
      <c r="M864">
        <v>5</v>
      </c>
      <c r="N864" t="str">
        <f t="shared" si="27"/>
        <v>Caution Standard Race</v>
      </c>
      <c r="O864">
        <v>11</v>
      </c>
      <c r="P864">
        <v>122.13</v>
      </c>
      <c r="Q864">
        <v>29.2</v>
      </c>
      <c r="R864">
        <v>81.06</v>
      </c>
      <c r="S864" t="s">
        <v>20</v>
      </c>
      <c r="T864" t="s">
        <v>21</v>
      </c>
    </row>
    <row r="865" spans="1:20" x14ac:dyDescent="0.25">
      <c r="A865">
        <v>864</v>
      </c>
      <c r="B865">
        <v>2003</v>
      </c>
      <c r="C865">
        <v>2</v>
      </c>
      <c r="D865">
        <v>43</v>
      </c>
      <c r="E865" s="1">
        <v>3239967</v>
      </c>
      <c r="F865">
        <v>183.1</v>
      </c>
      <c r="G865">
        <v>0.45469999999999999</v>
      </c>
      <c r="H865">
        <v>0.32669999999999999</v>
      </c>
      <c r="I865">
        <v>1.0169999999999999</v>
      </c>
      <c r="J865" t="str">
        <f t="shared" si="26"/>
        <v>Intermediate Track</v>
      </c>
      <c r="K865">
        <v>393</v>
      </c>
      <c r="L865" t="s">
        <v>73</v>
      </c>
      <c r="M865">
        <v>7</v>
      </c>
      <c r="N865" t="str">
        <f t="shared" si="27"/>
        <v>Caution Standard Race</v>
      </c>
      <c r="O865">
        <v>20</v>
      </c>
      <c r="P865">
        <v>203.48</v>
      </c>
      <c r="Q865">
        <v>34.94</v>
      </c>
      <c r="R865">
        <v>79.77</v>
      </c>
      <c r="S865" t="s">
        <v>76</v>
      </c>
      <c r="T865" t="s">
        <v>74</v>
      </c>
    </row>
    <row r="866" spans="1:20" x14ac:dyDescent="0.25">
      <c r="A866">
        <v>865</v>
      </c>
      <c r="B866">
        <v>2003</v>
      </c>
      <c r="C866">
        <v>3</v>
      </c>
      <c r="D866">
        <v>43</v>
      </c>
      <c r="E866" s="1">
        <v>4520269</v>
      </c>
      <c r="F866">
        <v>184.2</v>
      </c>
      <c r="G866">
        <v>0.37690000000000001</v>
      </c>
      <c r="H866">
        <v>0.25580000000000003</v>
      </c>
      <c r="I866">
        <v>1.5</v>
      </c>
      <c r="J866" t="str">
        <f t="shared" si="26"/>
        <v>Intermediate Track</v>
      </c>
      <c r="K866">
        <v>267</v>
      </c>
      <c r="L866" t="s">
        <v>73</v>
      </c>
      <c r="M866">
        <v>6</v>
      </c>
      <c r="N866" t="str">
        <f t="shared" si="27"/>
        <v>Caution Standard Race</v>
      </c>
      <c r="O866">
        <v>17</v>
      </c>
      <c r="P866">
        <v>180.47</v>
      </c>
      <c r="Q866">
        <v>36.21</v>
      </c>
      <c r="R866">
        <v>115.06</v>
      </c>
      <c r="S866" t="s">
        <v>64</v>
      </c>
      <c r="T866" t="s">
        <v>65</v>
      </c>
    </row>
    <row r="867" spans="1:20" x14ac:dyDescent="0.25">
      <c r="A867">
        <v>866</v>
      </c>
      <c r="B867">
        <v>2003</v>
      </c>
      <c r="C867">
        <v>4</v>
      </c>
      <c r="D867">
        <v>43</v>
      </c>
      <c r="E867" s="1">
        <v>3281499</v>
      </c>
      <c r="F867">
        <v>184.2</v>
      </c>
      <c r="G867">
        <v>0.31830000000000003</v>
      </c>
      <c r="H867">
        <v>0.21149999999999999</v>
      </c>
      <c r="I867">
        <v>1.54</v>
      </c>
      <c r="J867" t="str">
        <f t="shared" si="26"/>
        <v>Intermediate Track</v>
      </c>
      <c r="K867">
        <v>325</v>
      </c>
      <c r="L867" t="s">
        <v>73</v>
      </c>
      <c r="M867">
        <v>7</v>
      </c>
      <c r="N867" t="str">
        <f t="shared" si="27"/>
        <v>Caution Standard Race</v>
      </c>
      <c r="O867">
        <v>23</v>
      </c>
      <c r="P867">
        <v>205.62</v>
      </c>
      <c r="Q867">
        <v>33.39</v>
      </c>
      <c r="R867">
        <v>84.28</v>
      </c>
      <c r="S867" t="s">
        <v>28</v>
      </c>
      <c r="T867" t="s">
        <v>29</v>
      </c>
    </row>
    <row r="868" spans="1:20" x14ac:dyDescent="0.25">
      <c r="A868">
        <v>867</v>
      </c>
      <c r="B868">
        <v>2003</v>
      </c>
      <c r="C868">
        <v>5</v>
      </c>
      <c r="D868">
        <v>43</v>
      </c>
      <c r="E868" s="1">
        <v>3087374</v>
      </c>
      <c r="F868">
        <v>184.2</v>
      </c>
      <c r="G868">
        <v>0.17560000000000001</v>
      </c>
      <c r="H868">
        <v>0.12509999999999999</v>
      </c>
      <c r="I868">
        <v>1.3660000000000001</v>
      </c>
      <c r="J868" t="str">
        <f t="shared" si="26"/>
        <v>Intermediate Track</v>
      </c>
      <c r="K868">
        <v>293</v>
      </c>
      <c r="L868" t="s">
        <v>73</v>
      </c>
      <c r="M868">
        <v>7</v>
      </c>
      <c r="N868" t="str">
        <f t="shared" si="27"/>
        <v>Caution Standard Race</v>
      </c>
      <c r="O868">
        <v>15</v>
      </c>
      <c r="P868">
        <v>190.27</v>
      </c>
      <c r="Q868">
        <v>34.299999999999997</v>
      </c>
      <c r="R868">
        <v>79.88</v>
      </c>
      <c r="S868" t="s">
        <v>32</v>
      </c>
      <c r="T868" t="s">
        <v>33</v>
      </c>
    </row>
    <row r="869" spans="1:20" x14ac:dyDescent="0.25">
      <c r="A869">
        <v>868</v>
      </c>
      <c r="B869">
        <v>2003</v>
      </c>
      <c r="C869">
        <v>6</v>
      </c>
      <c r="D869">
        <v>43</v>
      </c>
      <c r="E869" s="1">
        <v>3720193</v>
      </c>
      <c r="F869">
        <v>184.2</v>
      </c>
      <c r="G869">
        <v>0.1767</v>
      </c>
      <c r="H869">
        <v>0.12509999999999999</v>
      </c>
      <c r="I869">
        <v>0.53300000000000003</v>
      </c>
      <c r="J869" t="str">
        <f t="shared" si="26"/>
        <v>Short Track</v>
      </c>
      <c r="K869">
        <v>500</v>
      </c>
      <c r="L869" t="s">
        <v>73</v>
      </c>
      <c r="M869">
        <v>17</v>
      </c>
      <c r="N869" t="str">
        <f t="shared" si="27"/>
        <v>Caution Fest Race</v>
      </c>
      <c r="O869">
        <v>11</v>
      </c>
      <c r="P869">
        <v>209.88</v>
      </c>
      <c r="Q869">
        <v>36.590000000000003</v>
      </c>
      <c r="R869">
        <v>82.19</v>
      </c>
      <c r="S869" t="s">
        <v>26</v>
      </c>
      <c r="T869" t="s">
        <v>27</v>
      </c>
    </row>
    <row r="870" spans="1:20" x14ac:dyDescent="0.25">
      <c r="A870">
        <v>869</v>
      </c>
      <c r="B870">
        <v>2003</v>
      </c>
      <c r="C870">
        <v>7</v>
      </c>
      <c r="D870">
        <v>43</v>
      </c>
      <c r="E870" s="1">
        <v>5019723</v>
      </c>
      <c r="F870">
        <v>184.2</v>
      </c>
      <c r="G870">
        <v>0.16869999999999999</v>
      </c>
      <c r="H870">
        <v>0.1163</v>
      </c>
      <c r="I870">
        <v>1.5</v>
      </c>
      <c r="J870" t="str">
        <f t="shared" si="26"/>
        <v>Intermediate Track</v>
      </c>
      <c r="K870">
        <v>334</v>
      </c>
      <c r="L870" t="s">
        <v>73</v>
      </c>
      <c r="M870">
        <v>10</v>
      </c>
      <c r="N870" t="str">
        <f t="shared" si="27"/>
        <v>Caution Fest Race</v>
      </c>
      <c r="O870">
        <v>19</v>
      </c>
      <c r="P870">
        <v>223.47</v>
      </c>
      <c r="Q870">
        <v>32.74</v>
      </c>
      <c r="R870">
        <v>97.32</v>
      </c>
      <c r="S870" t="s">
        <v>50</v>
      </c>
      <c r="T870" t="s">
        <v>51</v>
      </c>
    </row>
    <row r="871" spans="1:20" x14ac:dyDescent="0.25">
      <c r="A871">
        <v>870</v>
      </c>
      <c r="B871">
        <v>2003</v>
      </c>
      <c r="C871">
        <v>8</v>
      </c>
      <c r="D871">
        <v>43</v>
      </c>
      <c r="E871" s="1">
        <v>4183236</v>
      </c>
      <c r="F871">
        <v>183.8</v>
      </c>
      <c r="G871">
        <v>0.39760000000000001</v>
      </c>
      <c r="H871">
        <v>0.27800000000000002</v>
      </c>
      <c r="I871">
        <v>2.66</v>
      </c>
      <c r="J871" t="str">
        <f t="shared" si="26"/>
        <v>Superspeedway</v>
      </c>
      <c r="K871">
        <v>188</v>
      </c>
      <c r="L871" t="s">
        <v>73</v>
      </c>
      <c r="M871">
        <v>6</v>
      </c>
      <c r="N871" t="str">
        <f t="shared" si="27"/>
        <v>Caution Standard Race</v>
      </c>
      <c r="O871">
        <v>43</v>
      </c>
      <c r="P871">
        <v>207.47</v>
      </c>
      <c r="Q871">
        <v>33.44</v>
      </c>
      <c r="R871">
        <v>86.11</v>
      </c>
      <c r="S871" t="s">
        <v>36</v>
      </c>
      <c r="T871" t="s">
        <v>37</v>
      </c>
    </row>
    <row r="872" spans="1:20" x14ac:dyDescent="0.25">
      <c r="A872">
        <v>871</v>
      </c>
      <c r="B872">
        <v>2003</v>
      </c>
      <c r="C872">
        <v>9</v>
      </c>
      <c r="D872">
        <v>43</v>
      </c>
      <c r="E872" s="1">
        <v>3200566</v>
      </c>
      <c r="F872">
        <v>183.8</v>
      </c>
      <c r="G872">
        <v>0.43330000000000002</v>
      </c>
      <c r="H872">
        <v>0.31780000000000003</v>
      </c>
      <c r="I872">
        <v>0.52600000000000002</v>
      </c>
      <c r="J872" t="str">
        <f t="shared" si="26"/>
        <v>Short Track</v>
      </c>
      <c r="K872">
        <v>500</v>
      </c>
      <c r="L872" t="s">
        <v>73</v>
      </c>
      <c r="M872">
        <v>11</v>
      </c>
      <c r="N872" t="str">
        <f t="shared" si="27"/>
        <v>Caution Fest Race</v>
      </c>
      <c r="O872">
        <v>14</v>
      </c>
      <c r="P872">
        <v>208.85</v>
      </c>
      <c r="Q872">
        <v>36.69</v>
      </c>
      <c r="R872">
        <v>79.87</v>
      </c>
      <c r="S872" t="s">
        <v>34</v>
      </c>
      <c r="T872" t="s">
        <v>35</v>
      </c>
    </row>
    <row r="873" spans="1:20" x14ac:dyDescent="0.25">
      <c r="A873">
        <v>872</v>
      </c>
      <c r="B873">
        <v>2003</v>
      </c>
      <c r="C873">
        <v>10</v>
      </c>
      <c r="D873">
        <v>43</v>
      </c>
      <c r="E873" s="1">
        <v>4235281</v>
      </c>
      <c r="F873">
        <v>183.8</v>
      </c>
      <c r="G873">
        <v>0.20930000000000001</v>
      </c>
      <c r="H873">
        <v>0.18720000000000001</v>
      </c>
      <c r="I873">
        <v>2</v>
      </c>
      <c r="J873" t="str">
        <f t="shared" si="26"/>
        <v>Intermediate Track</v>
      </c>
      <c r="K873">
        <v>250</v>
      </c>
      <c r="L873" t="s">
        <v>73</v>
      </c>
      <c r="M873">
        <v>8</v>
      </c>
      <c r="N873" t="str">
        <f t="shared" si="27"/>
        <v>Caution Standard Race</v>
      </c>
      <c r="O873">
        <v>19</v>
      </c>
      <c r="P873">
        <v>214.12</v>
      </c>
      <c r="Q873">
        <v>34.090000000000003</v>
      </c>
      <c r="R873">
        <v>117.43</v>
      </c>
      <c r="S873" t="s">
        <v>62</v>
      </c>
      <c r="T873" t="s">
        <v>63</v>
      </c>
    </row>
    <row r="874" spans="1:20" x14ac:dyDescent="0.25">
      <c r="A874">
        <v>873</v>
      </c>
      <c r="B874">
        <v>2003</v>
      </c>
      <c r="C874">
        <v>11</v>
      </c>
      <c r="D874">
        <v>43</v>
      </c>
      <c r="E874" s="1">
        <v>3310595</v>
      </c>
      <c r="F874">
        <v>183.5</v>
      </c>
      <c r="G874">
        <v>0.29249999999999998</v>
      </c>
      <c r="H874">
        <v>0.19159999999999999</v>
      </c>
      <c r="I874">
        <v>0.75</v>
      </c>
      <c r="J874" t="str">
        <f t="shared" si="26"/>
        <v>Short Track</v>
      </c>
      <c r="K874">
        <v>393</v>
      </c>
      <c r="L874" t="s">
        <v>73</v>
      </c>
      <c r="M874">
        <v>15</v>
      </c>
      <c r="N874" t="str">
        <f t="shared" si="27"/>
        <v>Caution Fest Race</v>
      </c>
      <c r="O874">
        <v>20</v>
      </c>
      <c r="P874">
        <v>203.78</v>
      </c>
      <c r="Q874">
        <v>37.56</v>
      </c>
      <c r="R874">
        <v>77.48</v>
      </c>
      <c r="S874" t="s">
        <v>22</v>
      </c>
      <c r="T874" t="s">
        <v>23</v>
      </c>
    </row>
    <row r="875" spans="1:20" x14ac:dyDescent="0.25">
      <c r="A875">
        <v>874</v>
      </c>
      <c r="B875">
        <v>2003</v>
      </c>
      <c r="C875">
        <v>12</v>
      </c>
      <c r="D875">
        <v>43</v>
      </c>
      <c r="E875" s="1">
        <v>4649640</v>
      </c>
      <c r="F875">
        <v>183.5</v>
      </c>
      <c r="G875">
        <v>0.19800000000000001</v>
      </c>
      <c r="H875">
        <v>0.13619999999999999</v>
      </c>
      <c r="I875">
        <v>1.5</v>
      </c>
      <c r="J875" t="str">
        <f t="shared" si="26"/>
        <v>Intermediate Track</v>
      </c>
      <c r="K875">
        <v>276</v>
      </c>
      <c r="L875" t="s">
        <v>73</v>
      </c>
      <c r="M875">
        <v>8</v>
      </c>
      <c r="N875" t="str">
        <f t="shared" si="27"/>
        <v>Caution Standard Race</v>
      </c>
      <c r="O875">
        <v>16</v>
      </c>
      <c r="P875">
        <v>196.83</v>
      </c>
      <c r="Q875">
        <v>35.26</v>
      </c>
      <c r="R875">
        <v>80.77</v>
      </c>
      <c r="S875" t="s">
        <v>42</v>
      </c>
      <c r="T875" t="s">
        <v>43</v>
      </c>
    </row>
    <row r="876" spans="1:20" x14ac:dyDescent="0.25">
      <c r="A876">
        <v>875</v>
      </c>
      <c r="B876">
        <v>2003</v>
      </c>
      <c r="C876">
        <v>13</v>
      </c>
      <c r="D876">
        <v>43</v>
      </c>
      <c r="E876" s="1">
        <v>3830073</v>
      </c>
      <c r="F876">
        <v>183.7</v>
      </c>
      <c r="G876">
        <v>0.44619999999999999</v>
      </c>
      <c r="H876">
        <v>0.31119999999999998</v>
      </c>
      <c r="I876">
        <v>1</v>
      </c>
      <c r="J876" t="str">
        <f t="shared" si="26"/>
        <v>Intermediate Track</v>
      </c>
      <c r="K876">
        <v>400</v>
      </c>
      <c r="L876" t="s">
        <v>73</v>
      </c>
      <c r="M876">
        <v>9</v>
      </c>
      <c r="N876" t="str">
        <f t="shared" si="27"/>
        <v>Caution Standard Race</v>
      </c>
      <c r="O876">
        <v>16</v>
      </c>
      <c r="P876">
        <v>224.52</v>
      </c>
      <c r="Q876">
        <v>39.159999999999997</v>
      </c>
      <c r="R876">
        <v>75.52</v>
      </c>
      <c r="S876" t="s">
        <v>40</v>
      </c>
      <c r="T876" t="s">
        <v>41</v>
      </c>
    </row>
    <row r="877" spans="1:20" x14ac:dyDescent="0.25">
      <c r="A877">
        <v>876</v>
      </c>
      <c r="B877">
        <v>2003</v>
      </c>
      <c r="C877">
        <v>14</v>
      </c>
      <c r="D877">
        <v>43</v>
      </c>
      <c r="E877" s="1">
        <v>3245776</v>
      </c>
      <c r="F877">
        <v>183.7</v>
      </c>
      <c r="G877">
        <v>0.57809999999999995</v>
      </c>
      <c r="H877">
        <v>0.4264</v>
      </c>
      <c r="I877">
        <v>2.5</v>
      </c>
      <c r="J877" t="str">
        <f t="shared" si="26"/>
        <v>Superspeedway</v>
      </c>
      <c r="K877">
        <v>200</v>
      </c>
      <c r="L877" t="s">
        <v>73</v>
      </c>
      <c r="M877">
        <v>5</v>
      </c>
      <c r="N877" t="str">
        <f t="shared" si="27"/>
        <v>Caution Standard Race</v>
      </c>
      <c r="O877">
        <v>28</v>
      </c>
      <c r="P877">
        <v>222.4</v>
      </c>
      <c r="Q877">
        <v>41.05</v>
      </c>
      <c r="R877">
        <v>75.459999999999994</v>
      </c>
      <c r="S877" t="s">
        <v>46</v>
      </c>
      <c r="T877" t="s">
        <v>47</v>
      </c>
    </row>
    <row r="878" spans="1:20" x14ac:dyDescent="0.25">
      <c r="A878">
        <v>877</v>
      </c>
      <c r="B878">
        <v>2003</v>
      </c>
      <c r="C878">
        <v>15</v>
      </c>
      <c r="D878">
        <v>43</v>
      </c>
      <c r="E878" s="1">
        <v>3407975</v>
      </c>
      <c r="F878">
        <v>183.7</v>
      </c>
      <c r="G878">
        <v>0.59599999999999997</v>
      </c>
      <c r="H878">
        <v>0.43519999999999998</v>
      </c>
      <c r="I878">
        <v>2</v>
      </c>
      <c r="J878" t="str">
        <f t="shared" si="26"/>
        <v>Intermediate Track</v>
      </c>
      <c r="K878">
        <v>200</v>
      </c>
      <c r="L878" t="s">
        <v>73</v>
      </c>
      <c r="M878">
        <v>9</v>
      </c>
      <c r="N878" t="str">
        <f t="shared" si="27"/>
        <v>Caution Standard Race</v>
      </c>
      <c r="O878">
        <v>22</v>
      </c>
      <c r="P878">
        <v>182.9</v>
      </c>
      <c r="Q878">
        <v>42.1</v>
      </c>
      <c r="R878">
        <v>84.24</v>
      </c>
      <c r="S878" t="s">
        <v>44</v>
      </c>
      <c r="T878" t="s">
        <v>45</v>
      </c>
    </row>
    <row r="879" spans="1:20" x14ac:dyDescent="0.25">
      <c r="A879">
        <v>878</v>
      </c>
      <c r="B879">
        <v>2003</v>
      </c>
      <c r="C879">
        <v>16</v>
      </c>
      <c r="D879">
        <v>43</v>
      </c>
      <c r="E879" s="1">
        <v>3621824</v>
      </c>
      <c r="F879">
        <v>183.7</v>
      </c>
      <c r="G879">
        <v>0.6865</v>
      </c>
      <c r="H879">
        <v>0.49719999999999998</v>
      </c>
      <c r="I879">
        <v>1.99</v>
      </c>
      <c r="J879" t="str">
        <f t="shared" si="26"/>
        <v>Road Course</v>
      </c>
      <c r="K879">
        <v>110</v>
      </c>
      <c r="L879" t="s">
        <v>72</v>
      </c>
      <c r="M879">
        <v>6</v>
      </c>
      <c r="N879" t="str">
        <f t="shared" si="27"/>
        <v>Caution Standard Race</v>
      </c>
      <c r="O879">
        <v>6</v>
      </c>
      <c r="P879">
        <v>177.92</v>
      </c>
      <c r="Q879">
        <v>38.29</v>
      </c>
      <c r="R879">
        <v>122.46</v>
      </c>
      <c r="S879" t="s">
        <v>77</v>
      </c>
      <c r="T879" t="s">
        <v>75</v>
      </c>
    </row>
    <row r="880" spans="1:20" x14ac:dyDescent="0.25">
      <c r="A880">
        <v>879</v>
      </c>
      <c r="B880">
        <v>2003</v>
      </c>
      <c r="C880">
        <v>17</v>
      </c>
      <c r="D880">
        <v>43</v>
      </c>
      <c r="E880" s="1">
        <v>4089419</v>
      </c>
      <c r="F880">
        <v>183.9</v>
      </c>
      <c r="G880">
        <v>5.5999999999999999E-3</v>
      </c>
      <c r="H880">
        <v>-1.1000000000000001E-3</v>
      </c>
      <c r="I880">
        <v>2.5</v>
      </c>
      <c r="J880" t="str">
        <f t="shared" si="26"/>
        <v>Superspeedway</v>
      </c>
      <c r="K880">
        <v>160</v>
      </c>
      <c r="L880" t="s">
        <v>73</v>
      </c>
      <c r="M880">
        <v>2</v>
      </c>
      <c r="N880" t="str">
        <f t="shared" si="27"/>
        <v>Caution Standard Race</v>
      </c>
      <c r="O880">
        <v>17</v>
      </c>
      <c r="P880">
        <v>144.47999999999999</v>
      </c>
      <c r="Q880">
        <v>29.2</v>
      </c>
      <c r="R880">
        <v>81.06</v>
      </c>
      <c r="S880" t="s">
        <v>20</v>
      </c>
      <c r="T880" t="s">
        <v>21</v>
      </c>
    </row>
    <row r="881" spans="1:20" x14ac:dyDescent="0.25">
      <c r="A881">
        <v>880</v>
      </c>
      <c r="B881">
        <v>2003</v>
      </c>
      <c r="C881">
        <v>18</v>
      </c>
      <c r="D881">
        <v>43</v>
      </c>
      <c r="E881" s="1">
        <v>4027502</v>
      </c>
      <c r="F881">
        <v>183.9</v>
      </c>
      <c r="G881">
        <v>0.4224</v>
      </c>
      <c r="H881">
        <v>0.28460000000000002</v>
      </c>
      <c r="I881">
        <v>1.5</v>
      </c>
      <c r="J881" t="str">
        <f t="shared" si="26"/>
        <v>Intermediate Track</v>
      </c>
      <c r="K881">
        <v>267</v>
      </c>
      <c r="L881" t="s">
        <v>73</v>
      </c>
      <c r="M881">
        <v>7</v>
      </c>
      <c r="N881" t="str">
        <f t="shared" si="27"/>
        <v>Caution Standard Race</v>
      </c>
      <c r="O881">
        <v>13</v>
      </c>
      <c r="P881">
        <v>179.25</v>
      </c>
      <c r="Q881">
        <v>41.52</v>
      </c>
      <c r="R881">
        <v>88.1</v>
      </c>
      <c r="S881" t="s">
        <v>68</v>
      </c>
      <c r="T881" t="s">
        <v>69</v>
      </c>
    </row>
    <row r="882" spans="1:20" x14ac:dyDescent="0.25">
      <c r="A882">
        <v>881</v>
      </c>
      <c r="B882">
        <v>2003</v>
      </c>
      <c r="C882">
        <v>19</v>
      </c>
      <c r="D882">
        <v>43</v>
      </c>
      <c r="E882" s="1">
        <v>3540275</v>
      </c>
      <c r="F882">
        <v>183.9</v>
      </c>
      <c r="G882">
        <v>0.5272</v>
      </c>
      <c r="H882">
        <v>0.3821</v>
      </c>
      <c r="I882">
        <v>1.0580000000000001</v>
      </c>
      <c r="J882" t="str">
        <f t="shared" si="26"/>
        <v>Intermediate Track</v>
      </c>
      <c r="K882">
        <v>300</v>
      </c>
      <c r="L882" t="s">
        <v>73</v>
      </c>
      <c r="M882">
        <v>12</v>
      </c>
      <c r="N882" t="str">
        <f t="shared" si="27"/>
        <v>Caution Fest Race</v>
      </c>
      <c r="O882">
        <v>14</v>
      </c>
      <c r="P882">
        <v>196.48</v>
      </c>
      <c r="Q882">
        <v>43.29</v>
      </c>
      <c r="R882">
        <v>71.47</v>
      </c>
      <c r="S882" t="s">
        <v>58</v>
      </c>
      <c r="T882" t="s">
        <v>59</v>
      </c>
    </row>
    <row r="883" spans="1:20" x14ac:dyDescent="0.25">
      <c r="A883">
        <v>882</v>
      </c>
      <c r="B883">
        <v>2003</v>
      </c>
      <c r="C883">
        <v>20</v>
      </c>
      <c r="D883">
        <v>43</v>
      </c>
      <c r="E883" s="1">
        <v>3245776</v>
      </c>
      <c r="F883">
        <v>183.9</v>
      </c>
      <c r="G883">
        <v>0.378</v>
      </c>
      <c r="H883">
        <v>0.26250000000000001</v>
      </c>
      <c r="I883">
        <v>2.5</v>
      </c>
      <c r="J883" t="str">
        <f t="shared" si="26"/>
        <v>Superspeedway</v>
      </c>
      <c r="K883">
        <v>200</v>
      </c>
      <c r="L883" t="s">
        <v>73</v>
      </c>
      <c r="M883">
        <v>8</v>
      </c>
      <c r="N883" t="str">
        <f t="shared" si="27"/>
        <v>Caution Standard Race</v>
      </c>
      <c r="O883">
        <v>18</v>
      </c>
      <c r="P883">
        <v>234.92</v>
      </c>
      <c r="Q883">
        <v>41.05</v>
      </c>
      <c r="R883">
        <v>75.459999999999994</v>
      </c>
      <c r="S883" t="s">
        <v>46</v>
      </c>
      <c r="T883" t="s">
        <v>47</v>
      </c>
    </row>
    <row r="884" spans="1:20" x14ac:dyDescent="0.25">
      <c r="A884">
        <v>883</v>
      </c>
      <c r="B884">
        <v>2003</v>
      </c>
      <c r="C884">
        <v>21</v>
      </c>
      <c r="D884">
        <v>43</v>
      </c>
      <c r="E884" s="1">
        <v>6698237</v>
      </c>
      <c r="F884">
        <v>184.6</v>
      </c>
      <c r="G884">
        <v>0.27800000000000002</v>
      </c>
      <c r="H884">
        <v>0.18490000000000001</v>
      </c>
      <c r="I884">
        <v>2.5</v>
      </c>
      <c r="J884" t="str">
        <f t="shared" si="26"/>
        <v>Superspeedway</v>
      </c>
      <c r="K884">
        <v>160</v>
      </c>
      <c r="L884" t="s">
        <v>73</v>
      </c>
      <c r="M884">
        <v>5</v>
      </c>
      <c r="N884" t="str">
        <f t="shared" si="27"/>
        <v>Caution Standard Race</v>
      </c>
      <c r="O884">
        <v>17</v>
      </c>
      <c r="P884">
        <v>178.37</v>
      </c>
      <c r="Q884">
        <v>39.799999999999997</v>
      </c>
      <c r="R884">
        <v>86.27</v>
      </c>
      <c r="S884" t="s">
        <v>60</v>
      </c>
      <c r="T884" t="s">
        <v>61</v>
      </c>
    </row>
    <row r="885" spans="1:20" x14ac:dyDescent="0.25">
      <c r="A885">
        <v>884</v>
      </c>
      <c r="B885">
        <v>2003</v>
      </c>
      <c r="C885">
        <v>22</v>
      </c>
      <c r="D885">
        <v>43</v>
      </c>
      <c r="E885" s="1">
        <v>3123816</v>
      </c>
      <c r="F885">
        <v>184.6</v>
      </c>
      <c r="G885">
        <v>0.29720000000000002</v>
      </c>
      <c r="H885">
        <v>0.21820000000000001</v>
      </c>
      <c r="I885">
        <v>2.4500000000000002</v>
      </c>
      <c r="J885" t="str">
        <f t="shared" si="26"/>
        <v>Road Course</v>
      </c>
      <c r="K885">
        <v>90</v>
      </c>
      <c r="L885" t="s">
        <v>72</v>
      </c>
      <c r="M885">
        <v>6</v>
      </c>
      <c r="N885" t="str">
        <f t="shared" si="27"/>
        <v>Caution Standard Race</v>
      </c>
      <c r="O885">
        <v>8</v>
      </c>
      <c r="P885">
        <v>146.28</v>
      </c>
      <c r="Q885">
        <v>42.38</v>
      </c>
      <c r="R885">
        <v>76.87</v>
      </c>
      <c r="S885" t="s">
        <v>52</v>
      </c>
      <c r="T885" t="s">
        <v>53</v>
      </c>
    </row>
    <row r="886" spans="1:20" x14ac:dyDescent="0.25">
      <c r="A886">
        <v>885</v>
      </c>
      <c r="B886">
        <v>2003</v>
      </c>
      <c r="C886">
        <v>23</v>
      </c>
      <c r="D886">
        <v>43</v>
      </c>
      <c r="E886" s="1">
        <v>3405224</v>
      </c>
      <c r="F886">
        <v>184.6</v>
      </c>
      <c r="G886">
        <v>0.1719</v>
      </c>
      <c r="H886">
        <v>0.12959999999999999</v>
      </c>
      <c r="I886">
        <v>2</v>
      </c>
      <c r="J886" t="str">
        <f t="shared" si="26"/>
        <v>Intermediate Track</v>
      </c>
      <c r="K886">
        <v>200</v>
      </c>
      <c r="L886" t="s">
        <v>73</v>
      </c>
      <c r="M886">
        <v>8</v>
      </c>
      <c r="N886" t="str">
        <f t="shared" si="27"/>
        <v>Caution Standard Race</v>
      </c>
      <c r="O886">
        <v>14</v>
      </c>
      <c r="P886">
        <v>188.52</v>
      </c>
      <c r="Q886">
        <v>42.1</v>
      </c>
      <c r="R886">
        <v>84.24</v>
      </c>
      <c r="S886" t="s">
        <v>44</v>
      </c>
      <c r="T886" t="s">
        <v>45</v>
      </c>
    </row>
    <row r="887" spans="1:20" x14ac:dyDescent="0.25">
      <c r="A887">
        <v>886</v>
      </c>
      <c r="B887">
        <v>2003</v>
      </c>
      <c r="C887">
        <v>24</v>
      </c>
      <c r="D887">
        <v>43</v>
      </c>
      <c r="E887" s="1">
        <v>4113575</v>
      </c>
      <c r="F887">
        <v>184.6</v>
      </c>
      <c r="G887">
        <v>0.18859999999999999</v>
      </c>
      <c r="H887">
        <v>0.14510000000000001</v>
      </c>
      <c r="I887">
        <v>0.53300000000000003</v>
      </c>
      <c r="J887" t="str">
        <f t="shared" si="26"/>
        <v>Short Track</v>
      </c>
      <c r="K887">
        <v>500</v>
      </c>
      <c r="L887" t="s">
        <v>73</v>
      </c>
      <c r="M887">
        <v>20</v>
      </c>
      <c r="N887" t="str">
        <f t="shared" si="27"/>
        <v>Caution Fest Race</v>
      </c>
      <c r="O887">
        <v>11</v>
      </c>
      <c r="P887">
        <v>206.53</v>
      </c>
      <c r="Q887">
        <v>36.590000000000003</v>
      </c>
      <c r="R887">
        <v>82.19</v>
      </c>
      <c r="S887" t="s">
        <v>26</v>
      </c>
      <c r="T887" t="s">
        <v>27</v>
      </c>
    </row>
    <row r="888" spans="1:20" x14ac:dyDescent="0.25">
      <c r="A888">
        <v>887</v>
      </c>
      <c r="B888">
        <v>2003</v>
      </c>
      <c r="C888">
        <v>25</v>
      </c>
      <c r="D888">
        <v>43</v>
      </c>
      <c r="E888" s="1">
        <v>3574324</v>
      </c>
      <c r="F888">
        <v>184.6</v>
      </c>
      <c r="G888">
        <v>0.40029999999999999</v>
      </c>
      <c r="H888">
        <v>0.2802</v>
      </c>
      <c r="I888">
        <v>1.3660000000000001</v>
      </c>
      <c r="J888" t="str">
        <f t="shared" si="26"/>
        <v>Intermediate Track</v>
      </c>
      <c r="K888">
        <v>367</v>
      </c>
      <c r="L888" t="s">
        <v>73</v>
      </c>
      <c r="M888">
        <v>10</v>
      </c>
      <c r="N888" t="str">
        <f t="shared" si="27"/>
        <v>Caution Fest Race</v>
      </c>
      <c r="O888">
        <v>24</v>
      </c>
      <c r="P888">
        <v>249.12</v>
      </c>
      <c r="Q888">
        <v>34.299999999999997</v>
      </c>
      <c r="R888">
        <v>79.88</v>
      </c>
      <c r="S888" t="s">
        <v>32</v>
      </c>
      <c r="T888" t="s">
        <v>33</v>
      </c>
    </row>
    <row r="889" spans="1:20" x14ac:dyDescent="0.25">
      <c r="A889">
        <v>888</v>
      </c>
      <c r="B889">
        <v>2003</v>
      </c>
      <c r="C889">
        <v>26</v>
      </c>
      <c r="D889">
        <v>43</v>
      </c>
      <c r="E889" s="1">
        <v>3325995</v>
      </c>
      <c r="F889">
        <v>185.2</v>
      </c>
      <c r="G889">
        <v>0.40639999999999998</v>
      </c>
      <c r="H889">
        <v>0.2757</v>
      </c>
      <c r="I889">
        <v>0.75</v>
      </c>
      <c r="J889" t="str">
        <f t="shared" si="26"/>
        <v>Short Track</v>
      </c>
      <c r="K889">
        <v>400</v>
      </c>
      <c r="L889" t="s">
        <v>73</v>
      </c>
      <c r="M889">
        <v>14</v>
      </c>
      <c r="N889" t="str">
        <f t="shared" si="27"/>
        <v>Caution Fest Race</v>
      </c>
      <c r="O889">
        <v>20</v>
      </c>
      <c r="P889">
        <v>189.58</v>
      </c>
      <c r="Q889">
        <v>37.56</v>
      </c>
      <c r="R889">
        <v>77.48</v>
      </c>
      <c r="S889" t="s">
        <v>22</v>
      </c>
      <c r="T889" t="s">
        <v>23</v>
      </c>
    </row>
    <row r="890" spans="1:20" x14ac:dyDescent="0.25">
      <c r="A890">
        <v>889</v>
      </c>
      <c r="B890">
        <v>2003</v>
      </c>
      <c r="C890">
        <v>27</v>
      </c>
      <c r="D890">
        <v>43</v>
      </c>
      <c r="E890" s="1">
        <v>3551275</v>
      </c>
      <c r="F890">
        <v>185.2</v>
      </c>
      <c r="G890">
        <v>0.36759999999999998</v>
      </c>
      <c r="H890">
        <v>0.2447</v>
      </c>
      <c r="I890">
        <v>1.0580000000000001</v>
      </c>
      <c r="J890" t="str">
        <f t="shared" si="26"/>
        <v>Intermediate Track</v>
      </c>
      <c r="K890">
        <v>300</v>
      </c>
      <c r="L890" t="s">
        <v>73</v>
      </c>
      <c r="M890">
        <v>6</v>
      </c>
      <c r="N890" t="str">
        <f t="shared" si="27"/>
        <v>Caution Standard Race</v>
      </c>
      <c r="O890">
        <v>20</v>
      </c>
      <c r="P890">
        <v>178.68</v>
      </c>
      <c r="Q890">
        <v>43.29</v>
      </c>
      <c r="R890">
        <v>71.47</v>
      </c>
      <c r="S890" t="s">
        <v>58</v>
      </c>
      <c r="T890" t="s">
        <v>59</v>
      </c>
    </row>
    <row r="891" spans="1:20" x14ac:dyDescent="0.25">
      <c r="A891">
        <v>890</v>
      </c>
      <c r="B891">
        <v>2003</v>
      </c>
      <c r="C891">
        <v>28</v>
      </c>
      <c r="D891">
        <v>43</v>
      </c>
      <c r="E891" s="1">
        <v>3570445</v>
      </c>
      <c r="F891">
        <v>185.2</v>
      </c>
      <c r="G891">
        <v>0.41599999999999998</v>
      </c>
      <c r="H891">
        <v>0.30449999999999999</v>
      </c>
      <c r="I891">
        <v>1</v>
      </c>
      <c r="J891" t="str">
        <f t="shared" si="26"/>
        <v>Intermediate Track</v>
      </c>
      <c r="K891">
        <v>400</v>
      </c>
      <c r="L891" t="s">
        <v>73</v>
      </c>
      <c r="M891">
        <v>7</v>
      </c>
      <c r="N891" t="str">
        <f t="shared" si="27"/>
        <v>Caution Standard Race</v>
      </c>
      <c r="O891">
        <v>13</v>
      </c>
      <c r="P891">
        <v>220.58</v>
      </c>
      <c r="Q891">
        <v>39.159999999999997</v>
      </c>
      <c r="R891">
        <v>75.52</v>
      </c>
      <c r="S891" t="s">
        <v>40</v>
      </c>
      <c r="T891" t="s">
        <v>41</v>
      </c>
    </row>
    <row r="892" spans="1:20" x14ac:dyDescent="0.25">
      <c r="A892">
        <v>891</v>
      </c>
      <c r="B892">
        <v>2003</v>
      </c>
      <c r="C892">
        <v>29</v>
      </c>
      <c r="D892">
        <v>43</v>
      </c>
      <c r="E892" s="1">
        <v>3562312</v>
      </c>
      <c r="F892">
        <v>185.2</v>
      </c>
      <c r="G892">
        <v>0.1125</v>
      </c>
      <c r="H892">
        <v>8.5300000000000001E-2</v>
      </c>
      <c r="I892">
        <v>2.66</v>
      </c>
      <c r="J892" t="str">
        <f t="shared" si="26"/>
        <v>Superspeedway</v>
      </c>
      <c r="K892">
        <v>188</v>
      </c>
      <c r="L892" t="s">
        <v>73</v>
      </c>
      <c r="M892">
        <v>5</v>
      </c>
      <c r="N892" t="str">
        <f t="shared" si="27"/>
        <v>Caution Standard Race</v>
      </c>
      <c r="O892">
        <v>41</v>
      </c>
      <c r="P892">
        <v>192.28</v>
      </c>
      <c r="Q892">
        <v>33.44</v>
      </c>
      <c r="R892">
        <v>86.11</v>
      </c>
      <c r="S892" t="s">
        <v>36</v>
      </c>
      <c r="T892" t="s">
        <v>37</v>
      </c>
    </row>
    <row r="893" spans="1:20" x14ac:dyDescent="0.25">
      <c r="A893">
        <v>892</v>
      </c>
      <c r="B893">
        <v>2003</v>
      </c>
      <c r="C893">
        <v>30</v>
      </c>
      <c r="D893">
        <v>43</v>
      </c>
      <c r="E893" s="1">
        <v>4015302</v>
      </c>
      <c r="F893">
        <v>185</v>
      </c>
      <c r="G893">
        <v>0.36670000000000003</v>
      </c>
      <c r="H893">
        <v>0.25140000000000001</v>
      </c>
      <c r="I893">
        <v>1.5</v>
      </c>
      <c r="J893" t="str">
        <f t="shared" si="26"/>
        <v>Intermediate Track</v>
      </c>
      <c r="K893">
        <v>267</v>
      </c>
      <c r="L893" t="s">
        <v>73</v>
      </c>
      <c r="M893">
        <v>9</v>
      </c>
      <c r="N893" t="str">
        <f t="shared" si="27"/>
        <v>Caution Standard Race</v>
      </c>
      <c r="O893">
        <v>23</v>
      </c>
      <c r="P893">
        <v>197.57</v>
      </c>
      <c r="Q893">
        <v>39.08</v>
      </c>
      <c r="R893">
        <v>94.78</v>
      </c>
      <c r="S893" t="s">
        <v>70</v>
      </c>
      <c r="T893" t="s">
        <v>71</v>
      </c>
    </row>
    <row r="894" spans="1:20" x14ac:dyDescent="0.25">
      <c r="A894">
        <v>893</v>
      </c>
      <c r="B894">
        <v>2003</v>
      </c>
      <c r="C894">
        <v>31</v>
      </c>
      <c r="D894">
        <v>43</v>
      </c>
      <c r="E894" s="1">
        <v>3506369</v>
      </c>
      <c r="F894">
        <v>185</v>
      </c>
      <c r="G894">
        <v>0.39960000000000001</v>
      </c>
      <c r="H894">
        <v>0.29570000000000002</v>
      </c>
      <c r="I894">
        <v>1.5</v>
      </c>
      <c r="J894" t="str">
        <f t="shared" si="26"/>
        <v>Intermediate Track</v>
      </c>
      <c r="K894">
        <v>334</v>
      </c>
      <c r="L894" t="s">
        <v>73</v>
      </c>
      <c r="M894">
        <v>5</v>
      </c>
      <c r="N894" t="str">
        <f t="shared" si="27"/>
        <v>Caution Standard Race</v>
      </c>
      <c r="O894">
        <v>15</v>
      </c>
      <c r="P894">
        <v>210.4</v>
      </c>
      <c r="Q894">
        <v>35.26</v>
      </c>
      <c r="R894">
        <v>80.77</v>
      </c>
      <c r="S894" t="s">
        <v>42</v>
      </c>
      <c r="T894" t="s">
        <v>43</v>
      </c>
    </row>
    <row r="895" spans="1:20" x14ac:dyDescent="0.25">
      <c r="A895">
        <v>894</v>
      </c>
      <c r="B895">
        <v>2003</v>
      </c>
      <c r="C895">
        <v>32</v>
      </c>
      <c r="D895">
        <v>43</v>
      </c>
      <c r="E895" s="1">
        <v>3131566</v>
      </c>
      <c r="F895">
        <v>185</v>
      </c>
      <c r="G895">
        <v>0.28310000000000002</v>
      </c>
      <c r="H895">
        <v>0.18720000000000001</v>
      </c>
      <c r="I895">
        <v>0.52600000000000002</v>
      </c>
      <c r="J895" t="str">
        <f t="shared" si="26"/>
        <v>Short Track</v>
      </c>
      <c r="K895">
        <v>500</v>
      </c>
      <c r="L895" t="s">
        <v>73</v>
      </c>
      <c r="M895">
        <v>15</v>
      </c>
      <c r="N895" t="str">
        <f t="shared" si="27"/>
        <v>Caution Fest Race</v>
      </c>
      <c r="O895">
        <v>9</v>
      </c>
      <c r="P895">
        <v>233.23</v>
      </c>
      <c r="Q895">
        <v>36.69</v>
      </c>
      <c r="R895">
        <v>79.87</v>
      </c>
      <c r="S895" t="s">
        <v>34</v>
      </c>
      <c r="T895" t="s">
        <v>35</v>
      </c>
    </row>
    <row r="896" spans="1:20" x14ac:dyDescent="0.25">
      <c r="A896">
        <v>895</v>
      </c>
      <c r="B896">
        <v>2003</v>
      </c>
      <c r="C896">
        <v>33</v>
      </c>
      <c r="D896">
        <v>43</v>
      </c>
      <c r="E896" s="1">
        <v>4102276</v>
      </c>
      <c r="F896">
        <v>185</v>
      </c>
      <c r="G896">
        <v>0.27700000000000002</v>
      </c>
      <c r="H896">
        <v>0.17829999999999999</v>
      </c>
      <c r="I896">
        <v>1.54</v>
      </c>
      <c r="J896" t="str">
        <f t="shared" si="26"/>
        <v>Intermediate Track</v>
      </c>
      <c r="K896">
        <v>325</v>
      </c>
      <c r="L896" t="s">
        <v>73</v>
      </c>
      <c r="M896">
        <v>10</v>
      </c>
      <c r="N896" t="str">
        <f t="shared" si="27"/>
        <v>Caution Fest Race</v>
      </c>
      <c r="O896">
        <v>28</v>
      </c>
      <c r="P896">
        <v>235.03</v>
      </c>
      <c r="Q896">
        <v>33.39</v>
      </c>
      <c r="R896">
        <v>84.28</v>
      </c>
      <c r="S896" t="s">
        <v>28</v>
      </c>
      <c r="T896" t="s">
        <v>29</v>
      </c>
    </row>
    <row r="897" spans="1:20" x14ac:dyDescent="0.25">
      <c r="A897">
        <v>896</v>
      </c>
      <c r="B897">
        <v>2003</v>
      </c>
      <c r="C897">
        <v>34</v>
      </c>
      <c r="D897">
        <v>43</v>
      </c>
      <c r="E897" s="1">
        <v>3515336</v>
      </c>
      <c r="F897">
        <v>184.5</v>
      </c>
      <c r="G897">
        <v>0.33589999999999998</v>
      </c>
      <c r="H897">
        <v>0.2359</v>
      </c>
      <c r="I897">
        <v>1</v>
      </c>
      <c r="J897" t="str">
        <f t="shared" si="26"/>
        <v>Intermediate Track</v>
      </c>
      <c r="K897">
        <v>312</v>
      </c>
      <c r="L897" t="s">
        <v>73</v>
      </c>
      <c r="M897">
        <v>10</v>
      </c>
      <c r="N897" t="str">
        <f t="shared" si="27"/>
        <v>Caution Fest Race</v>
      </c>
      <c r="O897">
        <v>10</v>
      </c>
      <c r="P897">
        <v>199.18</v>
      </c>
      <c r="Q897">
        <v>33.450000000000003</v>
      </c>
      <c r="R897">
        <v>112.07</v>
      </c>
      <c r="S897" t="s">
        <v>54</v>
      </c>
      <c r="T897" t="s">
        <v>55</v>
      </c>
    </row>
    <row r="898" spans="1:20" x14ac:dyDescent="0.25">
      <c r="A898">
        <v>897</v>
      </c>
      <c r="B898">
        <v>2003</v>
      </c>
      <c r="C898">
        <v>35</v>
      </c>
      <c r="D898">
        <v>43</v>
      </c>
      <c r="E898" s="1">
        <v>3284855</v>
      </c>
      <c r="F898">
        <v>184.5</v>
      </c>
      <c r="G898">
        <v>0.50180000000000002</v>
      </c>
      <c r="H898">
        <v>0.33779999999999999</v>
      </c>
      <c r="I898">
        <v>1.0169999999999999</v>
      </c>
      <c r="J898" t="str">
        <f t="shared" si="26"/>
        <v>Intermediate Track</v>
      </c>
      <c r="K898">
        <v>393</v>
      </c>
      <c r="L898" t="s">
        <v>73</v>
      </c>
      <c r="M898">
        <v>10</v>
      </c>
      <c r="N898" t="str">
        <f t="shared" si="27"/>
        <v>Caution Fest Race</v>
      </c>
      <c r="O898">
        <v>14</v>
      </c>
      <c r="P898">
        <v>214.73</v>
      </c>
      <c r="Q898">
        <v>34.94</v>
      </c>
      <c r="R898">
        <v>79.77</v>
      </c>
      <c r="S898" t="s">
        <v>76</v>
      </c>
      <c r="T898" t="s">
        <v>74</v>
      </c>
    </row>
    <row r="899" spans="1:20" x14ac:dyDescent="0.25">
      <c r="A899">
        <v>898</v>
      </c>
      <c r="B899">
        <v>2003</v>
      </c>
      <c r="C899">
        <v>36</v>
      </c>
      <c r="D899">
        <v>43</v>
      </c>
      <c r="E899" s="1">
        <v>3674430</v>
      </c>
      <c r="F899">
        <v>184.5</v>
      </c>
      <c r="G899">
        <v>0.28599999999999998</v>
      </c>
      <c r="H899">
        <v>0.1938</v>
      </c>
      <c r="I899">
        <v>1.5</v>
      </c>
      <c r="J899" t="str">
        <f t="shared" ref="J899" si="28">IF(AND(I899 &gt;= 1.99, L899 = "Road Course"), "Road Course", IF(AND(I899&gt;=1,I899&lt;=2),"Intermediate Track",IF(I899&lt;1,"Short Track","Superspeedway")))</f>
        <v>Intermediate Track</v>
      </c>
      <c r="K899">
        <v>267</v>
      </c>
      <c r="L899" t="s">
        <v>73</v>
      </c>
      <c r="M899">
        <v>10</v>
      </c>
      <c r="N899" t="str">
        <f t="shared" ref="N899" si="29">IF(AND(M899 &lt; 10,M899 &gt;= 1), "Caution Standard Race", IF(M899 &gt;= 10, "Caution Fest Race", IF(M899 = 0, "Caution Free Race","Invalid")))</f>
        <v>Caution Fest Race</v>
      </c>
      <c r="O899">
        <v>21</v>
      </c>
      <c r="P899">
        <v>205.62</v>
      </c>
      <c r="Q899">
        <v>25.47</v>
      </c>
      <c r="R899">
        <v>80.48</v>
      </c>
      <c r="S899" t="s">
        <v>66</v>
      </c>
      <c r="T899" t="s">
        <v>67</v>
      </c>
    </row>
  </sheetData>
  <autoFilter ref="A1:T8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72"/>
  <sheetViews>
    <sheetView topLeftCell="B18" workbookViewId="0">
      <selection activeCell="G54" sqref="G54"/>
    </sheetView>
  </sheetViews>
  <sheetFormatPr defaultRowHeight="15" x14ac:dyDescent="0.25"/>
  <cols>
    <col min="1" max="1" width="13.140625" bestFit="1" customWidth="1"/>
    <col min="2" max="2" width="12.5703125" style="6" bestFit="1" customWidth="1"/>
    <col min="3" max="3" width="17" bestFit="1" customWidth="1"/>
    <col min="4" max="4" width="21" bestFit="1" customWidth="1"/>
    <col min="5" max="5" width="12" bestFit="1" customWidth="1"/>
  </cols>
  <sheetData>
    <row r="5" spans="1:2" x14ac:dyDescent="0.25">
      <c r="A5" s="2" t="s">
        <v>80</v>
      </c>
      <c r="B5" s="5" t="s">
        <v>86</v>
      </c>
    </row>
    <row r="6" spans="1:2" x14ac:dyDescent="0.25">
      <c r="A6" s="3" t="s">
        <v>77</v>
      </c>
      <c r="B6" s="5">
        <v>1484448.6666666667</v>
      </c>
    </row>
    <row r="7" spans="1:2" x14ac:dyDescent="0.25">
      <c r="A7" s="3" t="s">
        <v>52</v>
      </c>
      <c r="B7" s="5">
        <v>1139527.1666666667</v>
      </c>
    </row>
    <row r="8" spans="1:2" x14ac:dyDescent="0.25">
      <c r="A8" s="3" t="s">
        <v>18</v>
      </c>
      <c r="B8" s="5">
        <v>182095.82142857142</v>
      </c>
    </row>
    <row r="9" spans="1:2" x14ac:dyDescent="0.25">
      <c r="A9" s="4" t="s">
        <v>84</v>
      </c>
      <c r="B9" s="5">
        <v>784867.24590163934</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1:2" x14ac:dyDescent="0.25">
      <c r="B17"/>
    </row>
    <row r="18" spans="1:2" x14ac:dyDescent="0.25">
      <c r="B18"/>
    </row>
    <row r="19" spans="1:2" x14ac:dyDescent="0.25">
      <c r="B19"/>
    </row>
    <row r="20" spans="1:2" x14ac:dyDescent="0.25">
      <c r="B20"/>
    </row>
    <row r="21" spans="1:2" x14ac:dyDescent="0.25">
      <c r="A21" s="2" t="s">
        <v>80</v>
      </c>
      <c r="B21" t="s">
        <v>85</v>
      </c>
    </row>
    <row r="22" spans="1:2" x14ac:dyDescent="0.25">
      <c r="A22" s="3">
        <v>1975</v>
      </c>
      <c r="B22" s="5">
        <v>149845</v>
      </c>
    </row>
    <row r="23" spans="1:2" x14ac:dyDescent="0.25">
      <c r="A23" s="3">
        <v>1976</v>
      </c>
      <c r="B23" s="5">
        <v>203570</v>
      </c>
    </row>
    <row r="24" spans="1:2" x14ac:dyDescent="0.25">
      <c r="A24" s="3">
        <v>1977</v>
      </c>
      <c r="B24" s="5">
        <v>213365</v>
      </c>
    </row>
    <row r="25" spans="1:2" x14ac:dyDescent="0.25">
      <c r="A25" s="3">
        <v>1978</v>
      </c>
      <c r="B25" s="5">
        <v>217945</v>
      </c>
    </row>
    <row r="26" spans="1:2" x14ac:dyDescent="0.25">
      <c r="A26" s="3">
        <v>1979</v>
      </c>
      <c r="B26" s="5">
        <v>270545</v>
      </c>
    </row>
    <row r="27" spans="1:2" x14ac:dyDescent="0.25">
      <c r="A27" s="3">
        <v>1980</v>
      </c>
      <c r="B27" s="5">
        <v>285460</v>
      </c>
    </row>
    <row r="28" spans="1:2" x14ac:dyDescent="0.25">
      <c r="A28" s="3">
        <v>1981</v>
      </c>
      <c r="B28" s="5">
        <v>488818</v>
      </c>
    </row>
    <row r="29" spans="1:2" x14ac:dyDescent="0.25">
      <c r="A29" s="3">
        <v>1982</v>
      </c>
      <c r="B29" s="5">
        <v>383970</v>
      </c>
    </row>
    <row r="30" spans="1:2" x14ac:dyDescent="0.25">
      <c r="A30" s="3">
        <v>1983</v>
      </c>
      <c r="B30" s="5">
        <v>410145</v>
      </c>
    </row>
    <row r="31" spans="1:2" x14ac:dyDescent="0.25">
      <c r="A31" s="3">
        <v>1984</v>
      </c>
      <c r="B31" s="5">
        <v>471125</v>
      </c>
    </row>
    <row r="32" spans="1:2" x14ac:dyDescent="0.25">
      <c r="A32" s="3">
        <v>1985</v>
      </c>
      <c r="B32" s="5">
        <v>519050</v>
      </c>
    </row>
    <row r="33" spans="1:2" x14ac:dyDescent="0.25">
      <c r="A33" s="3">
        <v>1986</v>
      </c>
      <c r="B33" s="5">
        <v>924705</v>
      </c>
    </row>
    <row r="34" spans="1:2" x14ac:dyDescent="0.25">
      <c r="A34" s="3">
        <v>1987</v>
      </c>
      <c r="B34" s="5">
        <v>944125</v>
      </c>
    </row>
    <row r="35" spans="1:2" x14ac:dyDescent="0.25">
      <c r="A35" s="3">
        <v>1988</v>
      </c>
      <c r="B35" s="5">
        <v>682935</v>
      </c>
    </row>
    <row r="36" spans="1:2" x14ac:dyDescent="0.25">
      <c r="A36" s="3">
        <v>1989</v>
      </c>
      <c r="B36" s="5">
        <v>788199</v>
      </c>
    </row>
    <row r="37" spans="1:2" x14ac:dyDescent="0.25">
      <c r="A37" s="3">
        <v>1990</v>
      </c>
      <c r="B37" s="5">
        <v>847947</v>
      </c>
    </row>
    <row r="38" spans="1:2" x14ac:dyDescent="0.25">
      <c r="A38" s="3">
        <v>1991</v>
      </c>
      <c r="B38" s="5">
        <v>900705</v>
      </c>
    </row>
    <row r="39" spans="1:2" x14ac:dyDescent="0.25">
      <c r="A39" s="3">
        <v>1992</v>
      </c>
      <c r="B39" s="5">
        <v>1066700</v>
      </c>
    </row>
    <row r="40" spans="1:2" x14ac:dyDescent="0.25">
      <c r="A40" s="3">
        <v>1993</v>
      </c>
      <c r="B40" s="5">
        <v>1298925</v>
      </c>
    </row>
    <row r="41" spans="1:2" x14ac:dyDescent="0.25">
      <c r="A41" s="3">
        <v>1994</v>
      </c>
      <c r="B41" s="5">
        <v>1378180</v>
      </c>
    </row>
    <row r="42" spans="1:2" x14ac:dyDescent="0.25">
      <c r="A42" s="3">
        <v>1995</v>
      </c>
      <c r="B42" s="5">
        <v>1771120</v>
      </c>
    </row>
    <row r="43" spans="1:2" x14ac:dyDescent="0.25">
      <c r="A43" s="3">
        <v>1996</v>
      </c>
      <c r="B43" s="5">
        <v>1987070</v>
      </c>
    </row>
    <row r="44" spans="1:2" x14ac:dyDescent="0.25">
      <c r="A44" s="3">
        <v>1997</v>
      </c>
      <c r="B44" s="5">
        <v>2649377</v>
      </c>
    </row>
    <row r="45" spans="1:2" x14ac:dyDescent="0.25">
      <c r="A45" s="3">
        <v>1998</v>
      </c>
      <c r="B45" s="5">
        <v>3215095</v>
      </c>
    </row>
    <row r="46" spans="1:2" x14ac:dyDescent="0.25">
      <c r="A46" s="3">
        <v>1999</v>
      </c>
      <c r="B46" s="5">
        <v>3369695</v>
      </c>
    </row>
    <row r="47" spans="1:2" x14ac:dyDescent="0.25">
      <c r="A47" s="3">
        <v>2000</v>
      </c>
      <c r="B47" s="5">
        <v>4141855</v>
      </c>
    </row>
    <row r="48" spans="1:2" x14ac:dyDescent="0.25">
      <c r="A48" s="3">
        <v>2001</v>
      </c>
      <c r="B48" s="5">
        <v>5450705</v>
      </c>
    </row>
    <row r="49" spans="1:2" x14ac:dyDescent="0.25">
      <c r="A49" s="3">
        <v>2002</v>
      </c>
      <c r="B49" s="5">
        <v>6100086</v>
      </c>
    </row>
    <row r="50" spans="1:2" x14ac:dyDescent="0.25">
      <c r="A50" s="3">
        <v>2003</v>
      </c>
      <c r="B50" s="5">
        <v>6745640</v>
      </c>
    </row>
    <row r="51" spans="1:2" x14ac:dyDescent="0.25">
      <c r="A51" s="3" t="s">
        <v>84</v>
      </c>
      <c r="B51" s="5">
        <v>47876902</v>
      </c>
    </row>
    <row r="55" spans="1:2" x14ac:dyDescent="0.25">
      <c r="A55" s="2" t="s">
        <v>80</v>
      </c>
      <c r="B55" t="s">
        <v>85</v>
      </c>
    </row>
    <row r="56" spans="1:2" x14ac:dyDescent="0.25">
      <c r="A56" s="3" t="s">
        <v>81</v>
      </c>
      <c r="B56" s="7">
        <v>0.52036151846425938</v>
      </c>
    </row>
    <row r="57" spans="1:2" x14ac:dyDescent="0.25">
      <c r="A57" s="3" t="s">
        <v>83</v>
      </c>
      <c r="B57" s="7">
        <v>0.27073484269900544</v>
      </c>
    </row>
    <row r="58" spans="1:2" x14ac:dyDescent="0.25">
      <c r="A58" s="3" t="s">
        <v>82</v>
      </c>
      <c r="B58" s="7">
        <v>0.15704768109889547</v>
      </c>
    </row>
    <row r="59" spans="1:2" x14ac:dyDescent="0.25">
      <c r="A59" s="3" t="s">
        <v>72</v>
      </c>
      <c r="B59" s="7">
        <v>5.1855957737839742E-2</v>
      </c>
    </row>
    <row r="60" spans="1:2" x14ac:dyDescent="0.25">
      <c r="A60" s="3" t="s">
        <v>84</v>
      </c>
      <c r="B60" s="7">
        <v>1</v>
      </c>
    </row>
    <row r="61" spans="1:2" x14ac:dyDescent="0.25">
      <c r="B61"/>
    </row>
    <row r="62" spans="1:2" x14ac:dyDescent="0.25">
      <c r="B62"/>
    </row>
    <row r="63" spans="1:2" x14ac:dyDescent="0.25">
      <c r="B63"/>
    </row>
    <row r="64" spans="1: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showGridLines="0" tabSelected="1" topLeftCell="A4" workbookViewId="0">
      <selection activeCell="A16" sqref="A16"/>
    </sheetView>
  </sheetViews>
  <sheetFormatPr defaultRowHeight="15" x14ac:dyDescent="0.25"/>
  <sheetData>
    <row r="1" spans="1:18" x14ac:dyDescent="0.25">
      <c r="A1" s="9" t="s">
        <v>87</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x14ac:dyDescent="0.25">
      <c r="A9" s="8"/>
      <c r="B9" s="8"/>
      <c r="C9" s="8"/>
      <c r="D9" s="8"/>
      <c r="E9" s="8"/>
      <c r="F9" s="8"/>
      <c r="G9" s="8"/>
      <c r="H9" s="8"/>
      <c r="I9" s="8"/>
      <c r="J9" s="8"/>
      <c r="K9" s="8"/>
      <c r="L9" s="8"/>
      <c r="M9" s="8"/>
      <c r="N9" s="8"/>
      <c r="O9" s="8"/>
      <c r="P9" s="8"/>
      <c r="Q9" s="8"/>
      <c r="R9" s="8"/>
    </row>
    <row r="10" spans="1:18" x14ac:dyDescent="0.25">
      <c r="A10" s="8"/>
      <c r="B10" s="8"/>
      <c r="C10" s="8"/>
      <c r="D10" s="8"/>
      <c r="E10" s="8"/>
      <c r="F10" s="8"/>
      <c r="G10" s="8"/>
      <c r="H10" s="8"/>
      <c r="I10" s="8"/>
      <c r="J10" s="8"/>
      <c r="K10" s="8"/>
      <c r="L10" s="8"/>
      <c r="M10" s="8"/>
      <c r="N10" s="8"/>
      <c r="O10" s="8"/>
      <c r="P10" s="8"/>
      <c r="Q10" s="8"/>
      <c r="R10" s="8"/>
    </row>
  </sheetData>
  <mergeCells count="1">
    <mergeCell ref="A1:R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nascarr</vt:lpstr>
      <vt:lpstr>Working Sheet</vt:lpstr>
      <vt:lpstr>Pivot Table</vt:lpstr>
      <vt:lpstr>nascarr (Edit)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Boone</dc:creator>
  <cp:lastModifiedBy>Chris Boone</cp:lastModifiedBy>
  <dcterms:created xsi:type="dcterms:W3CDTF">2022-10-23T01:50:07Z</dcterms:created>
  <dcterms:modified xsi:type="dcterms:W3CDTF">2022-10-23T01:50:32Z</dcterms:modified>
</cp:coreProperties>
</file>