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luey/Desktop/Linkage/"/>
    </mc:Choice>
  </mc:AlternateContent>
  <xr:revisionPtr revIDLastSave="0" documentId="13_ncr:1_{F7924214-9FC0-B242-A85E-BCB079A217AB}" xr6:coauthVersionLast="47" xr6:coauthVersionMax="47" xr10:uidLastSave="{00000000-0000-0000-0000-000000000000}"/>
  <bookViews>
    <workbookView xWindow="0" yWindow="740" windowWidth="29400" windowHeight="18380" xr2:uid="{4A44C046-A9D7-D843-B428-6D0693025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  <c r="F4" i="1"/>
  <c r="E15" i="1"/>
  <c r="B15" i="1"/>
  <c r="E9" i="1"/>
  <c r="B9" i="1"/>
  <c r="B11" i="1"/>
  <c r="E11" i="1" s="1"/>
  <c r="B12" i="1"/>
  <c r="E12" i="1" s="1"/>
  <c r="B13" i="1"/>
  <c r="E13" i="1" s="1"/>
  <c r="B8" i="1"/>
  <c r="E8" i="1" s="1"/>
  <c r="B5" i="1"/>
  <c r="E5" i="1" s="1"/>
  <c r="B6" i="1"/>
  <c r="E6" i="1" s="1"/>
  <c r="B3" i="1"/>
  <c r="E3" i="1" s="1"/>
  <c r="B17" i="1"/>
  <c r="E17" i="1" s="1"/>
  <c r="B18" i="1"/>
  <c r="E18" i="1" s="1"/>
  <c r="B19" i="1"/>
  <c r="E19" i="1" s="1"/>
  <c r="B20" i="1"/>
  <c r="E20" i="1" s="1"/>
  <c r="B21" i="1"/>
  <c r="E21" i="1" s="1"/>
  <c r="F22" i="1"/>
  <c r="F23" i="1"/>
  <c r="F24" i="1"/>
  <c r="F25" i="1"/>
  <c r="F2" i="1"/>
  <c r="B2" i="1"/>
  <c r="E2" i="1" s="1"/>
  <c r="B23" i="1"/>
  <c r="E23" i="1" s="1"/>
  <c r="B24" i="1"/>
  <c r="E24" i="1" s="1"/>
  <c r="B25" i="1"/>
  <c r="E25" i="1" s="1"/>
  <c r="B22" i="1"/>
  <c r="E22" i="1" s="1"/>
  <c r="B4" i="1"/>
  <c r="E4" i="1" s="1"/>
  <c r="B7" i="1"/>
  <c r="E7" i="1" s="1"/>
  <c r="B10" i="1"/>
  <c r="E10" i="1" s="1"/>
  <c r="B14" i="1"/>
  <c r="E14" i="1" s="1"/>
  <c r="B16" i="1"/>
  <c r="E16" i="1" s="1"/>
</calcChain>
</file>

<file path=xl/sharedStrings.xml><?xml version="1.0" encoding="utf-8"?>
<sst xmlns="http://schemas.openxmlformats.org/spreadsheetml/2006/main" count="6" uniqueCount="5">
  <si>
    <t>Extension (mm)</t>
  </si>
  <si>
    <t>Force Exterted by Spring (N)</t>
  </si>
  <si>
    <t>Extension to Neutral (mm)</t>
  </si>
  <si>
    <t>Tip to Neutral (mm)</t>
  </si>
  <si>
    <t>Force at Finger Tip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</si>
</sst>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Force at Finger Tip 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28.48</c:v>
                </c:pt>
                <c:pt idx="1">
                  <c:v>29.435690000000001</c:v>
                </c:pt>
                <c:pt idx="2">
                  <c:v>30.65654</c:v>
                </c:pt>
                <c:pt idx="3">
                  <c:v>31.796130000000002</c:v>
                </c:pt>
                <c:pt idx="4">
                  <c:v>32.570520000000002</c:v>
                </c:pt>
                <c:pt idx="5">
                  <c:v>33.498199999999997</c:v>
                </c:pt>
                <c:pt idx="6">
                  <c:v>34.303449999999998</c:v>
                </c:pt>
                <c:pt idx="7">
                  <c:v>35.641330000000004</c:v>
                </c:pt>
                <c:pt idx="8">
                  <c:v>36.457140000000003</c:v>
                </c:pt>
                <c:pt idx="9">
                  <c:v>37.574210000000001</c:v>
                </c:pt>
                <c:pt idx="10">
                  <c:v>38.919420000000002</c:v>
                </c:pt>
                <c:pt idx="11">
                  <c:v>39.148769999999999</c:v>
                </c:pt>
                <c:pt idx="12">
                  <c:v>40.099449999999997</c:v>
                </c:pt>
                <c:pt idx="13">
                  <c:v>41.103099999999998</c:v>
                </c:pt>
                <c:pt idx="14">
                  <c:v>41.720440000000004</c:v>
                </c:pt>
                <c:pt idx="15">
                  <c:v>42.230049999999999</c:v>
                </c:pt>
                <c:pt idx="16">
                  <c:v>42.548189999999998</c:v>
                </c:pt>
                <c:pt idx="17">
                  <c:v>42.864350000000002</c:v>
                </c:pt>
                <c:pt idx="18">
                  <c:v>43.073650000000001</c:v>
                </c:pt>
                <c:pt idx="19">
                  <c:v>43.094270000000002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11.16496472875693</c:v>
                </c:pt>
                <c:pt idx="1">
                  <c:v>11.244098434397452</c:v>
                </c:pt>
                <c:pt idx="2">
                  <c:v>11.836006671748065</c:v>
                </c:pt>
                <c:pt idx="3">
                  <c:v>11.652883370639277</c:v>
                </c:pt>
                <c:pt idx="4">
                  <c:v>11.728383697626192</c:v>
                </c:pt>
                <c:pt idx="5">
                  <c:v>12.186401847778527</c:v>
                </c:pt>
                <c:pt idx="6">
                  <c:v>11.861402644386079</c:v>
                </c:pt>
                <c:pt idx="7">
                  <c:v>11.969359495442308</c:v>
                </c:pt>
                <c:pt idx="8">
                  <c:v>12.531076850135749</c:v>
                </c:pt>
                <c:pt idx="9">
                  <c:v>12.217207969533439</c:v>
                </c:pt>
                <c:pt idx="10">
                  <c:v>13.194488606866868</c:v>
                </c:pt>
                <c:pt idx="11">
                  <c:v>12.61821522064824</c:v>
                </c:pt>
                <c:pt idx="12">
                  <c:v>13.889219439424894</c:v>
                </c:pt>
                <c:pt idx="13">
                  <c:v>13.87821858067027</c:v>
                </c:pt>
                <c:pt idx="14">
                  <c:v>15.505647027327312</c:v>
                </c:pt>
                <c:pt idx="15">
                  <c:v>17.07226277660526</c:v>
                </c:pt>
                <c:pt idx="16">
                  <c:v>18.732652268602905</c:v>
                </c:pt>
                <c:pt idx="17">
                  <c:v>20.602806784726049</c:v>
                </c:pt>
                <c:pt idx="18">
                  <c:v>24.51213546018711</c:v>
                </c:pt>
                <c:pt idx="19">
                  <c:v>29.031232955571472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AB4-844E-B2C0-66DA52D87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300879"/>
        <c:axId val="1991576047"/>
      </c:lineChart>
      <c:catAx>
        <c:axId val="2012300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Extension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576047"/>
        <c:crosses val="autoZero"/>
        <c:auto val="1"/>
        <c:lblAlgn val="ctr"/>
        <c:lblOffset val="100"/>
        <c:noMultiLvlLbl val="0"/>
      </c:catAx>
      <c:valAx>
        <c:axId val="199157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</a:t>
                </a:r>
                <a:r>
                  <a:rPr lang="en-US" baseline="0"/>
                  <a:t>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30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Sheet1!$E$1</c:f>
              <c:strCache>
                <c:ptCount val="1"/>
                <c:pt idx="0">
                  <c:v>Force at Finger Tip (N)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22225">
                <a:solidFill>
                  <a:schemeClr val="accent4"/>
                </a:solidFill>
              </a:ln>
              <a:effectLst/>
            </c:spPr>
          </c:marker>
          <c:trendline>
            <c:name/>
            <c:spPr>
              <a:ln w="34925" cap="rnd">
                <a:solidFill>
                  <a:schemeClr val="accent4">
                    <a:alpha val="58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1"/>
            <c:trendlineLbl>
              <c:layout>
                <c:manualLayout>
                  <c:x val="-5.2277535750830814E-2"/>
                  <c:y val="1.15236669456308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</c:f>
              <c:numCache>
                <c:formatCode>General</c:formatCode>
                <c:ptCount val="24"/>
                <c:pt idx="0">
                  <c:v>28.48</c:v>
                </c:pt>
                <c:pt idx="1">
                  <c:v>29.435690000000001</c:v>
                </c:pt>
                <c:pt idx="2">
                  <c:v>30.65654</c:v>
                </c:pt>
                <c:pt idx="3">
                  <c:v>31.796130000000002</c:v>
                </c:pt>
                <c:pt idx="4">
                  <c:v>32.570520000000002</c:v>
                </c:pt>
                <c:pt idx="5">
                  <c:v>33.498199999999997</c:v>
                </c:pt>
                <c:pt idx="6">
                  <c:v>34.303449999999998</c:v>
                </c:pt>
                <c:pt idx="7">
                  <c:v>35.641330000000004</c:v>
                </c:pt>
                <c:pt idx="8">
                  <c:v>36.457140000000003</c:v>
                </c:pt>
                <c:pt idx="9">
                  <c:v>37.574210000000001</c:v>
                </c:pt>
                <c:pt idx="10">
                  <c:v>38.919420000000002</c:v>
                </c:pt>
                <c:pt idx="11">
                  <c:v>39.148769999999999</c:v>
                </c:pt>
                <c:pt idx="12">
                  <c:v>40.099449999999997</c:v>
                </c:pt>
                <c:pt idx="13">
                  <c:v>41.103099999999998</c:v>
                </c:pt>
                <c:pt idx="14">
                  <c:v>41.720440000000004</c:v>
                </c:pt>
                <c:pt idx="15">
                  <c:v>42.230049999999999</c:v>
                </c:pt>
                <c:pt idx="16">
                  <c:v>42.548189999999998</c:v>
                </c:pt>
                <c:pt idx="17">
                  <c:v>42.864350000000002</c:v>
                </c:pt>
                <c:pt idx="18">
                  <c:v>43.073650000000001</c:v>
                </c:pt>
                <c:pt idx="19">
                  <c:v>43.094270000000002</c:v>
                </c:pt>
                <c:pt idx="20">
                  <c:v>43.20731</c:v>
                </c:pt>
                <c:pt idx="21">
                  <c:v>43.286549999999998</c:v>
                </c:pt>
                <c:pt idx="22">
                  <c:v>43.314320000000002</c:v>
                </c:pt>
                <c:pt idx="23">
                  <c:v>43.413960000000003</c:v>
                </c:pt>
              </c:numCache>
            </c:numRef>
          </c:xVal>
          <c:yVal>
            <c:numRef>
              <c:f>Sheet1!$E$2:$E$25</c:f>
              <c:numCache>
                <c:formatCode>General</c:formatCode>
                <c:ptCount val="24"/>
                <c:pt idx="0">
                  <c:v>11.16496472875693</c:v>
                </c:pt>
                <c:pt idx="1">
                  <c:v>11.244098434397452</c:v>
                </c:pt>
                <c:pt idx="2">
                  <c:v>11.836006671748065</c:v>
                </c:pt>
                <c:pt idx="3">
                  <c:v>11.652883370639277</c:v>
                </c:pt>
                <c:pt idx="4">
                  <c:v>11.728383697626192</c:v>
                </c:pt>
                <c:pt idx="5">
                  <c:v>12.186401847778527</c:v>
                </c:pt>
                <c:pt idx="6">
                  <c:v>11.861402644386079</c:v>
                </c:pt>
                <c:pt idx="7">
                  <c:v>11.969359495442308</c:v>
                </c:pt>
                <c:pt idx="8">
                  <c:v>12.531076850135749</c:v>
                </c:pt>
                <c:pt idx="9">
                  <c:v>12.217207969533439</c:v>
                </c:pt>
                <c:pt idx="10">
                  <c:v>13.194488606866868</c:v>
                </c:pt>
                <c:pt idx="11">
                  <c:v>12.61821522064824</c:v>
                </c:pt>
                <c:pt idx="12">
                  <c:v>13.889219439424894</c:v>
                </c:pt>
                <c:pt idx="13">
                  <c:v>13.87821858067027</c:v>
                </c:pt>
                <c:pt idx="14">
                  <c:v>15.505647027327312</c:v>
                </c:pt>
                <c:pt idx="15">
                  <c:v>17.07226277660526</c:v>
                </c:pt>
                <c:pt idx="16">
                  <c:v>18.732652268602905</c:v>
                </c:pt>
                <c:pt idx="17">
                  <c:v>20.602806784726049</c:v>
                </c:pt>
                <c:pt idx="18">
                  <c:v>24.51213546018711</c:v>
                </c:pt>
                <c:pt idx="19">
                  <c:v>29.031232955571472</c:v>
                </c:pt>
                <c:pt idx="20">
                  <c:v>33.484006562286275</c:v>
                </c:pt>
                <c:pt idx="21">
                  <c:v>38.196642166068671</c:v>
                </c:pt>
                <c:pt idx="22">
                  <c:v>40.355029717804932</c:v>
                </c:pt>
                <c:pt idx="23">
                  <c:v>52.053839591345188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8B-1E47-85F9-687809139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285023"/>
        <c:axId val="2079322335"/>
      </c:scatterChart>
      <c:valAx>
        <c:axId val="2079285023"/>
        <c:scaling>
          <c:orientation val="minMax"/>
          <c:max val="44"/>
          <c:min val="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Extension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322335"/>
        <c:crosses val="autoZero"/>
        <c:crossBetween val="midCat"/>
        <c:majorUnit val="1"/>
      </c:valAx>
      <c:valAx>
        <c:axId val="207932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285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326737</xdr:colOff>
      <xdr:row>34</xdr:row>
      <xdr:rowOff>179532</xdr:rowOff>
    </xdr:from>
    <xdr:to>
      <xdr:col>20</xdr:col>
      <xdr:colOff>711200</xdr:colOff>
      <xdr:row>63</xdr:row>
      <xdr:rowOff>77932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150738-18B6-E459-D4FC-609D98C96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360744</xdr:colOff>
      <xdr:row>4</xdr:row>
      <xdr:rowOff>115256</xdr:rowOff>
    </xdr:from>
    <xdr:to>
      <xdr:col>17</xdr:col>
      <xdr:colOff>828539</xdr:colOff>
      <xdr:row>30</xdr:row>
      <xdr:rowOff>187992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B6380F-383B-CAC8-2585-2F91184154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459B-92BB-5E45-8AF2-706FA971A4A1}">
  <dimension ref="A1:G25"/>
  <sheetViews>
    <sheetView tabSelected="1" topLeftCell="E1" workbookViewId="0">
      <selection activeCell="T17" sqref="T17"/>
    </sheetView>
  </sheetViews>
  <sheetFormatPr baseColWidth="10" defaultRowHeight="16" x14ac:dyDescent="0.2"/>
  <cols>
    <col min="1" max="1" width="13.6640625" bestFit="1" customWidth="1"/>
    <col min="2" max="2" width="23.83203125" bestFit="1" customWidth="1"/>
    <col min="3" max="3" width="22.5" bestFit="1" customWidth="1"/>
    <col min="4" max="4" width="16.83203125" bestFit="1" customWidth="1"/>
    <col min="5" max="5" width="1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4</v>
      </c>
    </row>
    <row r="2" spans="1:7" x14ac:dyDescent="0.2">
      <c r="A2">
        <v>28.48</v>
      </c>
      <c r="B2">
        <f>(76.2-A2)*0.8931468585 * 2</f>
        <v>85.241936175239999</v>
      </c>
      <c r="C2">
        <v>9.4452499999999997</v>
      </c>
      <c r="D2">
        <v>72.112309999999994</v>
      </c>
      <c r="E2">
        <f>C2*B2/D2</f>
        <v>11.16496472875693</v>
      </c>
      <c r="F2">
        <f>A2-28.48</f>
        <v>0</v>
      </c>
      <c r="G2">
        <f>LOG10(E2)</f>
        <v>1.0478573554298096</v>
      </c>
    </row>
    <row r="3" spans="1:7" x14ac:dyDescent="0.2">
      <c r="A3">
        <v>29.435690000000001</v>
      </c>
      <c r="B3">
        <f>(76.2-A3)*0.8931468585 * 2</f>
        <v>83.534793132840264</v>
      </c>
      <c r="C3">
        <v>9.7518200000000004</v>
      </c>
      <c r="D3">
        <v>72.448340000000002</v>
      </c>
      <c r="E3">
        <f>C3*B3/D3</f>
        <v>11.244098434397452</v>
      </c>
      <c r="F3">
        <f t="shared" ref="F3:F21" si="0">A3-28.48</f>
        <v>0.95569000000000059</v>
      </c>
      <c r="G3">
        <f t="shared" ref="G3:G25" si="1">LOG10(E3)</f>
        <v>1.0509246389034324</v>
      </c>
    </row>
    <row r="4" spans="1:7" x14ac:dyDescent="0.2">
      <c r="A4">
        <v>30.65654</v>
      </c>
      <c r="B4">
        <f t="shared" ref="B4:B25" si="2">(76.2-A4)*0.8931468585 * 2</f>
        <v>81.353996448440824</v>
      </c>
      <c r="C4">
        <v>9.9580300000000008</v>
      </c>
      <c r="D4">
        <v>68.445849999999993</v>
      </c>
      <c r="E4">
        <f t="shared" ref="E4:E25" si="3">C4*B4/D4</f>
        <v>11.836006671748065</v>
      </c>
      <c r="F4">
        <f t="shared" si="0"/>
        <v>2.1765399999999993</v>
      </c>
      <c r="G4">
        <f t="shared" si="1"/>
        <v>1.0732052012927988</v>
      </c>
    </row>
    <row r="5" spans="1:7" x14ac:dyDescent="0.2">
      <c r="A5">
        <v>31.796130000000002</v>
      </c>
      <c r="B5">
        <f t="shared" si="2"/>
        <v>79.318353991484784</v>
      </c>
      <c r="C5">
        <v>9.9971399999999999</v>
      </c>
      <c r="D5">
        <v>68.048109999999994</v>
      </c>
      <c r="E5">
        <f t="shared" si="3"/>
        <v>11.652883370639277</v>
      </c>
      <c r="F5">
        <f t="shared" si="0"/>
        <v>3.3161300000000011</v>
      </c>
      <c r="G5">
        <f t="shared" si="1"/>
        <v>1.0664333997843565</v>
      </c>
    </row>
    <row r="6" spans="1:7" x14ac:dyDescent="0.2">
      <c r="A6">
        <v>32.570520000000002</v>
      </c>
      <c r="B6">
        <f t="shared" si="2"/>
        <v>77.935065999977155</v>
      </c>
      <c r="C6">
        <v>9.9502900000000007</v>
      </c>
      <c r="D6">
        <v>66.119640000000004</v>
      </c>
      <c r="E6">
        <f t="shared" si="3"/>
        <v>11.728383697626192</v>
      </c>
      <c r="F6">
        <f t="shared" si="0"/>
        <v>4.0905200000000015</v>
      </c>
      <c r="G6">
        <f t="shared" si="1"/>
        <v>1.0692381656050287</v>
      </c>
    </row>
    <row r="7" spans="1:7" x14ac:dyDescent="0.2">
      <c r="A7">
        <v>33.498199999999997</v>
      </c>
      <c r="B7">
        <f t="shared" si="2"/>
        <v>76.277957044590607</v>
      </c>
      <c r="C7">
        <v>9.8226099999999992</v>
      </c>
      <c r="D7">
        <v>61.482349999999997</v>
      </c>
      <c r="E7">
        <f t="shared" si="3"/>
        <v>12.186401847778527</v>
      </c>
      <c r="F7">
        <f t="shared" si="0"/>
        <v>5.0181999999999967</v>
      </c>
      <c r="G7">
        <f t="shared" si="1"/>
        <v>1.0858754949270797</v>
      </c>
    </row>
    <row r="8" spans="1:7" x14ac:dyDescent="0.2">
      <c r="A8">
        <v>34.303449999999998</v>
      </c>
      <c r="B8">
        <f t="shared" si="2"/>
        <v>74.839544028976363</v>
      </c>
      <c r="C8">
        <v>9.6517300000000006</v>
      </c>
      <c r="D8">
        <v>60.89761</v>
      </c>
      <c r="E8">
        <f t="shared" si="3"/>
        <v>11.861402644386079</v>
      </c>
      <c r="F8">
        <f t="shared" si="0"/>
        <v>5.8234499999999976</v>
      </c>
      <c r="G8">
        <f t="shared" si="1"/>
        <v>1.074136048614925</v>
      </c>
    </row>
    <row r="9" spans="1:7" x14ac:dyDescent="0.2">
      <c r="A9">
        <v>35.641330000000004</v>
      </c>
      <c r="B9">
        <f t="shared" si="2"/>
        <v>72.449697390876381</v>
      </c>
      <c r="C9">
        <v>9.2482199999999999</v>
      </c>
      <c r="D9">
        <v>55.978830000000002</v>
      </c>
      <c r="E9">
        <f t="shared" si="3"/>
        <v>11.969359495442308</v>
      </c>
      <c r="F9">
        <f t="shared" si="0"/>
        <v>7.1613300000000031</v>
      </c>
      <c r="G9">
        <f t="shared" si="1"/>
        <v>1.0780709110549018</v>
      </c>
    </row>
    <row r="10" spans="1:7" x14ac:dyDescent="0.2">
      <c r="A10">
        <v>36.457140000000003</v>
      </c>
      <c r="B10">
        <f t="shared" si="2"/>
        <v>70.992421113610618</v>
      </c>
      <c r="C10">
        <v>8.9288299999999996</v>
      </c>
      <c r="D10">
        <v>50.584580000000003</v>
      </c>
      <c r="E10">
        <f t="shared" si="3"/>
        <v>12.531076850135749</v>
      </c>
      <c r="F10">
        <f t="shared" si="0"/>
        <v>7.9771400000000021</v>
      </c>
      <c r="G10">
        <f t="shared" si="1"/>
        <v>1.0979883934184718</v>
      </c>
    </row>
    <row r="11" spans="1:7" x14ac:dyDescent="0.2">
      <c r="A11">
        <v>37.574210000000001</v>
      </c>
      <c r="B11">
        <f t="shared" si="2"/>
        <v>68.99700599116143</v>
      </c>
      <c r="C11">
        <v>8.3978800000000007</v>
      </c>
      <c r="D11">
        <v>47.427250000000001</v>
      </c>
      <c r="E11">
        <f t="shared" si="3"/>
        <v>12.217207969533439</v>
      </c>
      <c r="F11">
        <f t="shared" si="0"/>
        <v>9.0942100000000003</v>
      </c>
      <c r="G11">
        <f t="shared" si="1"/>
        <v>1.0869719667928264</v>
      </c>
    </row>
    <row r="12" spans="1:7" x14ac:dyDescent="0.2">
      <c r="A12">
        <v>38.919420000000002</v>
      </c>
      <c r="B12">
        <f t="shared" si="2"/>
        <v>66.594065820115858</v>
      </c>
      <c r="C12">
        <v>7.6022600000000002</v>
      </c>
      <c r="D12">
        <v>38.369459999999997</v>
      </c>
      <c r="E12">
        <f t="shared" si="3"/>
        <v>13.194488606866868</v>
      </c>
      <c r="F12">
        <f t="shared" si="0"/>
        <v>10.439420000000002</v>
      </c>
      <c r="G12">
        <f t="shared" si="1"/>
        <v>1.1203925624590818</v>
      </c>
    </row>
    <row r="13" spans="1:7" x14ac:dyDescent="0.2">
      <c r="A13">
        <v>39.148769999999999</v>
      </c>
      <c r="B13">
        <f t="shared" si="2"/>
        <v>66.184379356121909</v>
      </c>
      <c r="C13">
        <v>7.4477700000000002</v>
      </c>
      <c r="D13">
        <v>39.064639999999997</v>
      </c>
      <c r="E13">
        <f t="shared" si="3"/>
        <v>12.61821522064824</v>
      </c>
      <c r="F13">
        <f t="shared" si="0"/>
        <v>10.668769999999999</v>
      </c>
      <c r="G13">
        <f t="shared" si="1"/>
        <v>1.1009979306102087</v>
      </c>
    </row>
    <row r="14" spans="1:7" x14ac:dyDescent="0.2">
      <c r="A14">
        <v>40.099449999999997</v>
      </c>
      <c r="B14">
        <f t="shared" si="2"/>
        <v>64.486185645244362</v>
      </c>
      <c r="C14">
        <v>6.7406199999999998</v>
      </c>
      <c r="D14">
        <v>31.29599</v>
      </c>
      <c r="E14">
        <f t="shared" si="3"/>
        <v>13.889219439424894</v>
      </c>
      <c r="F14">
        <f t="shared" si="0"/>
        <v>11.619449999999997</v>
      </c>
      <c r="G14">
        <f t="shared" si="1"/>
        <v>1.1426778394974484</v>
      </c>
    </row>
    <row r="15" spans="1:7" x14ac:dyDescent="0.2">
      <c r="A15">
        <v>41.103099999999998</v>
      </c>
      <c r="B15">
        <f t="shared" si="2"/>
        <v>62.693371956177309</v>
      </c>
      <c r="C15">
        <v>5.8574200000000003</v>
      </c>
      <c r="D15">
        <v>26.460270000000001</v>
      </c>
      <c r="E15">
        <f t="shared" si="3"/>
        <v>13.87821858067027</v>
      </c>
      <c r="F15">
        <f t="shared" si="0"/>
        <v>12.623099999999997</v>
      </c>
      <c r="G15">
        <f t="shared" si="1"/>
        <v>1.1423337233064024</v>
      </c>
    </row>
    <row r="16" spans="1:7" x14ac:dyDescent="0.2">
      <c r="A16">
        <v>41.720440000000004</v>
      </c>
      <c r="B16">
        <f t="shared" si="2"/>
        <v>61.590621392924518</v>
      </c>
      <c r="C16">
        <v>5.2263799999999998</v>
      </c>
      <c r="D16">
        <v>20.759920000000001</v>
      </c>
      <c r="E16">
        <f t="shared" si="3"/>
        <v>15.505647027327312</v>
      </c>
      <c r="F16">
        <f t="shared" si="0"/>
        <v>13.240440000000003</v>
      </c>
      <c r="G16">
        <f t="shared" si="1"/>
        <v>1.1904898934069439</v>
      </c>
    </row>
    <row r="17" spans="1:7" x14ac:dyDescent="0.2">
      <c r="A17">
        <v>42.230049999999999</v>
      </c>
      <c r="B17">
        <f>(76.2-A17)*0.8931468585 * 2</f>
        <v>60.680308251804156</v>
      </c>
      <c r="C17">
        <v>4.6409000000000002</v>
      </c>
      <c r="D17">
        <v>16.495249999999999</v>
      </c>
      <c r="E17">
        <f t="shared" si="3"/>
        <v>17.07226277660526</v>
      </c>
      <c r="F17">
        <f t="shared" si="0"/>
        <v>13.750049999999998</v>
      </c>
      <c r="G17">
        <f t="shared" si="1"/>
        <v>1.2322910868010686</v>
      </c>
    </row>
    <row r="18" spans="1:7" x14ac:dyDescent="0.2">
      <c r="A18">
        <v>42.548189999999998</v>
      </c>
      <c r="B18">
        <f t="shared" si="2"/>
        <v>60.112016768677776</v>
      </c>
      <c r="C18">
        <v>4.2387600000000001</v>
      </c>
      <c r="D18">
        <v>13.601940000000001</v>
      </c>
      <c r="E18">
        <f t="shared" si="3"/>
        <v>18.732652268602905</v>
      </c>
      <c r="F18">
        <f t="shared" si="0"/>
        <v>14.068189999999998</v>
      </c>
      <c r="G18">
        <f t="shared" si="1"/>
        <v>1.2725992714527219</v>
      </c>
    </row>
    <row r="19" spans="1:7" x14ac:dyDescent="0.2">
      <c r="A19">
        <v>42.864350000000002</v>
      </c>
      <c r="B19">
        <f t="shared" si="2"/>
        <v>59.547262147111049</v>
      </c>
      <c r="C19">
        <v>3.8049200000000001</v>
      </c>
      <c r="D19">
        <v>10.997170000000001</v>
      </c>
      <c r="E19">
        <f t="shared" si="3"/>
        <v>20.602806784726049</v>
      </c>
      <c r="F19">
        <f t="shared" si="0"/>
        <v>14.384350000000001</v>
      </c>
      <c r="G19">
        <f t="shared" si="1"/>
        <v>1.3139263896935476</v>
      </c>
    </row>
    <row r="20" spans="1:7" x14ac:dyDescent="0.2">
      <c r="A20">
        <v>43.073650000000001</v>
      </c>
      <c r="B20">
        <f t="shared" si="2"/>
        <v>59.173390872142953</v>
      </c>
      <c r="C20">
        <v>3.0165099999999998</v>
      </c>
      <c r="D20">
        <v>7.2819900000000004</v>
      </c>
      <c r="E20">
        <f t="shared" si="3"/>
        <v>24.51213546018711</v>
      </c>
      <c r="F20">
        <f t="shared" si="0"/>
        <v>14.59365</v>
      </c>
      <c r="G20">
        <f t="shared" si="1"/>
        <v>1.3893811479789959</v>
      </c>
    </row>
    <row r="21" spans="1:7" x14ac:dyDescent="0.2">
      <c r="A21">
        <v>43.094270000000002</v>
      </c>
      <c r="B21">
        <f t="shared" si="2"/>
        <v>59.136557495698412</v>
      </c>
      <c r="C21">
        <v>3.4637199999999999</v>
      </c>
      <c r="D21">
        <v>7.0555899999999996</v>
      </c>
      <c r="E21">
        <f t="shared" si="3"/>
        <v>29.031232955571472</v>
      </c>
      <c r="F21">
        <f t="shared" si="0"/>
        <v>14.614270000000001</v>
      </c>
      <c r="G21">
        <f t="shared" si="1"/>
        <v>1.4628654806966532</v>
      </c>
    </row>
    <row r="22" spans="1:7" x14ac:dyDescent="0.2">
      <c r="A22">
        <v>43.20731</v>
      </c>
      <c r="B22">
        <f t="shared" si="2"/>
        <v>58.934634853928735</v>
      </c>
      <c r="C22">
        <v>3.28668</v>
      </c>
      <c r="D22">
        <v>5.7848300000000004</v>
      </c>
      <c r="E22">
        <f t="shared" si="3"/>
        <v>33.484006562286275</v>
      </c>
      <c r="F22">
        <f t="shared" ref="F4:F25" si="4">A22-28.48</f>
        <v>14.727309999999999</v>
      </c>
      <c r="G22">
        <f t="shared" si="1"/>
        <v>1.5248374183709772</v>
      </c>
    </row>
    <row r="23" spans="1:7" x14ac:dyDescent="0.2">
      <c r="A23">
        <v>43.286549999999998</v>
      </c>
      <c r="B23">
        <f t="shared" si="2"/>
        <v>58.793088939793655</v>
      </c>
      <c r="C23">
        <v>3.15848</v>
      </c>
      <c r="D23">
        <v>4.8616000000000001</v>
      </c>
      <c r="E23">
        <f t="shared" si="3"/>
        <v>38.196642166068671</v>
      </c>
      <c r="F23">
        <f t="shared" si="4"/>
        <v>14.806549999999998</v>
      </c>
      <c r="G23">
        <f t="shared" si="1"/>
        <v>1.5820251861356851</v>
      </c>
    </row>
    <row r="24" spans="1:7" x14ac:dyDescent="0.2">
      <c r="A24">
        <v>43.314320000000002</v>
      </c>
      <c r="B24">
        <f t="shared" si="2"/>
        <v>58.743483563272562</v>
      </c>
      <c r="C24">
        <v>3.1126900000000002</v>
      </c>
      <c r="D24">
        <v>4.53104</v>
      </c>
      <c r="E24">
        <f t="shared" si="3"/>
        <v>40.355029717804932</v>
      </c>
      <c r="F24">
        <f t="shared" si="4"/>
        <v>14.834320000000002</v>
      </c>
      <c r="G24">
        <f t="shared" si="1"/>
        <v>1.6058976714634345</v>
      </c>
    </row>
    <row r="25" spans="1:7" x14ac:dyDescent="0.2">
      <c r="A25">
        <v>43.413960000000003</v>
      </c>
      <c r="B25">
        <f t="shared" si="2"/>
        <v>58.565497257310675</v>
      </c>
      <c r="C25">
        <v>2.9445700000000001</v>
      </c>
      <c r="D25">
        <v>3.3129200000000001</v>
      </c>
      <c r="E25">
        <f t="shared" si="3"/>
        <v>52.053839591345188</v>
      </c>
      <c r="F25">
        <f t="shared" si="4"/>
        <v>14.933960000000003</v>
      </c>
      <c r="G25">
        <f t="shared" si="1"/>
        <v>1.716452769424518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Aidan Luey</dc:creator>
  <cp:lastModifiedBy>Christopher Aidan Luey</cp:lastModifiedBy>
  <dcterms:created xsi:type="dcterms:W3CDTF">2025-06-04T18:57:20Z</dcterms:created>
  <dcterms:modified xsi:type="dcterms:W3CDTF">2025-06-09T07:56:40Z</dcterms:modified>
</cp:coreProperties>
</file>