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\GitHub\Tarea-1-Visi-n\"/>
    </mc:Choice>
  </mc:AlternateContent>
  <xr:revisionPtr revIDLastSave="0" documentId="13_ncr:1_{C417E9B0-C5FE-4104-AC79-25BF404528C7}" xr6:coauthVersionLast="47" xr6:coauthVersionMax="47" xr10:uidLastSave="{00000000-0000-0000-0000-000000000000}"/>
  <bookViews>
    <workbookView xWindow="-120" yWindow="-120" windowWidth="29040" windowHeight="15840" xr2:uid="{B57DB487-E368-420B-8F47-28B57C2EC0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29" i="1"/>
  <c r="G30" i="1"/>
  <c r="G31" i="1"/>
  <c r="G29" i="1"/>
  <c r="H20" i="1"/>
  <c r="F8" i="1"/>
  <c r="F9" i="1"/>
  <c r="F10" i="1"/>
  <c r="F11" i="1"/>
  <c r="F21" i="1" s="1"/>
  <c r="F12" i="1"/>
  <c r="F13" i="1"/>
  <c r="F14" i="1"/>
  <c r="F15" i="1"/>
  <c r="F16" i="1"/>
  <c r="F17" i="1"/>
  <c r="F18" i="1"/>
  <c r="F7" i="1"/>
  <c r="F20" i="1" l="1"/>
</calcChain>
</file>

<file path=xl/sharedStrings.xml><?xml version="1.0" encoding="utf-8"?>
<sst xmlns="http://schemas.openxmlformats.org/spreadsheetml/2006/main" count="21" uniqueCount="20">
  <si>
    <t>Cuadro 1</t>
  </si>
  <si>
    <t>distancia de trabajo</t>
  </si>
  <si>
    <t>espacio de trabajo h</t>
  </si>
  <si>
    <t>frame</t>
  </si>
  <si>
    <t>tamaño del sensor</t>
  </si>
  <si>
    <t>dt/et=df/ts</t>
  </si>
  <si>
    <t>df=dt*ts/et</t>
  </si>
  <si>
    <t>distancia focal</t>
  </si>
  <si>
    <t>desv. Est</t>
  </si>
  <si>
    <t>promedio</t>
  </si>
  <si>
    <t>Pruebas app</t>
  </si>
  <si>
    <t>Verde</t>
  </si>
  <si>
    <t>Rosa</t>
  </si>
  <si>
    <t>Azul</t>
  </si>
  <si>
    <t>cv</t>
  </si>
  <si>
    <t>wd</t>
  </si>
  <si>
    <t>wd-h</t>
  </si>
  <si>
    <t>h</t>
  </si>
  <si>
    <t>res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</si>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</sst>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C43A-4202-49BB-A1D1-4E00EBB3F9A1}">
  <dimension ref="C5:K31"/>
  <sheetViews>
    <sheetView tabSelected="1" topLeftCell="A4" workbookViewId="0">
      <selection activeCell="H30" sqref="H30"/>
    </sheetView>
  </sheetViews>
  <sheetFormatPr baseColWidth="10" defaultRowHeight="15" x14ac:dyDescent="0.25"/>
  <cols>
    <col min="3" max="3" width="6.28515625" bestFit="1" customWidth="1"/>
    <col min="4" max="4" width="18.42578125" bestFit="1" customWidth="1"/>
    <col min="5" max="5" width="18.85546875" bestFit="1" customWidth="1"/>
    <col min="6" max="6" width="13.5703125" bestFit="1" customWidth="1"/>
    <col min="7" max="7" width="9.7109375" bestFit="1" customWidth="1"/>
    <col min="8" max="8" width="17.42578125" bestFit="1" customWidth="1"/>
  </cols>
  <sheetData>
    <row r="5" spans="3:11" x14ac:dyDescent="0.25">
      <c r="D5" t="s">
        <v>0</v>
      </c>
    </row>
    <row r="6" spans="3:11" x14ac:dyDescent="0.25">
      <c r="C6" t="s">
        <v>3</v>
      </c>
      <c r="D6" t="s">
        <v>1</v>
      </c>
      <c r="E6" t="s">
        <v>2</v>
      </c>
      <c r="F6" t="s">
        <v>7</v>
      </c>
      <c r="H6" t="s">
        <v>4</v>
      </c>
    </row>
    <row r="7" spans="3:11" x14ac:dyDescent="0.25">
      <c r="C7">
        <v>1</v>
      </c>
      <c r="D7">
        <v>70</v>
      </c>
      <c r="E7">
        <v>88</v>
      </c>
      <c r="F7" s="1">
        <f>D7*4.2/E7</f>
        <v>3.3409090909090908</v>
      </c>
      <c r="H7">
        <v>4.2</v>
      </c>
      <c r="K7" t="s">
        <v>5</v>
      </c>
    </row>
    <row r="8" spans="3:11" x14ac:dyDescent="0.25">
      <c r="C8">
        <v>1</v>
      </c>
      <c r="D8">
        <v>70</v>
      </c>
      <c r="E8">
        <v>88</v>
      </c>
      <c r="F8" s="1">
        <f t="shared" ref="F8:F18" si="0">D8*4.2/E8</f>
        <v>3.3409090909090908</v>
      </c>
    </row>
    <row r="9" spans="3:11" x14ac:dyDescent="0.25">
      <c r="C9">
        <v>1</v>
      </c>
      <c r="D9">
        <v>70</v>
      </c>
      <c r="E9">
        <v>88</v>
      </c>
      <c r="F9" s="1">
        <f t="shared" si="0"/>
        <v>3.3409090909090908</v>
      </c>
      <c r="K9" t="s">
        <v>6</v>
      </c>
    </row>
    <row r="10" spans="3:11" x14ac:dyDescent="0.25">
      <c r="C10">
        <v>2</v>
      </c>
      <c r="D10">
        <v>108</v>
      </c>
      <c r="E10">
        <v>135</v>
      </c>
      <c r="F10" s="1">
        <f t="shared" si="0"/>
        <v>3.3600000000000003</v>
      </c>
    </row>
    <row r="11" spans="3:11" x14ac:dyDescent="0.25">
      <c r="C11">
        <v>2</v>
      </c>
      <c r="D11">
        <v>108</v>
      </c>
      <c r="E11">
        <v>135</v>
      </c>
      <c r="F11" s="1">
        <f t="shared" si="0"/>
        <v>3.3600000000000003</v>
      </c>
    </row>
    <row r="12" spans="3:11" x14ac:dyDescent="0.25">
      <c r="C12">
        <v>2</v>
      </c>
      <c r="D12">
        <v>108</v>
      </c>
      <c r="E12">
        <v>135</v>
      </c>
      <c r="F12" s="1">
        <f t="shared" si="0"/>
        <v>3.3600000000000003</v>
      </c>
    </row>
    <row r="13" spans="3:11" x14ac:dyDescent="0.25">
      <c r="C13">
        <v>3</v>
      </c>
      <c r="D13">
        <v>148</v>
      </c>
      <c r="E13">
        <v>191</v>
      </c>
      <c r="F13" s="1">
        <f t="shared" si="0"/>
        <v>3.254450261780105</v>
      </c>
    </row>
    <row r="14" spans="3:11" x14ac:dyDescent="0.25">
      <c r="C14">
        <v>3</v>
      </c>
      <c r="D14">
        <v>148</v>
      </c>
      <c r="E14">
        <v>191</v>
      </c>
      <c r="F14" s="1">
        <f t="shared" si="0"/>
        <v>3.254450261780105</v>
      </c>
    </row>
    <row r="15" spans="3:11" x14ac:dyDescent="0.25">
      <c r="C15">
        <v>3</v>
      </c>
      <c r="D15">
        <v>148</v>
      </c>
      <c r="E15">
        <v>191</v>
      </c>
      <c r="F15" s="1">
        <f t="shared" si="0"/>
        <v>3.254450261780105</v>
      </c>
    </row>
    <row r="16" spans="3:11" x14ac:dyDescent="0.25">
      <c r="C16">
        <v>4</v>
      </c>
      <c r="D16">
        <v>188</v>
      </c>
      <c r="E16">
        <v>239</v>
      </c>
      <c r="F16" s="1">
        <f t="shared" si="0"/>
        <v>3.3037656903765691</v>
      </c>
    </row>
    <row r="17" spans="3:10" x14ac:dyDescent="0.25">
      <c r="C17">
        <v>4</v>
      </c>
      <c r="D17">
        <v>188</v>
      </c>
      <c r="E17">
        <v>239</v>
      </c>
      <c r="F17" s="1">
        <f t="shared" si="0"/>
        <v>3.3037656903765691</v>
      </c>
    </row>
    <row r="18" spans="3:10" x14ac:dyDescent="0.25">
      <c r="C18">
        <v>4</v>
      </c>
      <c r="D18">
        <v>188</v>
      </c>
      <c r="E18">
        <v>239</v>
      </c>
      <c r="F18" s="1">
        <f t="shared" si="0"/>
        <v>3.3037656903765691</v>
      </c>
    </row>
    <row r="20" spans="3:10" x14ac:dyDescent="0.25">
      <c r="D20" t="s">
        <v>7</v>
      </c>
      <c r="E20" t="s">
        <v>9</v>
      </c>
      <c r="F20" s="1">
        <f>AVERAGE(F7:F18)</f>
        <v>3.3147812607664413</v>
      </c>
      <c r="H20" s="1">
        <f>F21/F20*100</f>
        <v>1.2690651287250534</v>
      </c>
    </row>
    <row r="21" spans="3:10" x14ac:dyDescent="0.25">
      <c r="E21" t="s">
        <v>8</v>
      </c>
      <c r="F21" s="1">
        <f>_xlfn.STDEV.S(F7:F18)</f>
        <v>4.206673307389959E-2</v>
      </c>
    </row>
    <row r="27" spans="3:10" x14ac:dyDescent="0.25">
      <c r="D27" t="s">
        <v>10</v>
      </c>
    </row>
    <row r="28" spans="3:10" x14ac:dyDescent="0.25">
      <c r="E28" t="s">
        <v>15</v>
      </c>
      <c r="F28" t="s">
        <v>17</v>
      </c>
      <c r="G28" t="s">
        <v>16</v>
      </c>
      <c r="H28" t="s">
        <v>14</v>
      </c>
      <c r="I28" t="s">
        <v>18</v>
      </c>
      <c r="J28" t="s">
        <v>19</v>
      </c>
    </row>
    <row r="29" spans="3:10" x14ac:dyDescent="0.25">
      <c r="D29" t="s">
        <v>11</v>
      </c>
      <c r="E29">
        <v>136</v>
      </c>
      <c r="F29">
        <v>18</v>
      </c>
      <c r="G29">
        <f>E29-F29</f>
        <v>118</v>
      </c>
      <c r="H29">
        <v>56</v>
      </c>
      <c r="I29">
        <v>58.5</v>
      </c>
      <c r="J29">
        <f>ABS(I29-H29)/H29*100</f>
        <v>4.4642857142857144</v>
      </c>
    </row>
    <row r="30" spans="3:10" x14ac:dyDescent="0.25">
      <c r="D30" t="s">
        <v>12</v>
      </c>
      <c r="E30">
        <v>128</v>
      </c>
      <c r="F30">
        <v>9</v>
      </c>
      <c r="G30">
        <f t="shared" ref="G30:G31" si="1">E30-F30</f>
        <v>119</v>
      </c>
      <c r="H30">
        <v>52</v>
      </c>
      <c r="I30">
        <v>51.4</v>
      </c>
      <c r="J30">
        <f>ABS(I30-H30)/H30*100</f>
        <v>1.1538461538461564</v>
      </c>
    </row>
    <row r="31" spans="3:10" x14ac:dyDescent="0.25">
      <c r="D31" t="s">
        <v>13</v>
      </c>
      <c r="E31">
        <v>157</v>
      </c>
      <c r="F31">
        <v>18</v>
      </c>
      <c r="G31">
        <f t="shared" si="1"/>
        <v>139</v>
      </c>
      <c r="H31">
        <v>87</v>
      </c>
      <c r="I31">
        <v>89.3</v>
      </c>
      <c r="J31">
        <f>ABS(I31-H31)/H31*100</f>
        <v>2.6436781609195372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Josue Morales Acosta</dc:creator>
  <cp:lastModifiedBy>Carlos Jara</cp:lastModifiedBy>
  <dcterms:created xsi:type="dcterms:W3CDTF">2022-03-23T19:47:18Z</dcterms:created>
  <dcterms:modified xsi:type="dcterms:W3CDTF">2022-03-29T00:39:52Z</dcterms:modified>
</cp:coreProperties>
</file>