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391FC5AD-7FA6-4A94-8510-44880CFA097F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21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<sst xmlns="http://schemas.openxmlformats.org/spreadsheetml/2006/main" count="3228" uniqueCount="284">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</sst>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alignment vertical="bottom" readingOrder="0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alignment vertical="bottom" readingOrder="0"/>
    </dxf>
    <dxf>
      <numFmt numFmtId="171" formatCode="d/mm/yyyy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7.314785648145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1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7.314786574076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25T00:00:00" count="34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  <r>
    <x v="345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5"/>
    <x v="22"/>
    <s v="SÁBADO"/>
    <x v="90"/>
    <x v="21"/>
    <m/>
    <n v="0"/>
    <n v="0"/>
    <x v="1"/>
  </r>
  <r>
    <x v="345"/>
    <x v="12"/>
    <x v="28"/>
    <m/>
    <x v="90"/>
    <x v="74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13">
        <item m="1" x="1399"/>
        <item m="1" x="1560"/>
        <item m="1" x="1712"/>
        <item m="1" x="1864"/>
        <item m="1" x="447"/>
        <item m="1" x="576"/>
        <item m="1" x="684"/>
        <item m="1" x="827"/>
        <item m="1" x="1138"/>
        <item m="1" x="1293"/>
        <item m="1" x="1452"/>
        <item m="1" x="1610"/>
        <item m="1" x="1761"/>
        <item m="1" x="1907"/>
        <item m="1" x="905"/>
        <item m="1" x="1058"/>
        <item m="1" x="1209"/>
        <item m="1" x="1368"/>
        <item m="1" x="1529"/>
        <item m="1" x="1682"/>
        <item m="1" x="417"/>
        <item m="1" x="549"/>
        <item m="1" x="652"/>
        <item m="1" x="788"/>
        <item m="1" x="944"/>
        <item m="1" x="1096"/>
        <item m="1" x="1872"/>
        <item m="1" x="457"/>
        <item m="1" x="586"/>
        <item m="1" x="837"/>
        <item m="1" x="1146"/>
        <item m="1" x="1461"/>
        <item m="1" x="1619"/>
        <item m="1" x="351"/>
        <item m="1" x="499"/>
        <item m="1" x="758"/>
        <item m="1" x="1066"/>
        <item m="1" x="1219"/>
        <item m="1" x="1537"/>
        <item m="1" x="1692"/>
        <item m="1" x="1840"/>
        <item m="1" x="424"/>
        <item m="1" x="557"/>
        <item m="1" x="661"/>
        <item m="1" x="956"/>
        <item m="1" x="1110"/>
        <item m="1" x="1262"/>
        <item m="1" x="1420"/>
        <item m="1" x="1580"/>
        <item m="1" x="1732"/>
        <item m="1" x="469"/>
        <item m="1" x="595"/>
        <item m="1" x="701"/>
        <item m="1" x="845"/>
        <item m="1" x="1002"/>
        <item m="1" x="1154"/>
        <item m="1" x="1469"/>
        <item m="1" x="1628"/>
        <item m="1" x="1777"/>
        <item m="1" x="359"/>
        <item m="1" x="767"/>
        <item m="1" x="921"/>
        <item m="1" x="1229"/>
        <item m="1" x="1386"/>
        <item m="1" x="1546"/>
        <item m="1" x="1700"/>
        <item m="1" x="1850"/>
        <item m="1" x="433"/>
        <item m="1" x="671"/>
        <item m="1" x="811"/>
        <item m="1" x="970"/>
        <item m="1" x="1122"/>
        <item m="1" x="1275"/>
        <item m="1" x="1434"/>
        <item m="1" x="1743"/>
        <item m="1" x="1892"/>
        <item m="1" x="479"/>
        <item m="1" x="603"/>
        <item m="1" x="710"/>
        <item m="1" x="855"/>
        <item m="1" x="1164"/>
        <item m="1" x="1318"/>
        <item m="1" x="1479"/>
        <item m="1" x="1636"/>
        <item m="1" x="1783"/>
        <item m="1" x="368"/>
        <item m="1" x="776"/>
        <item m="1" x="931"/>
        <item m="1" x="1082"/>
        <item m="1" x="1238"/>
        <item m="1" x="1395"/>
        <item m="1" x="1555"/>
        <item m="1" x="1859"/>
        <item m="1" x="443"/>
        <item m="1" x="572"/>
        <item m="1" x="680"/>
        <item m="1" x="823"/>
        <item m="1" x="981"/>
        <item m="1" x="1288"/>
        <item m="1" x="1448"/>
        <item m="1" x="1605"/>
        <item m="1" x="1757"/>
        <item m="1" x="1903"/>
        <item m="1" x="490"/>
        <item m="1" x="611"/>
        <item m="1" x="719"/>
        <item m="1" x="865"/>
        <item m="1" x="1019"/>
        <item m="1" x="1174"/>
        <item m="1" x="1326"/>
        <item m="1" x="1488"/>
        <item m="1" x="1642"/>
        <item m="1" x="1791"/>
        <item m="1" x="378"/>
        <item m="1" x="520"/>
        <item m="1" x="785"/>
        <item m="1" x="940"/>
        <item m="1" x="1091"/>
        <item m="1" x="1246"/>
        <item m="1" x="1405"/>
        <item m="1" x="1566"/>
        <item m="1" x="1715"/>
        <item m="1" x="1868"/>
        <item m="1" x="453"/>
        <item m="1" x="581"/>
        <item m="1" x="689"/>
        <item m="1" x="832"/>
        <item m="1" x="991"/>
        <item m="1" x="1142"/>
        <item m="1" x="1298"/>
        <item m="1" x="1457"/>
        <item m="1" x="1615"/>
        <item m="1" x="1765"/>
        <item m="1" x="346"/>
        <item m="1" x="495"/>
        <item m="1" x="616"/>
        <item m="1" x="725"/>
        <item m="1" x="874"/>
        <item m="1" x="1028"/>
        <item m="1" x="1183"/>
        <item m="1" x="1334"/>
        <item m="1" x="1497"/>
        <item m="1" x="1651"/>
        <item m="1" x="1801"/>
        <item m="1" x="385"/>
        <item m="1" x="797"/>
        <item m="1" x="951"/>
        <item m="1" x="1105"/>
        <item m="1" x="1258"/>
        <item m="1" x="1415"/>
        <item m="1" x="1576"/>
        <item m="1" x="1728"/>
        <item m="1" x="1881"/>
        <item m="1" x="464"/>
        <item m="1" x="590"/>
        <item m="1" x="697"/>
        <item m="1" x="840"/>
        <item m="1" x="998"/>
        <item m="1" x="1150"/>
        <item m="1" x="1305"/>
        <item m="1" x="1464"/>
        <item m="1" x="1623"/>
        <item m="1" x="1773"/>
        <item m="1" x="354"/>
        <item m="1" x="503"/>
        <item m="1" x="621"/>
        <item m="1" x="734"/>
        <item m="1" x="882"/>
        <item m="1" x="1037"/>
        <item m="1" x="1192"/>
        <item m="1" x="1344"/>
        <item m="1" x="1506"/>
        <item m="1" x="1660"/>
        <item m="1" x="1810"/>
        <item m="1" x="393"/>
        <item m="1" x="533"/>
        <item m="1" x="809"/>
        <item m="1" x="965"/>
        <item m="1" x="1118"/>
        <item m="1" x="1271"/>
        <item m="1" x="1429"/>
        <item m="1" x="1589"/>
        <item m="1" x="1738"/>
        <item m="1" x="1888"/>
        <item m="1" x="474"/>
        <item m="1" x="599"/>
        <item m="1" x="706"/>
        <item m="1" x="850"/>
        <item m="1" x="1006"/>
        <item m="1" x="1159"/>
        <item m="1" x="1314"/>
        <item m="1" x="1474"/>
        <item m="1" x="1632"/>
        <item m="1" x="1779"/>
        <item m="1" x="363"/>
        <item m="1" x="507"/>
        <item m="1" x="625"/>
        <item m="1" x="743"/>
        <item m="1" x="892"/>
        <item m="1" x="1046"/>
        <item m="1" x="1201"/>
        <item m="1" x="1354"/>
        <item m="1" x="1515"/>
        <item m="1" x="1668"/>
        <item m="1" x="1819"/>
        <item m="1" x="403"/>
        <item m="1" x="819"/>
        <item m="1" x="977"/>
        <item m="1" x="1130"/>
        <item m="1" x="1283"/>
        <item m="1" x="1443"/>
        <item m="1" x="1601"/>
        <item m="1" x="1752"/>
        <item m="1" x="1900"/>
        <item m="1" x="486"/>
        <item m="1" x="607"/>
        <item m="1" x="714"/>
        <item m="1" x="860"/>
        <item m="1" x="1015"/>
        <item m="1" x="1169"/>
        <item m="1" x="1322"/>
        <item m="1" x="1484"/>
        <item m="1" x="1638"/>
        <item m="1" x="1786"/>
        <item m="1" x="373"/>
        <item m="1" x="516"/>
        <item m="1" x="630"/>
        <item m="1" x="749"/>
        <item m="1" x="900"/>
        <item m="1" x="1054"/>
        <item m="1" x="1208"/>
        <item m="1" x="1363"/>
        <item m="1" x="1525"/>
        <item m="1" x="1677"/>
        <item m="1" x="1828"/>
        <item m="1" x="412"/>
        <item m="1" x="545"/>
        <item m="1" x="724"/>
        <item m="1" x="869"/>
        <item m="1" x="1024"/>
        <item m="1" x="1178"/>
        <item m="1" x="1330"/>
        <item m="1" x="1493"/>
        <item m="1" x="1647"/>
        <item m="1" x="1796"/>
        <item m="1" x="380"/>
        <item m="1" x="525"/>
        <item m="1" x="635"/>
        <item m="1" x="754"/>
        <item m="1" x="909"/>
        <item m="1" x="1062"/>
        <item m="1" x="1214"/>
        <item m="1" x="1373"/>
        <item m="1" x="1533"/>
        <item m="1" x="1687"/>
        <item m="1" x="1836"/>
        <item m="1" x="420"/>
        <item m="1" x="553"/>
        <item m="1" x="656"/>
        <item m="1" x="792"/>
        <item m="1" x="947"/>
        <item m="1" x="1100"/>
        <item m="1" x="1254"/>
        <item m="1" x="1411"/>
        <item m="1" x="1572"/>
        <item m="1" x="1723"/>
        <item m="1" x="1876"/>
        <item m="1" x="460"/>
        <item m="1" x="729"/>
        <item m="1" x="878"/>
        <item m="1" x="1033"/>
        <item m="1" x="1188"/>
        <item m="1" x="1339"/>
        <item m="1" x="1501"/>
        <item m="1" x="1656"/>
        <item m="1" x="1805"/>
        <item m="1" x="389"/>
        <item m="1" x="529"/>
        <item m="1" x="640"/>
        <item m="1" x="762"/>
        <item m="1" x="916"/>
        <item m="1" x="1070"/>
        <item m="1" x="1224"/>
        <item m="1" x="1382"/>
        <item m="1" x="1542"/>
        <item m="1" x="1696"/>
        <item m="1" x="1845"/>
        <item m="1" x="428"/>
        <item m="1" x="561"/>
        <item m="1" x="666"/>
        <item m="1" x="805"/>
        <item m="1" x="961"/>
        <item m="1" x="1114"/>
        <item m="1" x="1267"/>
        <item m="1" x="1424"/>
        <item m="1" x="1584"/>
        <item m="1" x="739"/>
        <item m="1" x="887"/>
        <item m="1" x="1042"/>
        <item m="1" x="1196"/>
        <item m="1" x="1349"/>
        <item m="1" x="1510"/>
        <item m="1" x="1664"/>
        <item m="1" x="1815"/>
        <item m="1" x="398"/>
        <item m="1" x="538"/>
        <item m="1" x="644"/>
        <item m="1" x="771"/>
        <item m="1" x="926"/>
        <item m="1" x="1078"/>
        <item m="1" x="1234"/>
        <item m="1" x="1390"/>
        <item m="1" x="1551"/>
        <item m="1" x="1704"/>
        <item m="1" x="1854"/>
        <item m="1" x="438"/>
        <item m="1" x="569"/>
        <item m="1" x="676"/>
        <item m="1" x="815"/>
        <item m="1" x="974"/>
        <item m="1" x="1126"/>
        <item m="1" x="1279"/>
        <item m="1" x="1439"/>
        <item m="1" x="1598"/>
        <item m="1" x="1748"/>
        <item m="1" x="1896"/>
        <item m="1" x="483"/>
        <item m="1" x="747"/>
        <item m="1" x="897"/>
        <item m="1" x="1050"/>
        <item m="1" x="1205"/>
        <item m="1" x="1359"/>
        <item m="1" x="1520"/>
        <item m="1" x="1673"/>
        <item m="1" x="1824"/>
        <item m="1" x="408"/>
        <item m="1" x="542"/>
        <item m="1" x="648"/>
        <item m="1" x="781"/>
        <item m="1" x="935"/>
        <item m="1" x="1087"/>
        <item m="1" x="1242"/>
        <item m="1" x="1400"/>
        <item m="1" x="1561"/>
        <item m="1" x="1713"/>
        <item m="1" x="1865"/>
        <item m="1" x="448"/>
        <item m="1" x="577"/>
        <item m="1" x="685"/>
        <item m="1" x="828"/>
        <item m="1" x="986"/>
        <item m="1" x="1139"/>
        <item m="1" x="1294"/>
        <item m="1" x="1453"/>
        <item m="1" x="1611"/>
        <item m="1" x="1762"/>
        <item m="1" x="1908"/>
        <item m="1" x="753"/>
        <item m="1" x="906"/>
        <item m="1" x="1059"/>
        <item m="1" x="1210"/>
        <item m="1" x="1369"/>
        <item m="1" x="1530"/>
        <item m="1" x="1683"/>
        <item m="1" x="1832"/>
        <item m="1" x="418"/>
        <item m="1" x="550"/>
        <item m="1" x="653"/>
        <item m="1" x="789"/>
        <item m="1" x="945"/>
        <item m="1" x="1097"/>
        <item m="1" x="1251"/>
        <item m="1" x="1409"/>
        <item m="1" x="1569"/>
        <item m="1" x="1720"/>
        <item m="1" x="1873"/>
        <item m="1" x="458"/>
        <item m="1" x="587"/>
        <item m="1" x="694"/>
        <item m="1" x="838"/>
        <item m="1" x="995"/>
        <item m="1" x="1147"/>
        <item m="1" x="1302"/>
        <item m="1" x="1462"/>
        <item m="1" x="1620"/>
        <item m="1" x="1770"/>
        <item m="1" x="352"/>
        <item m="1" x="500"/>
        <item m="1" x="759"/>
        <item m="1" x="913"/>
        <item m="1" x="1067"/>
        <item m="1" x="1220"/>
        <item m="1" x="1378"/>
        <item m="1" x="1538"/>
        <item m="1" x="1693"/>
        <item m="1" x="1841"/>
        <item m="1" x="425"/>
        <item m="1" x="558"/>
        <item m="1" x="662"/>
        <item m="1" x="801"/>
        <item m="1" x="957"/>
        <item m="1" x="1111"/>
        <item m="1" x="1263"/>
        <item m="1" x="1421"/>
        <item m="1" x="1581"/>
        <item m="1" x="1733"/>
        <item m="1" x="1884"/>
        <item m="1" x="470"/>
        <item m="1" x="596"/>
        <item m="1" x="702"/>
        <item m="1" x="846"/>
        <item m="1" x="1003"/>
        <item m="1" x="1155"/>
        <item m="1" x="1310"/>
        <item m="1" x="1470"/>
        <item m="1" x="1629"/>
        <item m="1" x="1778"/>
        <item m="1" x="360"/>
        <item x="345"/>
        <item m="1" x="768"/>
        <item m="1" x="922"/>
        <item m="1" x="1074"/>
        <item m="1" x="1230"/>
        <item m="1" x="1387"/>
        <item m="1" x="1547"/>
        <item m="1" x="1701"/>
        <item m="1" x="1851"/>
        <item m="1" x="434"/>
        <item m="1" x="565"/>
        <item m="1" x="672"/>
        <item m="1" x="812"/>
        <item m="1" x="971"/>
        <item m="1" x="1123"/>
        <item m="1" x="1276"/>
        <item m="1" x="1435"/>
        <item m="1" x="1594"/>
        <item m="1" x="1744"/>
        <item m="1" x="1893"/>
        <item m="1" x="480"/>
        <item m="1" x="604"/>
        <item m="1" x="711"/>
        <item m="1" x="856"/>
        <item m="1" x="1011"/>
        <item m="1" x="1165"/>
        <item m="1" x="1319"/>
        <item m="1" x="1480"/>
        <item m="1" x="1637"/>
        <item m="1" x="1784"/>
        <item m="1" x="369"/>
        <item m="1" x="512"/>
        <item m="1" x="777"/>
        <item m="1" x="932"/>
        <item m="1" x="1083"/>
        <item m="1" x="1239"/>
        <item m="1" x="1396"/>
        <item m="1" x="1556"/>
        <item m="1" x="1708"/>
        <item m="1" x="1860"/>
        <item m="1" x="444"/>
        <item m="1" x="573"/>
        <item m="1" x="681"/>
        <item m="1" x="824"/>
        <item m="1" x="982"/>
        <item m="1" x="1134"/>
        <item m="1" x="1289"/>
        <item m="1" x="1449"/>
        <item m="1" x="1606"/>
        <item m="1" x="1758"/>
        <item m="1" x="1904"/>
        <item m="1" x="491"/>
        <item m="1" x="612"/>
        <item m="1" x="720"/>
        <item m="1" x="866"/>
        <item m="1" x="1020"/>
        <item m="1" x="1175"/>
        <item m="1" x="1327"/>
        <item m="1" x="1489"/>
        <item m="1" x="1643"/>
        <item m="1" x="1792"/>
        <item m="1" x="379"/>
        <item m="1" x="521"/>
        <item m="1" x="786"/>
        <item m="1" x="941"/>
        <item m="1" x="1092"/>
        <item m="1" x="1247"/>
        <item m="1" x="1406"/>
        <item m="1" x="1567"/>
        <item m="1" x="1716"/>
        <item m="1" x="1869"/>
        <item m="1" x="454"/>
        <item m="1" x="582"/>
        <item m="1" x="690"/>
        <item m="1" x="833"/>
        <item m="1" x="992"/>
        <item m="1" x="1143"/>
        <item m="1" x="1299"/>
        <item m="1" x="1458"/>
        <item m="1" x="1616"/>
        <item m="1" x="1766"/>
        <item m="1" x="347"/>
        <item m="1" x="496"/>
        <item m="1" x="617"/>
        <item m="1" x="726"/>
        <item m="1" x="875"/>
        <item m="1" x="1029"/>
        <item m="1" x="1184"/>
        <item m="1" x="1335"/>
        <item m="1" x="1498"/>
        <item m="1" x="1652"/>
        <item m="1" x="1802"/>
        <item m="1" x="386"/>
        <item m="1" x="798"/>
        <item m="1" x="952"/>
        <item m="1" x="1106"/>
        <item m="1" x="1259"/>
        <item m="1" x="1416"/>
        <item m="1" x="1577"/>
        <item m="1" x="1729"/>
        <item m="1" x="1882"/>
        <item m="1" x="465"/>
        <item m="1" x="591"/>
        <item m="1" x="698"/>
        <item m="1" x="841"/>
        <item m="1" x="999"/>
        <item m="1" x="1151"/>
        <item m="1" x="1306"/>
        <item m="1" x="1465"/>
        <item m="1" x="1624"/>
        <item m="1" x="1774"/>
        <item m="1" x="355"/>
        <item m="1" x="504"/>
        <item m="1" x="622"/>
        <item m="1" x="735"/>
        <item m="1" x="883"/>
        <item m="1" x="1038"/>
        <item m="1" x="1193"/>
        <item m="1" x="1345"/>
        <item m="1" x="1507"/>
        <item m="1" x="1661"/>
        <item m="1" x="1811"/>
        <item m="1" x="394"/>
        <item m="1" x="534"/>
        <item m="1" x="810"/>
        <item m="1" x="966"/>
        <item m="1" x="1119"/>
        <item m="1" x="1272"/>
        <item m="1" x="1430"/>
        <item m="1" x="1590"/>
        <item m="1" x="1739"/>
        <item m="1" x="1889"/>
        <item m="1" x="475"/>
        <item m="1" x="600"/>
        <item m="1" x="707"/>
        <item m="1" x="851"/>
        <item m="1" x="1007"/>
        <item m="1" x="1160"/>
        <item m="1" x="1315"/>
        <item m="1" x="1475"/>
        <item m="1" x="1633"/>
        <item m="1" x="1780"/>
        <item m="1" x="364"/>
        <item m="1" x="508"/>
        <item m="1" x="626"/>
        <item m="1" x="744"/>
        <item m="1" x="893"/>
        <item m="1" x="1047"/>
        <item m="1" x="1202"/>
        <item m="1" x="1355"/>
        <item m="1" x="1516"/>
        <item m="1" x="1669"/>
        <item m="1" x="1820"/>
        <item m="1" x="404"/>
        <item m="1" x="820"/>
        <item m="1" x="978"/>
        <item m="1" x="1284"/>
        <item m="1" x="1444"/>
        <item m="1" x="1602"/>
        <item m="1" x="1753"/>
        <item m="1" x="487"/>
        <item m="1" x="715"/>
        <item m="1" x="861"/>
        <item m="1" x="1016"/>
        <item m="1" x="1170"/>
        <item m="1" x="1323"/>
        <item m="1" x="1485"/>
        <item m="1" x="1787"/>
        <item m="1" x="374"/>
        <item m="1" x="517"/>
        <item m="1" x="631"/>
        <item m="1" x="750"/>
        <item m="1" x="901"/>
        <item m="1" x="1364"/>
        <item m="1" x="1526"/>
        <item m="1" x="1678"/>
        <item m="1" x="1829"/>
        <item m="1" x="413"/>
        <item m="1" x="870"/>
        <item m="1" x="1025"/>
        <item m="1" x="1179"/>
        <item m="1" x="1331"/>
        <item m="1" x="1494"/>
        <item m="1" x="1797"/>
        <item m="1" x="381"/>
        <item m="1" x="526"/>
        <item m="1" x="636"/>
        <item m="1" x="755"/>
        <item m="1" x="910"/>
        <item m="1" x="1215"/>
        <item m="1" x="1374"/>
        <item m="1" x="1534"/>
        <item m="1" x="1688"/>
        <item m="1" x="1837"/>
        <item m="1" x="421"/>
        <item m="1" x="657"/>
        <item m="1" x="793"/>
        <item m="1" x="948"/>
        <item m="1" x="1101"/>
        <item m="1" x="1255"/>
        <item m="1" x="1412"/>
        <item m="1" x="1724"/>
        <item m="1" x="1877"/>
        <item m="1" x="461"/>
        <item m="1" x="730"/>
        <item m="1" x="879"/>
        <item m="1" x="1034"/>
        <item m="1" x="1340"/>
        <item m="1" x="1502"/>
        <item m="1" x="1657"/>
        <item m="1" x="1806"/>
        <item m="1" x="390"/>
        <item m="1" x="530"/>
        <item m="1" x="763"/>
        <item m="1" x="917"/>
        <item m="1" x="1071"/>
        <item m="1" x="1225"/>
        <item m="1" x="1383"/>
        <item m="1" x="1543"/>
        <item m="1" x="1846"/>
        <item m="1" x="429"/>
        <item m="1" x="562"/>
        <item m="1" x="667"/>
        <item m="1" x="806"/>
        <item m="1" x="962"/>
        <item m="1" x="1268"/>
        <item m="1" x="1425"/>
        <item m="1" x="1585"/>
        <item m="1" x="740"/>
        <item m="1" x="888"/>
        <item m="1" x="1043"/>
        <item m="1" x="1197"/>
        <item m="1" x="1350"/>
        <item m="1" x="1511"/>
        <item m="1" x="1665"/>
        <item m="1" x="1816"/>
        <item m="1" x="399"/>
        <item m="1" x="539"/>
        <item m="1" x="772"/>
        <item m="1" x="927"/>
        <item m="1" x="1079"/>
        <item m="1" x="1235"/>
        <item m="1" x="1391"/>
        <item m="1" x="1552"/>
        <item m="1" x="1855"/>
        <item m="1" x="439"/>
        <item m="1" x="570"/>
        <item m="1" x="677"/>
        <item m="1" x="816"/>
        <item m="1" x="975"/>
        <item m="1" x="1280"/>
        <item m="1" x="1440"/>
        <item m="1" x="1599"/>
        <item m="1" x="1749"/>
        <item m="1" x="484"/>
        <item m="1" x="898"/>
        <item m="1" x="1051"/>
        <item m="1" x="1206"/>
        <item m="1" x="1360"/>
        <item m="1" x="1521"/>
        <item m="1" x="1674"/>
        <item m="1" x="409"/>
        <item m="1" x="543"/>
        <item m="1" x="649"/>
        <item m="1" x="782"/>
        <item m="1" x="936"/>
        <item m="1" x="1088"/>
        <item m="1" x="1401"/>
        <item m="1" x="1562"/>
        <item m="1" x="1714"/>
        <item m="1" x="1866"/>
        <item m="1" x="449"/>
        <item m="1" x="578"/>
        <item m="1" x="987"/>
        <item m="1" x="1140"/>
        <item m="1" x="1295"/>
        <item m="1" x="1454"/>
        <item m="1" x="1612"/>
        <item m="1" x="1909"/>
        <item m="1" x="907"/>
        <item m="1" x="1060"/>
        <item m="1" x="1211"/>
        <item m="1" x="1370"/>
        <item m="1" x="1684"/>
        <item m="1" x="1098"/>
        <item m="1" x="1833"/>
        <item m="1" x="419"/>
        <item m="1" x="551"/>
        <item m="1" x="654"/>
        <item m="1" x="790"/>
        <item m="1" x="1252"/>
        <item m="1" x="1410"/>
        <item m="1" x="1570"/>
        <item m="1" x="1721"/>
        <item m="1" x="1874"/>
        <item m="1" x="588"/>
        <item m="1" x="695"/>
        <item m="1" x="839"/>
        <item m="1" x="996"/>
        <item m="1" x="1148"/>
        <item m="1" x="1303"/>
        <item m="1" x="1621"/>
        <item m="1" x="1771"/>
        <item m="1" x="353"/>
        <item m="1" x="501"/>
        <item m="1" x="914"/>
        <item m="1" x="1221"/>
        <item m="1" x="1379"/>
        <item m="1" x="1539"/>
        <item m="1" x="1694"/>
        <item m="1" x="1842"/>
        <item m="1" x="426"/>
        <item m="1" x="663"/>
        <item m="1" x="802"/>
        <item m="1" x="958"/>
        <item m="1" x="1112"/>
        <item m="1" x="1264"/>
        <item m="1" x="1422"/>
        <item m="1" x="1734"/>
        <item m="1" x="1885"/>
        <item m="1" x="471"/>
        <item m="1" x="597"/>
        <item m="1" x="703"/>
        <item m="1" x="847"/>
        <item m="1" x="1156"/>
        <item m="1" x="1311"/>
        <item m="1" x="1471"/>
        <item m="1" x="1630"/>
        <item m="1" x="361"/>
        <item m="1" x="923"/>
        <item m="1" x="1075"/>
        <item m="1" x="1231"/>
        <item m="1" x="1388"/>
        <item m="1" x="1548"/>
        <item m="1" x="1702"/>
        <item m="1" x="435"/>
        <item m="1" x="566"/>
        <item m="1" x="673"/>
        <item m="1" x="813"/>
        <item m="1" x="972"/>
        <item m="1" x="1124"/>
        <item m="1" x="1436"/>
        <item m="1" x="1595"/>
        <item m="1" x="1745"/>
        <item m="1" x="1894"/>
        <item m="1" x="481"/>
        <item m="1" x="605"/>
        <item m="1" x="857"/>
        <item m="1" x="1012"/>
        <item m="1" x="1166"/>
        <item m="1" x="1320"/>
        <item m="1" x="1481"/>
        <item m="1" x="370"/>
        <item m="1" x="513"/>
        <item m="1" x="778"/>
        <item m="1" x="933"/>
        <item m="1" x="1084"/>
        <item m="1" x="1240"/>
        <item m="1" x="1557"/>
        <item m="1" x="1709"/>
        <item m="1" x="1861"/>
        <item m="1" x="445"/>
        <item m="1" x="574"/>
        <item m="1" x="682"/>
        <item m="1" x="983"/>
        <item m="1" x="1135"/>
        <item m="1" x="1290"/>
        <item m="1" x="1450"/>
        <item m="1" x="1607"/>
        <item m="1" x="1759"/>
        <item m="1" x="492"/>
        <item m="1" x="613"/>
        <item m="1" x="721"/>
        <item m="1" x="867"/>
        <item m="1" x="1021"/>
        <item m="1" x="1176"/>
        <item m="1" x="1490"/>
        <item m="1" x="1644"/>
        <item m="1" x="1793"/>
        <item m="1" x="522"/>
        <item m="1" x="787"/>
        <item m="1" x="1093"/>
        <item m="1" x="1248"/>
        <item m="1" x="1407"/>
        <item m="1" x="1717"/>
        <item m="1" x="1870"/>
        <item m="1" x="583"/>
        <item m="1" x="691"/>
        <item m="1" x="834"/>
        <item m="1" x="993"/>
        <item m="1" x="1144"/>
        <item m="1" x="1300"/>
        <item m="1" x="1617"/>
        <item m="1" x="1767"/>
        <item m="1" x="348"/>
        <item m="1" x="497"/>
        <item m="1" x="618"/>
        <item m="1" x="727"/>
        <item m="1" x="1030"/>
        <item m="1" x="1185"/>
        <item m="1" x="1336"/>
        <item m="1" x="1499"/>
        <item m="1" x="1653"/>
        <item m="1" x="1803"/>
        <item m="1" x="953"/>
        <item m="1" x="1107"/>
        <item m="1" x="1260"/>
        <item m="1" x="1417"/>
        <item m="1" x="1578"/>
        <item m="1" x="466"/>
        <item m="1" x="592"/>
        <item m="1" x="699"/>
        <item m="1" x="842"/>
        <item m="1" x="1000"/>
        <item m="1" x="1307"/>
        <item m="1" x="1466"/>
        <item m="1" x="1625"/>
        <item m="1" x="1775"/>
        <item m="1" x="356"/>
        <item m="1" x="505"/>
        <item m="1" x="736"/>
        <item m="1" x="884"/>
        <item m="1" x="1039"/>
        <item m="1" x="1194"/>
        <item m="1" x="1346"/>
        <item m="1" x="1508"/>
        <item m="1" x="1812"/>
        <item m="1" x="395"/>
        <item m="1" x="535"/>
        <item m="1" x="967"/>
        <item m="1" x="1120"/>
        <item m="1" x="1431"/>
        <item m="1" x="1591"/>
        <item m="1" x="1740"/>
        <item m="1" x="1890"/>
        <item m="1" x="476"/>
        <item m="1" x="601"/>
        <item m="1" x="852"/>
        <item m="1" x="1008"/>
        <item m="1" x="1161"/>
        <item m="1" x="1316"/>
        <item m="1" x="1476"/>
        <item m="1" x="1634"/>
        <item m="1" x="365"/>
        <item m="1" x="509"/>
        <item m="1" x="627"/>
        <item m="1" x="745"/>
        <item m="1" x="894"/>
        <item m="1" x="1048"/>
        <item m="1" x="1356"/>
        <item m="1" x="1517"/>
        <item m="1" x="1670"/>
        <item m="1" x="1821"/>
        <item m="1" x="405"/>
        <item m="1" x="1285"/>
        <item m="1" x="1445"/>
        <item m="1" x="1603"/>
        <item m="1" x="1754"/>
        <item m="1" x="1902"/>
        <item m="1" x="1901"/>
        <item m="1" x="608"/>
        <item m="1" x="716"/>
        <item m="1" x="862"/>
        <item m="1" x="1017"/>
        <item m="1" x="1171"/>
        <item m="1" x="1324"/>
        <item m="1" x="1639"/>
        <item m="1" x="1788"/>
        <item m="1" x="375"/>
        <item m="1" x="518"/>
        <item m="1" x="632"/>
        <item m="1" x="751"/>
        <item m="1" x="902"/>
        <item m="1" x="1055"/>
        <item m="1" x="1365"/>
        <item m="1" x="1527"/>
        <item m="1" x="1679"/>
        <item m="1" x="821"/>
        <item m="1" x="1131"/>
        <item m="1" x="1830"/>
        <item m="1" x="414"/>
        <item m="1" x="546"/>
        <item m="1" x="871"/>
        <item m="1" x="1026"/>
        <item m="1" x="1180"/>
        <item m="1" x="1332"/>
        <item m="1" x="1648"/>
        <item m="1" x="1798"/>
        <item m="1" x="382"/>
        <item m="1" x="527"/>
        <item m="1" x="637"/>
        <item m="1" x="756"/>
        <item m="1" x="1063"/>
        <item m="1" x="1216"/>
        <item m="1" x="1375"/>
        <item m="1" x="1535"/>
        <item m="1" x="1689"/>
        <item m="1" x="1838"/>
        <item m="1" x="554"/>
        <item m="1" x="658"/>
        <item m="1" x="794"/>
        <item m="1" x="949"/>
        <item m="1" x="1102"/>
        <item m="1" x="1256"/>
        <item m="1" x="1573"/>
        <item m="1" x="1725"/>
        <item m="1" x="1189"/>
        <item m="1" x="1341"/>
        <item m="1" x="1503"/>
        <item m="1" x="1658"/>
        <item m="1" x="1807"/>
        <item m="1" x="391"/>
        <item m="1" x="1697"/>
        <item m="1" x="1878"/>
        <item m="1" x="462"/>
        <item m="1" x="731"/>
        <item m="1" x="880"/>
        <item m="1" x="641"/>
        <item m="1" x="764"/>
        <item m="1" x="1847"/>
        <item m="1" x="430"/>
        <item m="1" x="563"/>
        <item m="1" x="918"/>
        <item m="1" x="1072"/>
        <item m="1" x="1226"/>
        <item m="1" x="1384"/>
        <item m="1" x="668"/>
        <item m="1" x="807"/>
        <item m="1" x="1115"/>
        <item m="1" x="1426"/>
        <item m="1" x="1586"/>
        <item m="1" x="741"/>
        <item m="1" x="889"/>
        <item m="1" x="1198"/>
        <item m="1" x="1351"/>
        <item m="1" x="1512"/>
        <item m="1" x="1666"/>
        <item m="1" x="1817"/>
        <item m="1" x="400"/>
        <item m="1" x="645"/>
        <item m="1" x="773"/>
        <item m="1" x="928"/>
        <item m="1" x="1080"/>
        <item m="1" x="1236"/>
        <item m="1" x="1392"/>
        <item m="1" x="1705"/>
        <item m="1" x="1856"/>
        <item m="1" x="440"/>
        <item m="1" x="571"/>
        <item m="1" x="678"/>
        <item m="1" x="817"/>
        <item m="1" x="1127"/>
        <item m="1" x="1281"/>
        <item m="1" x="1441"/>
        <item m="1" x="1600"/>
        <item m="1" x="1750"/>
        <item m="1" x="1897"/>
        <item m="1" x="748"/>
        <item m="1" x="899"/>
        <item m="1" x="1052"/>
        <item m="1" x="1207"/>
        <item m="1" x="1361"/>
        <item m="1" x="1522"/>
        <item m="1" x="1825"/>
        <item m="1" x="410"/>
        <item m="1" x="544"/>
        <item m="1" x="650"/>
        <item m="1" x="783"/>
        <item m="1" x="937"/>
        <item m="1" x="1243"/>
        <item m="1" x="1402"/>
        <item m="1" x="1563"/>
        <item m="1" x="450"/>
        <item m="1" x="686"/>
        <item m="1" x="829"/>
        <item m="1" x="988"/>
        <item m="1" x="1141"/>
        <item m="1" x="1296"/>
        <item m="1" x="1455"/>
        <item m="1" x="760"/>
        <item m="1" x="1068"/>
        <item m="1" x="1222"/>
        <item m="1" x="1380"/>
        <item m="1" x="1540"/>
        <item m="1" x="1695"/>
        <item m="1" x="1843"/>
        <item m="1" x="559"/>
        <item m="1" x="664"/>
        <item m="1" x="803"/>
        <item m="1" x="959"/>
        <item m="1" x="1113"/>
        <item m="1" x="1265"/>
        <item m="1" x="1582"/>
        <item m="1" x="1735"/>
        <item m="1" x="1886"/>
        <item m="1" x="472"/>
        <item m="1" x="598"/>
        <item m="1" x="704"/>
        <item m="1" x="848"/>
        <item m="1" x="1004"/>
        <item m="1" x="1157"/>
        <item m="1" x="1312"/>
        <item m="1" x="1472"/>
        <item m="1" x="1631"/>
        <item m="1" x="769"/>
        <item m="1" x="924"/>
        <item m="1" x="1076"/>
        <item m="1" x="1232"/>
        <item m="1" x="1389"/>
        <item m="1" x="1549"/>
        <item m="1" x="1852"/>
        <item m="1" x="436"/>
        <item m="1" x="567"/>
        <item m="1" x="674"/>
        <item m="1" x="814"/>
        <item m="1" x="973"/>
        <item m="1" x="1277"/>
        <item m="1" x="1437"/>
        <item m="1" x="1596"/>
        <item m="1" x="1746"/>
        <item m="1" x="1895"/>
        <item m="1" x="482"/>
        <item m="1" x="712"/>
        <item m="1" x="858"/>
        <item m="1" x="1013"/>
        <item m="1" x="1167"/>
        <item m="1" x="1321"/>
        <item m="1" x="1482"/>
        <item m="1" x="371"/>
        <item m="1" x="514"/>
        <item m="1" x="779"/>
        <item m="1" x="934"/>
        <item m="1" x="1085"/>
        <item m="1" x="1397"/>
        <item m="1" x="1558"/>
        <item m="1" x="1710"/>
        <item m="1" x="1862"/>
        <item m="1" x="446"/>
        <item m="1" x="575"/>
        <item m="1" x="825"/>
        <item m="1" x="984"/>
        <item m="1" x="1136"/>
        <item m="1" x="1291"/>
        <item m="1" x="1451"/>
        <item m="1" x="1608"/>
        <item m="1" x="1905"/>
        <item m="1" x="493"/>
        <item m="1" x="614"/>
        <item m="1" x="722"/>
        <item m="1" x="868"/>
        <item m="1" x="1022"/>
        <item m="1" x="1328"/>
        <item m="1" x="1491"/>
        <item m="1" x="1645"/>
        <item m="1" x="1794"/>
        <item m="1" x="523"/>
        <item m="1" x="942"/>
        <item m="1" x="1094"/>
        <item m="1" x="1249"/>
        <item m="1" x="1408"/>
        <item m="1" x="1568"/>
        <item m="1" x="1718"/>
        <item m="1" x="455"/>
        <item m="1" x="584"/>
        <item m="1" x="692"/>
        <item m="1" x="835"/>
        <item m="1" x="994"/>
        <item m="1" x="1145"/>
        <item m="1" x="1459"/>
        <item m="1" x="1768"/>
        <item m="1" x="349"/>
        <item m="1" x="498"/>
        <item m="1" x="619"/>
        <item m="1" x="876"/>
        <item m="1" x="1031"/>
        <item m="1" x="1186"/>
        <item m="1" x="1337"/>
        <item m="1" x="1500"/>
        <item m="1" x="1654"/>
        <item m="1" x="387"/>
        <item m="1" x="1618"/>
        <item m="1" x="799"/>
        <item m="1" x="954"/>
        <item m="1" x="1108"/>
        <item m="1" x="1261"/>
        <item m="1" x="1418"/>
        <item m="1" x="1730"/>
        <item m="1" x="467"/>
        <item m="1" x="593"/>
        <item m="1" x="700"/>
        <item m="1" x="843"/>
        <item m="1" x="1152"/>
        <item m="1" x="1308"/>
        <item m="1" x="1467"/>
        <item m="1" x="1626"/>
        <item m="1" x="1776"/>
        <item m="1" x="357"/>
        <item m="1" x="623"/>
        <item m="1" x="737"/>
        <item m="1" x="885"/>
        <item m="1" x="1040"/>
        <item m="1" x="1195"/>
        <item m="1" x="1347"/>
        <item m="1" x="1662"/>
        <item m="1" x="1813"/>
        <item m="1" x="396"/>
        <item m="1" x="536"/>
        <item m="1" x="968"/>
        <item m="1" x="1273"/>
        <item m="1" x="1432"/>
        <item m="1" x="1592"/>
        <item m="1" x="1741"/>
        <item m="1" x="1891"/>
        <item m="1" x="477"/>
        <item m="1" x="708"/>
        <item m="1" x="853"/>
        <item m="1" x="1009"/>
        <item m="1" x="1162"/>
        <item m="1" x="1317"/>
        <item m="1" x="1477"/>
        <item m="1" x="1781"/>
        <item m="1" x="366"/>
        <item m="1" x="510"/>
        <item m="1" x="628"/>
        <item m="1" x="746"/>
        <item m="1" x="895"/>
        <item m="1" x="1203"/>
        <item m="1" x="1357"/>
        <item m="1" x="1518"/>
        <item m="1" x="1671"/>
        <item m="1" x="1822"/>
        <item m="1" x="406"/>
        <item m="1" x="979"/>
        <item m="1" x="1132"/>
        <item m="1" x="1286"/>
        <item m="1" x="1446"/>
        <item m="1" x="1604"/>
        <item m="1" x="1755"/>
        <item m="1" x="488"/>
        <item m="1" x="609"/>
        <item m="1" x="717"/>
        <item m="1" x="863"/>
        <item m="1" x="1018"/>
        <item m="1" x="1172"/>
        <item m="1" x="1486"/>
        <item m="1" x="1640"/>
        <item m="1" x="1789"/>
        <item m="1" x="376"/>
        <item m="1" x="519"/>
        <item m="1" x="633"/>
        <item m="1" x="903"/>
        <item m="1" x="1056"/>
        <item m="1" x="1366"/>
        <item m="1" x="1528"/>
        <item m="1" x="1680"/>
        <item m="1" x="415"/>
        <item m="1" x="547"/>
        <item m="1" x="872"/>
        <item m="1" x="1027"/>
        <item m="1" x="1181"/>
        <item m="1" x="1495"/>
        <item m="1" x="1649"/>
        <item m="1" x="1799"/>
        <item m="1" x="383"/>
        <item m="1" x="528"/>
        <item m="1" x="638"/>
        <item m="1" x="911"/>
        <item m="1" x="1064"/>
        <item m="1" x="1217"/>
        <item m="1" x="1376"/>
        <item m="1" x="1536"/>
        <item m="1" x="1690"/>
        <item m="1" x="422"/>
        <item m="1" x="555"/>
        <item m="1" x="659"/>
        <item m="1" x="795"/>
        <item m="1" x="950"/>
        <item m="1" x="1103"/>
        <item m="1" x="1413"/>
        <item m="1" x="1574"/>
        <item m="1" x="1726"/>
        <item m="1" x="1879"/>
        <item m="1" x="463"/>
        <item m="1" x="732"/>
        <item m="1" x="1035"/>
        <item m="1" x="1190"/>
        <item m="1" x="1342"/>
        <item m="1" x="1504"/>
        <item m="1" x="1659"/>
        <item m="1" x="1808"/>
        <item m="1" x="531"/>
        <item m="1" x="642"/>
        <item m="1" x="765"/>
        <item m="1" x="919"/>
        <item m="1" x="1073"/>
        <item m="1" x="1544"/>
        <item m="1" x="1698"/>
        <item m="1" x="1848"/>
        <item m="1" x="431"/>
        <item m="1" x="564"/>
        <item m="1" x="669"/>
        <item m="1" x="963"/>
        <item m="1" x="1116"/>
        <item m="1" x="1269"/>
        <item m="1" x="1427"/>
        <item m="1" x="1587"/>
        <item m="1" x="1737"/>
        <item m="1" x="890"/>
        <item m="1" x="1044"/>
        <item m="1" x="1199"/>
        <item m="1" x="1352"/>
        <item m="1" x="1513"/>
        <item m="1" x="1667"/>
        <item m="1" x="401"/>
        <item m="1" x="540"/>
        <item m="1" x="646"/>
        <item m="1" x="774"/>
        <item m="1" x="929"/>
        <item m="1" x="1227"/>
        <item m="1" x="1081"/>
        <item m="1" x="1393"/>
        <item m="1" x="1553"/>
        <item m="1" x="1706"/>
        <item m="1" x="1857"/>
        <item m="1" x="441"/>
        <item m="1" x="1128"/>
        <item m="1" x="1898"/>
        <item m="1" x="1523"/>
        <item m="1" x="1675"/>
        <item m="1" x="1826"/>
        <item m="1" x="651"/>
        <item m="1" x="938"/>
        <item m="1" x="1089"/>
        <item m="1" x="1244"/>
        <item m="1" x="1403"/>
        <item m="1" x="1564"/>
        <item m="1" x="451"/>
        <item m="1" x="579"/>
        <item m="1" x="687"/>
        <item m="1" x="830"/>
        <item m="1" x="989"/>
        <item m="1" x="1456"/>
        <item m="1" x="1613"/>
        <item m="1" x="1763"/>
        <item m="1" x="1910"/>
        <item m="1" x="908"/>
        <item m="1" x="1212"/>
        <item m="1" x="1371"/>
        <item m="1" x="1531"/>
        <item m="1" x="1685"/>
        <item m="1" x="1834"/>
        <item m="1" x="761"/>
        <item m="1" x="915"/>
        <item m="1" x="1069"/>
        <item m="1" x="1223"/>
        <item m="1" x="1381"/>
        <item m="1" x="1541"/>
        <item m="1" x="1844"/>
        <item m="1" x="427"/>
        <item m="1" x="560"/>
        <item m="1" x="665"/>
        <item m="1" x="804"/>
        <item m="1" x="960"/>
        <item m="1" x="1266"/>
        <item m="1" x="1423"/>
        <item m="1" x="1583"/>
        <item m="1" x="1736"/>
        <item m="1" x="1887"/>
        <item m="1" x="473"/>
        <item m="1" x="705"/>
        <item m="1" x="849"/>
        <item m="1" x="1005"/>
        <item m="1" x="1158"/>
        <item m="1" x="1313"/>
        <item m="1" x="1473"/>
        <item m="1" x="362"/>
        <item m="1" x="770"/>
        <item m="1" x="925"/>
        <item m="1" x="1077"/>
        <item m="1" x="1233"/>
        <item m="1" x="1550"/>
        <item m="1" x="1703"/>
        <item m="1" x="1853"/>
        <item m="1" x="437"/>
        <item m="1" x="568"/>
        <item m="1" x="675"/>
        <item m="1" x="1125"/>
        <item m="1" x="1278"/>
        <item m="1" x="1438"/>
        <item m="1" x="1597"/>
        <item m="1" x="1747"/>
        <item m="1" x="606"/>
        <item m="1" x="713"/>
        <item m="1" x="859"/>
        <item m="1" x="1014"/>
        <item m="1" x="1168"/>
        <item m="1" x="1483"/>
        <item m="1" x="1785"/>
        <item m="1" x="372"/>
        <item m="1" x="515"/>
        <item m="1" x="780"/>
        <item m="1" x="1086"/>
        <item m="1" x="1241"/>
        <item m="1" x="1398"/>
        <item m="1" x="1559"/>
        <item m="1" x="1711"/>
        <item m="1" x="1863"/>
        <item m="1" x="683"/>
        <item m="1" x="826"/>
        <item m="1" x="985"/>
        <item m="1" x="1137"/>
        <item m="1" x="1292"/>
        <item m="1" x="1609"/>
        <item m="1" x="1760"/>
        <item m="1" x="1906"/>
        <item m="1" x="494"/>
        <item m="1" x="615"/>
        <item m="1" x="723"/>
        <item m="1" x="1023"/>
        <item m="1" x="1177"/>
        <item m="1" x="1329"/>
        <item m="1" x="1492"/>
        <item m="1" x="1646"/>
        <item m="1" x="1795"/>
        <item m="1" x="524"/>
        <item m="1" x="943"/>
        <item m="1" x="1095"/>
        <item m="1" x="1250"/>
        <item m="1" x="1719"/>
        <item m="1" x="1871"/>
        <item m="1" x="456"/>
        <item m="1" x="585"/>
        <item m="1" x="693"/>
        <item m="1" x="836"/>
        <item m="1" x="1301"/>
        <item m="1" x="1460"/>
        <item m="1" x="1769"/>
        <item m="1" x="350"/>
        <item m="1" x="620"/>
        <item m="1" x="728"/>
        <item m="1" x="877"/>
        <item m="1" x="1032"/>
        <item m="1" x="1187"/>
        <item m="1" x="1338"/>
        <item m="1" x="1655"/>
        <item m="1" x="1804"/>
        <item m="1" x="388"/>
        <item m="1" x="800"/>
        <item m="1" x="955"/>
        <item m="1" x="1109"/>
        <item m="1" x="1419"/>
        <item m="1" x="1579"/>
        <item m="1" x="1731"/>
        <item m="1" x="1883"/>
        <item m="1" x="468"/>
        <item m="1" x="594"/>
        <item m="1" x="844"/>
        <item m="1" x="1001"/>
        <item m="1" x="1153"/>
        <item m="1" x="1309"/>
        <item m="1" x="1468"/>
        <item m="1" x="1627"/>
        <item m="1" x="358"/>
        <item m="1" x="506"/>
        <item m="1" x="624"/>
        <item m="1" x="738"/>
        <item m="1" x="886"/>
        <item m="1" x="1041"/>
        <item m="1" x="1348"/>
        <item m="1" x="1509"/>
        <item m="1" x="1663"/>
        <item m="1" x="1814"/>
        <item m="1" x="397"/>
        <item m="1" x="537"/>
        <item m="1" x="969"/>
        <item m="1" x="1121"/>
        <item m="1" x="1274"/>
        <item m="1" x="1433"/>
        <item m="1" x="1593"/>
        <item m="1" x="1742"/>
        <item m="1" x="478"/>
        <item m="1" x="602"/>
        <item m="1" x="709"/>
        <item m="1" x="854"/>
        <item m="1" x="1010"/>
        <item m="1" x="1163"/>
        <item m="1" x="1478"/>
        <item m="1" x="1635"/>
        <item m="1" x="1782"/>
        <item m="1" x="367"/>
        <item m="1" x="511"/>
        <item m="1" x="629"/>
        <item m="1" x="896"/>
        <item m="1" x="1049"/>
        <item m="1" x="1204"/>
        <item m="1" x="1358"/>
        <item m="1" x="1519"/>
        <item m="1" x="1672"/>
        <item m="1" x="407"/>
        <item m="1" x="822"/>
        <item m="1" x="980"/>
        <item m="1" x="1133"/>
        <item m="1" x="1287"/>
        <item m="1" x="1447"/>
        <item m="1" x="1756"/>
        <item m="1" x="489"/>
        <item m="1" x="610"/>
        <item m="1" x="718"/>
        <item m="1" x="864"/>
        <item m="1" x="1173"/>
        <item m="1" x="1325"/>
        <item m="1" x="1487"/>
        <item m="1" x="1641"/>
        <item m="1" x="1790"/>
        <item m="1" x="377"/>
        <item m="1" x="634"/>
        <item m="1" x="752"/>
        <item m="1" x="904"/>
        <item m="1" x="1057"/>
        <item m="1" x="1367"/>
        <item m="1" x="1681"/>
        <item m="1" x="1831"/>
        <item m="1" x="416"/>
        <item m="1" x="548"/>
        <item x="162"/>
        <item m="1" x="873"/>
        <item m="1" x="1182"/>
        <item m="1" x="1333"/>
        <item m="1" x="1496"/>
        <item m="1" x="1650"/>
        <item m="1" x="1800"/>
        <item m="1" x="384"/>
        <item m="1" x="639"/>
        <item m="1" x="757"/>
        <item m="1" x="912"/>
        <item m="1" x="1065"/>
        <item m="1" x="1218"/>
        <item m="1" x="1377"/>
        <item m="1" x="1691"/>
        <item m="1" x="1839"/>
        <item m="1" x="423"/>
        <item m="1" x="556"/>
        <item m="1" x="660"/>
        <item m="1" x="796"/>
        <item m="1" x="1104"/>
        <item m="1" x="1257"/>
        <item m="1" x="1414"/>
        <item m="1" x="1575"/>
        <item m="1" x="1727"/>
        <item m="1" x="1880"/>
        <item m="1" x="733"/>
        <item m="1" x="881"/>
        <item m="1" x="1036"/>
        <item m="1" x="1191"/>
        <item m="1" x="1343"/>
        <item m="1" x="1505"/>
        <item m="1" x="1809"/>
        <item m="1" x="392"/>
        <item m="1" x="532"/>
        <item m="1" x="643"/>
        <item m="1" x="766"/>
        <item m="1" x="920"/>
        <item m="1" x="1228"/>
        <item m="1" x="1385"/>
        <item m="1" x="1545"/>
        <item m="1" x="1699"/>
        <item m="1" x="1849"/>
        <item m="1" x="432"/>
        <item m="1" x="670"/>
        <item m="1" x="808"/>
        <item m="1" x="964"/>
        <item m="1" x="1117"/>
        <item m="1" x="1270"/>
        <item m="1" x="1428"/>
        <item m="1" x="742"/>
        <item m="1" x="891"/>
        <item m="1" x="1045"/>
        <item m="1" x="1200"/>
        <item m="1" x="1353"/>
        <item m="1" x="1514"/>
        <item m="1" x="1818"/>
        <item m="1" x="402"/>
        <item m="1" x="541"/>
        <item m="1" x="647"/>
        <item m="1" x="775"/>
        <item m="1" x="930"/>
        <item m="1" x="1237"/>
        <item m="1" x="1394"/>
        <item m="1" x="1554"/>
        <item m="1" x="1707"/>
        <item m="1" x="1858"/>
        <item m="1" x="442"/>
        <item m="1" x="679"/>
        <item m="1" x="818"/>
        <item m="1" x="976"/>
        <item m="1" x="1129"/>
        <item m="1" x="1282"/>
        <item m="1" x="1442"/>
        <item m="1" x="1751"/>
        <item m="1" x="1899"/>
        <item m="1" x="485"/>
        <item m="1" x="1053"/>
        <item m="1" x="1362"/>
        <item m="1" x="1524"/>
        <item m="1" x="1676"/>
        <item m="1" x="1827"/>
        <item m="1" x="411"/>
        <item m="1" x="784"/>
        <item m="1" x="939"/>
        <item m="1" x="1090"/>
        <item m="1" x="1245"/>
        <item m="1" x="1404"/>
        <item m="1" x="1565"/>
        <item m="1" x="1867"/>
        <item m="1" x="452"/>
        <item m="1" x="580"/>
        <item m="1" x="688"/>
        <item m="1" x="831"/>
        <item m="1" x="990"/>
        <item m="1" x="1297"/>
        <item m="1" x="1614"/>
        <item m="1" x="1764"/>
        <item m="1" x="1911"/>
        <item m="1" x="1061"/>
        <item m="1" x="1213"/>
        <item m="1" x="1372"/>
        <item m="1" x="1532"/>
        <item m="1" x="1686"/>
        <item m="1" x="1835"/>
        <item m="1" x="552"/>
        <item m="1" x="655"/>
        <item m="1" x="791"/>
        <item m="1" x="946"/>
        <item m="1" x="1099"/>
        <item m="1" x="1253"/>
        <item m="1" x="1571"/>
        <item m="1" x="1722"/>
        <item m="1" x="1875"/>
        <item m="1" x="459"/>
        <item m="1" x="589"/>
        <item m="1" x="696"/>
        <item m="1" x="997"/>
        <item m="1" x="1149"/>
        <item m="1" x="1304"/>
        <item m="1" x="1463"/>
        <item m="1" x="1622"/>
        <item m="1" x="1772"/>
        <item m="1" x="502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3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13">
        <item m="1" x="1399"/>
        <item m="1" x="1560"/>
        <item m="1" x="1712"/>
        <item m="1" x="1864"/>
        <item m="1" x="447"/>
        <item m="1" x="576"/>
        <item m="1" x="684"/>
        <item m="1" x="827"/>
        <item m="1" x="1138"/>
        <item m="1" x="1293"/>
        <item m="1" x="1452"/>
        <item m="1" x="1610"/>
        <item m="1" x="1761"/>
        <item m="1" x="1907"/>
        <item m="1" x="905"/>
        <item m="1" x="1058"/>
        <item m="1" x="1209"/>
        <item m="1" x="1368"/>
        <item m="1" x="1529"/>
        <item m="1" x="1682"/>
        <item m="1" x="417"/>
        <item m="1" x="549"/>
        <item m="1" x="652"/>
        <item m="1" x="788"/>
        <item m="1" x="944"/>
        <item m="1" x="1096"/>
        <item m="1" x="1872"/>
        <item m="1" x="457"/>
        <item m="1" x="586"/>
        <item m="1" x="837"/>
        <item m="1" x="1146"/>
        <item m="1" x="1461"/>
        <item m="1" x="1619"/>
        <item m="1" x="351"/>
        <item m="1" x="499"/>
        <item m="1" x="758"/>
        <item m="1" x="1066"/>
        <item m="1" x="1219"/>
        <item m="1" x="1537"/>
        <item m="1" x="1692"/>
        <item m="1" x="1840"/>
        <item m="1" x="424"/>
        <item m="1" x="557"/>
        <item m="1" x="661"/>
        <item m="1" x="956"/>
        <item m="1" x="1110"/>
        <item m="1" x="1262"/>
        <item m="1" x="1420"/>
        <item m="1" x="1580"/>
        <item m="1" x="1732"/>
        <item m="1" x="469"/>
        <item m="1" x="595"/>
        <item m="1" x="701"/>
        <item m="1" x="845"/>
        <item m="1" x="1002"/>
        <item m="1" x="1154"/>
        <item m="1" x="1469"/>
        <item m="1" x="1628"/>
        <item m="1" x="1777"/>
        <item m="1" x="359"/>
        <item m="1" x="767"/>
        <item m="1" x="921"/>
        <item m="1" x="1229"/>
        <item m="1" x="1386"/>
        <item m="1" x="1546"/>
        <item m="1" x="1700"/>
        <item m="1" x="1850"/>
        <item m="1" x="433"/>
        <item m="1" x="671"/>
        <item m="1" x="811"/>
        <item m="1" x="970"/>
        <item m="1" x="1122"/>
        <item m="1" x="1275"/>
        <item m="1" x="1434"/>
        <item m="1" x="1743"/>
        <item m="1" x="1892"/>
        <item m="1" x="479"/>
        <item m="1" x="603"/>
        <item m="1" x="710"/>
        <item m="1" x="855"/>
        <item m="1" x="1164"/>
        <item m="1" x="1318"/>
        <item m="1" x="1479"/>
        <item m="1" x="1636"/>
        <item m="1" x="1783"/>
        <item m="1" x="368"/>
        <item m="1" x="776"/>
        <item m="1" x="931"/>
        <item m="1" x="1082"/>
        <item m="1" x="1238"/>
        <item m="1" x="1395"/>
        <item m="1" x="1555"/>
        <item m="1" x="1859"/>
        <item m="1" x="443"/>
        <item m="1" x="572"/>
        <item m="1" x="680"/>
        <item m="1" x="823"/>
        <item m="1" x="981"/>
        <item m="1" x="1288"/>
        <item m="1" x="1448"/>
        <item m="1" x="1605"/>
        <item m="1" x="1757"/>
        <item m="1" x="1903"/>
        <item m="1" x="490"/>
        <item m="1" x="611"/>
        <item m="1" x="719"/>
        <item m="1" x="865"/>
        <item m="1" x="1019"/>
        <item m="1" x="1174"/>
        <item m="1" x="1326"/>
        <item m="1" x="1488"/>
        <item m="1" x="1642"/>
        <item m="1" x="1791"/>
        <item m="1" x="378"/>
        <item m="1" x="520"/>
        <item m="1" x="785"/>
        <item m="1" x="940"/>
        <item m="1" x="1091"/>
        <item m="1" x="1246"/>
        <item m="1" x="1405"/>
        <item m="1" x="1566"/>
        <item m="1" x="1715"/>
        <item m="1" x="1868"/>
        <item m="1" x="453"/>
        <item m="1" x="581"/>
        <item m="1" x="689"/>
        <item m="1" x="832"/>
        <item m="1" x="991"/>
        <item m="1" x="1142"/>
        <item m="1" x="1298"/>
        <item m="1" x="1457"/>
        <item m="1" x="1615"/>
        <item m="1" x="1765"/>
        <item m="1" x="346"/>
        <item m="1" x="495"/>
        <item m="1" x="616"/>
        <item m="1" x="725"/>
        <item m="1" x="874"/>
        <item m="1" x="1028"/>
        <item m="1" x="1183"/>
        <item m="1" x="1334"/>
        <item m="1" x="1497"/>
        <item m="1" x="1651"/>
        <item m="1" x="1801"/>
        <item m="1" x="385"/>
        <item m="1" x="797"/>
        <item m="1" x="951"/>
        <item m="1" x="1105"/>
        <item m="1" x="1258"/>
        <item m="1" x="1415"/>
        <item m="1" x="1576"/>
        <item m="1" x="1728"/>
        <item m="1" x="1881"/>
        <item m="1" x="464"/>
        <item m="1" x="590"/>
        <item m="1" x="697"/>
        <item m="1" x="840"/>
        <item m="1" x="998"/>
        <item m="1" x="1150"/>
        <item m="1" x="1305"/>
        <item m="1" x="1464"/>
        <item m="1" x="1623"/>
        <item m="1" x="1773"/>
        <item m="1" x="354"/>
        <item m="1" x="503"/>
        <item m="1" x="621"/>
        <item m="1" x="734"/>
        <item m="1" x="882"/>
        <item m="1" x="1037"/>
        <item m="1" x="1192"/>
        <item m="1" x="1344"/>
        <item m="1" x="1506"/>
        <item m="1" x="1660"/>
        <item m="1" x="1810"/>
        <item m="1" x="393"/>
        <item m="1" x="533"/>
        <item m="1" x="809"/>
        <item m="1" x="965"/>
        <item m="1" x="1118"/>
        <item m="1" x="1271"/>
        <item m="1" x="1429"/>
        <item m="1" x="1589"/>
        <item m="1" x="1738"/>
        <item m="1" x="1888"/>
        <item m="1" x="474"/>
        <item m="1" x="599"/>
        <item m="1" x="706"/>
        <item m="1" x="850"/>
        <item m="1" x="1006"/>
        <item m="1" x="1159"/>
        <item m="1" x="1314"/>
        <item m="1" x="1474"/>
        <item m="1" x="1632"/>
        <item m="1" x="1779"/>
        <item m="1" x="363"/>
        <item m="1" x="507"/>
        <item m="1" x="625"/>
        <item m="1" x="743"/>
        <item m="1" x="892"/>
        <item m="1" x="1046"/>
        <item m="1" x="1201"/>
        <item m="1" x="1354"/>
        <item m="1" x="1515"/>
        <item m="1" x="1668"/>
        <item m="1" x="1819"/>
        <item m="1" x="403"/>
        <item m="1" x="819"/>
        <item m="1" x="977"/>
        <item m="1" x="1130"/>
        <item m="1" x="1283"/>
        <item m="1" x="1443"/>
        <item m="1" x="1601"/>
        <item m="1" x="1752"/>
        <item m="1" x="1900"/>
        <item m="1" x="486"/>
        <item m="1" x="607"/>
        <item m="1" x="714"/>
        <item m="1" x="860"/>
        <item m="1" x="1015"/>
        <item m="1" x="1169"/>
        <item m="1" x="1322"/>
        <item m="1" x="1484"/>
        <item m="1" x="1638"/>
        <item m="1" x="1786"/>
        <item m="1" x="373"/>
        <item m="1" x="516"/>
        <item m="1" x="630"/>
        <item m="1" x="749"/>
        <item m="1" x="900"/>
        <item m="1" x="1054"/>
        <item m="1" x="1208"/>
        <item m="1" x="1363"/>
        <item m="1" x="1525"/>
        <item m="1" x="1677"/>
        <item m="1" x="1828"/>
        <item m="1" x="412"/>
        <item m="1" x="545"/>
        <item m="1" x="724"/>
        <item m="1" x="869"/>
        <item m="1" x="1024"/>
        <item m="1" x="1178"/>
        <item m="1" x="1330"/>
        <item m="1" x="1493"/>
        <item m="1" x="1647"/>
        <item m="1" x="1796"/>
        <item m="1" x="380"/>
        <item m="1" x="525"/>
        <item m="1" x="635"/>
        <item m="1" x="754"/>
        <item m="1" x="909"/>
        <item m="1" x="1062"/>
        <item m="1" x="1214"/>
        <item m="1" x="1373"/>
        <item m="1" x="1533"/>
        <item m="1" x="1687"/>
        <item m="1" x="1836"/>
        <item m="1" x="420"/>
        <item m="1" x="553"/>
        <item m="1" x="656"/>
        <item m="1" x="792"/>
        <item m="1" x="947"/>
        <item m="1" x="1100"/>
        <item m="1" x="1254"/>
        <item m="1" x="1411"/>
        <item m="1" x="1572"/>
        <item m="1" x="1723"/>
        <item m="1" x="1876"/>
        <item m="1" x="460"/>
        <item m="1" x="729"/>
        <item m="1" x="878"/>
        <item m="1" x="1033"/>
        <item m="1" x="1188"/>
        <item m="1" x="1339"/>
        <item m="1" x="1501"/>
        <item m="1" x="1656"/>
        <item m="1" x="1805"/>
        <item m="1" x="389"/>
        <item m="1" x="529"/>
        <item m="1" x="640"/>
        <item m="1" x="762"/>
        <item m="1" x="916"/>
        <item m="1" x="1070"/>
        <item m="1" x="1224"/>
        <item m="1" x="1382"/>
        <item m="1" x="1542"/>
        <item m="1" x="1696"/>
        <item m="1" x="1845"/>
        <item m="1" x="428"/>
        <item m="1" x="561"/>
        <item m="1" x="666"/>
        <item m="1" x="805"/>
        <item m="1" x="961"/>
        <item m="1" x="1114"/>
        <item m="1" x="1267"/>
        <item m="1" x="1424"/>
        <item m="1" x="1584"/>
        <item m="1" x="739"/>
        <item m="1" x="887"/>
        <item m="1" x="1042"/>
        <item m="1" x="1196"/>
        <item m="1" x="1349"/>
        <item m="1" x="1510"/>
        <item m="1" x="1664"/>
        <item m="1" x="1815"/>
        <item m="1" x="398"/>
        <item m="1" x="538"/>
        <item m="1" x="644"/>
        <item m="1" x="771"/>
        <item m="1" x="926"/>
        <item m="1" x="1078"/>
        <item m="1" x="1234"/>
        <item m="1" x="1390"/>
        <item m="1" x="1551"/>
        <item m="1" x="1704"/>
        <item m="1" x="1854"/>
        <item m="1" x="438"/>
        <item m="1" x="569"/>
        <item m="1" x="676"/>
        <item m="1" x="815"/>
        <item m="1" x="974"/>
        <item m="1" x="1126"/>
        <item m="1" x="1279"/>
        <item m="1" x="1439"/>
        <item m="1" x="1598"/>
        <item m="1" x="1748"/>
        <item m="1" x="1896"/>
        <item m="1" x="483"/>
        <item m="1" x="747"/>
        <item m="1" x="897"/>
        <item m="1" x="1050"/>
        <item m="1" x="1205"/>
        <item m="1" x="1359"/>
        <item m="1" x="1520"/>
        <item m="1" x="1673"/>
        <item m="1" x="1824"/>
        <item m="1" x="408"/>
        <item m="1" x="542"/>
        <item m="1" x="648"/>
        <item m="1" x="781"/>
        <item m="1" x="935"/>
        <item m="1" x="1087"/>
        <item m="1" x="1242"/>
        <item m="1" x="1400"/>
        <item m="1" x="1561"/>
        <item m="1" x="1713"/>
        <item m="1" x="1865"/>
        <item m="1" x="448"/>
        <item m="1" x="577"/>
        <item m="1" x="685"/>
        <item m="1" x="828"/>
        <item m="1" x="986"/>
        <item m="1" x="1139"/>
        <item m="1" x="1294"/>
        <item m="1" x="1453"/>
        <item m="1" x="1611"/>
        <item m="1" x="1762"/>
        <item m="1" x="1908"/>
        <item m="1" x="753"/>
        <item m="1" x="906"/>
        <item m="1" x="1059"/>
        <item m="1" x="1210"/>
        <item m="1" x="1369"/>
        <item m="1" x="1530"/>
        <item m="1" x="1683"/>
        <item m="1" x="1832"/>
        <item m="1" x="418"/>
        <item m="1" x="550"/>
        <item m="1" x="653"/>
        <item m="1" x="789"/>
        <item x="345"/>
        <item m="1" x="945"/>
        <item m="1" x="1097"/>
        <item m="1" x="1251"/>
        <item m="1" x="1409"/>
        <item m="1" x="1569"/>
        <item m="1" x="1720"/>
        <item m="1" x="1873"/>
        <item m="1" x="458"/>
        <item m="1" x="587"/>
        <item m="1" x="694"/>
        <item m="1" x="838"/>
        <item m="1" x="995"/>
        <item m="1" x="1147"/>
        <item m="1" x="1302"/>
        <item m="1" x="1462"/>
        <item m="1" x="1620"/>
        <item m="1" x="1770"/>
        <item m="1" x="352"/>
        <item m="1" x="500"/>
        <item m="1" x="759"/>
        <item m="1" x="913"/>
        <item m="1" x="1067"/>
        <item m="1" x="1220"/>
        <item m="1" x="1378"/>
        <item m="1" x="1538"/>
        <item m="1" x="1693"/>
        <item m="1" x="1841"/>
        <item m="1" x="425"/>
        <item m="1" x="558"/>
        <item m="1" x="662"/>
        <item m="1" x="801"/>
        <item m="1" x="957"/>
        <item m="1" x="1111"/>
        <item m="1" x="1263"/>
        <item m="1" x="1421"/>
        <item m="1" x="1581"/>
        <item m="1" x="1733"/>
        <item m="1" x="1884"/>
        <item m="1" x="470"/>
        <item m="1" x="596"/>
        <item m="1" x="702"/>
        <item m="1" x="846"/>
        <item m="1" x="1003"/>
        <item m="1" x="1155"/>
        <item m="1" x="1310"/>
        <item m="1" x="1470"/>
        <item m="1" x="1629"/>
        <item m="1" x="1778"/>
        <item m="1" x="360"/>
        <item m="1" x="768"/>
        <item m="1" x="922"/>
        <item m="1" x="1074"/>
        <item m="1" x="1230"/>
        <item m="1" x="1387"/>
        <item m="1" x="1547"/>
        <item m="1" x="1701"/>
        <item m="1" x="1851"/>
        <item m="1" x="434"/>
        <item m="1" x="565"/>
        <item m="1" x="672"/>
        <item m="1" x="812"/>
        <item m="1" x="971"/>
        <item m="1" x="1123"/>
        <item m="1" x="1276"/>
        <item m="1" x="1435"/>
        <item m="1" x="1594"/>
        <item m="1" x="1744"/>
        <item m="1" x="1893"/>
        <item m="1" x="480"/>
        <item m="1" x="604"/>
        <item m="1" x="711"/>
        <item m="1" x="856"/>
        <item m="1" x="1011"/>
        <item m="1" x="1165"/>
        <item m="1" x="1319"/>
        <item m="1" x="1480"/>
        <item m="1" x="1637"/>
        <item m="1" x="1784"/>
        <item m="1" x="369"/>
        <item m="1" x="512"/>
        <item m="1" x="777"/>
        <item m="1" x="932"/>
        <item m="1" x="1083"/>
        <item m="1" x="1239"/>
        <item m="1" x="1396"/>
        <item m="1" x="1556"/>
        <item m="1" x="1708"/>
        <item m="1" x="1860"/>
        <item m="1" x="444"/>
        <item m="1" x="573"/>
        <item m="1" x="681"/>
        <item m="1" x="824"/>
        <item m="1" x="982"/>
        <item m="1" x="1134"/>
        <item m="1" x="1289"/>
        <item m="1" x="1449"/>
        <item m="1" x="1606"/>
        <item m="1" x="1758"/>
        <item m="1" x="1904"/>
        <item m="1" x="491"/>
        <item m="1" x="612"/>
        <item m="1" x="720"/>
        <item m="1" x="866"/>
        <item m="1" x="1020"/>
        <item m="1" x="1175"/>
        <item m="1" x="1327"/>
        <item m="1" x="1489"/>
        <item m="1" x="1643"/>
        <item m="1" x="1792"/>
        <item m="1" x="379"/>
        <item m="1" x="521"/>
        <item m="1" x="786"/>
        <item m="1" x="941"/>
        <item m="1" x="1092"/>
        <item m="1" x="1247"/>
        <item m="1" x="1406"/>
        <item m="1" x="1567"/>
        <item m="1" x="1716"/>
        <item m="1" x="1869"/>
        <item m="1" x="454"/>
        <item m="1" x="582"/>
        <item m="1" x="690"/>
        <item m="1" x="833"/>
        <item m="1" x="992"/>
        <item m="1" x="1143"/>
        <item m="1" x="1299"/>
        <item m="1" x="1458"/>
        <item m="1" x="1616"/>
        <item m="1" x="1766"/>
        <item m="1" x="347"/>
        <item m="1" x="496"/>
        <item m="1" x="617"/>
        <item m="1" x="726"/>
        <item m="1" x="875"/>
        <item m="1" x="1029"/>
        <item m="1" x="1184"/>
        <item m="1" x="1335"/>
        <item m="1" x="1498"/>
        <item m="1" x="1652"/>
        <item m="1" x="1802"/>
        <item m="1" x="386"/>
        <item m="1" x="798"/>
        <item m="1" x="952"/>
        <item m="1" x="1106"/>
        <item m="1" x="1259"/>
        <item m="1" x="1416"/>
        <item m="1" x="1577"/>
        <item m="1" x="1729"/>
        <item m="1" x="1882"/>
        <item m="1" x="465"/>
        <item m="1" x="591"/>
        <item m="1" x="698"/>
        <item m="1" x="841"/>
        <item m="1" x="999"/>
        <item m="1" x="1151"/>
        <item m="1" x="1306"/>
        <item m="1" x="1465"/>
        <item m="1" x="1624"/>
        <item m="1" x="1774"/>
        <item m="1" x="355"/>
        <item m="1" x="504"/>
        <item m="1" x="622"/>
        <item m="1" x="735"/>
        <item m="1" x="883"/>
        <item m="1" x="1038"/>
        <item m="1" x="1193"/>
        <item m="1" x="1345"/>
        <item m="1" x="1507"/>
        <item m="1" x="1661"/>
        <item m="1" x="1811"/>
        <item m="1" x="394"/>
        <item m="1" x="534"/>
        <item m="1" x="810"/>
        <item m="1" x="966"/>
        <item m="1" x="1119"/>
        <item m="1" x="1272"/>
        <item m="1" x="1430"/>
        <item m="1" x="1590"/>
        <item m="1" x="1739"/>
        <item m="1" x="1889"/>
        <item m="1" x="475"/>
        <item m="1" x="600"/>
        <item m="1" x="707"/>
        <item m="1" x="851"/>
        <item m="1" x="1007"/>
        <item m="1" x="1160"/>
        <item m="1" x="1315"/>
        <item m="1" x="1475"/>
        <item m="1" x="1633"/>
        <item m="1" x="1780"/>
        <item m="1" x="364"/>
        <item m="1" x="508"/>
        <item m="1" x="626"/>
        <item m="1" x="744"/>
        <item m="1" x="893"/>
        <item m="1" x="1047"/>
        <item m="1" x="1202"/>
        <item m="1" x="1355"/>
        <item m="1" x="1516"/>
        <item m="1" x="1669"/>
        <item m="1" x="1820"/>
        <item m="1" x="404"/>
        <item m="1" x="820"/>
        <item m="1" x="978"/>
        <item m="1" x="1284"/>
        <item m="1" x="1444"/>
        <item m="1" x="1602"/>
        <item m="1" x="1753"/>
        <item m="1" x="487"/>
        <item m="1" x="715"/>
        <item m="1" x="861"/>
        <item m="1" x="1016"/>
        <item m="1" x="1170"/>
        <item m="1" x="1323"/>
        <item m="1" x="1485"/>
        <item m="1" x="1787"/>
        <item m="1" x="374"/>
        <item m="1" x="517"/>
        <item m="1" x="631"/>
        <item m="1" x="750"/>
        <item m="1" x="901"/>
        <item m="1" x="1364"/>
        <item m="1" x="1526"/>
        <item m="1" x="1678"/>
        <item m="1" x="1829"/>
        <item m="1" x="413"/>
        <item m="1" x="870"/>
        <item m="1" x="1025"/>
        <item m="1" x="1179"/>
        <item m="1" x="1331"/>
        <item m="1" x="1494"/>
        <item m="1" x="1797"/>
        <item m="1" x="381"/>
        <item m="1" x="526"/>
        <item m="1" x="636"/>
        <item m="1" x="755"/>
        <item m="1" x="910"/>
        <item m="1" x="1215"/>
        <item m="1" x="1374"/>
        <item m="1" x="1534"/>
        <item m="1" x="1688"/>
        <item m="1" x="1837"/>
        <item m="1" x="421"/>
        <item m="1" x="657"/>
        <item m="1" x="793"/>
        <item m="1" x="948"/>
        <item m="1" x="1101"/>
        <item m="1" x="1255"/>
        <item m="1" x="1412"/>
        <item m="1" x="1724"/>
        <item m="1" x="1877"/>
        <item m="1" x="461"/>
        <item m="1" x="730"/>
        <item m="1" x="879"/>
        <item m="1" x="1034"/>
        <item m="1" x="1340"/>
        <item m="1" x="1502"/>
        <item m="1" x="1657"/>
        <item m="1" x="1806"/>
        <item m="1" x="390"/>
        <item m="1" x="530"/>
        <item m="1" x="763"/>
        <item m="1" x="917"/>
        <item m="1" x="1071"/>
        <item m="1" x="1225"/>
        <item m="1" x="1383"/>
        <item m="1" x="1543"/>
        <item m="1" x="1846"/>
        <item m="1" x="429"/>
        <item m="1" x="562"/>
        <item m="1" x="667"/>
        <item m="1" x="806"/>
        <item m="1" x="962"/>
        <item m="1" x="1268"/>
        <item m="1" x="1425"/>
        <item m="1" x="1585"/>
        <item m="1" x="740"/>
        <item m="1" x="888"/>
        <item m="1" x="1043"/>
        <item m="1" x="1197"/>
        <item m="1" x="1350"/>
        <item m="1" x="1511"/>
        <item m="1" x="1665"/>
        <item m="1" x="1816"/>
        <item m="1" x="399"/>
        <item m="1" x="539"/>
        <item m="1" x="772"/>
        <item m="1" x="927"/>
        <item m="1" x="1079"/>
        <item m="1" x="1235"/>
        <item m="1" x="1391"/>
        <item m="1" x="1552"/>
        <item m="1" x="1855"/>
        <item m="1" x="439"/>
        <item m="1" x="570"/>
        <item m="1" x="677"/>
        <item m="1" x="816"/>
        <item m="1" x="975"/>
        <item m="1" x="1280"/>
        <item m="1" x="1440"/>
        <item m="1" x="1599"/>
        <item m="1" x="1749"/>
        <item m="1" x="484"/>
        <item m="1" x="898"/>
        <item m="1" x="1051"/>
        <item m="1" x="1206"/>
        <item m="1" x="1360"/>
        <item m="1" x="1521"/>
        <item m="1" x="1674"/>
        <item m="1" x="409"/>
        <item m="1" x="543"/>
        <item m="1" x="649"/>
        <item m="1" x="782"/>
        <item m="1" x="936"/>
        <item m="1" x="1088"/>
        <item m="1" x="1401"/>
        <item m="1" x="1562"/>
        <item m="1" x="1714"/>
        <item m="1" x="1866"/>
        <item m="1" x="449"/>
        <item m="1" x="578"/>
        <item m="1" x="987"/>
        <item m="1" x="1140"/>
        <item m="1" x="1295"/>
        <item m="1" x="1454"/>
        <item m="1" x="1612"/>
        <item m="1" x="1909"/>
        <item m="1" x="907"/>
        <item m="1" x="1060"/>
        <item m="1" x="1211"/>
        <item m="1" x="1370"/>
        <item m="1" x="1684"/>
        <item m="1" x="1098"/>
        <item m="1" x="1833"/>
        <item m="1" x="419"/>
        <item m="1" x="551"/>
        <item m="1" x="654"/>
        <item m="1" x="790"/>
        <item m="1" x="1252"/>
        <item m="1" x="1410"/>
        <item m="1" x="1570"/>
        <item m="1" x="1721"/>
        <item m="1" x="1874"/>
        <item m="1" x="588"/>
        <item m="1" x="695"/>
        <item m="1" x="839"/>
        <item m="1" x="996"/>
        <item m="1" x="1148"/>
        <item m="1" x="1303"/>
        <item m="1" x="1621"/>
        <item m="1" x="1771"/>
        <item m="1" x="353"/>
        <item m="1" x="501"/>
        <item m="1" x="914"/>
        <item m="1" x="1221"/>
        <item m="1" x="1379"/>
        <item m="1" x="1539"/>
        <item m="1" x="1694"/>
        <item m="1" x="1842"/>
        <item m="1" x="426"/>
        <item m="1" x="663"/>
        <item m="1" x="802"/>
        <item m="1" x="958"/>
        <item m="1" x="1112"/>
        <item m="1" x="1264"/>
        <item m="1" x="1422"/>
        <item m="1" x="1734"/>
        <item m="1" x="1885"/>
        <item m="1" x="471"/>
        <item m="1" x="597"/>
        <item m="1" x="703"/>
        <item m="1" x="847"/>
        <item m="1" x="1156"/>
        <item m="1" x="1311"/>
        <item m="1" x="1471"/>
        <item m="1" x="1630"/>
        <item m="1" x="361"/>
        <item m="1" x="923"/>
        <item m="1" x="1075"/>
        <item m="1" x="1231"/>
        <item m="1" x="1388"/>
        <item m="1" x="1548"/>
        <item m="1" x="1702"/>
        <item m="1" x="435"/>
        <item m="1" x="566"/>
        <item m="1" x="673"/>
        <item m="1" x="813"/>
        <item m="1" x="972"/>
        <item m="1" x="1124"/>
        <item m="1" x="1436"/>
        <item m="1" x="1595"/>
        <item m="1" x="1745"/>
        <item m="1" x="1894"/>
        <item m="1" x="481"/>
        <item m="1" x="605"/>
        <item m="1" x="857"/>
        <item m="1" x="1012"/>
        <item m="1" x="1166"/>
        <item m="1" x="1320"/>
        <item m="1" x="1481"/>
        <item m="1" x="370"/>
        <item m="1" x="513"/>
        <item m="1" x="778"/>
        <item m="1" x="933"/>
        <item m="1" x="1084"/>
        <item m="1" x="1240"/>
        <item m="1" x="1557"/>
        <item m="1" x="1709"/>
        <item m="1" x="1861"/>
        <item m="1" x="445"/>
        <item m="1" x="574"/>
        <item m="1" x="682"/>
        <item m="1" x="983"/>
        <item m="1" x="1135"/>
        <item m="1" x="1290"/>
        <item m="1" x="1450"/>
        <item m="1" x="1607"/>
        <item m="1" x="1759"/>
        <item m="1" x="492"/>
        <item m="1" x="613"/>
        <item m="1" x="721"/>
        <item m="1" x="867"/>
        <item m="1" x="1021"/>
        <item m="1" x="1176"/>
        <item m="1" x="1490"/>
        <item m="1" x="1644"/>
        <item m="1" x="1793"/>
        <item m="1" x="522"/>
        <item m="1" x="787"/>
        <item m="1" x="1093"/>
        <item m="1" x="1248"/>
        <item m="1" x="1407"/>
        <item m="1" x="1717"/>
        <item m="1" x="1870"/>
        <item m="1" x="583"/>
        <item m="1" x="691"/>
        <item m="1" x="834"/>
        <item m="1" x="993"/>
        <item m="1" x="1144"/>
        <item m="1" x="1300"/>
        <item m="1" x="1617"/>
        <item m="1" x="1767"/>
        <item m="1" x="348"/>
        <item m="1" x="497"/>
        <item m="1" x="618"/>
        <item m="1" x="727"/>
        <item m="1" x="1030"/>
        <item m="1" x="1185"/>
        <item m="1" x="1336"/>
        <item m="1" x="1499"/>
        <item m="1" x="1653"/>
        <item m="1" x="1803"/>
        <item m="1" x="953"/>
        <item m="1" x="1107"/>
        <item m="1" x="1260"/>
        <item m="1" x="1417"/>
        <item m="1" x="1578"/>
        <item m="1" x="466"/>
        <item m="1" x="592"/>
        <item m="1" x="699"/>
        <item m="1" x="842"/>
        <item m="1" x="1000"/>
        <item m="1" x="1307"/>
        <item m="1" x="1466"/>
        <item m="1" x="1625"/>
        <item m="1" x="1775"/>
        <item m="1" x="356"/>
        <item m="1" x="505"/>
        <item m="1" x="736"/>
        <item m="1" x="884"/>
        <item m="1" x="1039"/>
        <item m="1" x="1194"/>
        <item m="1" x="1346"/>
        <item m="1" x="1508"/>
        <item m="1" x="1812"/>
        <item m="1" x="395"/>
        <item m="1" x="535"/>
        <item m="1" x="967"/>
        <item m="1" x="1120"/>
        <item m="1" x="1431"/>
        <item m="1" x="1591"/>
        <item m="1" x="1740"/>
        <item m="1" x="1890"/>
        <item m="1" x="476"/>
        <item m="1" x="601"/>
        <item m="1" x="852"/>
        <item m="1" x="1008"/>
        <item m="1" x="1161"/>
        <item m="1" x="1316"/>
        <item m="1" x="1476"/>
        <item m="1" x="1634"/>
        <item m="1" x="365"/>
        <item m="1" x="509"/>
        <item m="1" x="627"/>
        <item m="1" x="745"/>
        <item m="1" x="894"/>
        <item m="1" x="1048"/>
        <item m="1" x="1356"/>
        <item m="1" x="1517"/>
        <item m="1" x="1670"/>
        <item m="1" x="1821"/>
        <item m="1" x="405"/>
        <item m="1" x="1285"/>
        <item m="1" x="1445"/>
        <item m="1" x="1603"/>
        <item m="1" x="1754"/>
        <item m="1" x="1902"/>
        <item m="1" x="1901"/>
        <item m="1" x="608"/>
        <item m="1" x="716"/>
        <item m="1" x="862"/>
        <item m="1" x="1017"/>
        <item m="1" x="1171"/>
        <item m="1" x="1324"/>
        <item m="1" x="1639"/>
        <item m="1" x="1788"/>
        <item m="1" x="375"/>
        <item m="1" x="518"/>
        <item m="1" x="632"/>
        <item m="1" x="751"/>
        <item m="1" x="902"/>
        <item m="1" x="1055"/>
        <item m="1" x="1365"/>
        <item m="1" x="1527"/>
        <item m="1" x="1679"/>
        <item m="1" x="821"/>
        <item m="1" x="1131"/>
        <item m="1" x="1830"/>
        <item m="1" x="414"/>
        <item m="1" x="546"/>
        <item m="1" x="871"/>
        <item m="1" x="1026"/>
        <item m="1" x="1180"/>
        <item m="1" x="1332"/>
        <item m="1" x="1648"/>
        <item m="1" x="1798"/>
        <item m="1" x="382"/>
        <item m="1" x="527"/>
        <item m="1" x="637"/>
        <item m="1" x="756"/>
        <item m="1" x="1063"/>
        <item m="1" x="1216"/>
        <item m="1" x="1375"/>
        <item m="1" x="1535"/>
        <item m="1" x="1689"/>
        <item m="1" x="1838"/>
        <item m="1" x="554"/>
        <item m="1" x="658"/>
        <item m="1" x="794"/>
        <item m="1" x="949"/>
        <item m="1" x="1102"/>
        <item m="1" x="1256"/>
        <item m="1" x="1573"/>
        <item m="1" x="1725"/>
        <item m="1" x="1189"/>
        <item m="1" x="1341"/>
        <item m="1" x="1503"/>
        <item m="1" x="1658"/>
        <item m="1" x="1807"/>
        <item m="1" x="391"/>
        <item m="1" x="1697"/>
        <item m="1" x="1878"/>
        <item m="1" x="462"/>
        <item m="1" x="731"/>
        <item m="1" x="880"/>
        <item m="1" x="641"/>
        <item m="1" x="764"/>
        <item m="1" x="1847"/>
        <item m="1" x="430"/>
        <item m="1" x="563"/>
        <item m="1" x="918"/>
        <item m="1" x="1072"/>
        <item m="1" x="1226"/>
        <item m="1" x="1384"/>
        <item m="1" x="668"/>
        <item m="1" x="807"/>
        <item m="1" x="1115"/>
        <item m="1" x="1426"/>
        <item m="1" x="1586"/>
        <item m="1" x="741"/>
        <item m="1" x="889"/>
        <item m="1" x="1198"/>
        <item m="1" x="1351"/>
        <item m="1" x="1512"/>
        <item m="1" x="1666"/>
        <item m="1" x="1817"/>
        <item m="1" x="400"/>
        <item m="1" x="645"/>
        <item m="1" x="773"/>
        <item m="1" x="928"/>
        <item m="1" x="1080"/>
        <item m="1" x="1236"/>
        <item m="1" x="1392"/>
        <item m="1" x="1705"/>
        <item m="1" x="1856"/>
        <item m="1" x="440"/>
        <item m="1" x="571"/>
        <item m="1" x="678"/>
        <item m="1" x="817"/>
        <item m="1" x="1127"/>
        <item m="1" x="1281"/>
        <item m="1" x="1441"/>
        <item m="1" x="1600"/>
        <item m="1" x="1750"/>
        <item m="1" x="1897"/>
        <item m="1" x="748"/>
        <item m="1" x="899"/>
        <item m="1" x="1052"/>
        <item m="1" x="1207"/>
        <item m="1" x="1361"/>
        <item m="1" x="1522"/>
        <item m="1" x="1825"/>
        <item m="1" x="410"/>
        <item m="1" x="544"/>
        <item m="1" x="650"/>
        <item m="1" x="783"/>
        <item m="1" x="937"/>
        <item m="1" x="1243"/>
        <item m="1" x="1402"/>
        <item m="1" x="1563"/>
        <item m="1" x="450"/>
        <item m="1" x="686"/>
        <item m="1" x="829"/>
        <item m="1" x="988"/>
        <item m="1" x="1141"/>
        <item m="1" x="1296"/>
        <item m="1" x="1455"/>
        <item m="1" x="760"/>
        <item m="1" x="1068"/>
        <item m="1" x="1222"/>
        <item m="1" x="1380"/>
        <item m="1" x="1540"/>
        <item m="1" x="1695"/>
        <item m="1" x="1843"/>
        <item m="1" x="559"/>
        <item m="1" x="664"/>
        <item m="1" x="803"/>
        <item m="1" x="959"/>
        <item m="1" x="1113"/>
        <item m="1" x="1265"/>
        <item m="1" x="1582"/>
        <item m="1" x="1735"/>
        <item m="1" x="1886"/>
        <item m="1" x="472"/>
        <item m="1" x="598"/>
        <item m="1" x="704"/>
        <item m="1" x="848"/>
        <item m="1" x="1004"/>
        <item m="1" x="1157"/>
        <item m="1" x="1312"/>
        <item m="1" x="1472"/>
        <item m="1" x="1631"/>
        <item m="1" x="769"/>
        <item m="1" x="924"/>
        <item m="1" x="1076"/>
        <item m="1" x="1232"/>
        <item m="1" x="1389"/>
        <item m="1" x="1549"/>
        <item m="1" x="1852"/>
        <item m="1" x="436"/>
        <item m="1" x="567"/>
        <item m="1" x="674"/>
        <item m="1" x="814"/>
        <item m="1" x="973"/>
        <item m="1" x="1277"/>
        <item m="1" x="1437"/>
        <item m="1" x="1596"/>
        <item m="1" x="1746"/>
        <item m="1" x="1895"/>
        <item m="1" x="482"/>
        <item m="1" x="712"/>
        <item m="1" x="858"/>
        <item m="1" x="1013"/>
        <item m="1" x="1167"/>
        <item m="1" x="1321"/>
        <item m="1" x="1482"/>
        <item m="1" x="371"/>
        <item m="1" x="514"/>
        <item m="1" x="779"/>
        <item m="1" x="934"/>
        <item m="1" x="1085"/>
        <item m="1" x="1397"/>
        <item m="1" x="1558"/>
        <item m="1" x="1710"/>
        <item m="1" x="1862"/>
        <item m="1" x="446"/>
        <item m="1" x="575"/>
        <item m="1" x="825"/>
        <item m="1" x="984"/>
        <item m="1" x="1136"/>
        <item m="1" x="1291"/>
        <item m="1" x="1451"/>
        <item m="1" x="1608"/>
        <item m="1" x="1905"/>
        <item m="1" x="493"/>
        <item m="1" x="614"/>
        <item m="1" x="722"/>
        <item m="1" x="868"/>
        <item m="1" x="1022"/>
        <item m="1" x="1328"/>
        <item m="1" x="1491"/>
        <item m="1" x="1645"/>
        <item m="1" x="1794"/>
        <item m="1" x="523"/>
        <item m="1" x="942"/>
        <item m="1" x="1094"/>
        <item m="1" x="1249"/>
        <item m="1" x="1408"/>
        <item m="1" x="1568"/>
        <item m="1" x="1718"/>
        <item m="1" x="455"/>
        <item m="1" x="584"/>
        <item m="1" x="692"/>
        <item m="1" x="835"/>
        <item m="1" x="994"/>
        <item m="1" x="1145"/>
        <item m="1" x="1459"/>
        <item m="1" x="1768"/>
        <item m="1" x="349"/>
        <item m="1" x="498"/>
        <item m="1" x="619"/>
        <item m="1" x="876"/>
        <item m="1" x="1031"/>
        <item m="1" x="1186"/>
        <item m="1" x="1337"/>
        <item m="1" x="1500"/>
        <item m="1" x="1654"/>
        <item m="1" x="387"/>
        <item m="1" x="1618"/>
        <item m="1" x="799"/>
        <item m="1" x="954"/>
        <item m="1" x="1108"/>
        <item m="1" x="1261"/>
        <item m="1" x="1418"/>
        <item m="1" x="1730"/>
        <item m="1" x="467"/>
        <item m="1" x="593"/>
        <item m="1" x="700"/>
        <item m="1" x="843"/>
        <item m="1" x="1152"/>
        <item m="1" x="1308"/>
        <item m="1" x="1467"/>
        <item m="1" x="1626"/>
        <item m="1" x="1776"/>
        <item m="1" x="357"/>
        <item m="1" x="623"/>
        <item m="1" x="737"/>
        <item m="1" x="885"/>
        <item m="1" x="1040"/>
        <item m="1" x="1195"/>
        <item m="1" x="1347"/>
        <item m="1" x="1662"/>
        <item m="1" x="1813"/>
        <item m="1" x="396"/>
        <item m="1" x="536"/>
        <item m="1" x="968"/>
        <item m="1" x="1273"/>
        <item m="1" x="1432"/>
        <item m="1" x="1592"/>
        <item m="1" x="1741"/>
        <item m="1" x="1891"/>
        <item m="1" x="477"/>
        <item m="1" x="708"/>
        <item m="1" x="853"/>
        <item m="1" x="1009"/>
        <item m="1" x="1162"/>
        <item m="1" x="1317"/>
        <item m="1" x="1477"/>
        <item m="1" x="1781"/>
        <item m="1" x="366"/>
        <item m="1" x="510"/>
        <item m="1" x="628"/>
        <item m="1" x="746"/>
        <item m="1" x="895"/>
        <item m="1" x="1203"/>
        <item m="1" x="1357"/>
        <item m="1" x="1518"/>
        <item m="1" x="1671"/>
        <item m="1" x="1822"/>
        <item m="1" x="406"/>
        <item m="1" x="979"/>
        <item m="1" x="1132"/>
        <item m="1" x="1286"/>
        <item m="1" x="1446"/>
        <item m="1" x="1604"/>
        <item m="1" x="1755"/>
        <item m="1" x="488"/>
        <item m="1" x="609"/>
        <item m="1" x="717"/>
        <item m="1" x="863"/>
        <item m="1" x="1018"/>
        <item m="1" x="1172"/>
        <item m="1" x="1486"/>
        <item m="1" x="1640"/>
        <item m="1" x="1789"/>
        <item m="1" x="376"/>
        <item m="1" x="519"/>
        <item m="1" x="633"/>
        <item m="1" x="903"/>
        <item m="1" x="1056"/>
        <item m="1" x="1366"/>
        <item m="1" x="1528"/>
        <item m="1" x="1680"/>
        <item m="1" x="415"/>
        <item m="1" x="547"/>
        <item m="1" x="872"/>
        <item m="1" x="1027"/>
        <item m="1" x="1181"/>
        <item m="1" x="1495"/>
        <item m="1" x="1649"/>
        <item m="1" x="1799"/>
        <item m="1" x="383"/>
        <item m="1" x="528"/>
        <item m="1" x="638"/>
        <item m="1" x="911"/>
        <item m="1" x="1064"/>
        <item m="1" x="1217"/>
        <item m="1" x="1376"/>
        <item m="1" x="1536"/>
        <item m="1" x="1690"/>
        <item m="1" x="422"/>
        <item m="1" x="555"/>
        <item m="1" x="659"/>
        <item m="1" x="795"/>
        <item m="1" x="950"/>
        <item m="1" x="1103"/>
        <item m="1" x="1413"/>
        <item m="1" x="1574"/>
        <item m="1" x="1726"/>
        <item m="1" x="1879"/>
        <item m="1" x="463"/>
        <item m="1" x="732"/>
        <item m="1" x="1035"/>
        <item m="1" x="1190"/>
        <item m="1" x="1342"/>
        <item m="1" x="1504"/>
        <item m="1" x="1659"/>
        <item m="1" x="1808"/>
        <item m="1" x="531"/>
        <item m="1" x="642"/>
        <item m="1" x="765"/>
        <item m="1" x="919"/>
        <item m="1" x="1073"/>
        <item m="1" x="1544"/>
        <item m="1" x="1698"/>
        <item m="1" x="1848"/>
        <item m="1" x="431"/>
        <item m="1" x="564"/>
        <item m="1" x="669"/>
        <item m="1" x="963"/>
        <item m="1" x="1116"/>
        <item m="1" x="1269"/>
        <item m="1" x="1427"/>
        <item m="1" x="1587"/>
        <item m="1" x="1737"/>
        <item m="1" x="890"/>
        <item m="1" x="1044"/>
        <item m="1" x="1199"/>
        <item m="1" x="1352"/>
        <item m="1" x="1513"/>
        <item m="1" x="1667"/>
        <item m="1" x="401"/>
        <item m="1" x="540"/>
        <item m="1" x="646"/>
        <item m="1" x="774"/>
        <item m="1" x="929"/>
        <item m="1" x="1227"/>
        <item m="1" x="1081"/>
        <item m="1" x="1393"/>
        <item m="1" x="1553"/>
        <item m="1" x="1706"/>
        <item m="1" x="1857"/>
        <item m="1" x="441"/>
        <item m="1" x="1128"/>
        <item m="1" x="1898"/>
        <item m="1" x="1523"/>
        <item m="1" x="1675"/>
        <item m="1" x="1826"/>
        <item m="1" x="651"/>
        <item m="1" x="938"/>
        <item m="1" x="1089"/>
        <item m="1" x="1244"/>
        <item m="1" x="1403"/>
        <item m="1" x="1564"/>
        <item m="1" x="451"/>
        <item m="1" x="579"/>
        <item m="1" x="687"/>
        <item m="1" x="830"/>
        <item m="1" x="989"/>
        <item m="1" x="1456"/>
        <item m="1" x="1613"/>
        <item m="1" x="1763"/>
        <item m="1" x="1910"/>
        <item m="1" x="908"/>
        <item m="1" x="1212"/>
        <item m="1" x="1371"/>
        <item m="1" x="1531"/>
        <item m="1" x="1685"/>
        <item m="1" x="1834"/>
        <item m="1" x="761"/>
        <item m="1" x="915"/>
        <item m="1" x="1069"/>
        <item m="1" x="1223"/>
        <item m="1" x="1381"/>
        <item m="1" x="1541"/>
        <item m="1" x="1844"/>
        <item m="1" x="427"/>
        <item m="1" x="560"/>
        <item m="1" x="665"/>
        <item m="1" x="804"/>
        <item m="1" x="960"/>
        <item m="1" x="1266"/>
        <item m="1" x="1423"/>
        <item m="1" x="1583"/>
        <item m="1" x="1736"/>
        <item m="1" x="1887"/>
        <item m="1" x="473"/>
        <item m="1" x="705"/>
        <item m="1" x="849"/>
        <item m="1" x="1005"/>
        <item m="1" x="1158"/>
        <item m="1" x="1313"/>
        <item m="1" x="1473"/>
        <item m="1" x="362"/>
        <item m="1" x="770"/>
        <item m="1" x="925"/>
        <item m="1" x="1077"/>
        <item m="1" x="1233"/>
        <item m="1" x="1550"/>
        <item m="1" x="1703"/>
        <item m="1" x="1853"/>
        <item m="1" x="437"/>
        <item m="1" x="568"/>
        <item m="1" x="675"/>
        <item m="1" x="1125"/>
        <item m="1" x="1278"/>
        <item m="1" x="1438"/>
        <item m="1" x="1597"/>
        <item m="1" x="1747"/>
        <item m="1" x="606"/>
        <item m="1" x="713"/>
        <item m="1" x="859"/>
        <item m="1" x="1014"/>
        <item m="1" x="1168"/>
        <item m="1" x="1483"/>
        <item m="1" x="1785"/>
        <item m="1" x="372"/>
        <item m="1" x="515"/>
        <item m="1" x="780"/>
        <item m="1" x="1086"/>
        <item m="1" x="1241"/>
        <item m="1" x="1398"/>
        <item m="1" x="1559"/>
        <item m="1" x="1711"/>
        <item m="1" x="1863"/>
        <item m="1" x="683"/>
        <item m="1" x="826"/>
        <item m="1" x="985"/>
        <item m="1" x="1137"/>
        <item m="1" x="1292"/>
        <item m="1" x="1609"/>
        <item m="1" x="1760"/>
        <item m="1" x="1906"/>
        <item m="1" x="494"/>
        <item m="1" x="615"/>
        <item m="1" x="723"/>
        <item m="1" x="1023"/>
        <item m="1" x="1177"/>
        <item m="1" x="1329"/>
        <item m="1" x="1492"/>
        <item m="1" x="1646"/>
        <item m="1" x="1795"/>
        <item m="1" x="524"/>
        <item m="1" x="943"/>
        <item m="1" x="1095"/>
        <item m="1" x="1250"/>
        <item m="1" x="1719"/>
        <item m="1" x="1871"/>
        <item m="1" x="456"/>
        <item m="1" x="585"/>
        <item m="1" x="693"/>
        <item m="1" x="836"/>
        <item m="1" x="1301"/>
        <item m="1" x="1460"/>
        <item m="1" x="1769"/>
        <item m="1" x="350"/>
        <item m="1" x="620"/>
        <item m="1" x="728"/>
        <item m="1" x="877"/>
        <item m="1" x="1032"/>
        <item m="1" x="1187"/>
        <item m="1" x="1338"/>
        <item m="1" x="1655"/>
        <item m="1" x="1804"/>
        <item m="1" x="388"/>
        <item m="1" x="800"/>
        <item m="1" x="955"/>
        <item m="1" x="1109"/>
        <item m="1" x="1419"/>
        <item m="1" x="1579"/>
        <item m="1" x="1731"/>
        <item m="1" x="1883"/>
        <item m="1" x="468"/>
        <item m="1" x="594"/>
        <item m="1" x="844"/>
        <item m="1" x="1001"/>
        <item m="1" x="1153"/>
        <item m="1" x="1309"/>
        <item m="1" x="1468"/>
        <item m="1" x="1627"/>
        <item m="1" x="358"/>
        <item m="1" x="506"/>
        <item m="1" x="624"/>
        <item m="1" x="738"/>
        <item m="1" x="886"/>
        <item m="1" x="1041"/>
        <item m="1" x="1348"/>
        <item m="1" x="1509"/>
        <item m="1" x="1663"/>
        <item m="1" x="1814"/>
        <item m="1" x="397"/>
        <item m="1" x="537"/>
        <item m="1" x="969"/>
        <item m="1" x="1121"/>
        <item m="1" x="1274"/>
        <item m="1" x="1433"/>
        <item m="1" x="1593"/>
        <item m="1" x="1742"/>
        <item m="1" x="478"/>
        <item m="1" x="602"/>
        <item m="1" x="709"/>
        <item m="1" x="854"/>
        <item m="1" x="1010"/>
        <item m="1" x="1163"/>
        <item m="1" x="1478"/>
        <item m="1" x="1635"/>
        <item m="1" x="1782"/>
        <item m="1" x="367"/>
        <item m="1" x="511"/>
        <item m="1" x="629"/>
        <item m="1" x="896"/>
        <item m="1" x="1049"/>
        <item m="1" x="1204"/>
        <item m="1" x="1358"/>
        <item m="1" x="1519"/>
        <item m="1" x="1672"/>
        <item m="1" x="407"/>
        <item m="1" x="822"/>
        <item m="1" x="980"/>
        <item m="1" x="1133"/>
        <item m="1" x="1287"/>
        <item m="1" x="1447"/>
        <item m="1" x="1756"/>
        <item m="1" x="489"/>
        <item m="1" x="610"/>
        <item m="1" x="718"/>
        <item m="1" x="864"/>
        <item m="1" x="1173"/>
        <item m="1" x="1325"/>
        <item m="1" x="1487"/>
        <item m="1" x="1641"/>
        <item m="1" x="1790"/>
        <item m="1" x="377"/>
        <item m="1" x="634"/>
        <item m="1" x="752"/>
        <item m="1" x="904"/>
        <item m="1" x="1057"/>
        <item m="1" x="1367"/>
        <item m="1" x="1681"/>
        <item m="1" x="1831"/>
        <item m="1" x="416"/>
        <item m="1" x="548"/>
        <item x="162"/>
        <item m="1" x="873"/>
        <item m="1" x="1182"/>
        <item m="1" x="1333"/>
        <item m="1" x="1496"/>
        <item m="1" x="1650"/>
        <item m="1" x="1800"/>
        <item m="1" x="384"/>
        <item m="1" x="639"/>
        <item m="1" x="757"/>
        <item m="1" x="912"/>
        <item m="1" x="1065"/>
        <item m="1" x="1218"/>
        <item m="1" x="1377"/>
        <item m="1" x="1691"/>
        <item m="1" x="1839"/>
        <item m="1" x="423"/>
        <item m="1" x="556"/>
        <item m="1" x="660"/>
        <item m="1" x="796"/>
        <item m="1" x="1104"/>
        <item m="1" x="1257"/>
        <item m="1" x="1414"/>
        <item m="1" x="1575"/>
        <item m="1" x="1727"/>
        <item m="1" x="1880"/>
        <item m="1" x="733"/>
        <item m="1" x="881"/>
        <item m="1" x="1036"/>
        <item m="1" x="1191"/>
        <item m="1" x="1343"/>
        <item m="1" x="1505"/>
        <item m="1" x="1809"/>
        <item m="1" x="392"/>
        <item m="1" x="532"/>
        <item m="1" x="643"/>
        <item m="1" x="766"/>
        <item m="1" x="920"/>
        <item m="1" x="1228"/>
        <item m="1" x="1385"/>
        <item m="1" x="1545"/>
        <item m="1" x="1699"/>
        <item m="1" x="1849"/>
        <item m="1" x="432"/>
        <item m="1" x="670"/>
        <item m="1" x="808"/>
        <item m="1" x="964"/>
        <item m="1" x="1117"/>
        <item m="1" x="1270"/>
        <item m="1" x="1428"/>
        <item m="1" x="742"/>
        <item m="1" x="891"/>
        <item m="1" x="1045"/>
        <item m="1" x="1200"/>
        <item m="1" x="1353"/>
        <item m="1" x="1514"/>
        <item m="1" x="1818"/>
        <item m="1" x="402"/>
        <item m="1" x="541"/>
        <item m="1" x="647"/>
        <item m="1" x="775"/>
        <item m="1" x="930"/>
        <item m="1" x="1237"/>
        <item m="1" x="1394"/>
        <item m="1" x="1554"/>
        <item m="1" x="1707"/>
        <item m="1" x="1858"/>
        <item m="1" x="442"/>
        <item m="1" x="679"/>
        <item m="1" x="818"/>
        <item m="1" x="976"/>
        <item m="1" x="1129"/>
        <item m="1" x="1282"/>
        <item m="1" x="1442"/>
        <item m="1" x="1751"/>
        <item m="1" x="1899"/>
        <item m="1" x="485"/>
        <item m="1" x="1053"/>
        <item m="1" x="1362"/>
        <item m="1" x="1524"/>
        <item m="1" x="1676"/>
        <item m="1" x="1827"/>
        <item m="1" x="411"/>
        <item m="1" x="784"/>
        <item m="1" x="939"/>
        <item m="1" x="1090"/>
        <item m="1" x="1245"/>
        <item m="1" x="1404"/>
        <item m="1" x="1565"/>
        <item m="1" x="1867"/>
        <item m="1" x="452"/>
        <item m="1" x="580"/>
        <item m="1" x="688"/>
        <item m="1" x="831"/>
        <item m="1" x="990"/>
        <item m="1" x="1297"/>
        <item m="1" x="1614"/>
        <item m="1" x="1764"/>
        <item m="1" x="1911"/>
        <item m="1" x="1061"/>
        <item m="1" x="1213"/>
        <item m="1" x="1372"/>
        <item m="1" x="1532"/>
        <item m="1" x="1686"/>
        <item m="1" x="1835"/>
        <item m="1" x="552"/>
        <item m="1" x="655"/>
        <item m="1" x="791"/>
        <item m="1" x="946"/>
        <item m="1" x="1099"/>
        <item m="1" x="1253"/>
        <item m="1" x="1571"/>
        <item m="1" x="1722"/>
        <item m="1" x="1875"/>
        <item m="1" x="459"/>
        <item m="1" x="589"/>
        <item m="1" x="696"/>
        <item m="1" x="997"/>
        <item m="1" x="1149"/>
        <item m="1" x="1304"/>
        <item m="1" x="1463"/>
        <item m="1" x="1622"/>
        <item m="1" x="1772"/>
        <item m="1" x="502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3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4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2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2">
      <pivotArea outline="0" collapsedLevelsAreSubtotals="1" fieldPosition="0"/>
    </format>
    <format dxfId="43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30" firstHeaderRow="0" firstDataRow="1" firstDataCol="1" rowPageCount="5" colPageCount="1"/>
  <pivotFields count="10">
    <pivotField axis="axisRow" showAll="0">
      <items count="348">
        <item x="129"/>
        <item m="1" x="3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45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x="0"/>
        <item h="1"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2"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8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">
      <pivotArea field="0" type="button" dataOnly="0" labelOnly="1" outline="0" axis="axisRow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37">
      <pivotArea dataOnly="0" labelOnly="1" grandRow="1" outline="0" fieldPosition="0"/>
    </format>
    <format dxfId="38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46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E25" sqref="E25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6909" activePane="bottomLeft" state="frozen"/>
      <selection pane="bottomLeft" activeCell="E6918" sqref="E6918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58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59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59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59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59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0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1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2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2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2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3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58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59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59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59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0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4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5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5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5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5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5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5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6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3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4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4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4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5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8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9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5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6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6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6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6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6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6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6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7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0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1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1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1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2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7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8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8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8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9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0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1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5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6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6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7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2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3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3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4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5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6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7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4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6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5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6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6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6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6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7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0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1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2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7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48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48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49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0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1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2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4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5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5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5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5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5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3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4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5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6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6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6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6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6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7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4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5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6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4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5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5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6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4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5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5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6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/>
      <c r="B6918" s="55" t="str">
        <f t="shared" si="553"/>
        <v>ENERO</v>
      </c>
      <c r="C6918" s="55">
        <f t="shared" si="554"/>
        <v>1</v>
      </c>
      <c r="D6918" s="55" t="str">
        <f t="shared" si="555"/>
        <v>SÁBADO</v>
      </c>
      <c r="E6918" s="422"/>
      <c r="F6918" s="621">
        <f>IFERROR(VLOOKUP(E6918,BD!$L$2:$R$245,2,0),0)</f>
        <v>0</v>
      </c>
      <c r="G6918" s="419"/>
      <c r="H6918" s="643">
        <f>+IFERROR(VLOOKUP(E6918,BD!$L$3:$R$100,4,FALSE),0)</f>
        <v>0</v>
      </c>
      <c r="I6918" s="604">
        <f t="shared" si="557"/>
        <v>0</v>
      </c>
      <c r="J6918" s="55">
        <f t="shared" si="556"/>
        <v>1900</v>
      </c>
    </row>
    <row r="6919" spans="1:10" s="9" customFormat="1" x14ac:dyDescent="0.25">
      <c r="A6919" s="441"/>
      <c r="B6919" s="55" t="str">
        <f t="shared" si="553"/>
        <v>ENERO</v>
      </c>
      <c r="C6919" s="55">
        <f t="shared" si="554"/>
        <v>1</v>
      </c>
      <c r="D6919" s="55" t="str">
        <f t="shared" si="555"/>
        <v>SÁBADO</v>
      </c>
      <c r="E6919" s="422"/>
      <c r="F6919" s="621">
        <f>IFERROR(VLOOKUP(E6919,BD!$L$2:$R$245,2,0),0)</f>
        <v>0</v>
      </c>
      <c r="G6919" s="419"/>
      <c r="H6919" s="643">
        <f>+IFERROR(VLOOKUP(E6919,BD!$L$3:$R$100,4,FALSE),0)</f>
        <v>0</v>
      </c>
      <c r="I6919" s="604">
        <f t="shared" si="557"/>
        <v>0</v>
      </c>
      <c r="J6919" s="55">
        <f t="shared" si="556"/>
        <v>1900</v>
      </c>
    </row>
    <row r="6920" spans="1:10" s="9" customFormat="1" x14ac:dyDescent="0.25">
      <c r="A6920" s="441"/>
      <c r="B6920" s="55" t="str">
        <f t="shared" si="553"/>
        <v>ENERO</v>
      </c>
      <c r="C6920" s="55">
        <f t="shared" si="554"/>
        <v>1</v>
      </c>
      <c r="D6920" s="55" t="str">
        <f t="shared" si="555"/>
        <v>SÁBADO</v>
      </c>
      <c r="E6920" s="422"/>
      <c r="F6920" s="621">
        <f>IFERROR(VLOOKUP(E6920,BD!$L$2:$R$245,2,0),0)</f>
        <v>0</v>
      </c>
      <c r="G6920" s="419"/>
      <c r="H6920" s="643">
        <f>+IFERROR(VLOOKUP(E6920,BD!$L$3:$R$100,4,FALSE),0)</f>
        <v>0</v>
      </c>
      <c r="I6920" s="604">
        <f t="shared" si="557"/>
        <v>0</v>
      </c>
      <c r="J6920" s="55">
        <f t="shared" si="556"/>
        <v>1900</v>
      </c>
    </row>
    <row r="6921" spans="1:10" s="9" customFormat="1" x14ac:dyDescent="0.25">
      <c r="A6921" s="441"/>
      <c r="B6921" s="55" t="str">
        <f t="shared" si="553"/>
        <v>ENERO</v>
      </c>
      <c r="C6921" s="55">
        <f t="shared" si="554"/>
        <v>1</v>
      </c>
      <c r="D6921" s="55" t="str">
        <f t="shared" si="555"/>
        <v>SÁBADO</v>
      </c>
      <c r="E6921" s="422"/>
      <c r="F6921" s="621">
        <f>IFERROR(VLOOKUP(E6921,BD!$L$2:$R$245,2,0),0)</f>
        <v>0</v>
      </c>
      <c r="G6921" s="419"/>
      <c r="H6921" s="643">
        <f>+IFERROR(VLOOKUP(E6921,BD!$L$3:$R$100,4,FALSE),0)</f>
        <v>0</v>
      </c>
      <c r="I6921" s="604">
        <f t="shared" si="557"/>
        <v>0</v>
      </c>
      <c r="J6921" s="55">
        <f t="shared" si="556"/>
        <v>1900</v>
      </c>
    </row>
    <row r="6922" spans="1:10" s="9" customFormat="1" x14ac:dyDescent="0.25">
      <c r="A6922" s="441"/>
      <c r="B6922" s="55" t="str">
        <f t="shared" si="553"/>
        <v>ENERO</v>
      </c>
      <c r="C6922" s="55">
        <f t="shared" si="554"/>
        <v>1</v>
      </c>
      <c r="D6922" s="55" t="str">
        <f t="shared" si="555"/>
        <v>SÁBADO</v>
      </c>
      <c r="E6922" s="422"/>
      <c r="F6922" s="621">
        <f>IFERROR(VLOOKUP(E6922,BD!$L$2:$R$245,2,0),0)</f>
        <v>0</v>
      </c>
      <c r="G6922" s="419"/>
      <c r="H6922" s="643">
        <f>+IFERROR(VLOOKUP(E6922,BD!$L$3:$R$100,4,FALSE),0)</f>
        <v>0</v>
      </c>
      <c r="I6922" s="604">
        <f t="shared" si="557"/>
        <v>0</v>
      </c>
      <c r="J6922" s="55">
        <f t="shared" si="556"/>
        <v>1900</v>
      </c>
    </row>
    <row r="6923" spans="1:10" s="9" customFormat="1" x14ac:dyDescent="0.25">
      <c r="A6923" s="441"/>
      <c r="B6923" s="55" t="str">
        <f t="shared" si="553"/>
        <v>ENERO</v>
      </c>
      <c r="C6923" s="55">
        <f t="shared" si="554"/>
        <v>1</v>
      </c>
      <c r="D6923" s="55" t="str">
        <f t="shared" si="555"/>
        <v>SÁBADO</v>
      </c>
      <c r="E6923" s="422"/>
      <c r="F6923" s="621">
        <f>IFERROR(VLOOKUP(E6923,BD!$L$2:$R$245,2,0),0)</f>
        <v>0</v>
      </c>
      <c r="G6923" s="419"/>
      <c r="H6923" s="643">
        <f>+IFERROR(VLOOKUP(E6923,BD!$L$3:$R$100,4,FALSE),0)</f>
        <v>0</v>
      </c>
      <c r="I6923" s="604">
        <f t="shared" si="557"/>
        <v>0</v>
      </c>
      <c r="J6923" s="55">
        <f t="shared" si="556"/>
        <v>1900</v>
      </c>
    </row>
    <row r="6924" spans="1:10" s="9" customFormat="1" x14ac:dyDescent="0.25">
      <c r="A6924" s="441"/>
      <c r="B6924" s="55" t="str">
        <f t="shared" si="553"/>
        <v>ENERO</v>
      </c>
      <c r="C6924" s="55">
        <f t="shared" si="554"/>
        <v>1</v>
      </c>
      <c r="D6924" s="55" t="str">
        <f t="shared" si="555"/>
        <v>SÁBADO</v>
      </c>
      <c r="E6924" s="422"/>
      <c r="F6924" s="621">
        <f>IFERROR(VLOOKUP(E6924,BD!$L$2:$R$245,2,0),0)</f>
        <v>0</v>
      </c>
      <c r="G6924" s="419"/>
      <c r="H6924" s="643">
        <f>+IFERROR(VLOOKUP(E6924,BD!$L$3:$R$100,4,FALSE),0)</f>
        <v>0</v>
      </c>
      <c r="I6924" s="604">
        <f t="shared" si="557"/>
        <v>0</v>
      </c>
      <c r="J6924" s="55">
        <f t="shared" si="556"/>
        <v>1900</v>
      </c>
    </row>
    <row r="6925" spans="1:10" s="9" customFormat="1" x14ac:dyDescent="0.25">
      <c r="A6925" s="441"/>
      <c r="B6925" s="55" t="str">
        <f t="shared" si="553"/>
        <v>ENERO</v>
      </c>
      <c r="C6925" s="55">
        <f t="shared" si="554"/>
        <v>1</v>
      </c>
      <c r="D6925" s="55" t="str">
        <f t="shared" si="555"/>
        <v>SÁBADO</v>
      </c>
      <c r="E6925" s="422"/>
      <c r="F6925" s="621">
        <f>IFERROR(VLOOKUP(E6925,BD!$L$2:$R$245,2,0),0)</f>
        <v>0</v>
      </c>
      <c r="G6925" s="419"/>
      <c r="H6925" s="643">
        <f>+IFERROR(VLOOKUP(E6925,BD!$L$3:$R$100,4,FALSE),0)</f>
        <v>0</v>
      </c>
      <c r="I6925" s="604">
        <f t="shared" si="557"/>
        <v>0</v>
      </c>
      <c r="J6925" s="55">
        <f t="shared" si="556"/>
        <v>1900</v>
      </c>
    </row>
    <row r="6926" spans="1:10" s="9" customFormat="1" x14ac:dyDescent="0.25">
      <c r="A6926" s="441"/>
      <c r="B6926" s="55" t="str">
        <f t="shared" si="553"/>
        <v>ENERO</v>
      </c>
      <c r="C6926" s="55">
        <f t="shared" si="554"/>
        <v>1</v>
      </c>
      <c r="D6926" s="55" t="str">
        <f t="shared" si="555"/>
        <v>SÁBADO</v>
      </c>
      <c r="E6926" s="422"/>
      <c r="F6926" s="621">
        <f>IFERROR(VLOOKUP(E6926,BD!$L$2:$R$245,2,0),0)</f>
        <v>0</v>
      </c>
      <c r="G6926" s="419"/>
      <c r="H6926" s="643">
        <f>+IFERROR(VLOOKUP(E6926,BD!$L$3:$R$100,4,FALSE),0)</f>
        <v>0</v>
      </c>
      <c r="I6926" s="604">
        <f t="shared" si="557"/>
        <v>0</v>
      </c>
      <c r="J6926" s="55">
        <f t="shared" si="556"/>
        <v>1900</v>
      </c>
    </row>
    <row r="6927" spans="1:10" s="9" customFormat="1" x14ac:dyDescent="0.25">
      <c r="A6927" s="441"/>
      <c r="B6927" s="55" t="str">
        <f t="shared" si="553"/>
        <v>ENERO</v>
      </c>
      <c r="C6927" s="55">
        <f t="shared" si="554"/>
        <v>1</v>
      </c>
      <c r="D6927" s="55" t="str">
        <f t="shared" si="555"/>
        <v>SÁBADO</v>
      </c>
      <c r="E6927" s="422"/>
      <c r="F6927" s="621">
        <f>IFERROR(VLOOKUP(E6927,BD!$L$2:$R$245,2,0),0)</f>
        <v>0</v>
      </c>
      <c r="G6927" s="419"/>
      <c r="H6927" s="643">
        <f>+IFERROR(VLOOKUP(E6927,BD!$L$3:$R$100,4,FALSE),0)</f>
        <v>0</v>
      </c>
      <c r="I6927" s="604">
        <f t="shared" si="557"/>
        <v>0</v>
      </c>
      <c r="J6927" s="55">
        <f t="shared" si="556"/>
        <v>1900</v>
      </c>
    </row>
    <row r="6928" spans="1:10" s="9" customFormat="1" x14ac:dyDescent="0.25">
      <c r="A6928" s="441"/>
      <c r="B6928" s="55" t="str">
        <f t="shared" si="553"/>
        <v>ENERO</v>
      </c>
      <c r="C6928" s="55">
        <f t="shared" si="554"/>
        <v>1</v>
      </c>
      <c r="D6928" s="55" t="str">
        <f t="shared" si="555"/>
        <v>SÁBADO</v>
      </c>
      <c r="E6928" s="422"/>
      <c r="F6928" s="621">
        <f>IFERROR(VLOOKUP(E6928,BD!$L$2:$R$245,2,0),0)</f>
        <v>0</v>
      </c>
      <c r="G6928" s="419"/>
      <c r="H6928" s="643">
        <f>+IFERROR(VLOOKUP(E6928,BD!$L$3:$R$100,4,FALSE),0)</f>
        <v>0</v>
      </c>
      <c r="I6928" s="604">
        <f t="shared" si="557"/>
        <v>0</v>
      </c>
      <c r="J6928" s="55">
        <f t="shared" si="556"/>
        <v>1900</v>
      </c>
    </row>
    <row r="6929" spans="1:10" s="9" customFormat="1" x14ac:dyDescent="0.25">
      <c r="A6929" s="441"/>
      <c r="B6929" s="55" t="str">
        <f t="shared" si="553"/>
        <v>ENERO</v>
      </c>
      <c r="C6929" s="55">
        <f t="shared" si="554"/>
        <v>1</v>
      </c>
      <c r="D6929" s="55" t="str">
        <f t="shared" si="555"/>
        <v>SÁBADO</v>
      </c>
      <c r="E6929" s="422"/>
      <c r="F6929" s="621">
        <f>IFERROR(VLOOKUP(E6929,BD!$L$2:$R$245,2,0),0)</f>
        <v>0</v>
      </c>
      <c r="G6929" s="419"/>
      <c r="H6929" s="643">
        <f>+IFERROR(VLOOKUP(E6929,BD!$L$3:$R$100,4,FALSE),0)</f>
        <v>0</v>
      </c>
      <c r="I6929" s="604">
        <f t="shared" si="557"/>
        <v>0</v>
      </c>
      <c r="J6929" s="55">
        <f t="shared" si="556"/>
        <v>1900</v>
      </c>
    </row>
    <row r="6930" spans="1:10" s="9" customFormat="1" x14ac:dyDescent="0.25">
      <c r="A6930" s="441"/>
      <c r="B6930" s="55" t="str">
        <f t="shared" si="553"/>
        <v>ENERO</v>
      </c>
      <c r="C6930" s="55">
        <f t="shared" si="554"/>
        <v>1</v>
      </c>
      <c r="D6930" s="55" t="str">
        <f t="shared" si="555"/>
        <v>SÁBADO</v>
      </c>
      <c r="E6930" s="422"/>
      <c r="F6930" s="621">
        <f>IFERROR(VLOOKUP(E6930,BD!$L$2:$R$245,2,0),0)</f>
        <v>0</v>
      </c>
      <c r="G6930" s="419"/>
      <c r="H6930" s="643">
        <f>+IFERROR(VLOOKUP(E6930,BD!$L$3:$R$100,4,FALSE),0)</f>
        <v>0</v>
      </c>
      <c r="I6930" s="604">
        <f t="shared" si="557"/>
        <v>0</v>
      </c>
      <c r="J6930" s="55">
        <f t="shared" si="556"/>
        <v>1900</v>
      </c>
    </row>
    <row r="6931" spans="1:10" s="9" customFormat="1" x14ac:dyDescent="0.25">
      <c r="A6931" s="441"/>
      <c r="B6931" s="55" t="str">
        <f t="shared" si="553"/>
        <v>ENERO</v>
      </c>
      <c r="C6931" s="55">
        <f t="shared" si="554"/>
        <v>1</v>
      </c>
      <c r="D6931" s="55" t="str">
        <f t="shared" si="555"/>
        <v>SÁBADO</v>
      </c>
      <c r="E6931" s="422"/>
      <c r="F6931" s="621">
        <f>IFERROR(VLOOKUP(E6931,BD!$L$2:$R$245,2,0),0)</f>
        <v>0</v>
      </c>
      <c r="G6931" s="419"/>
      <c r="H6931" s="643">
        <f>+IFERROR(VLOOKUP(E6931,BD!$L$3:$R$100,4,FALSE),0)</f>
        <v>0</v>
      </c>
      <c r="I6931" s="604">
        <f t="shared" si="557"/>
        <v>0</v>
      </c>
      <c r="J6931" s="55">
        <f t="shared" si="556"/>
        <v>1900</v>
      </c>
    </row>
    <row r="6932" spans="1:10" s="9" customFormat="1" x14ac:dyDescent="0.25">
      <c r="A6932" s="441"/>
      <c r="B6932" s="55" t="str">
        <f t="shared" si="553"/>
        <v>ENERO</v>
      </c>
      <c r="C6932" s="55">
        <f t="shared" si="554"/>
        <v>1</v>
      </c>
      <c r="D6932" s="55" t="str">
        <f t="shared" si="555"/>
        <v>SÁBADO</v>
      </c>
      <c r="E6932" s="422"/>
      <c r="F6932" s="621">
        <f>IFERROR(VLOOKUP(E6932,BD!$L$2:$R$245,2,0),0)</f>
        <v>0</v>
      </c>
      <c r="G6932" s="419"/>
      <c r="H6932" s="643">
        <f>+IFERROR(VLOOKUP(E6932,BD!$L$3:$R$100,4,FALSE),0)</f>
        <v>0</v>
      </c>
      <c r="I6932" s="604">
        <f t="shared" si="557"/>
        <v>0</v>
      </c>
      <c r="J6932" s="55">
        <f t="shared" si="556"/>
        <v>1900</v>
      </c>
    </row>
    <row r="6933" spans="1:10" s="9" customFormat="1" x14ac:dyDescent="0.25">
      <c r="A6933" s="441"/>
      <c r="B6933" s="55" t="str">
        <f t="shared" si="553"/>
        <v>ENERO</v>
      </c>
      <c r="C6933" s="55">
        <f t="shared" si="554"/>
        <v>1</v>
      </c>
      <c r="D6933" s="55" t="str">
        <f t="shared" si="555"/>
        <v>SÁBADO</v>
      </c>
      <c r="E6933" s="422"/>
      <c r="F6933" s="621">
        <f>IFERROR(VLOOKUP(E6933,BD!$L$2:$R$245,2,0),0)</f>
        <v>0</v>
      </c>
      <c r="G6933" s="419"/>
      <c r="H6933" s="643">
        <f>+IFERROR(VLOOKUP(E6933,BD!$L$3:$R$100,4,FALSE),0)</f>
        <v>0</v>
      </c>
      <c r="I6933" s="604">
        <f t="shared" si="557"/>
        <v>0</v>
      </c>
      <c r="J6933" s="55">
        <f t="shared" si="556"/>
        <v>1900</v>
      </c>
    </row>
    <row r="6934" spans="1:10" s="9" customFormat="1" x14ac:dyDescent="0.25">
      <c r="A6934" s="441"/>
      <c r="B6934" s="55" t="str">
        <f t="shared" si="553"/>
        <v>ENERO</v>
      </c>
      <c r="C6934" s="55">
        <f t="shared" si="554"/>
        <v>1</v>
      </c>
      <c r="D6934" s="55" t="str">
        <f t="shared" si="555"/>
        <v>SÁBADO</v>
      </c>
      <c r="E6934" s="422"/>
      <c r="F6934" s="621">
        <f>IFERROR(VLOOKUP(E6934,BD!$L$2:$R$245,2,0),0)</f>
        <v>0</v>
      </c>
      <c r="G6934" s="419"/>
      <c r="H6934" s="643">
        <f>+IFERROR(VLOOKUP(E6934,BD!$L$3:$R$100,4,FALSE),0)</f>
        <v>0</v>
      </c>
      <c r="I6934" s="604">
        <f t="shared" si="557"/>
        <v>0</v>
      </c>
      <c r="J6934" s="55">
        <f t="shared" si="556"/>
        <v>1900</v>
      </c>
    </row>
    <row r="6935" spans="1:10" s="9" customFormat="1" x14ac:dyDescent="0.25">
      <c r="A6935" s="441"/>
      <c r="B6935" s="55" t="str">
        <f t="shared" si="553"/>
        <v>ENERO</v>
      </c>
      <c r="C6935" s="55">
        <f t="shared" si="554"/>
        <v>1</v>
      </c>
      <c r="D6935" s="55" t="str">
        <f t="shared" si="555"/>
        <v>SÁBADO</v>
      </c>
      <c r="E6935" s="422"/>
      <c r="F6935" s="621">
        <f>IFERROR(VLOOKUP(E6935,BD!$L$2:$R$245,2,0),0)</f>
        <v>0</v>
      </c>
      <c r="G6935" s="419"/>
      <c r="H6935" s="643">
        <f>+IFERROR(VLOOKUP(E6935,BD!$L$3:$R$100,4,FALSE),0)</f>
        <v>0</v>
      </c>
      <c r="I6935" s="604">
        <f t="shared" si="557"/>
        <v>0</v>
      </c>
      <c r="J6935" s="55">
        <f t="shared" si="556"/>
        <v>1900</v>
      </c>
    </row>
    <row r="6936" spans="1:10" s="9" customFormat="1" x14ac:dyDescent="0.25">
      <c r="A6936" s="441"/>
      <c r="B6936" s="55" t="str">
        <f t="shared" si="553"/>
        <v>ENERO</v>
      </c>
      <c r="C6936" s="55">
        <f t="shared" si="554"/>
        <v>1</v>
      </c>
      <c r="D6936" s="55" t="str">
        <f t="shared" si="555"/>
        <v>SÁBADO</v>
      </c>
      <c r="E6936" s="422"/>
      <c r="F6936" s="621">
        <f>IFERROR(VLOOKUP(E6936,BD!$L$2:$R$245,2,0),0)</f>
        <v>0</v>
      </c>
      <c r="G6936" s="419"/>
      <c r="H6936" s="643">
        <f>+IFERROR(VLOOKUP(E6936,BD!$L$3:$R$100,4,FALSE),0)</f>
        <v>0</v>
      </c>
      <c r="I6936" s="604">
        <f t="shared" si="557"/>
        <v>0</v>
      </c>
      <c r="J6936" s="55">
        <f t="shared" si="556"/>
        <v>1900</v>
      </c>
    </row>
    <row r="6937" spans="1:10" s="9" customFormat="1" x14ac:dyDescent="0.25">
      <c r="A6937" s="441"/>
      <c r="B6937" s="55" t="str">
        <f t="shared" si="553"/>
        <v>ENERO</v>
      </c>
      <c r="C6937" s="55">
        <f t="shared" si="554"/>
        <v>1</v>
      </c>
      <c r="D6937" s="55" t="str">
        <f t="shared" si="555"/>
        <v>SÁBADO</v>
      </c>
      <c r="E6937" s="422"/>
      <c r="F6937" s="621">
        <f>IFERROR(VLOOKUP(E6937,BD!$L$2:$R$245,2,0),0)</f>
        <v>0</v>
      </c>
      <c r="G6937" s="419"/>
      <c r="H6937" s="643">
        <f>+IFERROR(VLOOKUP(E6937,BD!$L$3:$R$100,4,FALSE),0)</f>
        <v>0</v>
      </c>
      <c r="I6937" s="604">
        <f t="shared" si="557"/>
        <v>0</v>
      </c>
      <c r="J6937" s="55">
        <f t="shared" si="556"/>
        <v>1900</v>
      </c>
    </row>
    <row r="6938" spans="1:10" s="9" customFormat="1" x14ac:dyDescent="0.25">
      <c r="A6938" s="441"/>
      <c r="B6938" s="55" t="str">
        <f t="shared" si="553"/>
        <v>ENERO</v>
      </c>
      <c r="C6938" s="55">
        <f t="shared" si="554"/>
        <v>1</v>
      </c>
      <c r="D6938" s="55" t="str">
        <f t="shared" si="555"/>
        <v>SÁBADO</v>
      </c>
      <c r="E6938" s="422"/>
      <c r="F6938" s="621">
        <f>IFERROR(VLOOKUP(E6938,BD!$L$2:$R$245,2,0),0)</f>
        <v>0</v>
      </c>
      <c r="G6938" s="419"/>
      <c r="H6938" s="643">
        <f>+IFERROR(VLOOKUP(E6938,BD!$L$3:$R$100,4,FALSE),0)</f>
        <v>0</v>
      </c>
      <c r="I6938" s="604">
        <f t="shared" si="557"/>
        <v>0</v>
      </c>
      <c r="J6938" s="55">
        <f t="shared" si="556"/>
        <v>1900</v>
      </c>
    </row>
    <row r="6939" spans="1:10" s="9" customFormat="1" x14ac:dyDescent="0.25">
      <c r="A6939" s="441"/>
      <c r="B6939" s="55" t="str">
        <f t="shared" si="553"/>
        <v>ENERO</v>
      </c>
      <c r="C6939" s="55">
        <f t="shared" si="554"/>
        <v>1</v>
      </c>
      <c r="D6939" s="55" t="str">
        <f t="shared" si="555"/>
        <v>SÁBADO</v>
      </c>
      <c r="E6939" s="422"/>
      <c r="F6939" s="621">
        <f>IFERROR(VLOOKUP(E6939,BD!$L$2:$R$245,2,0),0)</f>
        <v>0</v>
      </c>
      <c r="G6939" s="419"/>
      <c r="H6939" s="643">
        <f>+IFERROR(VLOOKUP(E6939,BD!$L$3:$R$100,4,FALSE),0)</f>
        <v>0</v>
      </c>
      <c r="I6939" s="604">
        <f t="shared" si="557"/>
        <v>0</v>
      </c>
      <c r="J6939" s="55">
        <f t="shared" si="556"/>
        <v>1900</v>
      </c>
    </row>
    <row r="6940" spans="1:10" s="9" customFormat="1" x14ac:dyDescent="0.25">
      <c r="A6940" s="441"/>
      <c r="B6940" s="55" t="str">
        <f t="shared" si="553"/>
        <v>ENERO</v>
      </c>
      <c r="C6940" s="55">
        <f t="shared" si="554"/>
        <v>1</v>
      </c>
      <c r="D6940" s="55" t="str">
        <f t="shared" si="555"/>
        <v>SÁBADO</v>
      </c>
      <c r="E6940" s="422"/>
      <c r="F6940" s="621">
        <f>IFERROR(VLOOKUP(E6940,BD!$L$2:$R$245,2,0),0)</f>
        <v>0</v>
      </c>
      <c r="G6940" s="419"/>
      <c r="H6940" s="643">
        <f>+IFERROR(VLOOKUP(E6940,BD!$L$3:$R$100,4,FALSE),0)</f>
        <v>0</v>
      </c>
      <c r="I6940" s="604">
        <f t="shared" si="557"/>
        <v>0</v>
      </c>
      <c r="J6940" s="55">
        <f t="shared" si="556"/>
        <v>1900</v>
      </c>
    </row>
    <row r="6941" spans="1:10" s="9" customFormat="1" x14ac:dyDescent="0.25">
      <c r="A6941" s="441"/>
      <c r="B6941" s="55" t="str">
        <f t="shared" si="553"/>
        <v>ENERO</v>
      </c>
      <c r="C6941" s="55">
        <f t="shared" si="554"/>
        <v>1</v>
      </c>
      <c r="D6941" s="55" t="str">
        <f t="shared" si="555"/>
        <v>SÁBADO</v>
      </c>
      <c r="E6941" s="422"/>
      <c r="F6941" s="621">
        <f>IFERROR(VLOOKUP(E6941,BD!$L$2:$R$245,2,0),0)</f>
        <v>0</v>
      </c>
      <c r="G6941" s="419"/>
      <c r="H6941" s="643">
        <f>+IFERROR(VLOOKUP(E6941,BD!$L$3:$R$100,4,FALSE),0)</f>
        <v>0</v>
      </c>
      <c r="I6941" s="604">
        <f t="shared" si="557"/>
        <v>0</v>
      </c>
      <c r="J6941" s="55">
        <f t="shared" si="556"/>
        <v>1900</v>
      </c>
    </row>
    <row r="6942" spans="1:10" s="9" customFormat="1" x14ac:dyDescent="0.25">
      <c r="A6942" s="441"/>
      <c r="B6942" s="55" t="str">
        <f t="shared" si="553"/>
        <v>ENERO</v>
      </c>
      <c r="C6942" s="55">
        <f t="shared" si="554"/>
        <v>1</v>
      </c>
      <c r="D6942" s="55" t="str">
        <f t="shared" si="555"/>
        <v>SÁBADO</v>
      </c>
      <c r="E6942" s="422"/>
      <c r="F6942" s="621">
        <f>IFERROR(VLOOKUP(E6942,BD!$L$2:$R$245,2,0),0)</f>
        <v>0</v>
      </c>
      <c r="G6942" s="419"/>
      <c r="H6942" s="643">
        <f>+IFERROR(VLOOKUP(E6942,BD!$L$3:$R$100,4,FALSE),0)</f>
        <v>0</v>
      </c>
      <c r="I6942" s="604">
        <f t="shared" si="557"/>
        <v>0</v>
      </c>
      <c r="J6942" s="55">
        <f t="shared" si="556"/>
        <v>1900</v>
      </c>
    </row>
    <row r="6943" spans="1:10" s="9" customFormat="1" x14ac:dyDescent="0.25">
      <c r="A6943" s="441"/>
      <c r="B6943" s="55" t="str">
        <f t="shared" si="553"/>
        <v>ENERO</v>
      </c>
      <c r="C6943" s="55">
        <f t="shared" si="554"/>
        <v>1</v>
      </c>
      <c r="D6943" s="55" t="str">
        <f t="shared" si="555"/>
        <v>SÁBADO</v>
      </c>
      <c r="E6943" s="422"/>
      <c r="F6943" s="621">
        <f>IFERROR(VLOOKUP(E6943,BD!$L$2:$R$245,2,0),0)</f>
        <v>0</v>
      </c>
      <c r="G6943" s="419"/>
      <c r="H6943" s="643">
        <f>+IFERROR(VLOOKUP(E6943,BD!$L$3:$R$100,4,FALSE),0)</f>
        <v>0</v>
      </c>
      <c r="I6943" s="604">
        <f t="shared" si="557"/>
        <v>0</v>
      </c>
      <c r="J6943" s="55">
        <f t="shared" si="556"/>
        <v>1900</v>
      </c>
    </row>
    <row r="6944" spans="1:10" s="9" customFormat="1" x14ac:dyDescent="0.25">
      <c r="A6944" s="441"/>
      <c r="B6944" s="55" t="str">
        <f t="shared" si="553"/>
        <v>ENERO</v>
      </c>
      <c r="C6944" s="55">
        <f t="shared" si="554"/>
        <v>1</v>
      </c>
      <c r="D6944" s="55" t="str">
        <f t="shared" si="555"/>
        <v>SÁBADO</v>
      </c>
      <c r="E6944" s="422"/>
      <c r="F6944" s="621">
        <f>IFERROR(VLOOKUP(E6944,BD!$L$2:$R$245,2,0),0)</f>
        <v>0</v>
      </c>
      <c r="G6944" s="419"/>
      <c r="H6944" s="643">
        <f>+IFERROR(VLOOKUP(E6944,BD!$L$3:$R$100,4,FALSE),0)</f>
        <v>0</v>
      </c>
      <c r="I6944" s="604">
        <f t="shared" si="557"/>
        <v>0</v>
      </c>
      <c r="J6944" s="55">
        <f t="shared" si="556"/>
        <v>1900</v>
      </c>
    </row>
    <row r="6945" spans="1:10" s="9" customFormat="1" x14ac:dyDescent="0.25">
      <c r="A6945" s="441"/>
      <c r="B6945" s="55" t="str">
        <f t="shared" si="553"/>
        <v>ENERO</v>
      </c>
      <c r="C6945" s="55">
        <f t="shared" si="554"/>
        <v>1</v>
      </c>
      <c r="D6945" s="55" t="str">
        <f t="shared" si="555"/>
        <v>SÁBADO</v>
      </c>
      <c r="E6945" s="422"/>
      <c r="F6945" s="621">
        <f>IFERROR(VLOOKUP(E6945,BD!$L$2:$R$245,2,0),0)</f>
        <v>0</v>
      </c>
      <c r="G6945" s="419"/>
      <c r="H6945" s="643">
        <f>+IFERROR(VLOOKUP(E6945,BD!$L$3:$R$100,4,FALSE),0)</f>
        <v>0</v>
      </c>
      <c r="I6945" s="604">
        <f t="shared" si="557"/>
        <v>0</v>
      </c>
      <c r="J6945" s="55">
        <f t="shared" si="556"/>
        <v>1900</v>
      </c>
    </row>
    <row r="6946" spans="1:10" s="9" customFormat="1" x14ac:dyDescent="0.25">
      <c r="A6946" s="441"/>
      <c r="B6946" s="55" t="str">
        <f t="shared" si="553"/>
        <v>ENERO</v>
      </c>
      <c r="C6946" s="55">
        <f t="shared" si="554"/>
        <v>1</v>
      </c>
      <c r="D6946" s="55" t="str">
        <f t="shared" si="555"/>
        <v>SÁBADO</v>
      </c>
      <c r="E6946" s="422"/>
      <c r="F6946" s="621">
        <f>IFERROR(VLOOKUP(E6946,BD!$L$2:$R$245,2,0),0)</f>
        <v>0</v>
      </c>
      <c r="G6946" s="419"/>
      <c r="H6946" s="643">
        <f>+IFERROR(VLOOKUP(E6946,BD!$L$3:$R$100,4,FALSE),0)</f>
        <v>0</v>
      </c>
      <c r="I6946" s="604">
        <f t="shared" si="557"/>
        <v>0</v>
      </c>
      <c r="J6946" s="55">
        <f t="shared" si="556"/>
        <v>1900</v>
      </c>
    </row>
    <row r="6947" spans="1:10" s="9" customFormat="1" x14ac:dyDescent="0.25">
      <c r="A6947" s="441"/>
      <c r="B6947" s="55" t="str">
        <f t="shared" si="553"/>
        <v>ENERO</v>
      </c>
      <c r="C6947" s="55">
        <f t="shared" si="554"/>
        <v>1</v>
      </c>
      <c r="D6947" s="55" t="str">
        <f t="shared" si="555"/>
        <v>SÁBADO</v>
      </c>
      <c r="E6947" s="422"/>
      <c r="F6947" s="621">
        <f>IFERROR(VLOOKUP(E6947,BD!$L$2:$R$245,2,0),0)</f>
        <v>0</v>
      </c>
      <c r="G6947" s="419"/>
      <c r="H6947" s="643">
        <f>+IFERROR(VLOOKUP(E6947,BD!$L$3:$R$100,4,FALSE),0)</f>
        <v>0</v>
      </c>
      <c r="I6947" s="604">
        <f t="shared" si="557"/>
        <v>0</v>
      </c>
      <c r="J6947" s="55">
        <f t="shared" si="556"/>
        <v>1900</v>
      </c>
    </row>
    <row r="6948" spans="1:10" s="9" customFormat="1" x14ac:dyDescent="0.25">
      <c r="A6948" s="441"/>
      <c r="B6948" s="55" t="str">
        <f t="shared" si="553"/>
        <v>ENERO</v>
      </c>
      <c r="C6948" s="55">
        <f t="shared" si="554"/>
        <v>1</v>
      </c>
      <c r="D6948" s="55" t="str">
        <f t="shared" si="555"/>
        <v>SÁBADO</v>
      </c>
      <c r="E6948" s="422"/>
      <c r="F6948" s="621">
        <f>IFERROR(VLOOKUP(E6948,BD!$L$2:$R$245,2,0),0)</f>
        <v>0</v>
      </c>
      <c r="G6948" s="419"/>
      <c r="H6948" s="643">
        <f>+IFERROR(VLOOKUP(E6948,BD!$L$3:$R$100,4,FALSE),0)</f>
        <v>0</v>
      </c>
      <c r="I6948" s="604">
        <f t="shared" si="557"/>
        <v>0</v>
      </c>
      <c r="J6948" s="55">
        <f t="shared" si="556"/>
        <v>1900</v>
      </c>
    </row>
    <row r="6949" spans="1:10" s="9" customFormat="1" x14ac:dyDescent="0.25">
      <c r="A6949" s="441"/>
      <c r="B6949" s="55" t="str">
        <f t="shared" si="553"/>
        <v>ENERO</v>
      </c>
      <c r="C6949" s="55">
        <f t="shared" si="554"/>
        <v>1</v>
      </c>
      <c r="D6949" s="55" t="str">
        <f t="shared" si="555"/>
        <v>SÁBADO</v>
      </c>
      <c r="E6949" s="422"/>
      <c r="F6949" s="621">
        <f>IFERROR(VLOOKUP(E6949,BD!$L$2:$R$245,2,0),0)</f>
        <v>0</v>
      </c>
      <c r="G6949" s="419"/>
      <c r="H6949" s="643">
        <f>+IFERROR(VLOOKUP(E6949,BD!$L$3:$R$100,4,FALSE),0)</f>
        <v>0</v>
      </c>
      <c r="I6949" s="604">
        <f t="shared" si="557"/>
        <v>0</v>
      </c>
      <c r="J6949" s="55">
        <f t="shared" si="556"/>
        <v>1900</v>
      </c>
    </row>
    <row r="6950" spans="1:10" s="9" customFormat="1" x14ac:dyDescent="0.25">
      <c r="A6950" s="441"/>
      <c r="B6950" s="55" t="str">
        <f t="shared" si="553"/>
        <v>ENERO</v>
      </c>
      <c r="C6950" s="55">
        <f t="shared" si="554"/>
        <v>1</v>
      </c>
      <c r="D6950" s="55" t="str">
        <f t="shared" si="555"/>
        <v>SÁBADO</v>
      </c>
      <c r="E6950" s="422"/>
      <c r="F6950" s="621">
        <f>IFERROR(VLOOKUP(E6950,BD!$L$2:$R$245,2,0),0)</f>
        <v>0</v>
      </c>
      <c r="G6950" s="419"/>
      <c r="H6950" s="643">
        <f>+IFERROR(VLOOKUP(E6950,BD!$L$3:$R$100,4,FALSE),0)</f>
        <v>0</v>
      </c>
      <c r="I6950" s="604">
        <f t="shared" si="557"/>
        <v>0</v>
      </c>
      <c r="J6950" s="55">
        <f t="shared" si="556"/>
        <v>1900</v>
      </c>
    </row>
    <row r="6951" spans="1:10" s="9" customFormat="1" x14ac:dyDescent="0.25">
      <c r="A6951" s="441"/>
      <c r="B6951" s="55" t="str">
        <f t="shared" si="553"/>
        <v>ENERO</v>
      </c>
      <c r="C6951" s="55">
        <f t="shared" si="554"/>
        <v>1</v>
      </c>
      <c r="D6951" s="55" t="str">
        <f t="shared" si="555"/>
        <v>SÁBADO</v>
      </c>
      <c r="E6951" s="422"/>
      <c r="F6951" s="621">
        <f>IFERROR(VLOOKUP(E6951,BD!$L$2:$R$245,2,0),0)</f>
        <v>0</v>
      </c>
      <c r="G6951" s="419"/>
      <c r="H6951" s="643">
        <f>+IFERROR(VLOOKUP(E6951,BD!$L$3:$R$100,4,FALSE),0)</f>
        <v>0</v>
      </c>
      <c r="I6951" s="604">
        <f t="shared" si="557"/>
        <v>0</v>
      </c>
      <c r="J6951" s="55">
        <f t="shared" si="556"/>
        <v>1900</v>
      </c>
    </row>
    <row r="6952" spans="1:10" s="9" customFormat="1" x14ac:dyDescent="0.25">
      <c r="A6952" s="441"/>
      <c r="B6952" s="55" t="str">
        <f t="shared" si="553"/>
        <v>ENERO</v>
      </c>
      <c r="C6952" s="55">
        <f t="shared" si="554"/>
        <v>1</v>
      </c>
      <c r="D6952" s="55" t="str">
        <f t="shared" si="555"/>
        <v>SÁBADO</v>
      </c>
      <c r="E6952" s="422"/>
      <c r="F6952" s="621">
        <f>IFERROR(VLOOKUP(E6952,BD!$L$2:$R$245,2,0),0)</f>
        <v>0</v>
      </c>
      <c r="G6952" s="419"/>
      <c r="H6952" s="643">
        <f>+IFERROR(VLOOKUP(E6952,BD!$L$3:$R$100,4,FALSE),0)</f>
        <v>0</v>
      </c>
      <c r="I6952" s="604">
        <f t="shared" si="557"/>
        <v>0</v>
      </c>
      <c r="J6952" s="55">
        <f t="shared" si="556"/>
        <v>1900</v>
      </c>
    </row>
    <row r="6953" spans="1:10" s="9" customFormat="1" x14ac:dyDescent="0.25">
      <c r="A6953" s="441"/>
      <c r="B6953" s="55" t="str">
        <f t="shared" si="553"/>
        <v>ENERO</v>
      </c>
      <c r="C6953" s="55">
        <f t="shared" si="554"/>
        <v>1</v>
      </c>
      <c r="D6953" s="55" t="str">
        <f t="shared" si="555"/>
        <v>SÁBADO</v>
      </c>
      <c r="E6953" s="422"/>
      <c r="F6953" s="621">
        <f>IFERROR(VLOOKUP(E6953,BD!$L$2:$R$245,2,0),0)</f>
        <v>0</v>
      </c>
      <c r="G6953" s="419"/>
      <c r="H6953" s="643">
        <f>+IFERROR(VLOOKUP(E6953,BD!$L$3:$R$100,4,FALSE),0)</f>
        <v>0</v>
      </c>
      <c r="I6953" s="604">
        <f t="shared" si="557"/>
        <v>0</v>
      </c>
      <c r="J6953" s="55">
        <f t="shared" si="556"/>
        <v>1900</v>
      </c>
    </row>
    <row r="6954" spans="1:10" s="9" customFormat="1" x14ac:dyDescent="0.25">
      <c r="A6954" s="441"/>
      <c r="B6954" s="55" t="str">
        <f t="shared" si="553"/>
        <v>ENERO</v>
      </c>
      <c r="C6954" s="55">
        <f t="shared" si="554"/>
        <v>1</v>
      </c>
      <c r="D6954" s="55" t="str">
        <f t="shared" si="555"/>
        <v>SÁBADO</v>
      </c>
      <c r="E6954" s="422"/>
      <c r="F6954" s="621">
        <f>IFERROR(VLOOKUP(E6954,BD!$L$2:$R$245,2,0),0)</f>
        <v>0</v>
      </c>
      <c r="G6954" s="419"/>
      <c r="H6954" s="643">
        <f>+IFERROR(VLOOKUP(E6954,BD!$L$3:$R$100,4,FALSE),0)</f>
        <v>0</v>
      </c>
      <c r="I6954" s="604">
        <f t="shared" si="557"/>
        <v>0</v>
      </c>
      <c r="J6954" s="55">
        <f t="shared" si="556"/>
        <v>1900</v>
      </c>
    </row>
    <row r="6955" spans="1:10" s="9" customFormat="1" x14ac:dyDescent="0.25">
      <c r="A6955" s="441"/>
      <c r="B6955" s="55" t="str">
        <f t="shared" si="553"/>
        <v>ENERO</v>
      </c>
      <c r="C6955" s="55">
        <f t="shared" si="554"/>
        <v>1</v>
      </c>
      <c r="D6955" s="55" t="str">
        <f t="shared" si="555"/>
        <v>SÁBADO</v>
      </c>
      <c r="E6955" s="422"/>
      <c r="F6955" s="621">
        <f>IFERROR(VLOOKUP(E6955,BD!$L$2:$R$245,2,0),0)</f>
        <v>0</v>
      </c>
      <c r="G6955" s="419"/>
      <c r="H6955" s="643">
        <f>+IFERROR(VLOOKUP(E6955,BD!$L$3:$R$100,4,FALSE),0)</f>
        <v>0</v>
      </c>
      <c r="I6955" s="604">
        <f t="shared" si="557"/>
        <v>0</v>
      </c>
      <c r="J6955" s="55">
        <f t="shared" si="556"/>
        <v>1900</v>
      </c>
    </row>
    <row r="6956" spans="1:10" s="9" customFormat="1" x14ac:dyDescent="0.25">
      <c r="A6956" s="441"/>
      <c r="B6956" s="55" t="str">
        <f t="shared" si="553"/>
        <v>ENERO</v>
      </c>
      <c r="C6956" s="55">
        <f t="shared" si="554"/>
        <v>1</v>
      </c>
      <c r="D6956" s="55" t="str">
        <f t="shared" si="555"/>
        <v>SÁBADO</v>
      </c>
      <c r="E6956" s="422"/>
      <c r="F6956" s="621">
        <f>IFERROR(VLOOKUP(E6956,BD!$L$2:$R$245,2,0),0)</f>
        <v>0</v>
      </c>
      <c r="G6956" s="419"/>
      <c r="H6956" s="643">
        <f>+IFERROR(VLOOKUP(E6956,BD!$L$3:$R$100,4,FALSE),0)</f>
        <v>0</v>
      </c>
      <c r="I6956" s="604">
        <f t="shared" si="557"/>
        <v>0</v>
      </c>
      <c r="J6956" s="55">
        <f t="shared" si="556"/>
        <v>1900</v>
      </c>
    </row>
    <row r="6957" spans="1:10" s="9" customFormat="1" x14ac:dyDescent="0.25">
      <c r="A6957" s="441"/>
      <c r="B6957" s="55" t="str">
        <f t="shared" si="553"/>
        <v>ENERO</v>
      </c>
      <c r="C6957" s="55">
        <f t="shared" si="554"/>
        <v>1</v>
      </c>
      <c r="D6957" s="55" t="str">
        <f t="shared" si="555"/>
        <v>SÁBADO</v>
      </c>
      <c r="E6957" s="422"/>
      <c r="F6957" s="621">
        <f>IFERROR(VLOOKUP(E6957,BD!$L$2:$R$245,2,0),0)</f>
        <v>0</v>
      </c>
      <c r="G6957" s="419"/>
      <c r="H6957" s="643">
        <f>+IFERROR(VLOOKUP(E6957,BD!$L$3:$R$100,4,FALSE),0)</f>
        <v>0</v>
      </c>
      <c r="I6957" s="604">
        <f t="shared" si="557"/>
        <v>0</v>
      </c>
      <c r="J6957" s="55">
        <f t="shared" si="556"/>
        <v>1900</v>
      </c>
    </row>
    <row r="6958" spans="1:10" s="9" customFormat="1" x14ac:dyDescent="0.25">
      <c r="A6958" s="441"/>
      <c r="B6958" s="55" t="str">
        <f t="shared" si="553"/>
        <v>ENERO</v>
      </c>
      <c r="C6958" s="55">
        <f t="shared" si="554"/>
        <v>1</v>
      </c>
      <c r="D6958" s="55" t="str">
        <f t="shared" si="555"/>
        <v>SÁBADO</v>
      </c>
      <c r="E6958" s="422"/>
      <c r="F6958" s="621">
        <f>IFERROR(VLOOKUP(E6958,BD!$L$2:$R$245,2,0),0)</f>
        <v>0</v>
      </c>
      <c r="G6958" s="419"/>
      <c r="H6958" s="643">
        <f>+IFERROR(VLOOKUP(E6958,BD!$L$3:$R$100,4,FALSE),0)</f>
        <v>0</v>
      </c>
      <c r="I6958" s="604">
        <f t="shared" si="557"/>
        <v>0</v>
      </c>
      <c r="J6958" s="55">
        <f t="shared" si="556"/>
        <v>1900</v>
      </c>
    </row>
    <row r="6959" spans="1:10" s="9" customFormat="1" x14ac:dyDescent="0.25">
      <c r="A6959" s="441"/>
      <c r="B6959" s="55" t="str">
        <f t="shared" si="553"/>
        <v>ENERO</v>
      </c>
      <c r="C6959" s="55">
        <f t="shared" si="554"/>
        <v>1</v>
      </c>
      <c r="D6959" s="55" t="str">
        <f t="shared" si="555"/>
        <v>SÁBADO</v>
      </c>
      <c r="E6959" s="422"/>
      <c r="F6959" s="621">
        <f>IFERROR(VLOOKUP(E6959,BD!$L$2:$R$245,2,0),0)</f>
        <v>0</v>
      </c>
      <c r="G6959" s="419"/>
      <c r="H6959" s="643">
        <f>+IFERROR(VLOOKUP(E6959,BD!$L$3:$R$100,4,FALSE),0)</f>
        <v>0</v>
      </c>
      <c r="I6959" s="604">
        <f t="shared" si="557"/>
        <v>0</v>
      </c>
      <c r="J6959" s="55">
        <f t="shared" si="556"/>
        <v>1900</v>
      </c>
    </row>
    <row r="6960" spans="1:10" s="9" customFormat="1" x14ac:dyDescent="0.25">
      <c r="A6960" s="441"/>
      <c r="B6960" s="55" t="str">
        <f t="shared" si="553"/>
        <v>ENERO</v>
      </c>
      <c r="C6960" s="55">
        <f t="shared" si="554"/>
        <v>1</v>
      </c>
      <c r="D6960" s="55" t="str">
        <f t="shared" si="555"/>
        <v>SÁBADO</v>
      </c>
      <c r="E6960" s="422"/>
      <c r="F6960" s="621">
        <f>IFERROR(VLOOKUP(E6960,BD!$L$2:$R$245,2,0),0)</f>
        <v>0</v>
      </c>
      <c r="G6960" s="419"/>
      <c r="H6960" s="643">
        <f>+IFERROR(VLOOKUP(E6960,BD!$L$3:$R$100,4,FALSE),0)</f>
        <v>0</v>
      </c>
      <c r="I6960" s="604">
        <f t="shared" si="557"/>
        <v>0</v>
      </c>
      <c r="J6960" s="55">
        <f t="shared" si="556"/>
        <v>1900</v>
      </c>
    </row>
    <row r="6961" spans="1:10" s="9" customFormat="1" x14ac:dyDescent="0.25">
      <c r="A6961" s="441"/>
      <c r="B6961" s="55" t="str">
        <f t="shared" si="553"/>
        <v>ENERO</v>
      </c>
      <c r="C6961" s="55">
        <f t="shared" si="554"/>
        <v>1</v>
      </c>
      <c r="D6961" s="55" t="str">
        <f t="shared" si="555"/>
        <v>SÁBADO</v>
      </c>
      <c r="E6961" s="422"/>
      <c r="F6961" s="621">
        <f>IFERROR(VLOOKUP(E6961,BD!$L$2:$R$245,2,0),0)</f>
        <v>0</v>
      </c>
      <c r="G6961" s="419"/>
      <c r="H6961" s="643">
        <f>+IFERROR(VLOOKUP(E6961,BD!$L$3:$R$100,4,FALSE),0)</f>
        <v>0</v>
      </c>
      <c r="I6961" s="604">
        <f t="shared" si="557"/>
        <v>0</v>
      </c>
      <c r="J6961" s="55">
        <f t="shared" si="556"/>
        <v>1900</v>
      </c>
    </row>
    <row r="6962" spans="1:10" s="9" customFormat="1" x14ac:dyDescent="0.25">
      <c r="A6962" s="441"/>
      <c r="B6962" s="55" t="str">
        <f t="shared" si="553"/>
        <v>ENERO</v>
      </c>
      <c r="C6962" s="55">
        <f t="shared" si="554"/>
        <v>1</v>
      </c>
      <c r="D6962" s="55" t="str">
        <f t="shared" si="555"/>
        <v>SÁBADO</v>
      </c>
      <c r="E6962" s="422"/>
      <c r="F6962" s="621">
        <f>IFERROR(VLOOKUP(E6962,BD!$L$2:$R$245,2,0),0)</f>
        <v>0</v>
      </c>
      <c r="G6962" s="419"/>
      <c r="H6962" s="643">
        <f>+IFERROR(VLOOKUP(E6962,BD!$L$3:$R$100,4,FALSE),0)</f>
        <v>0</v>
      </c>
      <c r="I6962" s="604">
        <f t="shared" si="557"/>
        <v>0</v>
      </c>
      <c r="J6962" s="55">
        <f t="shared" si="556"/>
        <v>1900</v>
      </c>
    </row>
    <row r="6963" spans="1:10" s="9" customFormat="1" x14ac:dyDescent="0.25">
      <c r="A6963" s="441"/>
      <c r="B6963" s="55" t="str">
        <f t="shared" si="553"/>
        <v>ENERO</v>
      </c>
      <c r="C6963" s="55">
        <f t="shared" si="554"/>
        <v>1</v>
      </c>
      <c r="D6963" s="55" t="str">
        <f t="shared" si="555"/>
        <v>SÁBADO</v>
      </c>
      <c r="E6963" s="422"/>
      <c r="F6963" s="621">
        <f>IFERROR(VLOOKUP(E6963,BD!$L$2:$R$245,2,0),0)</f>
        <v>0</v>
      </c>
      <c r="G6963" s="419"/>
      <c r="H6963" s="643">
        <f>+IFERROR(VLOOKUP(E6963,BD!$L$3:$R$100,4,FALSE),0)</f>
        <v>0</v>
      </c>
      <c r="I6963" s="604">
        <f t="shared" si="557"/>
        <v>0</v>
      </c>
      <c r="J6963" s="55">
        <f t="shared" si="556"/>
        <v>1900</v>
      </c>
    </row>
    <row r="6964" spans="1:10" s="9" customFormat="1" x14ac:dyDescent="0.25">
      <c r="A6964" s="441"/>
      <c r="B6964" s="55" t="str">
        <f t="shared" si="553"/>
        <v>ENERO</v>
      </c>
      <c r="C6964" s="55">
        <f t="shared" si="554"/>
        <v>1</v>
      </c>
      <c r="D6964" s="55" t="str">
        <f t="shared" si="555"/>
        <v>SÁBADO</v>
      </c>
      <c r="E6964" s="422"/>
      <c r="F6964" s="621">
        <f>IFERROR(VLOOKUP(E6964,BD!$L$2:$R$245,2,0),0)</f>
        <v>0</v>
      </c>
      <c r="G6964" s="419"/>
      <c r="H6964" s="643">
        <f>+IFERROR(VLOOKUP(E6964,BD!$L$3:$R$100,4,FALSE),0)</f>
        <v>0</v>
      </c>
      <c r="I6964" s="604">
        <f t="shared" si="557"/>
        <v>0</v>
      </c>
      <c r="J6964" s="55">
        <f t="shared" si="556"/>
        <v>1900</v>
      </c>
    </row>
    <row r="6965" spans="1:10" s="9" customFormat="1" x14ac:dyDescent="0.25">
      <c r="A6965" s="441"/>
      <c r="B6965" s="55" t="str">
        <f t="shared" si="553"/>
        <v>ENERO</v>
      </c>
      <c r="C6965" s="55">
        <f t="shared" si="554"/>
        <v>1</v>
      </c>
      <c r="D6965" s="55" t="str">
        <f t="shared" si="555"/>
        <v>SÁBADO</v>
      </c>
      <c r="E6965" s="422"/>
      <c r="F6965" s="621">
        <f>IFERROR(VLOOKUP(E6965,BD!$L$2:$R$245,2,0),0)</f>
        <v>0</v>
      </c>
      <c r="G6965" s="419"/>
      <c r="H6965" s="643">
        <f>+IFERROR(VLOOKUP(E6965,BD!$L$3:$R$100,4,FALSE),0)</f>
        <v>0</v>
      </c>
      <c r="I6965" s="604">
        <f t="shared" si="557"/>
        <v>0</v>
      </c>
      <c r="J6965" s="55">
        <f t="shared" si="556"/>
        <v>1900</v>
      </c>
    </row>
    <row r="6966" spans="1:10" s="9" customFormat="1" x14ac:dyDescent="0.25">
      <c r="A6966" s="441"/>
      <c r="B6966" s="55" t="str">
        <f t="shared" si="553"/>
        <v>ENERO</v>
      </c>
      <c r="C6966" s="55">
        <f t="shared" si="554"/>
        <v>1</v>
      </c>
      <c r="D6966" s="55" t="str">
        <f t="shared" si="555"/>
        <v>SÁBADO</v>
      </c>
      <c r="E6966" s="422"/>
      <c r="F6966" s="621">
        <f>IFERROR(VLOOKUP(E6966,BD!$L$2:$R$245,2,0),0)</f>
        <v>0</v>
      </c>
      <c r="G6966" s="419"/>
      <c r="H6966" s="643">
        <f>+IFERROR(VLOOKUP(E6966,BD!$L$3:$R$100,4,FALSE),0)</f>
        <v>0</v>
      </c>
      <c r="I6966" s="604">
        <f t="shared" si="557"/>
        <v>0</v>
      </c>
      <c r="J6966" s="55">
        <f t="shared" si="556"/>
        <v>1900</v>
      </c>
    </row>
    <row r="6967" spans="1:10" s="9" customFormat="1" x14ac:dyDescent="0.25">
      <c r="A6967" s="441"/>
      <c r="B6967" s="55" t="str">
        <f t="shared" si="553"/>
        <v>ENERO</v>
      </c>
      <c r="C6967" s="55">
        <f t="shared" si="554"/>
        <v>1</v>
      </c>
      <c r="D6967" s="55" t="str">
        <f t="shared" si="555"/>
        <v>SÁBADO</v>
      </c>
      <c r="E6967" s="422"/>
      <c r="F6967" s="621">
        <f>IFERROR(VLOOKUP(E6967,BD!$L$2:$R$245,2,0),0)</f>
        <v>0</v>
      </c>
      <c r="G6967" s="419"/>
      <c r="H6967" s="643">
        <f>+IFERROR(VLOOKUP(E6967,BD!$L$3:$R$100,4,FALSE),0)</f>
        <v>0</v>
      </c>
      <c r="I6967" s="604">
        <f t="shared" si="557"/>
        <v>0</v>
      </c>
      <c r="J6967" s="55">
        <f t="shared" si="556"/>
        <v>1900</v>
      </c>
    </row>
    <row r="6968" spans="1:10" s="9" customFormat="1" x14ac:dyDescent="0.25">
      <c r="A6968" s="441"/>
      <c r="B6968" s="55" t="str">
        <f t="shared" si="553"/>
        <v>ENERO</v>
      </c>
      <c r="C6968" s="55">
        <f t="shared" si="554"/>
        <v>1</v>
      </c>
      <c r="D6968" s="55" t="str">
        <f t="shared" si="555"/>
        <v>SÁBADO</v>
      </c>
      <c r="E6968" s="422"/>
      <c r="F6968" s="621">
        <f>IFERROR(VLOOKUP(E6968,BD!$L$2:$R$245,2,0),0)</f>
        <v>0</v>
      </c>
      <c r="G6968" s="419"/>
      <c r="H6968" s="643">
        <f>+IFERROR(VLOOKUP(E6968,BD!$L$3:$R$100,4,FALSE),0)</f>
        <v>0</v>
      </c>
      <c r="I6968" s="604">
        <f t="shared" si="557"/>
        <v>0</v>
      </c>
      <c r="J6968" s="55">
        <f t="shared" si="556"/>
        <v>1900</v>
      </c>
    </row>
    <row r="6969" spans="1:10" s="9" customFormat="1" x14ac:dyDescent="0.25">
      <c r="A6969" s="441"/>
      <c r="B6969" s="55" t="str">
        <f t="shared" si="553"/>
        <v>ENERO</v>
      </c>
      <c r="C6969" s="55">
        <f t="shared" si="554"/>
        <v>1</v>
      </c>
      <c r="D6969" s="55" t="str">
        <f t="shared" si="555"/>
        <v>SÁBADO</v>
      </c>
      <c r="E6969" s="422"/>
      <c r="F6969" s="621">
        <f>IFERROR(VLOOKUP(E6969,BD!$L$2:$R$245,2,0),0)</f>
        <v>0</v>
      </c>
      <c r="G6969" s="419"/>
      <c r="H6969" s="643">
        <f>+IFERROR(VLOOKUP(E6969,BD!$L$3:$R$100,4,FALSE),0)</f>
        <v>0</v>
      </c>
      <c r="I6969" s="604">
        <f t="shared" si="557"/>
        <v>0</v>
      </c>
      <c r="J6969" s="55">
        <f t="shared" si="556"/>
        <v>1900</v>
      </c>
    </row>
    <row r="6970" spans="1:10" s="9" customFormat="1" x14ac:dyDescent="0.25">
      <c r="A6970" s="441"/>
      <c r="B6970" s="55" t="str">
        <f t="shared" si="553"/>
        <v>ENERO</v>
      </c>
      <c r="C6970" s="55">
        <f t="shared" si="554"/>
        <v>1</v>
      </c>
      <c r="D6970" s="55" t="str">
        <f t="shared" si="555"/>
        <v>SÁBADO</v>
      </c>
      <c r="E6970" s="422"/>
      <c r="F6970" s="621">
        <f>IFERROR(VLOOKUP(E6970,BD!$L$2:$R$245,2,0),0)</f>
        <v>0</v>
      </c>
      <c r="G6970" s="419"/>
      <c r="H6970" s="643">
        <f>+IFERROR(VLOOKUP(E6970,BD!$L$3:$R$100,4,FALSE),0)</f>
        <v>0</v>
      </c>
      <c r="I6970" s="604">
        <f t="shared" si="557"/>
        <v>0</v>
      </c>
      <c r="J6970" s="55">
        <f t="shared" si="556"/>
        <v>1900</v>
      </c>
    </row>
    <row r="6971" spans="1:10" s="9" customFormat="1" x14ac:dyDescent="0.25">
      <c r="A6971" s="441"/>
      <c r="B6971" s="55" t="str">
        <f t="shared" si="553"/>
        <v>ENERO</v>
      </c>
      <c r="C6971" s="55">
        <f t="shared" si="554"/>
        <v>1</v>
      </c>
      <c r="D6971" s="55" t="str">
        <f t="shared" si="555"/>
        <v>SÁBADO</v>
      </c>
      <c r="E6971" s="422"/>
      <c r="F6971" s="621">
        <f>IFERROR(VLOOKUP(E6971,BD!$L$2:$R$245,2,0),0)</f>
        <v>0</v>
      </c>
      <c r="G6971" s="419"/>
      <c r="H6971" s="643">
        <f>+IFERROR(VLOOKUP(E6971,BD!$L$3:$R$100,4,FALSE),0)</f>
        <v>0</v>
      </c>
      <c r="I6971" s="604">
        <f t="shared" si="557"/>
        <v>0</v>
      </c>
      <c r="J6971" s="55">
        <f t="shared" si="556"/>
        <v>1900</v>
      </c>
    </row>
    <row r="6972" spans="1:10" s="9" customFormat="1" x14ac:dyDescent="0.25">
      <c r="A6972" s="441"/>
      <c r="B6972" s="55" t="str">
        <f t="shared" si="553"/>
        <v>ENERO</v>
      </c>
      <c r="C6972" s="55">
        <f t="shared" si="554"/>
        <v>1</v>
      </c>
      <c r="D6972" s="55" t="str">
        <f t="shared" si="555"/>
        <v>SÁBADO</v>
      </c>
      <c r="E6972" s="422"/>
      <c r="F6972" s="621">
        <f>IFERROR(VLOOKUP(E6972,BD!$L$2:$R$245,2,0),0)</f>
        <v>0</v>
      </c>
      <c r="G6972" s="419"/>
      <c r="H6972" s="643">
        <f>+IFERROR(VLOOKUP(E6972,BD!$L$3:$R$100,4,FALSE),0)</f>
        <v>0</v>
      </c>
      <c r="I6972" s="604">
        <f t="shared" si="557"/>
        <v>0</v>
      </c>
      <c r="J6972" s="55">
        <f t="shared" si="556"/>
        <v>1900</v>
      </c>
    </row>
    <row r="6973" spans="1:10" s="9" customFormat="1" x14ac:dyDescent="0.25">
      <c r="A6973" s="441"/>
      <c r="B6973" s="55" t="str">
        <f t="shared" ref="B6973:B7036" si="558">UPPER(TEXT(A6973,"MMMM"))</f>
        <v>ENERO</v>
      </c>
      <c r="C6973" s="55">
        <f t="shared" ref="C6973:C7036" si="559">WEEKNUM(A6973,16)</f>
        <v>1</v>
      </c>
      <c r="D6973" s="55" t="str">
        <f t="shared" ref="D6973:D7036" si="560">UPPER(TEXT(A6973,"DDDD"))</f>
        <v>SÁBADO</v>
      </c>
      <c r="E6973" s="422"/>
      <c r="F6973" s="621">
        <f>IFERROR(VLOOKUP(E6973,BD!$L$2:$R$245,2,0),0)</f>
        <v>0</v>
      </c>
      <c r="G6973" s="419"/>
      <c r="H6973" s="643">
        <f>+IFERROR(VLOOKUP(E6973,BD!$L$3:$R$100,4,FALSE),0)</f>
        <v>0</v>
      </c>
      <c r="I6973" s="604">
        <f t="shared" si="557"/>
        <v>0</v>
      </c>
      <c r="J6973" s="55">
        <f t="shared" ref="J6973:J7036" si="561">+YEAR(A6973)</f>
        <v>1900</v>
      </c>
    </row>
    <row r="6974" spans="1:10" s="9" customFormat="1" x14ac:dyDescent="0.25">
      <c r="A6974" s="441"/>
      <c r="B6974" s="55" t="str">
        <f t="shared" si="558"/>
        <v>ENERO</v>
      </c>
      <c r="C6974" s="55">
        <f t="shared" si="559"/>
        <v>1</v>
      </c>
      <c r="D6974" s="55" t="str">
        <f t="shared" si="560"/>
        <v>SÁBADO</v>
      </c>
      <c r="E6974" s="422"/>
      <c r="F6974" s="621">
        <f>IFERROR(VLOOKUP(E6974,BD!$L$2:$R$245,2,0),0)</f>
        <v>0</v>
      </c>
      <c r="G6974" s="419"/>
      <c r="H6974" s="643">
        <f>+IFERROR(VLOOKUP(E6974,BD!$L$3:$R$100,4,FALSE),0)</f>
        <v>0</v>
      </c>
      <c r="I6974" s="604">
        <f t="shared" si="557"/>
        <v>0</v>
      </c>
      <c r="J6974" s="55">
        <f t="shared" si="561"/>
        <v>1900</v>
      </c>
    </row>
    <row r="6975" spans="1:10" s="9" customFormat="1" x14ac:dyDescent="0.25">
      <c r="A6975" s="441"/>
      <c r="B6975" s="55" t="str">
        <f t="shared" si="558"/>
        <v>ENERO</v>
      </c>
      <c r="C6975" s="55">
        <f t="shared" si="559"/>
        <v>1</v>
      </c>
      <c r="D6975" s="55" t="str">
        <f t="shared" si="560"/>
        <v>SÁBADO</v>
      </c>
      <c r="E6975" s="422"/>
      <c r="F6975" s="621">
        <f>IFERROR(VLOOKUP(E6975,BD!$L$2:$R$245,2,0),0)</f>
        <v>0</v>
      </c>
      <c r="G6975" s="419"/>
      <c r="H6975" s="643">
        <f>+IFERROR(VLOOKUP(E6975,BD!$L$3:$R$100,4,FALSE),0)</f>
        <v>0</v>
      </c>
      <c r="I6975" s="604">
        <f t="shared" si="557"/>
        <v>0</v>
      </c>
      <c r="J6975" s="55">
        <f t="shared" si="561"/>
        <v>1900</v>
      </c>
    </row>
    <row r="6976" spans="1:10" s="9" customFormat="1" x14ac:dyDescent="0.25">
      <c r="A6976" s="441"/>
      <c r="B6976" s="55" t="str">
        <f t="shared" si="558"/>
        <v>ENERO</v>
      </c>
      <c r="C6976" s="55">
        <f t="shared" si="559"/>
        <v>1</v>
      </c>
      <c r="D6976" s="55" t="str">
        <f t="shared" si="560"/>
        <v>SÁBADO</v>
      </c>
      <c r="E6976" s="422"/>
      <c r="F6976" s="621">
        <f>IFERROR(VLOOKUP(E6976,BD!$L$2:$R$245,2,0),0)</f>
        <v>0</v>
      </c>
      <c r="G6976" s="419"/>
      <c r="H6976" s="643">
        <f>+IFERROR(VLOOKUP(E6976,BD!$L$3:$R$100,4,FALSE),0)</f>
        <v>0</v>
      </c>
      <c r="I6976" s="604">
        <f t="shared" si="557"/>
        <v>0</v>
      </c>
      <c r="J6976" s="55">
        <f t="shared" si="561"/>
        <v>1900</v>
      </c>
    </row>
    <row r="6977" spans="1:10" s="9" customFormat="1" x14ac:dyDescent="0.25">
      <c r="A6977" s="441"/>
      <c r="B6977" s="55" t="str">
        <f t="shared" si="558"/>
        <v>ENERO</v>
      </c>
      <c r="C6977" s="55">
        <f t="shared" si="559"/>
        <v>1</v>
      </c>
      <c r="D6977" s="55" t="str">
        <f t="shared" si="560"/>
        <v>SÁBADO</v>
      </c>
      <c r="E6977" s="422"/>
      <c r="F6977" s="621">
        <f>IFERROR(VLOOKUP(E6977,BD!$L$2:$R$245,2,0),0)</f>
        <v>0</v>
      </c>
      <c r="G6977" s="419"/>
      <c r="H6977" s="643">
        <f>+IFERROR(VLOOKUP(E6977,BD!$L$3:$R$100,4,FALSE),0)</f>
        <v>0</v>
      </c>
      <c r="I6977" s="604">
        <f t="shared" si="557"/>
        <v>0</v>
      </c>
      <c r="J6977" s="55">
        <f t="shared" si="561"/>
        <v>1900</v>
      </c>
    </row>
    <row r="6978" spans="1:10" s="9" customFormat="1" x14ac:dyDescent="0.25">
      <c r="A6978" s="441"/>
      <c r="B6978" s="55" t="str">
        <f t="shared" si="558"/>
        <v>ENERO</v>
      </c>
      <c r="C6978" s="55">
        <f t="shared" si="559"/>
        <v>1</v>
      </c>
      <c r="D6978" s="55" t="str">
        <f t="shared" si="560"/>
        <v>SÁBADO</v>
      </c>
      <c r="E6978" s="422"/>
      <c r="F6978" s="621">
        <f>IFERROR(VLOOKUP(E6978,BD!$L$2:$R$245,2,0),0)</f>
        <v>0</v>
      </c>
      <c r="G6978" s="419"/>
      <c r="H6978" s="643">
        <f>+IFERROR(VLOOKUP(E6978,BD!$L$3:$R$100,4,FALSE),0)</f>
        <v>0</v>
      </c>
      <c r="I6978" s="604">
        <f t="shared" si="557"/>
        <v>0</v>
      </c>
      <c r="J6978" s="55">
        <f t="shared" si="561"/>
        <v>1900</v>
      </c>
    </row>
    <row r="6979" spans="1:10" s="9" customFormat="1" x14ac:dyDescent="0.25">
      <c r="A6979" s="441"/>
      <c r="B6979" s="55" t="str">
        <f t="shared" si="558"/>
        <v>ENERO</v>
      </c>
      <c r="C6979" s="55">
        <f t="shared" si="559"/>
        <v>1</v>
      </c>
      <c r="D6979" s="55" t="str">
        <f t="shared" si="560"/>
        <v>SÁBADO</v>
      </c>
      <c r="E6979" s="422"/>
      <c r="F6979" s="621">
        <f>IFERROR(VLOOKUP(E6979,BD!$L$2:$R$245,2,0),0)</f>
        <v>0</v>
      </c>
      <c r="G6979" s="419"/>
      <c r="H6979" s="643">
        <f>+IFERROR(VLOOKUP(E6979,BD!$L$3:$R$100,4,FALSE),0)</f>
        <v>0</v>
      </c>
      <c r="I6979" s="604">
        <f t="shared" si="557"/>
        <v>0</v>
      </c>
      <c r="J6979" s="55">
        <f t="shared" si="561"/>
        <v>1900</v>
      </c>
    </row>
    <row r="6980" spans="1:10" s="9" customFormat="1" x14ac:dyDescent="0.25">
      <c r="A6980" s="441"/>
      <c r="B6980" s="55" t="str">
        <f t="shared" si="558"/>
        <v>ENERO</v>
      </c>
      <c r="C6980" s="55">
        <f t="shared" si="559"/>
        <v>1</v>
      </c>
      <c r="D6980" s="55" t="str">
        <f t="shared" si="560"/>
        <v>SÁBADO</v>
      </c>
      <c r="E6980" s="422"/>
      <c r="F6980" s="621">
        <f>IFERROR(VLOOKUP(E6980,BD!$L$2:$R$245,2,0),0)</f>
        <v>0</v>
      </c>
      <c r="G6980" s="419"/>
      <c r="H6980" s="643">
        <f>+IFERROR(VLOOKUP(E6980,BD!$L$3:$R$100,4,FALSE),0)</f>
        <v>0</v>
      </c>
      <c r="I6980" s="604">
        <f t="shared" ref="I6980:I7043" si="562">+G6980*H6980</f>
        <v>0</v>
      </c>
      <c r="J6980" s="55">
        <f t="shared" si="561"/>
        <v>1900</v>
      </c>
    </row>
    <row r="6981" spans="1:10" s="9" customFormat="1" x14ac:dyDescent="0.25">
      <c r="A6981" s="441"/>
      <c r="B6981" s="55" t="str">
        <f t="shared" si="558"/>
        <v>ENERO</v>
      </c>
      <c r="C6981" s="55">
        <f t="shared" si="559"/>
        <v>1</v>
      </c>
      <c r="D6981" s="55" t="str">
        <f t="shared" si="560"/>
        <v>SÁBADO</v>
      </c>
      <c r="E6981" s="422"/>
      <c r="F6981" s="621">
        <f>IFERROR(VLOOKUP(E6981,BD!$L$2:$R$245,2,0),0)</f>
        <v>0</v>
      </c>
      <c r="G6981" s="419"/>
      <c r="H6981" s="643">
        <f>+IFERROR(VLOOKUP(E6981,BD!$L$3:$R$100,4,FALSE),0)</f>
        <v>0</v>
      </c>
      <c r="I6981" s="604">
        <f t="shared" si="562"/>
        <v>0</v>
      </c>
      <c r="J6981" s="55">
        <f t="shared" si="561"/>
        <v>1900</v>
      </c>
    </row>
    <row r="6982" spans="1:10" s="9" customFormat="1" x14ac:dyDescent="0.25">
      <c r="A6982" s="441"/>
      <c r="B6982" s="55" t="str">
        <f t="shared" si="558"/>
        <v>ENERO</v>
      </c>
      <c r="C6982" s="55">
        <f t="shared" si="559"/>
        <v>1</v>
      </c>
      <c r="D6982" s="55" t="str">
        <f t="shared" si="560"/>
        <v>SÁBADO</v>
      </c>
      <c r="E6982" s="422"/>
      <c r="F6982" s="621">
        <f>IFERROR(VLOOKUP(E6982,BD!$L$2:$R$245,2,0),0)</f>
        <v>0</v>
      </c>
      <c r="G6982" s="419"/>
      <c r="H6982" s="643">
        <f>+IFERROR(VLOOKUP(E6982,BD!$L$3:$R$100,4,FALSE),0)</f>
        <v>0</v>
      </c>
      <c r="I6982" s="604">
        <f t="shared" si="562"/>
        <v>0</v>
      </c>
      <c r="J6982" s="55">
        <f t="shared" si="561"/>
        <v>1900</v>
      </c>
    </row>
    <row r="6983" spans="1:10" s="9" customFormat="1" x14ac:dyDescent="0.25">
      <c r="A6983" s="441"/>
      <c r="B6983" s="55" t="str">
        <f t="shared" si="558"/>
        <v>ENERO</v>
      </c>
      <c r="C6983" s="55">
        <f t="shared" si="559"/>
        <v>1</v>
      </c>
      <c r="D6983" s="55" t="str">
        <f t="shared" si="560"/>
        <v>SÁBADO</v>
      </c>
      <c r="E6983" s="422"/>
      <c r="F6983" s="621">
        <f>IFERROR(VLOOKUP(E6983,BD!$L$2:$R$245,2,0),0)</f>
        <v>0</v>
      </c>
      <c r="G6983" s="419"/>
      <c r="H6983" s="643">
        <f>+IFERROR(VLOOKUP(E6983,BD!$L$3:$R$100,4,FALSE),0)</f>
        <v>0</v>
      </c>
      <c r="I6983" s="604">
        <f t="shared" si="562"/>
        <v>0</v>
      </c>
      <c r="J6983" s="55">
        <f t="shared" si="561"/>
        <v>1900</v>
      </c>
    </row>
    <row r="6984" spans="1:10" s="9" customFormat="1" x14ac:dyDescent="0.25">
      <c r="A6984" s="441"/>
      <c r="B6984" s="55" t="str">
        <f t="shared" si="558"/>
        <v>ENERO</v>
      </c>
      <c r="C6984" s="55">
        <f t="shared" si="559"/>
        <v>1</v>
      </c>
      <c r="D6984" s="55" t="str">
        <f t="shared" si="560"/>
        <v>SÁBADO</v>
      </c>
      <c r="E6984" s="422"/>
      <c r="F6984" s="621">
        <f>IFERROR(VLOOKUP(E6984,BD!$L$2:$R$245,2,0),0)</f>
        <v>0</v>
      </c>
      <c r="G6984" s="419"/>
      <c r="H6984" s="643">
        <f>+IFERROR(VLOOKUP(E6984,BD!$L$3:$R$100,4,FALSE),0)</f>
        <v>0</v>
      </c>
      <c r="I6984" s="604">
        <f t="shared" si="562"/>
        <v>0</v>
      </c>
      <c r="J6984" s="55">
        <f t="shared" si="561"/>
        <v>1900</v>
      </c>
    </row>
    <row r="6985" spans="1:10" s="9" customFormat="1" x14ac:dyDescent="0.25">
      <c r="A6985" s="441"/>
      <c r="B6985" s="55" t="str">
        <f t="shared" si="558"/>
        <v>ENERO</v>
      </c>
      <c r="C6985" s="55">
        <f t="shared" si="559"/>
        <v>1</v>
      </c>
      <c r="D6985" s="55" t="str">
        <f t="shared" si="560"/>
        <v>SÁBADO</v>
      </c>
      <c r="E6985" s="422"/>
      <c r="F6985" s="621">
        <f>IFERROR(VLOOKUP(E6985,BD!$L$2:$R$245,2,0),0)</f>
        <v>0</v>
      </c>
      <c r="G6985" s="419"/>
      <c r="H6985" s="643">
        <f>+IFERROR(VLOOKUP(E6985,BD!$L$3:$R$100,4,FALSE),0)</f>
        <v>0</v>
      </c>
      <c r="I6985" s="604">
        <f t="shared" si="562"/>
        <v>0</v>
      </c>
      <c r="J6985" s="55">
        <f t="shared" si="561"/>
        <v>1900</v>
      </c>
    </row>
    <row r="6986" spans="1:10" s="9" customFormat="1" x14ac:dyDescent="0.25">
      <c r="A6986" s="441"/>
      <c r="B6986" s="55" t="str">
        <f t="shared" si="558"/>
        <v>ENERO</v>
      </c>
      <c r="C6986" s="55">
        <f t="shared" si="559"/>
        <v>1</v>
      </c>
      <c r="D6986" s="55" t="str">
        <f t="shared" si="560"/>
        <v>SÁBADO</v>
      </c>
      <c r="E6986" s="422"/>
      <c r="F6986" s="621">
        <f>IFERROR(VLOOKUP(E6986,BD!$L$2:$R$245,2,0),0)</f>
        <v>0</v>
      </c>
      <c r="G6986" s="419"/>
      <c r="H6986" s="643">
        <f>+IFERROR(VLOOKUP(E6986,BD!$L$3:$R$100,4,FALSE),0)</f>
        <v>0</v>
      </c>
      <c r="I6986" s="604">
        <f t="shared" si="562"/>
        <v>0</v>
      </c>
      <c r="J6986" s="55">
        <f t="shared" si="561"/>
        <v>1900</v>
      </c>
    </row>
    <row r="6987" spans="1:10" s="9" customFormat="1" x14ac:dyDescent="0.25">
      <c r="A6987" s="441"/>
      <c r="B6987" s="55" t="str">
        <f t="shared" si="558"/>
        <v>ENERO</v>
      </c>
      <c r="C6987" s="55">
        <f t="shared" si="559"/>
        <v>1</v>
      </c>
      <c r="D6987" s="55" t="str">
        <f t="shared" si="560"/>
        <v>SÁBADO</v>
      </c>
      <c r="E6987" s="422"/>
      <c r="F6987" s="621">
        <f>IFERROR(VLOOKUP(E6987,BD!$L$2:$R$245,2,0),0)</f>
        <v>0</v>
      </c>
      <c r="G6987" s="419"/>
      <c r="H6987" s="643">
        <f>+IFERROR(VLOOKUP(E6987,BD!$L$3:$R$100,4,FALSE),0)</f>
        <v>0</v>
      </c>
      <c r="I6987" s="604">
        <f t="shared" si="562"/>
        <v>0</v>
      </c>
      <c r="J6987" s="55">
        <f t="shared" si="561"/>
        <v>1900</v>
      </c>
    </row>
    <row r="6988" spans="1:10" s="9" customFormat="1" x14ac:dyDescent="0.25">
      <c r="A6988" s="441"/>
      <c r="B6988" s="55" t="str">
        <f t="shared" si="558"/>
        <v>ENERO</v>
      </c>
      <c r="C6988" s="55">
        <f t="shared" si="559"/>
        <v>1</v>
      </c>
      <c r="D6988" s="55" t="str">
        <f t="shared" si="560"/>
        <v>SÁBADO</v>
      </c>
      <c r="E6988" s="422"/>
      <c r="F6988" s="621">
        <f>IFERROR(VLOOKUP(E6988,BD!$L$2:$R$245,2,0),0)</f>
        <v>0</v>
      </c>
      <c r="G6988" s="419"/>
      <c r="H6988" s="643">
        <f>+IFERROR(VLOOKUP(E6988,BD!$L$3:$R$100,4,FALSE),0)</f>
        <v>0</v>
      </c>
      <c r="I6988" s="604">
        <f t="shared" si="562"/>
        <v>0</v>
      </c>
      <c r="J6988" s="55">
        <f t="shared" si="561"/>
        <v>1900</v>
      </c>
    </row>
    <row r="6989" spans="1:10" s="9" customFormat="1" x14ac:dyDescent="0.25">
      <c r="A6989" s="441"/>
      <c r="B6989" s="55" t="str">
        <f t="shared" si="558"/>
        <v>ENERO</v>
      </c>
      <c r="C6989" s="55">
        <f t="shared" si="559"/>
        <v>1</v>
      </c>
      <c r="D6989" s="55" t="str">
        <f t="shared" si="560"/>
        <v>SÁBADO</v>
      </c>
      <c r="E6989" s="422"/>
      <c r="F6989" s="621">
        <f>IFERROR(VLOOKUP(E6989,BD!$L$2:$R$245,2,0),0)</f>
        <v>0</v>
      </c>
      <c r="G6989" s="419"/>
      <c r="H6989" s="643">
        <f>+IFERROR(VLOOKUP(E6989,BD!$L$3:$R$100,4,FALSE),0)</f>
        <v>0</v>
      </c>
      <c r="I6989" s="604">
        <f t="shared" si="562"/>
        <v>0</v>
      </c>
      <c r="J6989" s="55">
        <f t="shared" si="561"/>
        <v>1900</v>
      </c>
    </row>
    <row r="6990" spans="1:10" s="9" customFormat="1" x14ac:dyDescent="0.25">
      <c r="A6990" s="441"/>
      <c r="B6990" s="55" t="str">
        <f t="shared" si="558"/>
        <v>ENERO</v>
      </c>
      <c r="C6990" s="55">
        <f t="shared" si="559"/>
        <v>1</v>
      </c>
      <c r="D6990" s="55" t="str">
        <f t="shared" si="560"/>
        <v>SÁBADO</v>
      </c>
      <c r="E6990" s="422"/>
      <c r="F6990" s="621">
        <f>IFERROR(VLOOKUP(E6990,BD!$L$2:$R$245,2,0),0)</f>
        <v>0</v>
      </c>
      <c r="G6990" s="419"/>
      <c r="H6990" s="643">
        <f>+IFERROR(VLOOKUP(E6990,BD!$L$3:$R$100,4,FALSE),0)</f>
        <v>0</v>
      </c>
      <c r="I6990" s="604">
        <f t="shared" si="562"/>
        <v>0</v>
      </c>
      <c r="J6990" s="55">
        <f t="shared" si="561"/>
        <v>1900</v>
      </c>
    </row>
    <row r="6991" spans="1:10" s="9" customFormat="1" x14ac:dyDescent="0.25">
      <c r="A6991" s="441"/>
      <c r="B6991" s="55" t="str">
        <f t="shared" si="558"/>
        <v>ENERO</v>
      </c>
      <c r="C6991" s="55">
        <f t="shared" si="559"/>
        <v>1</v>
      </c>
      <c r="D6991" s="55" t="str">
        <f t="shared" si="560"/>
        <v>SÁBADO</v>
      </c>
      <c r="E6991" s="422"/>
      <c r="F6991" s="621">
        <f>IFERROR(VLOOKUP(E6991,BD!$L$2:$R$245,2,0),0)</f>
        <v>0</v>
      </c>
      <c r="G6991" s="419"/>
      <c r="H6991" s="643">
        <f>+IFERROR(VLOOKUP(E6991,BD!$L$3:$R$100,4,FALSE),0)</f>
        <v>0</v>
      </c>
      <c r="I6991" s="604">
        <f t="shared" si="562"/>
        <v>0</v>
      </c>
      <c r="J6991" s="55">
        <f t="shared" si="561"/>
        <v>1900</v>
      </c>
    </row>
    <row r="6992" spans="1:10" s="9" customFormat="1" x14ac:dyDescent="0.25">
      <c r="A6992" s="441"/>
      <c r="B6992" s="55" t="str">
        <f t="shared" si="558"/>
        <v>ENERO</v>
      </c>
      <c r="C6992" s="55">
        <f t="shared" si="559"/>
        <v>1</v>
      </c>
      <c r="D6992" s="55" t="str">
        <f t="shared" si="560"/>
        <v>SÁBADO</v>
      </c>
      <c r="E6992" s="422"/>
      <c r="F6992" s="621">
        <f>IFERROR(VLOOKUP(E6992,BD!$L$2:$R$245,2,0),0)</f>
        <v>0</v>
      </c>
      <c r="G6992" s="419"/>
      <c r="H6992" s="643">
        <f>+IFERROR(VLOOKUP(E6992,BD!$L$3:$R$100,4,FALSE),0)</f>
        <v>0</v>
      </c>
      <c r="I6992" s="604">
        <f t="shared" si="562"/>
        <v>0</v>
      </c>
      <c r="J6992" s="55">
        <f t="shared" si="561"/>
        <v>1900</v>
      </c>
    </row>
    <row r="6993" spans="1:10" s="9" customFormat="1" x14ac:dyDescent="0.25">
      <c r="A6993" s="441"/>
      <c r="B6993" s="55" t="str">
        <f t="shared" si="558"/>
        <v>ENERO</v>
      </c>
      <c r="C6993" s="55">
        <f t="shared" si="559"/>
        <v>1</v>
      </c>
      <c r="D6993" s="55" t="str">
        <f t="shared" si="560"/>
        <v>SÁBADO</v>
      </c>
      <c r="E6993" s="422"/>
      <c r="F6993" s="621">
        <f>IFERROR(VLOOKUP(E6993,BD!$L$2:$R$245,2,0),0)</f>
        <v>0</v>
      </c>
      <c r="G6993" s="419"/>
      <c r="H6993" s="643">
        <f>+IFERROR(VLOOKUP(E6993,BD!$L$3:$R$100,4,FALSE),0)</f>
        <v>0</v>
      </c>
      <c r="I6993" s="604">
        <f t="shared" si="562"/>
        <v>0</v>
      </c>
      <c r="J6993" s="55">
        <f t="shared" si="561"/>
        <v>1900</v>
      </c>
    </row>
    <row r="6994" spans="1:10" s="9" customFormat="1" x14ac:dyDescent="0.25">
      <c r="A6994" s="441"/>
      <c r="B6994" s="55" t="str">
        <f t="shared" si="558"/>
        <v>ENERO</v>
      </c>
      <c r="C6994" s="55">
        <f t="shared" si="559"/>
        <v>1</v>
      </c>
      <c r="D6994" s="55" t="str">
        <f t="shared" si="560"/>
        <v>SÁBADO</v>
      </c>
      <c r="E6994" s="422"/>
      <c r="F6994" s="621">
        <f>IFERROR(VLOOKUP(E6994,BD!$L$2:$R$245,2,0),0)</f>
        <v>0</v>
      </c>
      <c r="G6994" s="419"/>
      <c r="H6994" s="643">
        <f>+IFERROR(VLOOKUP(E6994,BD!$L$3:$R$100,4,FALSE),0)</f>
        <v>0</v>
      </c>
      <c r="I6994" s="604">
        <f t="shared" si="562"/>
        <v>0</v>
      </c>
      <c r="J6994" s="55">
        <f t="shared" si="561"/>
        <v>1900</v>
      </c>
    </row>
    <row r="6995" spans="1:10" s="9" customFormat="1" x14ac:dyDescent="0.25">
      <c r="A6995" s="441"/>
      <c r="B6995" s="55" t="str">
        <f t="shared" si="558"/>
        <v>ENERO</v>
      </c>
      <c r="C6995" s="55">
        <f t="shared" si="559"/>
        <v>1</v>
      </c>
      <c r="D6995" s="55" t="str">
        <f t="shared" si="560"/>
        <v>SÁBADO</v>
      </c>
      <c r="E6995" s="422"/>
      <c r="F6995" s="621">
        <f>IFERROR(VLOOKUP(E6995,BD!$L$2:$R$245,2,0),0)</f>
        <v>0</v>
      </c>
      <c r="G6995" s="419"/>
      <c r="H6995" s="643">
        <f>+IFERROR(VLOOKUP(E6995,BD!$L$3:$R$100,4,FALSE),0)</f>
        <v>0</v>
      </c>
      <c r="I6995" s="604">
        <f t="shared" si="562"/>
        <v>0</v>
      </c>
      <c r="J6995" s="55">
        <f t="shared" si="561"/>
        <v>1900</v>
      </c>
    </row>
    <row r="6996" spans="1:10" s="9" customFormat="1" x14ac:dyDescent="0.25">
      <c r="A6996" s="441"/>
      <c r="B6996" s="55" t="str">
        <f t="shared" si="558"/>
        <v>ENERO</v>
      </c>
      <c r="C6996" s="55">
        <f t="shared" si="559"/>
        <v>1</v>
      </c>
      <c r="D6996" s="55" t="str">
        <f t="shared" si="560"/>
        <v>SÁBADO</v>
      </c>
      <c r="E6996" s="422"/>
      <c r="F6996" s="621">
        <f>IFERROR(VLOOKUP(E6996,BD!$L$2:$R$245,2,0),0)</f>
        <v>0</v>
      </c>
      <c r="G6996" s="419"/>
      <c r="H6996" s="643">
        <f>+IFERROR(VLOOKUP(E6996,BD!$L$3:$R$100,4,FALSE),0)</f>
        <v>0</v>
      </c>
      <c r="I6996" s="604">
        <f t="shared" si="562"/>
        <v>0</v>
      </c>
      <c r="J6996" s="55">
        <f t="shared" si="561"/>
        <v>1900</v>
      </c>
    </row>
    <row r="6997" spans="1:10" s="9" customFormat="1" x14ac:dyDescent="0.25">
      <c r="A6997" s="441"/>
      <c r="B6997" s="55" t="str">
        <f t="shared" si="558"/>
        <v>ENERO</v>
      </c>
      <c r="C6997" s="55">
        <f t="shared" si="559"/>
        <v>1</v>
      </c>
      <c r="D6997" s="55" t="str">
        <f t="shared" si="560"/>
        <v>SÁBADO</v>
      </c>
      <c r="E6997" s="422"/>
      <c r="F6997" s="621">
        <f>IFERROR(VLOOKUP(E6997,BD!$L$2:$R$245,2,0),0)</f>
        <v>0</v>
      </c>
      <c r="G6997" s="419"/>
      <c r="H6997" s="643">
        <f>+IFERROR(VLOOKUP(E6997,BD!$L$3:$R$100,4,FALSE),0)</f>
        <v>0</v>
      </c>
      <c r="I6997" s="604">
        <f t="shared" si="562"/>
        <v>0</v>
      </c>
      <c r="J6997" s="55">
        <f t="shared" si="561"/>
        <v>1900</v>
      </c>
    </row>
    <row r="6998" spans="1:10" s="9" customFormat="1" x14ac:dyDescent="0.25">
      <c r="A6998" s="441"/>
      <c r="B6998" s="55" t="str">
        <f t="shared" si="558"/>
        <v>ENERO</v>
      </c>
      <c r="C6998" s="55">
        <f t="shared" si="559"/>
        <v>1</v>
      </c>
      <c r="D6998" s="55" t="str">
        <f t="shared" si="560"/>
        <v>SÁBADO</v>
      </c>
      <c r="E6998" s="422"/>
      <c r="F6998" s="621">
        <f>IFERROR(VLOOKUP(E6998,BD!$L$2:$R$245,2,0),0)</f>
        <v>0</v>
      </c>
      <c r="G6998" s="419"/>
      <c r="H6998" s="643">
        <f>+IFERROR(VLOOKUP(E6998,BD!$L$3:$R$100,4,FALSE),0)</f>
        <v>0</v>
      </c>
      <c r="I6998" s="604">
        <f t="shared" si="562"/>
        <v>0</v>
      </c>
      <c r="J6998" s="55">
        <f t="shared" si="561"/>
        <v>1900</v>
      </c>
    </row>
    <row r="6999" spans="1:10" s="9" customFormat="1" x14ac:dyDescent="0.25">
      <c r="A6999" s="441"/>
      <c r="B6999" s="55" t="str">
        <f t="shared" si="558"/>
        <v>ENERO</v>
      </c>
      <c r="C6999" s="55">
        <f t="shared" si="559"/>
        <v>1</v>
      </c>
      <c r="D6999" s="55" t="str">
        <f t="shared" si="560"/>
        <v>SÁBADO</v>
      </c>
      <c r="E6999" s="422"/>
      <c r="F6999" s="621">
        <f>IFERROR(VLOOKUP(E6999,BD!$L$2:$R$245,2,0),0)</f>
        <v>0</v>
      </c>
      <c r="G6999" s="419"/>
      <c r="H6999" s="643">
        <f>+IFERROR(VLOOKUP(E6999,BD!$L$3:$R$100,4,FALSE),0)</f>
        <v>0</v>
      </c>
      <c r="I6999" s="604">
        <f t="shared" si="562"/>
        <v>0</v>
      </c>
      <c r="J6999" s="55">
        <f t="shared" si="561"/>
        <v>1900</v>
      </c>
    </row>
    <row r="7000" spans="1:10" s="9" customFormat="1" x14ac:dyDescent="0.25">
      <c r="A7000" s="441"/>
      <c r="B7000" s="55" t="str">
        <f t="shared" si="558"/>
        <v>ENERO</v>
      </c>
      <c r="C7000" s="55">
        <f t="shared" si="559"/>
        <v>1</v>
      </c>
      <c r="D7000" s="55" t="str">
        <f t="shared" si="560"/>
        <v>SÁBADO</v>
      </c>
      <c r="E7000" s="422"/>
      <c r="F7000" s="621">
        <f>IFERROR(VLOOKUP(E7000,BD!$L$2:$R$245,2,0),0)</f>
        <v>0</v>
      </c>
      <c r="G7000" s="419"/>
      <c r="H7000" s="643">
        <f>+IFERROR(VLOOKUP(E7000,BD!$L$3:$R$100,4,FALSE),0)</f>
        <v>0</v>
      </c>
      <c r="I7000" s="604">
        <f t="shared" si="562"/>
        <v>0</v>
      </c>
      <c r="J7000" s="55">
        <f t="shared" si="561"/>
        <v>1900</v>
      </c>
    </row>
    <row r="7001" spans="1:10" s="9" customFormat="1" x14ac:dyDescent="0.25">
      <c r="A7001" s="441"/>
      <c r="B7001" s="55" t="str">
        <f t="shared" si="558"/>
        <v>ENERO</v>
      </c>
      <c r="C7001" s="55">
        <f t="shared" si="559"/>
        <v>1</v>
      </c>
      <c r="D7001" s="55" t="str">
        <f t="shared" si="560"/>
        <v>SÁBADO</v>
      </c>
      <c r="E7001" s="422"/>
      <c r="F7001" s="621">
        <f>IFERROR(VLOOKUP(E7001,BD!$L$2:$R$245,2,0),0)</f>
        <v>0</v>
      </c>
      <c r="G7001" s="419"/>
      <c r="H7001" s="643">
        <f>+IFERROR(VLOOKUP(E7001,BD!$L$3:$R$100,4,FALSE),0)</f>
        <v>0</v>
      </c>
      <c r="I7001" s="604">
        <f t="shared" si="562"/>
        <v>0</v>
      </c>
      <c r="J7001" s="55">
        <f t="shared" si="561"/>
        <v>1900</v>
      </c>
    </row>
    <row r="7002" spans="1:10" s="9" customFormat="1" x14ac:dyDescent="0.25">
      <c r="A7002" s="441"/>
      <c r="B7002" s="55" t="str">
        <f t="shared" si="558"/>
        <v>ENERO</v>
      </c>
      <c r="C7002" s="55">
        <f t="shared" si="559"/>
        <v>1</v>
      </c>
      <c r="D7002" s="55" t="str">
        <f t="shared" si="560"/>
        <v>SÁBADO</v>
      </c>
      <c r="E7002" s="422"/>
      <c r="F7002" s="621">
        <f>IFERROR(VLOOKUP(E7002,BD!$L$2:$R$245,2,0),0)</f>
        <v>0</v>
      </c>
      <c r="G7002" s="419"/>
      <c r="H7002" s="643">
        <f>+IFERROR(VLOOKUP(E7002,BD!$L$3:$R$100,4,FALSE),0)</f>
        <v>0</v>
      </c>
      <c r="I7002" s="604">
        <f t="shared" si="562"/>
        <v>0</v>
      </c>
      <c r="J7002" s="55">
        <f t="shared" si="561"/>
        <v>1900</v>
      </c>
    </row>
    <row r="7003" spans="1:10" s="9" customFormat="1" x14ac:dyDescent="0.25">
      <c r="A7003" s="441"/>
      <c r="B7003" s="55" t="str">
        <f t="shared" si="558"/>
        <v>ENERO</v>
      </c>
      <c r="C7003" s="55">
        <f t="shared" si="559"/>
        <v>1</v>
      </c>
      <c r="D7003" s="55" t="str">
        <f t="shared" si="560"/>
        <v>SÁBADO</v>
      </c>
      <c r="E7003" s="422"/>
      <c r="F7003" s="621">
        <f>IFERROR(VLOOKUP(E7003,BD!$L$2:$R$245,2,0),0)</f>
        <v>0</v>
      </c>
      <c r="G7003" s="419"/>
      <c r="H7003" s="643">
        <f>+IFERROR(VLOOKUP(E7003,BD!$L$3:$R$100,4,FALSE),0)</f>
        <v>0</v>
      </c>
      <c r="I7003" s="604">
        <f t="shared" si="562"/>
        <v>0</v>
      </c>
      <c r="J7003" s="55">
        <f t="shared" si="561"/>
        <v>1900</v>
      </c>
    </row>
    <row r="7004" spans="1:10" s="9" customFormat="1" x14ac:dyDescent="0.25">
      <c r="A7004" s="441"/>
      <c r="B7004" s="55" t="str">
        <f t="shared" si="558"/>
        <v>ENERO</v>
      </c>
      <c r="C7004" s="55">
        <f t="shared" si="559"/>
        <v>1</v>
      </c>
      <c r="D7004" s="55" t="str">
        <f t="shared" si="560"/>
        <v>SÁBADO</v>
      </c>
      <c r="E7004" s="422"/>
      <c r="F7004" s="621">
        <f>IFERROR(VLOOKUP(E7004,BD!$L$2:$R$245,2,0),0)</f>
        <v>0</v>
      </c>
      <c r="G7004" s="419"/>
      <c r="H7004" s="643">
        <f>+IFERROR(VLOOKUP(E7004,BD!$L$3:$R$100,4,FALSE),0)</f>
        <v>0</v>
      </c>
      <c r="I7004" s="604">
        <f t="shared" si="562"/>
        <v>0</v>
      </c>
      <c r="J7004" s="55">
        <f t="shared" si="561"/>
        <v>1900</v>
      </c>
    </row>
    <row r="7005" spans="1:10" s="9" customFormat="1" x14ac:dyDescent="0.25">
      <c r="A7005" s="441"/>
      <c r="B7005" s="55" t="str">
        <f t="shared" si="558"/>
        <v>ENERO</v>
      </c>
      <c r="C7005" s="55">
        <f t="shared" si="559"/>
        <v>1</v>
      </c>
      <c r="D7005" s="55" t="str">
        <f t="shared" si="560"/>
        <v>SÁBADO</v>
      </c>
      <c r="E7005" s="422"/>
      <c r="F7005" s="621">
        <f>IFERROR(VLOOKUP(E7005,BD!$L$2:$R$245,2,0),0)</f>
        <v>0</v>
      </c>
      <c r="G7005" s="419"/>
      <c r="H7005" s="643">
        <f>+IFERROR(VLOOKUP(E7005,BD!$L$3:$R$100,4,FALSE),0)</f>
        <v>0</v>
      </c>
      <c r="I7005" s="604">
        <f t="shared" si="562"/>
        <v>0</v>
      </c>
      <c r="J7005" s="55">
        <f t="shared" si="561"/>
        <v>1900</v>
      </c>
    </row>
    <row r="7006" spans="1:10" s="9" customFormat="1" x14ac:dyDescent="0.25">
      <c r="A7006" s="441"/>
      <c r="B7006" s="55" t="str">
        <f t="shared" si="558"/>
        <v>ENERO</v>
      </c>
      <c r="C7006" s="55">
        <f t="shared" si="559"/>
        <v>1</v>
      </c>
      <c r="D7006" s="55" t="str">
        <f t="shared" si="560"/>
        <v>SÁBADO</v>
      </c>
      <c r="E7006" s="422"/>
      <c r="F7006" s="621">
        <f>IFERROR(VLOOKUP(E7006,BD!$L$2:$R$245,2,0),0)</f>
        <v>0</v>
      </c>
      <c r="G7006" s="419"/>
      <c r="H7006" s="643">
        <f>+IFERROR(VLOOKUP(E7006,BD!$L$3:$R$100,4,FALSE),0)</f>
        <v>0</v>
      </c>
      <c r="I7006" s="604">
        <f t="shared" si="562"/>
        <v>0</v>
      </c>
      <c r="J7006" s="55">
        <f t="shared" si="561"/>
        <v>1900</v>
      </c>
    </row>
    <row r="7007" spans="1:10" s="9" customFormat="1" x14ac:dyDescent="0.25">
      <c r="A7007" s="441"/>
      <c r="B7007" s="55" t="str">
        <f t="shared" si="558"/>
        <v>ENERO</v>
      </c>
      <c r="C7007" s="55">
        <f t="shared" si="559"/>
        <v>1</v>
      </c>
      <c r="D7007" s="55" t="str">
        <f t="shared" si="560"/>
        <v>SÁBADO</v>
      </c>
      <c r="E7007" s="422"/>
      <c r="F7007" s="621">
        <f>IFERROR(VLOOKUP(E7007,BD!$L$2:$R$245,2,0),0)</f>
        <v>0</v>
      </c>
      <c r="G7007" s="419"/>
      <c r="H7007" s="643">
        <f>+IFERROR(VLOOKUP(E7007,BD!$L$3:$R$100,4,FALSE),0)</f>
        <v>0</v>
      </c>
      <c r="I7007" s="604">
        <f t="shared" si="562"/>
        <v>0</v>
      </c>
      <c r="J7007" s="55">
        <f t="shared" si="561"/>
        <v>1900</v>
      </c>
    </row>
    <row r="7008" spans="1:10" s="9" customFormat="1" x14ac:dyDescent="0.25">
      <c r="A7008" s="441"/>
      <c r="B7008" s="55" t="str">
        <f t="shared" si="558"/>
        <v>ENERO</v>
      </c>
      <c r="C7008" s="55">
        <f t="shared" si="559"/>
        <v>1</v>
      </c>
      <c r="D7008" s="55" t="str">
        <f t="shared" si="560"/>
        <v>SÁBADO</v>
      </c>
      <c r="E7008" s="422"/>
      <c r="F7008" s="621">
        <f>IFERROR(VLOOKUP(E7008,BD!$L$2:$R$245,2,0),0)</f>
        <v>0</v>
      </c>
      <c r="G7008" s="419"/>
      <c r="H7008" s="643">
        <f>+IFERROR(VLOOKUP(E7008,BD!$L$3:$R$100,4,FALSE),0)</f>
        <v>0</v>
      </c>
      <c r="I7008" s="604">
        <f t="shared" si="562"/>
        <v>0</v>
      </c>
      <c r="J7008" s="55">
        <f t="shared" si="561"/>
        <v>1900</v>
      </c>
    </row>
    <row r="7009" spans="1:10" s="9" customFormat="1" x14ac:dyDescent="0.25">
      <c r="A7009" s="441"/>
      <c r="B7009" s="55" t="str">
        <f t="shared" si="558"/>
        <v>ENERO</v>
      </c>
      <c r="C7009" s="55">
        <f t="shared" si="559"/>
        <v>1</v>
      </c>
      <c r="D7009" s="55" t="str">
        <f t="shared" si="560"/>
        <v>SÁBADO</v>
      </c>
      <c r="E7009" s="422"/>
      <c r="F7009" s="621">
        <f>IFERROR(VLOOKUP(E7009,BD!$L$2:$R$245,2,0),0)</f>
        <v>0</v>
      </c>
      <c r="G7009" s="419"/>
      <c r="H7009" s="643">
        <f>+IFERROR(VLOOKUP(E7009,BD!$L$3:$R$100,4,FALSE),0)</f>
        <v>0</v>
      </c>
      <c r="I7009" s="604">
        <f t="shared" si="562"/>
        <v>0</v>
      </c>
      <c r="J7009" s="55">
        <f t="shared" si="561"/>
        <v>1900</v>
      </c>
    </row>
    <row r="7010" spans="1:10" s="9" customFormat="1" x14ac:dyDescent="0.25">
      <c r="A7010" s="441"/>
      <c r="B7010" s="55" t="str">
        <f t="shared" si="558"/>
        <v>ENERO</v>
      </c>
      <c r="C7010" s="55">
        <f t="shared" si="559"/>
        <v>1</v>
      </c>
      <c r="D7010" s="55" t="str">
        <f t="shared" si="560"/>
        <v>SÁBADO</v>
      </c>
      <c r="E7010" s="422"/>
      <c r="F7010" s="621">
        <f>IFERROR(VLOOKUP(E7010,BD!$L$2:$R$245,2,0),0)</f>
        <v>0</v>
      </c>
      <c r="G7010" s="419"/>
      <c r="H7010" s="643">
        <f>+IFERROR(VLOOKUP(E7010,BD!$L$3:$R$100,4,FALSE),0)</f>
        <v>0</v>
      </c>
      <c r="I7010" s="604">
        <f t="shared" si="562"/>
        <v>0</v>
      </c>
      <c r="J7010" s="55">
        <f t="shared" si="561"/>
        <v>1900</v>
      </c>
    </row>
    <row r="7011" spans="1:10" s="9" customFormat="1" x14ac:dyDescent="0.25">
      <c r="A7011" s="441"/>
      <c r="B7011" s="55" t="str">
        <f t="shared" si="558"/>
        <v>ENERO</v>
      </c>
      <c r="C7011" s="55">
        <f t="shared" si="559"/>
        <v>1</v>
      </c>
      <c r="D7011" s="55" t="str">
        <f t="shared" si="560"/>
        <v>SÁBADO</v>
      </c>
      <c r="E7011" s="422"/>
      <c r="F7011" s="621">
        <f>IFERROR(VLOOKUP(E7011,BD!$L$2:$R$245,2,0),0)</f>
        <v>0</v>
      </c>
      <c r="G7011" s="419"/>
      <c r="H7011" s="643">
        <f>+IFERROR(VLOOKUP(E7011,BD!$L$3:$R$100,4,FALSE),0)</f>
        <v>0</v>
      </c>
      <c r="I7011" s="604">
        <f t="shared" si="562"/>
        <v>0</v>
      </c>
      <c r="J7011" s="55">
        <f t="shared" si="561"/>
        <v>1900</v>
      </c>
    </row>
    <row r="7012" spans="1:10" s="9" customFormat="1" x14ac:dyDescent="0.25">
      <c r="A7012" s="441"/>
      <c r="B7012" s="55" t="str">
        <f t="shared" si="558"/>
        <v>ENERO</v>
      </c>
      <c r="C7012" s="55">
        <f t="shared" si="559"/>
        <v>1</v>
      </c>
      <c r="D7012" s="55" t="str">
        <f t="shared" si="560"/>
        <v>SÁBADO</v>
      </c>
      <c r="E7012" s="422"/>
      <c r="F7012" s="621">
        <f>IFERROR(VLOOKUP(E7012,BD!$L$2:$R$245,2,0),0)</f>
        <v>0</v>
      </c>
      <c r="G7012" s="419"/>
      <c r="H7012" s="643">
        <f>+IFERROR(VLOOKUP(E7012,BD!$L$3:$R$100,4,FALSE),0)</f>
        <v>0</v>
      </c>
      <c r="I7012" s="604">
        <f t="shared" si="562"/>
        <v>0</v>
      </c>
      <c r="J7012" s="55">
        <f t="shared" si="561"/>
        <v>1900</v>
      </c>
    </row>
    <row r="7013" spans="1:10" s="9" customFormat="1" x14ac:dyDescent="0.25">
      <c r="A7013" s="441"/>
      <c r="B7013" s="55" t="str">
        <f t="shared" si="558"/>
        <v>ENERO</v>
      </c>
      <c r="C7013" s="55">
        <f t="shared" si="559"/>
        <v>1</v>
      </c>
      <c r="D7013" s="55" t="str">
        <f t="shared" si="560"/>
        <v>SÁBADO</v>
      </c>
      <c r="E7013" s="422"/>
      <c r="F7013" s="621">
        <f>IFERROR(VLOOKUP(E7013,BD!$L$2:$R$245,2,0),0)</f>
        <v>0</v>
      </c>
      <c r="G7013" s="419"/>
      <c r="H7013" s="643">
        <f>+IFERROR(VLOOKUP(E7013,BD!$L$3:$R$100,4,FALSE),0)</f>
        <v>0</v>
      </c>
      <c r="I7013" s="604">
        <f t="shared" si="562"/>
        <v>0</v>
      </c>
      <c r="J7013" s="55">
        <f t="shared" si="561"/>
        <v>1900</v>
      </c>
    </row>
    <row r="7014" spans="1:10" s="9" customFormat="1" x14ac:dyDescent="0.25">
      <c r="A7014" s="441"/>
      <c r="B7014" s="55" t="str">
        <f t="shared" si="558"/>
        <v>ENERO</v>
      </c>
      <c r="C7014" s="55">
        <f t="shared" si="559"/>
        <v>1</v>
      </c>
      <c r="D7014" s="55" t="str">
        <f t="shared" si="560"/>
        <v>SÁBADO</v>
      </c>
      <c r="E7014" s="422"/>
      <c r="F7014" s="621">
        <f>IFERROR(VLOOKUP(E7014,BD!$L$2:$R$245,2,0),0)</f>
        <v>0</v>
      </c>
      <c r="G7014" s="419"/>
      <c r="H7014" s="643">
        <f>+IFERROR(VLOOKUP(E7014,BD!$L$3:$R$100,4,FALSE),0)</f>
        <v>0</v>
      </c>
      <c r="I7014" s="604">
        <f t="shared" si="562"/>
        <v>0</v>
      </c>
      <c r="J7014" s="55">
        <f t="shared" si="561"/>
        <v>1900</v>
      </c>
    </row>
    <row r="7015" spans="1:10" s="9" customFormat="1" x14ac:dyDescent="0.25">
      <c r="A7015" s="441"/>
      <c r="B7015" s="55" t="str">
        <f t="shared" si="558"/>
        <v>ENERO</v>
      </c>
      <c r="C7015" s="55">
        <f t="shared" si="559"/>
        <v>1</v>
      </c>
      <c r="D7015" s="55" t="str">
        <f t="shared" si="560"/>
        <v>SÁBADO</v>
      </c>
      <c r="E7015" s="422"/>
      <c r="F7015" s="621">
        <f>IFERROR(VLOOKUP(E7015,BD!$L$2:$R$245,2,0),0)</f>
        <v>0</v>
      </c>
      <c r="G7015" s="419"/>
      <c r="H7015" s="643">
        <f>+IFERROR(VLOOKUP(E7015,BD!$L$3:$R$100,4,FALSE),0)</f>
        <v>0</v>
      </c>
      <c r="I7015" s="604">
        <f t="shared" si="562"/>
        <v>0</v>
      </c>
      <c r="J7015" s="55">
        <f t="shared" si="561"/>
        <v>1900</v>
      </c>
    </row>
    <row r="7016" spans="1:10" s="9" customFormat="1" x14ac:dyDescent="0.25">
      <c r="A7016" s="441"/>
      <c r="B7016" s="55" t="str">
        <f t="shared" si="558"/>
        <v>ENERO</v>
      </c>
      <c r="C7016" s="55">
        <f t="shared" si="559"/>
        <v>1</v>
      </c>
      <c r="D7016" s="55" t="str">
        <f t="shared" si="560"/>
        <v>SÁBADO</v>
      </c>
      <c r="E7016" s="422"/>
      <c r="F7016" s="621">
        <f>IFERROR(VLOOKUP(E7016,BD!$L$2:$R$245,2,0),0)</f>
        <v>0</v>
      </c>
      <c r="G7016" s="419"/>
      <c r="H7016" s="643">
        <f>+IFERROR(VLOOKUP(E7016,BD!$L$3:$R$100,4,FALSE),0)</f>
        <v>0</v>
      </c>
      <c r="I7016" s="604">
        <f t="shared" si="562"/>
        <v>0</v>
      </c>
      <c r="J7016" s="55">
        <f t="shared" si="561"/>
        <v>1900</v>
      </c>
    </row>
    <row r="7017" spans="1:10" s="9" customFormat="1" x14ac:dyDescent="0.25">
      <c r="A7017" s="441"/>
      <c r="B7017" s="55" t="str">
        <f t="shared" si="558"/>
        <v>ENERO</v>
      </c>
      <c r="C7017" s="55">
        <f t="shared" si="559"/>
        <v>1</v>
      </c>
      <c r="D7017" s="55" t="str">
        <f t="shared" si="560"/>
        <v>SÁBADO</v>
      </c>
      <c r="E7017" s="422"/>
      <c r="F7017" s="621">
        <f>IFERROR(VLOOKUP(E7017,BD!$L$2:$R$245,2,0),0)</f>
        <v>0</v>
      </c>
      <c r="G7017" s="419"/>
      <c r="H7017" s="643">
        <f>+IFERROR(VLOOKUP(E7017,BD!$L$3:$R$100,4,FALSE),0)</f>
        <v>0</v>
      </c>
      <c r="I7017" s="604">
        <f t="shared" si="562"/>
        <v>0</v>
      </c>
      <c r="J7017" s="55">
        <f t="shared" si="561"/>
        <v>1900</v>
      </c>
    </row>
    <row r="7018" spans="1:10" s="9" customFormat="1" x14ac:dyDescent="0.25">
      <c r="A7018" s="441"/>
      <c r="B7018" s="55" t="str">
        <f t="shared" si="558"/>
        <v>ENERO</v>
      </c>
      <c r="C7018" s="55">
        <f t="shared" si="559"/>
        <v>1</v>
      </c>
      <c r="D7018" s="55" t="str">
        <f t="shared" si="560"/>
        <v>SÁBADO</v>
      </c>
      <c r="E7018" s="422"/>
      <c r="F7018" s="621">
        <f>IFERROR(VLOOKUP(E7018,BD!$L$2:$R$245,2,0),0)</f>
        <v>0</v>
      </c>
      <c r="G7018" s="419"/>
      <c r="H7018" s="643">
        <f>+IFERROR(VLOOKUP(E7018,BD!$L$3:$R$100,4,FALSE),0)</f>
        <v>0</v>
      </c>
      <c r="I7018" s="604">
        <f t="shared" si="562"/>
        <v>0</v>
      </c>
      <c r="J7018" s="55">
        <f t="shared" si="561"/>
        <v>1900</v>
      </c>
    </row>
    <row r="7019" spans="1:10" s="9" customFormat="1" x14ac:dyDescent="0.25">
      <c r="A7019" s="441"/>
      <c r="B7019" s="55" t="str">
        <f t="shared" si="558"/>
        <v>ENERO</v>
      </c>
      <c r="C7019" s="55">
        <f t="shared" si="559"/>
        <v>1</v>
      </c>
      <c r="D7019" s="55" t="str">
        <f t="shared" si="560"/>
        <v>SÁBADO</v>
      </c>
      <c r="E7019" s="422"/>
      <c r="F7019" s="621">
        <f>IFERROR(VLOOKUP(E7019,BD!$L$2:$R$245,2,0),0)</f>
        <v>0</v>
      </c>
      <c r="G7019" s="419"/>
      <c r="H7019" s="643">
        <f>+IFERROR(VLOOKUP(E7019,BD!$L$3:$R$100,4,FALSE),0)</f>
        <v>0</v>
      </c>
      <c r="I7019" s="604">
        <f t="shared" si="562"/>
        <v>0</v>
      </c>
      <c r="J7019" s="55">
        <f t="shared" si="561"/>
        <v>1900</v>
      </c>
    </row>
    <row r="7020" spans="1:10" s="9" customFormat="1" x14ac:dyDescent="0.25">
      <c r="A7020" s="441"/>
      <c r="B7020" s="55" t="str">
        <f t="shared" si="558"/>
        <v>ENERO</v>
      </c>
      <c r="C7020" s="55">
        <f t="shared" si="559"/>
        <v>1</v>
      </c>
      <c r="D7020" s="55" t="str">
        <f t="shared" si="560"/>
        <v>SÁBADO</v>
      </c>
      <c r="E7020" s="422"/>
      <c r="F7020" s="621">
        <f>IFERROR(VLOOKUP(E7020,BD!$L$2:$R$245,2,0),0)</f>
        <v>0</v>
      </c>
      <c r="G7020" s="419"/>
      <c r="H7020" s="643">
        <f>+IFERROR(VLOOKUP(E7020,BD!$L$3:$R$100,4,FALSE),0)</f>
        <v>0</v>
      </c>
      <c r="I7020" s="604">
        <f t="shared" si="562"/>
        <v>0</v>
      </c>
      <c r="J7020" s="55">
        <f t="shared" si="561"/>
        <v>1900</v>
      </c>
    </row>
    <row r="7021" spans="1:10" s="9" customFormat="1" x14ac:dyDescent="0.25">
      <c r="A7021" s="441"/>
      <c r="B7021" s="55" t="str">
        <f t="shared" si="558"/>
        <v>ENERO</v>
      </c>
      <c r="C7021" s="55">
        <f t="shared" si="559"/>
        <v>1</v>
      </c>
      <c r="D7021" s="55" t="str">
        <f t="shared" si="560"/>
        <v>SÁBADO</v>
      </c>
      <c r="E7021" s="422"/>
      <c r="F7021" s="621">
        <f>IFERROR(VLOOKUP(E7021,BD!$L$2:$R$245,2,0),0)</f>
        <v>0</v>
      </c>
      <c r="G7021" s="419"/>
      <c r="H7021" s="643">
        <f>+IFERROR(VLOOKUP(E7021,BD!$L$3:$R$100,4,FALSE),0)</f>
        <v>0</v>
      </c>
      <c r="I7021" s="604">
        <f t="shared" si="562"/>
        <v>0</v>
      </c>
      <c r="J7021" s="55">
        <f t="shared" si="561"/>
        <v>1900</v>
      </c>
    </row>
    <row r="7022" spans="1:10" s="9" customFormat="1" x14ac:dyDescent="0.25">
      <c r="A7022" s="441"/>
      <c r="B7022" s="55" t="str">
        <f t="shared" si="558"/>
        <v>ENERO</v>
      </c>
      <c r="C7022" s="55">
        <f t="shared" si="559"/>
        <v>1</v>
      </c>
      <c r="D7022" s="55" t="str">
        <f t="shared" si="560"/>
        <v>SÁBADO</v>
      </c>
      <c r="E7022" s="422"/>
      <c r="F7022" s="621">
        <f>IFERROR(VLOOKUP(E7022,BD!$L$2:$R$245,2,0),0)</f>
        <v>0</v>
      </c>
      <c r="G7022" s="419"/>
      <c r="H7022" s="643">
        <f>+IFERROR(VLOOKUP(E7022,BD!$L$3:$R$100,4,FALSE),0)</f>
        <v>0</v>
      </c>
      <c r="I7022" s="604">
        <f t="shared" si="562"/>
        <v>0</v>
      </c>
      <c r="J7022" s="55">
        <f t="shared" si="561"/>
        <v>1900</v>
      </c>
    </row>
    <row r="7023" spans="1:10" s="9" customFormat="1" x14ac:dyDescent="0.25">
      <c r="A7023" s="441"/>
      <c r="B7023" s="55" t="str">
        <f t="shared" si="558"/>
        <v>ENERO</v>
      </c>
      <c r="C7023" s="55">
        <f t="shared" si="559"/>
        <v>1</v>
      </c>
      <c r="D7023" s="55" t="str">
        <f t="shared" si="560"/>
        <v>SÁBADO</v>
      </c>
      <c r="E7023" s="422"/>
      <c r="F7023" s="621">
        <f>IFERROR(VLOOKUP(E7023,BD!$L$2:$R$245,2,0),0)</f>
        <v>0</v>
      </c>
      <c r="G7023" s="419"/>
      <c r="H7023" s="643">
        <f>+IFERROR(VLOOKUP(E7023,BD!$L$3:$R$100,4,FALSE),0)</f>
        <v>0</v>
      </c>
      <c r="I7023" s="604">
        <f t="shared" si="562"/>
        <v>0</v>
      </c>
      <c r="J7023" s="55">
        <f t="shared" si="561"/>
        <v>1900</v>
      </c>
    </row>
    <row r="7024" spans="1:10" s="9" customFormat="1" x14ac:dyDescent="0.25">
      <c r="A7024" s="441"/>
      <c r="B7024" s="55" t="str">
        <f t="shared" si="558"/>
        <v>ENERO</v>
      </c>
      <c r="C7024" s="55">
        <f t="shared" si="559"/>
        <v>1</v>
      </c>
      <c r="D7024" s="55" t="str">
        <f t="shared" si="560"/>
        <v>SÁBADO</v>
      </c>
      <c r="E7024" s="422"/>
      <c r="F7024" s="621">
        <f>IFERROR(VLOOKUP(E7024,BD!$L$2:$R$245,2,0),0)</f>
        <v>0</v>
      </c>
      <c r="G7024" s="419"/>
      <c r="H7024" s="643">
        <f>+IFERROR(VLOOKUP(E7024,BD!$L$3:$R$100,4,FALSE),0)</f>
        <v>0</v>
      </c>
      <c r="I7024" s="604">
        <f t="shared" si="562"/>
        <v>0</v>
      </c>
      <c r="J7024" s="55">
        <f t="shared" si="561"/>
        <v>1900</v>
      </c>
    </row>
    <row r="7025" spans="1:10" s="9" customFormat="1" x14ac:dyDescent="0.25">
      <c r="A7025" s="441"/>
      <c r="B7025" s="55" t="str">
        <f t="shared" si="558"/>
        <v>ENERO</v>
      </c>
      <c r="C7025" s="55">
        <f t="shared" si="559"/>
        <v>1</v>
      </c>
      <c r="D7025" s="55" t="str">
        <f t="shared" si="560"/>
        <v>SÁBADO</v>
      </c>
      <c r="E7025" s="422"/>
      <c r="F7025" s="621">
        <f>IFERROR(VLOOKUP(E7025,BD!$L$2:$R$245,2,0),0)</f>
        <v>0</v>
      </c>
      <c r="G7025" s="419"/>
      <c r="H7025" s="643">
        <f>+IFERROR(VLOOKUP(E7025,BD!$L$3:$R$100,4,FALSE),0)</f>
        <v>0</v>
      </c>
      <c r="I7025" s="604">
        <f t="shared" si="562"/>
        <v>0</v>
      </c>
      <c r="J7025" s="55">
        <f t="shared" si="561"/>
        <v>1900</v>
      </c>
    </row>
    <row r="7026" spans="1:10" s="9" customFormat="1" x14ac:dyDescent="0.25">
      <c r="A7026" s="441"/>
      <c r="B7026" s="55" t="str">
        <f t="shared" si="558"/>
        <v>ENERO</v>
      </c>
      <c r="C7026" s="55">
        <f t="shared" si="559"/>
        <v>1</v>
      </c>
      <c r="D7026" s="55" t="str">
        <f t="shared" si="560"/>
        <v>SÁBADO</v>
      </c>
      <c r="E7026" s="422"/>
      <c r="F7026" s="621">
        <f>IFERROR(VLOOKUP(E7026,BD!$L$2:$R$245,2,0),0)</f>
        <v>0</v>
      </c>
      <c r="G7026" s="419"/>
      <c r="H7026" s="643">
        <f>+IFERROR(VLOOKUP(E7026,BD!$L$3:$R$100,4,FALSE),0)</f>
        <v>0</v>
      </c>
      <c r="I7026" s="604">
        <f t="shared" si="562"/>
        <v>0</v>
      </c>
      <c r="J7026" s="55">
        <f t="shared" si="561"/>
        <v>1900</v>
      </c>
    </row>
    <row r="7027" spans="1:10" s="9" customFormat="1" x14ac:dyDescent="0.25">
      <c r="A7027" s="441"/>
      <c r="B7027" s="55" t="str">
        <f t="shared" si="558"/>
        <v>ENERO</v>
      </c>
      <c r="C7027" s="55">
        <f t="shared" si="559"/>
        <v>1</v>
      </c>
      <c r="D7027" s="55" t="str">
        <f t="shared" si="560"/>
        <v>SÁBADO</v>
      </c>
      <c r="E7027" s="422"/>
      <c r="F7027" s="621">
        <f>IFERROR(VLOOKUP(E7027,BD!$L$2:$R$245,2,0),0)</f>
        <v>0</v>
      </c>
      <c r="G7027" s="419"/>
      <c r="H7027" s="643">
        <f>+IFERROR(VLOOKUP(E7027,BD!$L$3:$R$100,4,FALSE),0)</f>
        <v>0</v>
      </c>
      <c r="I7027" s="604">
        <f t="shared" si="562"/>
        <v>0</v>
      </c>
      <c r="J7027" s="55">
        <f t="shared" si="561"/>
        <v>1900</v>
      </c>
    </row>
    <row r="7028" spans="1:10" s="9" customFormat="1" x14ac:dyDescent="0.25">
      <c r="A7028" s="441"/>
      <c r="B7028" s="55" t="str">
        <f t="shared" si="558"/>
        <v>ENERO</v>
      </c>
      <c r="C7028" s="55">
        <f t="shared" si="559"/>
        <v>1</v>
      </c>
      <c r="D7028" s="55" t="str">
        <f t="shared" si="560"/>
        <v>SÁBADO</v>
      </c>
      <c r="E7028" s="422"/>
      <c r="F7028" s="621">
        <f>IFERROR(VLOOKUP(E7028,BD!$L$2:$R$245,2,0),0)</f>
        <v>0</v>
      </c>
      <c r="G7028" s="419"/>
      <c r="H7028" s="643">
        <f>+IFERROR(VLOOKUP(E7028,BD!$L$3:$R$100,4,FALSE),0)</f>
        <v>0</v>
      </c>
      <c r="I7028" s="604">
        <f t="shared" si="562"/>
        <v>0</v>
      </c>
      <c r="J7028" s="55">
        <f t="shared" si="561"/>
        <v>1900</v>
      </c>
    </row>
    <row r="7029" spans="1:10" s="9" customFormat="1" x14ac:dyDescent="0.25">
      <c r="A7029" s="441"/>
      <c r="B7029" s="55" t="str">
        <f t="shared" si="558"/>
        <v>ENERO</v>
      </c>
      <c r="C7029" s="55">
        <f t="shared" si="559"/>
        <v>1</v>
      </c>
      <c r="D7029" s="55" t="str">
        <f t="shared" si="560"/>
        <v>SÁBADO</v>
      </c>
      <c r="E7029" s="422"/>
      <c r="F7029" s="621">
        <f>IFERROR(VLOOKUP(E7029,BD!$L$2:$R$245,2,0),0)</f>
        <v>0</v>
      </c>
      <c r="G7029" s="419"/>
      <c r="H7029" s="643">
        <f>+IFERROR(VLOOKUP(E7029,BD!$L$3:$R$100,4,FALSE),0)</f>
        <v>0</v>
      </c>
      <c r="I7029" s="604">
        <f t="shared" si="562"/>
        <v>0</v>
      </c>
      <c r="J7029" s="55">
        <f t="shared" si="561"/>
        <v>1900</v>
      </c>
    </row>
    <row r="7030" spans="1:10" s="9" customFormat="1" x14ac:dyDescent="0.25">
      <c r="A7030" s="441"/>
      <c r="B7030" s="55" t="str">
        <f t="shared" si="558"/>
        <v>ENERO</v>
      </c>
      <c r="C7030" s="55">
        <f t="shared" si="559"/>
        <v>1</v>
      </c>
      <c r="D7030" s="55" t="str">
        <f t="shared" si="560"/>
        <v>SÁBADO</v>
      </c>
      <c r="E7030" s="422"/>
      <c r="F7030" s="621">
        <f>IFERROR(VLOOKUP(E7030,BD!$L$2:$R$245,2,0),0)</f>
        <v>0</v>
      </c>
      <c r="G7030" s="419"/>
      <c r="H7030" s="643">
        <f>+IFERROR(VLOOKUP(E7030,BD!$L$3:$R$100,4,FALSE),0)</f>
        <v>0</v>
      </c>
      <c r="I7030" s="604">
        <f t="shared" si="562"/>
        <v>0</v>
      </c>
      <c r="J7030" s="55">
        <f t="shared" si="561"/>
        <v>1900</v>
      </c>
    </row>
    <row r="7031" spans="1:10" s="9" customFormat="1" x14ac:dyDescent="0.25">
      <c r="A7031" s="441"/>
      <c r="B7031" s="55" t="str">
        <f t="shared" si="558"/>
        <v>ENERO</v>
      </c>
      <c r="C7031" s="55">
        <f t="shared" si="559"/>
        <v>1</v>
      </c>
      <c r="D7031" s="55" t="str">
        <f t="shared" si="560"/>
        <v>SÁBADO</v>
      </c>
      <c r="E7031" s="422"/>
      <c r="F7031" s="621">
        <f>IFERROR(VLOOKUP(E7031,BD!$L$2:$R$245,2,0),0)</f>
        <v>0</v>
      </c>
      <c r="G7031" s="419"/>
      <c r="H7031" s="643">
        <f>+IFERROR(VLOOKUP(E7031,BD!$L$3:$R$100,4,FALSE),0)</f>
        <v>0</v>
      </c>
      <c r="I7031" s="604">
        <f t="shared" si="562"/>
        <v>0</v>
      </c>
      <c r="J7031" s="55">
        <f t="shared" si="561"/>
        <v>1900</v>
      </c>
    </row>
    <row r="7032" spans="1:10" s="9" customFormat="1" x14ac:dyDescent="0.25">
      <c r="A7032" s="441"/>
      <c r="B7032" s="55" t="str">
        <f t="shared" si="558"/>
        <v>ENERO</v>
      </c>
      <c r="C7032" s="55">
        <f t="shared" si="559"/>
        <v>1</v>
      </c>
      <c r="D7032" s="55" t="str">
        <f t="shared" si="560"/>
        <v>SÁBADO</v>
      </c>
      <c r="E7032" s="422"/>
      <c r="F7032" s="621">
        <f>IFERROR(VLOOKUP(E7032,BD!$L$2:$R$245,2,0),0)</f>
        <v>0</v>
      </c>
      <c r="G7032" s="419"/>
      <c r="H7032" s="643">
        <f>+IFERROR(VLOOKUP(E7032,BD!$L$3:$R$100,4,FALSE),0)</f>
        <v>0</v>
      </c>
      <c r="I7032" s="604">
        <f t="shared" si="562"/>
        <v>0</v>
      </c>
      <c r="J7032" s="55">
        <f t="shared" si="561"/>
        <v>1900</v>
      </c>
    </row>
    <row r="7033" spans="1:10" s="9" customFormat="1" x14ac:dyDescent="0.25">
      <c r="A7033" s="441"/>
      <c r="B7033" s="55" t="str">
        <f t="shared" si="558"/>
        <v>ENERO</v>
      </c>
      <c r="C7033" s="55">
        <f t="shared" si="559"/>
        <v>1</v>
      </c>
      <c r="D7033" s="55" t="str">
        <f t="shared" si="560"/>
        <v>SÁBADO</v>
      </c>
      <c r="E7033" s="422"/>
      <c r="F7033" s="621">
        <f>IFERROR(VLOOKUP(E7033,BD!$L$2:$R$245,2,0),0)</f>
        <v>0</v>
      </c>
      <c r="G7033" s="419"/>
      <c r="H7033" s="643">
        <f>+IFERROR(VLOOKUP(E7033,BD!$L$3:$R$100,4,FALSE),0)</f>
        <v>0</v>
      </c>
      <c r="I7033" s="604">
        <f t="shared" si="562"/>
        <v>0</v>
      </c>
      <c r="J7033" s="55">
        <f t="shared" si="561"/>
        <v>1900</v>
      </c>
    </row>
    <row r="7034" spans="1:10" s="9" customFormat="1" x14ac:dyDescent="0.25">
      <c r="A7034" s="441"/>
      <c r="B7034" s="55" t="str">
        <f t="shared" si="558"/>
        <v>ENERO</v>
      </c>
      <c r="C7034" s="55">
        <f t="shared" si="559"/>
        <v>1</v>
      </c>
      <c r="D7034" s="55" t="str">
        <f t="shared" si="560"/>
        <v>SÁBADO</v>
      </c>
      <c r="E7034" s="422"/>
      <c r="F7034" s="621">
        <f>IFERROR(VLOOKUP(E7034,BD!$L$2:$R$245,2,0),0)</f>
        <v>0</v>
      </c>
      <c r="G7034" s="419"/>
      <c r="H7034" s="643">
        <f>+IFERROR(VLOOKUP(E7034,BD!$L$3:$R$100,4,FALSE),0)</f>
        <v>0</v>
      </c>
      <c r="I7034" s="604">
        <f t="shared" si="562"/>
        <v>0</v>
      </c>
      <c r="J7034" s="55">
        <f t="shared" si="561"/>
        <v>1900</v>
      </c>
    </row>
    <row r="7035" spans="1:10" s="9" customFormat="1" x14ac:dyDescent="0.25">
      <c r="A7035" s="441"/>
      <c r="B7035" s="55" t="str">
        <f t="shared" si="558"/>
        <v>ENERO</v>
      </c>
      <c r="C7035" s="55">
        <f t="shared" si="559"/>
        <v>1</v>
      </c>
      <c r="D7035" s="55" t="str">
        <f t="shared" si="560"/>
        <v>SÁBADO</v>
      </c>
      <c r="E7035" s="422"/>
      <c r="F7035" s="621">
        <f>IFERROR(VLOOKUP(E7035,BD!$L$2:$R$245,2,0),0)</f>
        <v>0</v>
      </c>
      <c r="G7035" s="419"/>
      <c r="H7035" s="643">
        <f>+IFERROR(VLOOKUP(E7035,BD!$L$3:$R$100,4,FALSE),0)</f>
        <v>0</v>
      </c>
      <c r="I7035" s="604">
        <f t="shared" si="562"/>
        <v>0</v>
      </c>
      <c r="J7035" s="55">
        <f t="shared" si="561"/>
        <v>1900</v>
      </c>
    </row>
    <row r="7036" spans="1:10" s="9" customFormat="1" x14ac:dyDescent="0.25">
      <c r="A7036" s="441"/>
      <c r="B7036" s="55" t="str">
        <f t="shared" si="558"/>
        <v>ENERO</v>
      </c>
      <c r="C7036" s="55">
        <f t="shared" si="559"/>
        <v>1</v>
      </c>
      <c r="D7036" s="55" t="str">
        <f t="shared" si="560"/>
        <v>SÁBADO</v>
      </c>
      <c r="E7036" s="422"/>
      <c r="F7036" s="621">
        <f>IFERROR(VLOOKUP(E7036,BD!$L$2:$R$245,2,0),0)</f>
        <v>0</v>
      </c>
      <c r="G7036" s="419"/>
      <c r="H7036" s="643">
        <f>+IFERROR(VLOOKUP(E7036,BD!$L$3:$R$100,4,FALSE),0)</f>
        <v>0</v>
      </c>
      <c r="I7036" s="604">
        <f t="shared" si="562"/>
        <v>0</v>
      </c>
      <c r="J7036" s="55">
        <f t="shared" si="561"/>
        <v>1900</v>
      </c>
    </row>
    <row r="7037" spans="1:10" s="9" customFormat="1" x14ac:dyDescent="0.25">
      <c r="A7037" s="441"/>
      <c r="B7037" s="55" t="str">
        <f t="shared" ref="B7037:B7100" si="563">UPPER(TEXT(A7037,"MMMM"))</f>
        <v>ENERO</v>
      </c>
      <c r="C7037" s="55">
        <f t="shared" ref="C7037:C7100" si="564">WEEKNUM(A7037,16)</f>
        <v>1</v>
      </c>
      <c r="D7037" s="55" t="str">
        <f t="shared" ref="D7037:D7100" si="565">UPPER(TEXT(A7037,"DDDD"))</f>
        <v>SÁBADO</v>
      </c>
      <c r="E7037" s="422"/>
      <c r="F7037" s="621">
        <f>IFERROR(VLOOKUP(E7037,BD!$L$2:$R$245,2,0),0)</f>
        <v>0</v>
      </c>
      <c r="G7037" s="419"/>
      <c r="H7037" s="643">
        <f>+IFERROR(VLOOKUP(E7037,BD!$L$3:$R$100,4,FALSE),0)</f>
        <v>0</v>
      </c>
      <c r="I7037" s="604">
        <f t="shared" si="562"/>
        <v>0</v>
      </c>
      <c r="J7037" s="55">
        <f t="shared" ref="J7037:J7100" si="566">+YEAR(A7037)</f>
        <v>1900</v>
      </c>
    </row>
    <row r="7038" spans="1:10" s="9" customFormat="1" x14ac:dyDescent="0.25">
      <c r="A7038" s="441"/>
      <c r="B7038" s="55" t="str">
        <f t="shared" si="563"/>
        <v>ENERO</v>
      </c>
      <c r="C7038" s="55">
        <f t="shared" si="564"/>
        <v>1</v>
      </c>
      <c r="D7038" s="55" t="str">
        <f t="shared" si="565"/>
        <v>SÁBADO</v>
      </c>
      <c r="E7038" s="422"/>
      <c r="F7038" s="621">
        <f>IFERROR(VLOOKUP(E7038,BD!$L$2:$R$245,2,0),0)</f>
        <v>0</v>
      </c>
      <c r="G7038" s="419"/>
      <c r="H7038" s="643">
        <f>+IFERROR(VLOOKUP(E7038,BD!$L$3:$R$100,4,FALSE),0)</f>
        <v>0</v>
      </c>
      <c r="I7038" s="604">
        <f t="shared" si="562"/>
        <v>0</v>
      </c>
      <c r="J7038" s="55">
        <f t="shared" si="566"/>
        <v>1900</v>
      </c>
    </row>
    <row r="7039" spans="1:10" s="9" customFormat="1" x14ac:dyDescent="0.25">
      <c r="A7039" s="441"/>
      <c r="B7039" s="55" t="str">
        <f t="shared" si="563"/>
        <v>ENERO</v>
      </c>
      <c r="C7039" s="55">
        <f t="shared" si="564"/>
        <v>1</v>
      </c>
      <c r="D7039" s="55" t="str">
        <f t="shared" si="565"/>
        <v>SÁBADO</v>
      </c>
      <c r="E7039" s="422"/>
      <c r="F7039" s="621">
        <f>IFERROR(VLOOKUP(E7039,BD!$L$2:$R$245,2,0),0)</f>
        <v>0</v>
      </c>
      <c r="G7039" s="419"/>
      <c r="H7039" s="643">
        <f>+IFERROR(VLOOKUP(E7039,BD!$L$3:$R$100,4,FALSE),0)</f>
        <v>0</v>
      </c>
      <c r="I7039" s="604">
        <f t="shared" si="562"/>
        <v>0</v>
      </c>
      <c r="J7039" s="55">
        <f t="shared" si="566"/>
        <v>1900</v>
      </c>
    </row>
    <row r="7040" spans="1:10" s="9" customFormat="1" x14ac:dyDescent="0.25">
      <c r="A7040" s="441"/>
      <c r="B7040" s="55" t="str">
        <f t="shared" si="563"/>
        <v>ENERO</v>
      </c>
      <c r="C7040" s="55">
        <f t="shared" si="564"/>
        <v>1</v>
      </c>
      <c r="D7040" s="55" t="str">
        <f t="shared" si="565"/>
        <v>SÁBADO</v>
      </c>
      <c r="E7040" s="422"/>
      <c r="F7040" s="621">
        <f>IFERROR(VLOOKUP(E7040,BD!$L$2:$R$245,2,0),0)</f>
        <v>0</v>
      </c>
      <c r="G7040" s="419"/>
      <c r="H7040" s="643">
        <f>+IFERROR(VLOOKUP(E7040,BD!$L$3:$R$100,4,FALSE),0)</f>
        <v>0</v>
      </c>
      <c r="I7040" s="604">
        <f t="shared" si="562"/>
        <v>0</v>
      </c>
      <c r="J7040" s="55">
        <f t="shared" si="566"/>
        <v>1900</v>
      </c>
    </row>
    <row r="7041" spans="1:10" s="9" customFormat="1" x14ac:dyDescent="0.25">
      <c r="A7041" s="441"/>
      <c r="B7041" s="55" t="str">
        <f t="shared" si="563"/>
        <v>ENERO</v>
      </c>
      <c r="C7041" s="55">
        <f t="shared" si="564"/>
        <v>1</v>
      </c>
      <c r="D7041" s="55" t="str">
        <f t="shared" si="565"/>
        <v>SÁBADO</v>
      </c>
      <c r="E7041" s="422"/>
      <c r="F7041" s="621">
        <f>IFERROR(VLOOKUP(E7041,BD!$L$2:$R$245,2,0),0)</f>
        <v>0</v>
      </c>
      <c r="G7041" s="419"/>
      <c r="H7041" s="643">
        <f>+IFERROR(VLOOKUP(E7041,BD!$L$3:$R$100,4,FALSE),0)</f>
        <v>0</v>
      </c>
      <c r="I7041" s="604">
        <f t="shared" si="562"/>
        <v>0</v>
      </c>
      <c r="J7041" s="55">
        <f t="shared" si="566"/>
        <v>1900</v>
      </c>
    </row>
    <row r="7042" spans="1:10" s="9" customFormat="1" x14ac:dyDescent="0.25">
      <c r="A7042" s="441"/>
      <c r="B7042" s="55" t="str">
        <f t="shared" si="563"/>
        <v>ENERO</v>
      </c>
      <c r="C7042" s="55">
        <f t="shared" si="564"/>
        <v>1</v>
      </c>
      <c r="D7042" s="55" t="str">
        <f t="shared" si="565"/>
        <v>SÁBADO</v>
      </c>
      <c r="E7042" s="422"/>
      <c r="F7042" s="621">
        <f>IFERROR(VLOOKUP(E7042,BD!$L$2:$R$245,2,0),0)</f>
        <v>0</v>
      </c>
      <c r="G7042" s="419"/>
      <c r="H7042" s="643">
        <f>+IFERROR(VLOOKUP(E7042,BD!$L$3:$R$100,4,FALSE),0)</f>
        <v>0</v>
      </c>
      <c r="I7042" s="604">
        <f t="shared" si="562"/>
        <v>0</v>
      </c>
      <c r="J7042" s="55">
        <f t="shared" si="566"/>
        <v>1900</v>
      </c>
    </row>
    <row r="7043" spans="1:10" s="9" customFormat="1" x14ac:dyDescent="0.25">
      <c r="A7043" s="441"/>
      <c r="B7043" s="55" t="str">
        <f t="shared" si="563"/>
        <v>ENERO</v>
      </c>
      <c r="C7043" s="55">
        <f t="shared" si="564"/>
        <v>1</v>
      </c>
      <c r="D7043" s="55" t="str">
        <f t="shared" si="565"/>
        <v>SÁBADO</v>
      </c>
      <c r="E7043" s="422"/>
      <c r="F7043" s="621">
        <f>IFERROR(VLOOKUP(E7043,BD!$L$2:$R$245,2,0),0)</f>
        <v>0</v>
      </c>
      <c r="G7043" s="419"/>
      <c r="H7043" s="643">
        <f>+IFERROR(VLOOKUP(E7043,BD!$L$3:$R$100,4,FALSE),0)</f>
        <v>0</v>
      </c>
      <c r="I7043" s="604">
        <f t="shared" si="562"/>
        <v>0</v>
      </c>
      <c r="J7043" s="55">
        <f t="shared" si="566"/>
        <v>1900</v>
      </c>
    </row>
    <row r="7044" spans="1:10" s="9" customFormat="1" x14ac:dyDescent="0.25">
      <c r="A7044" s="441"/>
      <c r="B7044" s="55" t="str">
        <f t="shared" si="563"/>
        <v>ENERO</v>
      </c>
      <c r="C7044" s="55">
        <f t="shared" si="564"/>
        <v>1</v>
      </c>
      <c r="D7044" s="55" t="str">
        <f t="shared" si="565"/>
        <v>SÁBADO</v>
      </c>
      <c r="E7044" s="422"/>
      <c r="F7044" s="621">
        <f>IFERROR(VLOOKUP(E7044,BD!$L$2:$R$245,2,0),0)</f>
        <v>0</v>
      </c>
      <c r="G7044" s="419"/>
      <c r="H7044" s="643">
        <f>+IFERROR(VLOOKUP(E7044,BD!$L$3:$R$100,4,FALSE),0)</f>
        <v>0</v>
      </c>
      <c r="I7044" s="604">
        <f t="shared" ref="I7044:I7107" si="567">+G7044*H7044</f>
        <v>0</v>
      </c>
      <c r="J7044" s="55">
        <f t="shared" si="566"/>
        <v>1900</v>
      </c>
    </row>
    <row r="7045" spans="1:10" s="9" customFormat="1" x14ac:dyDescent="0.25">
      <c r="A7045" s="441"/>
      <c r="B7045" s="55" t="str">
        <f t="shared" si="563"/>
        <v>ENERO</v>
      </c>
      <c r="C7045" s="55">
        <f t="shared" si="564"/>
        <v>1</v>
      </c>
      <c r="D7045" s="55" t="str">
        <f t="shared" si="565"/>
        <v>SÁBADO</v>
      </c>
      <c r="E7045" s="422"/>
      <c r="F7045" s="621">
        <f>IFERROR(VLOOKUP(E7045,BD!$L$2:$R$245,2,0),0)</f>
        <v>0</v>
      </c>
      <c r="G7045" s="419"/>
      <c r="H7045" s="643">
        <f>+IFERROR(VLOOKUP(E7045,BD!$L$3:$R$100,4,FALSE),0)</f>
        <v>0</v>
      </c>
      <c r="I7045" s="604">
        <f t="shared" si="567"/>
        <v>0</v>
      </c>
      <c r="J7045" s="55">
        <f t="shared" si="566"/>
        <v>1900</v>
      </c>
    </row>
    <row r="7046" spans="1:10" s="9" customFormat="1" x14ac:dyDescent="0.25">
      <c r="A7046" s="441"/>
      <c r="B7046" s="55" t="str">
        <f t="shared" si="563"/>
        <v>ENERO</v>
      </c>
      <c r="C7046" s="55">
        <f t="shared" si="564"/>
        <v>1</v>
      </c>
      <c r="D7046" s="55" t="str">
        <f t="shared" si="565"/>
        <v>SÁBADO</v>
      </c>
      <c r="E7046" s="422"/>
      <c r="F7046" s="621">
        <f>IFERROR(VLOOKUP(E7046,BD!$L$2:$R$245,2,0),0)</f>
        <v>0</v>
      </c>
      <c r="G7046" s="419"/>
      <c r="H7046" s="643">
        <f>+IFERROR(VLOOKUP(E7046,BD!$L$3:$R$100,4,FALSE),0)</f>
        <v>0</v>
      </c>
      <c r="I7046" s="604">
        <f t="shared" si="567"/>
        <v>0</v>
      </c>
      <c r="J7046" s="55">
        <f t="shared" si="566"/>
        <v>1900</v>
      </c>
    </row>
    <row r="7047" spans="1:10" s="9" customFormat="1" x14ac:dyDescent="0.25">
      <c r="A7047" s="441"/>
      <c r="B7047" s="55" t="str">
        <f t="shared" si="563"/>
        <v>ENERO</v>
      </c>
      <c r="C7047" s="55">
        <f t="shared" si="564"/>
        <v>1</v>
      </c>
      <c r="D7047" s="55" t="str">
        <f t="shared" si="565"/>
        <v>SÁBADO</v>
      </c>
      <c r="E7047" s="422"/>
      <c r="F7047" s="621">
        <f>IFERROR(VLOOKUP(E7047,BD!$L$2:$R$245,2,0),0)</f>
        <v>0</v>
      </c>
      <c r="G7047" s="419"/>
      <c r="H7047" s="643">
        <f>+IFERROR(VLOOKUP(E7047,BD!$L$3:$R$100,4,FALSE),0)</f>
        <v>0</v>
      </c>
      <c r="I7047" s="604">
        <f t="shared" si="567"/>
        <v>0</v>
      </c>
      <c r="J7047" s="55">
        <f t="shared" si="566"/>
        <v>1900</v>
      </c>
    </row>
    <row r="7048" spans="1:10" s="9" customFormat="1" x14ac:dyDescent="0.25">
      <c r="A7048" s="441"/>
      <c r="B7048" s="55" t="str">
        <f t="shared" si="563"/>
        <v>ENERO</v>
      </c>
      <c r="C7048" s="55">
        <f t="shared" si="564"/>
        <v>1</v>
      </c>
      <c r="D7048" s="55" t="str">
        <f t="shared" si="565"/>
        <v>SÁBADO</v>
      </c>
      <c r="E7048" s="422"/>
      <c r="F7048" s="621">
        <f>IFERROR(VLOOKUP(E7048,BD!$L$2:$R$245,2,0),0)</f>
        <v>0</v>
      </c>
      <c r="G7048" s="419"/>
      <c r="H7048" s="643">
        <f>+IFERROR(VLOOKUP(E7048,BD!$L$3:$R$100,4,FALSE),0)</f>
        <v>0</v>
      </c>
      <c r="I7048" s="604">
        <f t="shared" si="567"/>
        <v>0</v>
      </c>
      <c r="J7048" s="55">
        <f t="shared" si="566"/>
        <v>1900</v>
      </c>
    </row>
    <row r="7049" spans="1:10" s="9" customFormat="1" x14ac:dyDescent="0.25">
      <c r="A7049" s="441"/>
      <c r="B7049" s="55" t="str">
        <f t="shared" si="563"/>
        <v>ENERO</v>
      </c>
      <c r="C7049" s="55">
        <f t="shared" si="564"/>
        <v>1</v>
      </c>
      <c r="D7049" s="55" t="str">
        <f t="shared" si="565"/>
        <v>SÁBADO</v>
      </c>
      <c r="E7049" s="422"/>
      <c r="F7049" s="621">
        <f>IFERROR(VLOOKUP(E7049,BD!$L$2:$R$245,2,0),0)</f>
        <v>0</v>
      </c>
      <c r="G7049" s="419"/>
      <c r="H7049" s="643">
        <f>+IFERROR(VLOOKUP(E7049,BD!$L$3:$R$100,4,FALSE),0)</f>
        <v>0</v>
      </c>
      <c r="I7049" s="604">
        <f t="shared" si="567"/>
        <v>0</v>
      </c>
      <c r="J7049" s="55">
        <f t="shared" si="566"/>
        <v>1900</v>
      </c>
    </row>
    <row r="7050" spans="1:10" s="9" customFormat="1" x14ac:dyDescent="0.25">
      <c r="A7050" s="441"/>
      <c r="B7050" s="55" t="str">
        <f t="shared" si="563"/>
        <v>ENERO</v>
      </c>
      <c r="C7050" s="55">
        <f t="shared" si="564"/>
        <v>1</v>
      </c>
      <c r="D7050" s="55" t="str">
        <f t="shared" si="565"/>
        <v>SÁBADO</v>
      </c>
      <c r="E7050" s="422"/>
      <c r="F7050" s="621">
        <f>IFERROR(VLOOKUP(E7050,BD!$L$2:$R$245,2,0),0)</f>
        <v>0</v>
      </c>
      <c r="G7050" s="419"/>
      <c r="H7050" s="643">
        <f>+IFERROR(VLOOKUP(E7050,BD!$L$3:$R$100,4,FALSE),0)</f>
        <v>0</v>
      </c>
      <c r="I7050" s="604">
        <f t="shared" si="567"/>
        <v>0</v>
      </c>
      <c r="J7050" s="55">
        <f t="shared" si="566"/>
        <v>1900</v>
      </c>
    </row>
    <row r="7051" spans="1:10" s="9" customFormat="1" x14ac:dyDescent="0.25">
      <c r="A7051" s="441"/>
      <c r="B7051" s="55" t="str">
        <f t="shared" si="563"/>
        <v>ENERO</v>
      </c>
      <c r="C7051" s="55">
        <f t="shared" si="564"/>
        <v>1</v>
      </c>
      <c r="D7051" s="55" t="str">
        <f t="shared" si="565"/>
        <v>SÁBADO</v>
      </c>
      <c r="E7051" s="422"/>
      <c r="F7051" s="621">
        <f>IFERROR(VLOOKUP(E7051,BD!$L$2:$R$245,2,0),0)</f>
        <v>0</v>
      </c>
      <c r="G7051" s="419"/>
      <c r="H7051" s="643">
        <f>+IFERROR(VLOOKUP(E7051,BD!$L$3:$R$100,4,FALSE),0)</f>
        <v>0</v>
      </c>
      <c r="I7051" s="604">
        <f t="shared" si="567"/>
        <v>0</v>
      </c>
      <c r="J7051" s="55">
        <f t="shared" si="566"/>
        <v>1900</v>
      </c>
    </row>
    <row r="7052" spans="1:10" s="9" customFormat="1" x14ac:dyDescent="0.25">
      <c r="A7052" s="441"/>
      <c r="B7052" s="55" t="str">
        <f t="shared" si="563"/>
        <v>ENERO</v>
      </c>
      <c r="C7052" s="55">
        <f t="shared" si="564"/>
        <v>1</v>
      </c>
      <c r="D7052" s="55" t="str">
        <f t="shared" si="565"/>
        <v>SÁBADO</v>
      </c>
      <c r="E7052" s="422"/>
      <c r="F7052" s="621">
        <f>IFERROR(VLOOKUP(E7052,BD!$L$2:$R$245,2,0),0)</f>
        <v>0</v>
      </c>
      <c r="G7052" s="419"/>
      <c r="H7052" s="643">
        <f>+IFERROR(VLOOKUP(E7052,BD!$L$3:$R$100,4,FALSE),0)</f>
        <v>0</v>
      </c>
      <c r="I7052" s="604">
        <f t="shared" si="567"/>
        <v>0</v>
      </c>
      <c r="J7052" s="55">
        <f t="shared" si="566"/>
        <v>1900</v>
      </c>
    </row>
    <row r="7053" spans="1:10" s="9" customFormat="1" x14ac:dyDescent="0.25">
      <c r="A7053" s="441"/>
      <c r="B7053" s="55" t="str">
        <f t="shared" si="563"/>
        <v>ENERO</v>
      </c>
      <c r="C7053" s="55">
        <f t="shared" si="564"/>
        <v>1</v>
      </c>
      <c r="D7053" s="55" t="str">
        <f t="shared" si="565"/>
        <v>SÁBADO</v>
      </c>
      <c r="E7053" s="422"/>
      <c r="F7053" s="621">
        <f>IFERROR(VLOOKUP(E7053,BD!$L$2:$R$245,2,0),0)</f>
        <v>0</v>
      </c>
      <c r="G7053" s="419"/>
      <c r="H7053" s="643">
        <f>+IFERROR(VLOOKUP(E7053,BD!$L$3:$R$100,4,FALSE),0)</f>
        <v>0</v>
      </c>
      <c r="I7053" s="604">
        <f t="shared" si="567"/>
        <v>0</v>
      </c>
      <c r="J7053" s="55">
        <f t="shared" si="566"/>
        <v>1900</v>
      </c>
    </row>
    <row r="7054" spans="1:10" s="9" customFormat="1" x14ac:dyDescent="0.25">
      <c r="A7054" s="441"/>
      <c r="B7054" s="55" t="str">
        <f t="shared" si="563"/>
        <v>ENERO</v>
      </c>
      <c r="C7054" s="55">
        <f t="shared" si="564"/>
        <v>1</v>
      </c>
      <c r="D7054" s="55" t="str">
        <f t="shared" si="565"/>
        <v>SÁBADO</v>
      </c>
      <c r="E7054" s="422"/>
      <c r="F7054" s="621">
        <f>IFERROR(VLOOKUP(E7054,BD!$L$2:$R$245,2,0),0)</f>
        <v>0</v>
      </c>
      <c r="G7054" s="419"/>
      <c r="H7054" s="643">
        <f>+IFERROR(VLOOKUP(E7054,BD!$L$3:$R$100,4,FALSE),0)</f>
        <v>0</v>
      </c>
      <c r="I7054" s="604">
        <f t="shared" si="567"/>
        <v>0</v>
      </c>
      <c r="J7054" s="55">
        <f t="shared" si="566"/>
        <v>1900</v>
      </c>
    </row>
    <row r="7055" spans="1:10" s="9" customFormat="1" x14ac:dyDescent="0.25">
      <c r="A7055" s="441"/>
      <c r="B7055" s="55" t="str">
        <f t="shared" si="563"/>
        <v>ENERO</v>
      </c>
      <c r="C7055" s="55">
        <f t="shared" si="564"/>
        <v>1</v>
      </c>
      <c r="D7055" s="55" t="str">
        <f t="shared" si="565"/>
        <v>SÁBADO</v>
      </c>
      <c r="E7055" s="422"/>
      <c r="F7055" s="621">
        <f>IFERROR(VLOOKUP(E7055,BD!$L$2:$R$245,2,0),0)</f>
        <v>0</v>
      </c>
      <c r="G7055" s="419"/>
      <c r="H7055" s="643">
        <f>+IFERROR(VLOOKUP(E7055,BD!$L$3:$R$100,4,FALSE),0)</f>
        <v>0</v>
      </c>
      <c r="I7055" s="604">
        <f t="shared" si="567"/>
        <v>0</v>
      </c>
      <c r="J7055" s="55">
        <f t="shared" si="566"/>
        <v>1900</v>
      </c>
    </row>
    <row r="7056" spans="1:10" s="9" customFormat="1" x14ac:dyDescent="0.25">
      <c r="A7056" s="441"/>
      <c r="B7056" s="55" t="str">
        <f t="shared" si="563"/>
        <v>ENERO</v>
      </c>
      <c r="C7056" s="55">
        <f t="shared" si="564"/>
        <v>1</v>
      </c>
      <c r="D7056" s="55" t="str">
        <f t="shared" si="565"/>
        <v>SÁBADO</v>
      </c>
      <c r="E7056" s="422"/>
      <c r="F7056" s="621">
        <f>IFERROR(VLOOKUP(E7056,BD!$L$2:$R$245,2,0),0)</f>
        <v>0</v>
      </c>
      <c r="G7056" s="419"/>
      <c r="H7056" s="643">
        <f>+IFERROR(VLOOKUP(E7056,BD!$L$3:$R$100,4,FALSE),0)</f>
        <v>0</v>
      </c>
      <c r="I7056" s="604">
        <f t="shared" si="567"/>
        <v>0</v>
      </c>
      <c r="J7056" s="55">
        <f t="shared" si="566"/>
        <v>1900</v>
      </c>
    </row>
    <row r="7057" spans="1:10" s="9" customFormat="1" x14ac:dyDescent="0.25">
      <c r="A7057" s="441"/>
      <c r="B7057" s="55" t="str">
        <f t="shared" si="563"/>
        <v>ENERO</v>
      </c>
      <c r="C7057" s="55">
        <f t="shared" si="564"/>
        <v>1</v>
      </c>
      <c r="D7057" s="55" t="str">
        <f t="shared" si="565"/>
        <v>SÁBADO</v>
      </c>
      <c r="E7057" s="422"/>
      <c r="F7057" s="621">
        <f>IFERROR(VLOOKUP(E7057,BD!$L$2:$R$245,2,0),0)</f>
        <v>0</v>
      </c>
      <c r="G7057" s="419"/>
      <c r="H7057" s="643">
        <f>+IFERROR(VLOOKUP(E7057,BD!$L$3:$R$100,4,FALSE),0)</f>
        <v>0</v>
      </c>
      <c r="I7057" s="604">
        <f t="shared" si="567"/>
        <v>0</v>
      </c>
      <c r="J7057" s="55">
        <f t="shared" si="566"/>
        <v>1900</v>
      </c>
    </row>
    <row r="7058" spans="1:10" s="9" customFormat="1" x14ac:dyDescent="0.25">
      <c r="A7058" s="441"/>
      <c r="B7058" s="55" t="str">
        <f t="shared" si="563"/>
        <v>ENERO</v>
      </c>
      <c r="C7058" s="55">
        <f t="shared" si="564"/>
        <v>1</v>
      </c>
      <c r="D7058" s="55" t="str">
        <f t="shared" si="565"/>
        <v>SÁBADO</v>
      </c>
      <c r="E7058" s="422"/>
      <c r="F7058" s="621">
        <f>IFERROR(VLOOKUP(E7058,BD!$L$2:$R$245,2,0),0)</f>
        <v>0</v>
      </c>
      <c r="G7058" s="419"/>
      <c r="H7058" s="643">
        <f>+IFERROR(VLOOKUP(E7058,BD!$L$3:$R$100,4,FALSE),0)</f>
        <v>0</v>
      </c>
      <c r="I7058" s="604">
        <f t="shared" si="567"/>
        <v>0</v>
      </c>
      <c r="J7058" s="55">
        <f t="shared" si="566"/>
        <v>1900</v>
      </c>
    </row>
    <row r="7059" spans="1:10" s="9" customFormat="1" x14ac:dyDescent="0.25">
      <c r="A7059" s="441"/>
      <c r="B7059" s="55" t="str">
        <f t="shared" si="563"/>
        <v>ENERO</v>
      </c>
      <c r="C7059" s="55">
        <f t="shared" si="564"/>
        <v>1</v>
      </c>
      <c r="D7059" s="55" t="str">
        <f t="shared" si="565"/>
        <v>SÁBADO</v>
      </c>
      <c r="E7059" s="422"/>
      <c r="F7059" s="621">
        <f>IFERROR(VLOOKUP(E7059,BD!$L$2:$R$245,2,0),0)</f>
        <v>0</v>
      </c>
      <c r="G7059" s="419"/>
      <c r="H7059" s="643">
        <f>+IFERROR(VLOOKUP(E7059,BD!$L$3:$R$100,4,FALSE),0)</f>
        <v>0</v>
      </c>
      <c r="I7059" s="604">
        <f t="shared" si="567"/>
        <v>0</v>
      </c>
      <c r="J7059" s="55">
        <f t="shared" si="566"/>
        <v>1900</v>
      </c>
    </row>
    <row r="7060" spans="1:10" s="9" customFormat="1" x14ac:dyDescent="0.25">
      <c r="A7060" s="441"/>
      <c r="B7060" s="55" t="str">
        <f t="shared" si="563"/>
        <v>ENERO</v>
      </c>
      <c r="C7060" s="55">
        <f t="shared" si="564"/>
        <v>1</v>
      </c>
      <c r="D7060" s="55" t="str">
        <f t="shared" si="565"/>
        <v>SÁBADO</v>
      </c>
      <c r="E7060" s="422"/>
      <c r="F7060" s="621">
        <f>IFERROR(VLOOKUP(E7060,BD!$L$2:$R$245,2,0),0)</f>
        <v>0</v>
      </c>
      <c r="G7060" s="419"/>
      <c r="H7060" s="643">
        <f>+IFERROR(VLOOKUP(E7060,BD!$L$3:$R$100,4,FALSE),0)</f>
        <v>0</v>
      </c>
      <c r="I7060" s="604">
        <f t="shared" si="567"/>
        <v>0</v>
      </c>
      <c r="J7060" s="55">
        <f t="shared" si="566"/>
        <v>1900</v>
      </c>
    </row>
    <row r="7061" spans="1:10" s="9" customFormat="1" x14ac:dyDescent="0.25">
      <c r="A7061" s="441"/>
      <c r="B7061" s="55" t="str">
        <f t="shared" si="563"/>
        <v>ENERO</v>
      </c>
      <c r="C7061" s="55">
        <f t="shared" si="564"/>
        <v>1</v>
      </c>
      <c r="D7061" s="55" t="str">
        <f t="shared" si="565"/>
        <v>SÁBADO</v>
      </c>
      <c r="E7061" s="422"/>
      <c r="F7061" s="621">
        <f>IFERROR(VLOOKUP(E7061,BD!$L$2:$R$245,2,0),0)</f>
        <v>0</v>
      </c>
      <c r="G7061" s="419"/>
      <c r="H7061" s="643">
        <f>+IFERROR(VLOOKUP(E7061,BD!$L$3:$R$100,4,FALSE),0)</f>
        <v>0</v>
      </c>
      <c r="I7061" s="604">
        <f t="shared" si="567"/>
        <v>0</v>
      </c>
      <c r="J7061" s="55">
        <f t="shared" si="566"/>
        <v>1900</v>
      </c>
    </row>
    <row r="7062" spans="1:10" s="9" customFormat="1" x14ac:dyDescent="0.25">
      <c r="A7062" s="441"/>
      <c r="B7062" s="55" t="str">
        <f t="shared" si="563"/>
        <v>ENERO</v>
      </c>
      <c r="C7062" s="55">
        <f t="shared" si="564"/>
        <v>1</v>
      </c>
      <c r="D7062" s="55" t="str">
        <f t="shared" si="565"/>
        <v>SÁBADO</v>
      </c>
      <c r="E7062" s="422"/>
      <c r="F7062" s="621">
        <f>IFERROR(VLOOKUP(E7062,BD!$L$2:$R$245,2,0),0)</f>
        <v>0</v>
      </c>
      <c r="G7062" s="419"/>
      <c r="H7062" s="643">
        <f>+IFERROR(VLOOKUP(E7062,BD!$L$3:$R$100,4,FALSE),0)</f>
        <v>0</v>
      </c>
      <c r="I7062" s="604">
        <f t="shared" si="567"/>
        <v>0</v>
      </c>
      <c r="J7062" s="55">
        <f t="shared" si="566"/>
        <v>1900</v>
      </c>
    </row>
    <row r="7063" spans="1:10" s="9" customFormat="1" x14ac:dyDescent="0.25">
      <c r="A7063" s="441"/>
      <c r="B7063" s="55" t="str">
        <f t="shared" si="563"/>
        <v>ENERO</v>
      </c>
      <c r="C7063" s="55">
        <f t="shared" si="564"/>
        <v>1</v>
      </c>
      <c r="D7063" s="55" t="str">
        <f t="shared" si="565"/>
        <v>SÁBADO</v>
      </c>
      <c r="E7063" s="422"/>
      <c r="F7063" s="621">
        <f>IFERROR(VLOOKUP(E7063,BD!$L$2:$R$245,2,0),0)</f>
        <v>0</v>
      </c>
      <c r="G7063" s="419"/>
      <c r="H7063" s="643">
        <f>+IFERROR(VLOOKUP(E7063,BD!$L$3:$R$100,4,FALSE),0)</f>
        <v>0</v>
      </c>
      <c r="I7063" s="604">
        <f t="shared" si="567"/>
        <v>0</v>
      </c>
      <c r="J7063" s="55">
        <f t="shared" si="566"/>
        <v>1900</v>
      </c>
    </row>
    <row r="7064" spans="1:10" s="9" customFormat="1" x14ac:dyDescent="0.25">
      <c r="A7064" s="441"/>
      <c r="B7064" s="55" t="str">
        <f t="shared" si="563"/>
        <v>ENERO</v>
      </c>
      <c r="C7064" s="55">
        <f t="shared" si="564"/>
        <v>1</v>
      </c>
      <c r="D7064" s="55" t="str">
        <f t="shared" si="565"/>
        <v>SÁBADO</v>
      </c>
      <c r="E7064" s="422"/>
      <c r="F7064" s="621">
        <f>IFERROR(VLOOKUP(E7064,BD!$L$2:$R$245,2,0),0)</f>
        <v>0</v>
      </c>
      <c r="G7064" s="419"/>
      <c r="H7064" s="643">
        <f>+IFERROR(VLOOKUP(E7064,BD!$L$3:$R$100,4,FALSE),0)</f>
        <v>0</v>
      </c>
      <c r="I7064" s="604">
        <f t="shared" si="567"/>
        <v>0</v>
      </c>
      <c r="J7064" s="55">
        <f t="shared" si="566"/>
        <v>1900</v>
      </c>
    </row>
    <row r="7065" spans="1:10" s="9" customFormat="1" x14ac:dyDescent="0.25">
      <c r="A7065" s="441"/>
      <c r="B7065" s="55" t="str">
        <f t="shared" si="563"/>
        <v>ENERO</v>
      </c>
      <c r="C7065" s="55">
        <f t="shared" si="564"/>
        <v>1</v>
      </c>
      <c r="D7065" s="55" t="str">
        <f t="shared" si="565"/>
        <v>SÁBADO</v>
      </c>
      <c r="E7065" s="422"/>
      <c r="F7065" s="621">
        <f>IFERROR(VLOOKUP(E7065,BD!$L$2:$R$245,2,0),0)</f>
        <v>0</v>
      </c>
      <c r="G7065" s="419"/>
      <c r="H7065" s="643">
        <f>+IFERROR(VLOOKUP(E7065,BD!$L$3:$R$100,4,FALSE),0)</f>
        <v>0</v>
      </c>
      <c r="I7065" s="604">
        <f t="shared" si="567"/>
        <v>0</v>
      </c>
      <c r="J7065" s="55">
        <f t="shared" si="566"/>
        <v>1900</v>
      </c>
    </row>
    <row r="7066" spans="1:10" s="9" customFormat="1" x14ac:dyDescent="0.25">
      <c r="A7066" s="441"/>
      <c r="B7066" s="55" t="str">
        <f t="shared" si="563"/>
        <v>ENERO</v>
      </c>
      <c r="C7066" s="55">
        <f t="shared" si="564"/>
        <v>1</v>
      </c>
      <c r="D7066" s="55" t="str">
        <f t="shared" si="565"/>
        <v>SÁBADO</v>
      </c>
      <c r="E7066" s="422"/>
      <c r="F7066" s="621">
        <f>IFERROR(VLOOKUP(E7066,BD!$L$2:$R$245,2,0),0)</f>
        <v>0</v>
      </c>
      <c r="G7066" s="419"/>
      <c r="H7066" s="643">
        <f>+IFERROR(VLOOKUP(E7066,BD!$L$3:$R$100,4,FALSE),0)</f>
        <v>0</v>
      </c>
      <c r="I7066" s="604">
        <f t="shared" si="567"/>
        <v>0</v>
      </c>
      <c r="J7066" s="55">
        <f t="shared" si="566"/>
        <v>1900</v>
      </c>
    </row>
    <row r="7067" spans="1:10" s="9" customFormat="1" x14ac:dyDescent="0.25">
      <c r="A7067" s="441"/>
      <c r="B7067" s="55" t="str">
        <f t="shared" si="563"/>
        <v>ENERO</v>
      </c>
      <c r="C7067" s="55">
        <f t="shared" si="564"/>
        <v>1</v>
      </c>
      <c r="D7067" s="55" t="str">
        <f t="shared" si="565"/>
        <v>SÁBADO</v>
      </c>
      <c r="E7067" s="422"/>
      <c r="F7067" s="621">
        <f>IFERROR(VLOOKUP(E7067,BD!$L$2:$R$245,2,0),0)</f>
        <v>0</v>
      </c>
      <c r="G7067" s="419"/>
      <c r="H7067" s="643">
        <f>+IFERROR(VLOOKUP(E7067,BD!$L$3:$R$100,4,FALSE),0)</f>
        <v>0</v>
      </c>
      <c r="I7067" s="604">
        <f t="shared" si="567"/>
        <v>0</v>
      </c>
      <c r="J7067" s="55">
        <f t="shared" si="566"/>
        <v>1900</v>
      </c>
    </row>
    <row r="7068" spans="1:10" s="9" customFormat="1" x14ac:dyDescent="0.25">
      <c r="A7068" s="441"/>
      <c r="B7068" s="55" t="str">
        <f t="shared" si="563"/>
        <v>ENERO</v>
      </c>
      <c r="C7068" s="55">
        <f t="shared" si="564"/>
        <v>1</v>
      </c>
      <c r="D7068" s="55" t="str">
        <f t="shared" si="565"/>
        <v>SÁBADO</v>
      </c>
      <c r="E7068" s="422"/>
      <c r="F7068" s="621">
        <f>IFERROR(VLOOKUP(E7068,BD!$L$2:$R$245,2,0),0)</f>
        <v>0</v>
      </c>
      <c r="G7068" s="419"/>
      <c r="H7068" s="643">
        <f>+IFERROR(VLOOKUP(E7068,BD!$L$3:$R$100,4,FALSE),0)</f>
        <v>0</v>
      </c>
      <c r="I7068" s="604">
        <f t="shared" si="567"/>
        <v>0</v>
      </c>
      <c r="J7068" s="55">
        <f t="shared" si="566"/>
        <v>1900</v>
      </c>
    </row>
    <row r="7069" spans="1:10" s="9" customFormat="1" x14ac:dyDescent="0.25">
      <c r="A7069" s="441"/>
      <c r="B7069" s="55" t="str">
        <f t="shared" si="563"/>
        <v>ENERO</v>
      </c>
      <c r="C7069" s="55">
        <f t="shared" si="564"/>
        <v>1</v>
      </c>
      <c r="D7069" s="55" t="str">
        <f t="shared" si="565"/>
        <v>SÁBADO</v>
      </c>
      <c r="E7069" s="422"/>
      <c r="F7069" s="621">
        <f>IFERROR(VLOOKUP(E7069,BD!$L$2:$R$245,2,0),0)</f>
        <v>0</v>
      </c>
      <c r="G7069" s="419"/>
      <c r="H7069" s="643">
        <f>+IFERROR(VLOOKUP(E7069,BD!$L$3:$R$100,4,FALSE),0)</f>
        <v>0</v>
      </c>
      <c r="I7069" s="604">
        <f t="shared" si="567"/>
        <v>0</v>
      </c>
      <c r="J7069" s="55">
        <f t="shared" si="566"/>
        <v>1900</v>
      </c>
    </row>
    <row r="7070" spans="1:10" s="9" customFormat="1" x14ac:dyDescent="0.25">
      <c r="A7070" s="441"/>
      <c r="B7070" s="55" t="str">
        <f t="shared" si="563"/>
        <v>ENERO</v>
      </c>
      <c r="C7070" s="55">
        <f t="shared" si="564"/>
        <v>1</v>
      </c>
      <c r="D7070" s="55" t="str">
        <f t="shared" si="565"/>
        <v>SÁBADO</v>
      </c>
      <c r="E7070" s="422"/>
      <c r="F7070" s="621">
        <f>IFERROR(VLOOKUP(E7070,BD!$L$2:$R$245,2,0),0)</f>
        <v>0</v>
      </c>
      <c r="G7070" s="419"/>
      <c r="H7070" s="643">
        <f>+IFERROR(VLOOKUP(E7070,BD!$L$3:$R$100,4,FALSE),0)</f>
        <v>0</v>
      </c>
      <c r="I7070" s="604">
        <f t="shared" si="567"/>
        <v>0</v>
      </c>
      <c r="J7070" s="55">
        <f t="shared" si="566"/>
        <v>1900</v>
      </c>
    </row>
    <row r="7071" spans="1:10" s="9" customFormat="1" x14ac:dyDescent="0.25">
      <c r="A7071" s="441"/>
      <c r="B7071" s="55" t="str">
        <f t="shared" si="563"/>
        <v>ENERO</v>
      </c>
      <c r="C7071" s="55">
        <f t="shared" si="564"/>
        <v>1</v>
      </c>
      <c r="D7071" s="55" t="str">
        <f t="shared" si="565"/>
        <v>SÁBADO</v>
      </c>
      <c r="E7071" s="422"/>
      <c r="F7071" s="621">
        <f>IFERROR(VLOOKUP(E7071,BD!$L$2:$R$245,2,0),0)</f>
        <v>0</v>
      </c>
      <c r="G7071" s="419"/>
      <c r="H7071" s="643">
        <f>+IFERROR(VLOOKUP(E7071,BD!$L$3:$R$100,4,FALSE),0)</f>
        <v>0</v>
      </c>
      <c r="I7071" s="604">
        <f t="shared" si="567"/>
        <v>0</v>
      </c>
      <c r="J7071" s="55">
        <f t="shared" si="566"/>
        <v>1900</v>
      </c>
    </row>
    <row r="7072" spans="1:10" s="9" customFormat="1" x14ac:dyDescent="0.25">
      <c r="A7072" s="441"/>
      <c r="B7072" s="55" t="str">
        <f t="shared" si="563"/>
        <v>ENERO</v>
      </c>
      <c r="C7072" s="55">
        <f t="shared" si="564"/>
        <v>1</v>
      </c>
      <c r="D7072" s="55" t="str">
        <f t="shared" si="565"/>
        <v>SÁBADO</v>
      </c>
      <c r="E7072" s="422"/>
      <c r="F7072" s="621">
        <f>IFERROR(VLOOKUP(E7072,BD!$L$2:$R$245,2,0),0)</f>
        <v>0</v>
      </c>
      <c r="G7072" s="419"/>
      <c r="H7072" s="643">
        <f>+IFERROR(VLOOKUP(E7072,BD!$L$3:$R$100,4,FALSE),0)</f>
        <v>0</v>
      </c>
      <c r="I7072" s="604">
        <f t="shared" si="567"/>
        <v>0</v>
      </c>
      <c r="J7072" s="55">
        <f t="shared" si="566"/>
        <v>1900</v>
      </c>
    </row>
    <row r="7073" spans="1:10" s="9" customFormat="1" x14ac:dyDescent="0.25">
      <c r="A7073" s="441"/>
      <c r="B7073" s="55" t="str">
        <f t="shared" si="563"/>
        <v>ENERO</v>
      </c>
      <c r="C7073" s="55">
        <f t="shared" si="564"/>
        <v>1</v>
      </c>
      <c r="D7073" s="55" t="str">
        <f t="shared" si="565"/>
        <v>SÁBADO</v>
      </c>
      <c r="E7073" s="422"/>
      <c r="F7073" s="621">
        <f>IFERROR(VLOOKUP(E7073,BD!$L$2:$R$245,2,0),0)</f>
        <v>0</v>
      </c>
      <c r="G7073" s="419"/>
      <c r="H7073" s="643">
        <f>+IFERROR(VLOOKUP(E7073,BD!$L$3:$R$100,4,FALSE),0)</f>
        <v>0</v>
      </c>
      <c r="I7073" s="604">
        <f t="shared" si="567"/>
        <v>0</v>
      </c>
      <c r="J7073" s="55">
        <f t="shared" si="566"/>
        <v>1900</v>
      </c>
    </row>
    <row r="7074" spans="1:10" s="9" customFormat="1" x14ac:dyDescent="0.25">
      <c r="A7074" s="441"/>
      <c r="B7074" s="55" t="str">
        <f t="shared" si="563"/>
        <v>ENERO</v>
      </c>
      <c r="C7074" s="55">
        <f t="shared" si="564"/>
        <v>1</v>
      </c>
      <c r="D7074" s="55" t="str">
        <f t="shared" si="565"/>
        <v>SÁBADO</v>
      </c>
      <c r="E7074" s="422"/>
      <c r="F7074" s="621">
        <f>IFERROR(VLOOKUP(E7074,BD!$L$2:$R$245,2,0),0)</f>
        <v>0</v>
      </c>
      <c r="G7074" s="419"/>
      <c r="H7074" s="643">
        <f>+IFERROR(VLOOKUP(E7074,BD!$L$3:$R$100,4,FALSE),0)</f>
        <v>0</v>
      </c>
      <c r="I7074" s="604">
        <f t="shared" si="567"/>
        <v>0</v>
      </c>
      <c r="J7074" s="55">
        <f t="shared" si="566"/>
        <v>1900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5" t="s">
        <v>91</v>
      </c>
      <c r="C111" s="706"/>
      <c r="D111" s="706"/>
      <c r="E111" s="706"/>
      <c r="F111" s="706"/>
      <c r="G111" s="706"/>
      <c r="H111" s="706"/>
      <c r="I111" s="706"/>
      <c r="J111" s="706"/>
      <c r="K111" s="706"/>
      <c r="L111" s="706"/>
      <c r="M111" s="706"/>
      <c r="N111" s="706"/>
      <c r="O111" s="707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3" t="s">
        <v>87</v>
      </c>
      <c r="C135" s="704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5" t="s">
        <v>93</v>
      </c>
      <c r="C139" s="706"/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7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3" t="s">
        <v>87</v>
      </c>
      <c r="C165" s="704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5" t="s">
        <v>95</v>
      </c>
      <c r="C168" s="706"/>
      <c r="D168" s="706"/>
      <c r="E168" s="706"/>
      <c r="F168" s="706"/>
      <c r="G168" s="706"/>
      <c r="H168" s="706"/>
      <c r="I168" s="706"/>
      <c r="J168" s="706"/>
      <c r="K168" s="706"/>
      <c r="L168" s="706"/>
      <c r="M168" s="706"/>
      <c r="N168" s="706"/>
      <c r="O168" s="707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3" t="s">
        <v>87</v>
      </c>
      <c r="C194" s="704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5" t="s">
        <v>96</v>
      </c>
      <c r="C197" s="706"/>
      <c r="D197" s="706"/>
      <c r="E197" s="706"/>
      <c r="F197" s="706"/>
      <c r="G197" s="706"/>
      <c r="H197" s="706"/>
      <c r="I197" s="706"/>
      <c r="J197" s="706"/>
      <c r="K197" s="706"/>
      <c r="L197" s="706"/>
      <c r="M197" s="706"/>
      <c r="N197" s="706"/>
      <c r="O197" s="707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3" t="s">
        <v>87</v>
      </c>
      <c r="C223" s="704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5" t="s">
        <v>97</v>
      </c>
      <c r="C225" s="696"/>
      <c r="D225" s="696"/>
      <c r="E225" s="696"/>
      <c r="F225" s="696"/>
      <c r="G225" s="696"/>
      <c r="H225" s="696"/>
      <c r="I225" s="696"/>
      <c r="J225" s="696"/>
      <c r="K225" s="696"/>
      <c r="L225" s="696"/>
      <c r="M225" s="696"/>
      <c r="N225" s="696"/>
      <c r="O225" s="697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5" t="s">
        <v>98</v>
      </c>
      <c r="C253" s="696"/>
      <c r="D253" s="696"/>
      <c r="E253" s="696"/>
      <c r="F253" s="696"/>
      <c r="G253" s="696"/>
      <c r="H253" s="696"/>
      <c r="I253" s="696"/>
      <c r="J253" s="696"/>
      <c r="K253" s="696"/>
      <c r="L253" s="696"/>
      <c r="M253" s="696"/>
      <c r="N253" s="696"/>
      <c r="O253" s="697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5" t="s">
        <v>99</v>
      </c>
      <c r="C281" s="696"/>
      <c r="D281" s="696"/>
      <c r="E281" s="696"/>
      <c r="F281" s="696"/>
      <c r="G281" s="696"/>
      <c r="H281" s="696"/>
      <c r="I281" s="696"/>
      <c r="J281" s="696"/>
      <c r="K281" s="696"/>
      <c r="L281" s="696"/>
      <c r="M281" s="696"/>
      <c r="N281" s="696"/>
      <c r="O281" s="697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5" t="s">
        <v>100</v>
      </c>
      <c r="C311" s="696"/>
      <c r="D311" s="696"/>
      <c r="E311" s="696"/>
      <c r="F311" s="696"/>
      <c r="G311" s="696"/>
      <c r="H311" s="696"/>
      <c r="I311" s="696"/>
      <c r="J311" s="696"/>
      <c r="K311" s="696"/>
      <c r="L311" s="696"/>
      <c r="M311" s="696"/>
      <c r="N311" s="696"/>
      <c r="O311" s="697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5" t="s">
        <v>102</v>
      </c>
      <c r="C341" s="696"/>
      <c r="D341" s="696"/>
      <c r="E341" s="696"/>
      <c r="F341" s="696"/>
      <c r="G341" s="696"/>
      <c r="H341" s="696"/>
      <c r="I341" s="696"/>
      <c r="J341" s="696"/>
      <c r="K341" s="696"/>
      <c r="L341" s="696"/>
      <c r="M341" s="696"/>
      <c r="N341" s="696"/>
      <c r="O341" s="697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0" t="s">
        <v>103</v>
      </c>
      <c r="C369" s="701"/>
      <c r="D369" s="701"/>
      <c r="E369" s="701"/>
      <c r="F369" s="701"/>
      <c r="G369" s="701"/>
      <c r="H369" s="701"/>
      <c r="I369" s="701"/>
      <c r="J369" s="701"/>
      <c r="K369" s="701"/>
      <c r="L369" s="701"/>
      <c r="M369" s="701"/>
      <c r="N369" s="701"/>
      <c r="O369" s="702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698" t="s">
        <v>87</v>
      </c>
      <c r="C393" s="699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0" t="s">
        <v>104</v>
      </c>
      <c r="C395" s="701"/>
      <c r="D395" s="701"/>
      <c r="E395" s="701"/>
      <c r="F395" s="701"/>
      <c r="G395" s="701"/>
      <c r="H395" s="701"/>
      <c r="I395" s="701"/>
      <c r="J395" s="701"/>
      <c r="K395" s="701"/>
      <c r="L395" s="701"/>
      <c r="M395" s="701"/>
      <c r="N395" s="701"/>
      <c r="O395" s="702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698" t="s">
        <v>87</v>
      </c>
      <c r="C419" s="699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0" t="s">
        <v>105</v>
      </c>
      <c r="C421" s="701"/>
      <c r="D421" s="701"/>
      <c r="E421" s="701"/>
      <c r="F421" s="701"/>
      <c r="G421" s="701"/>
      <c r="H421" s="701"/>
      <c r="I421" s="701"/>
      <c r="J421" s="701"/>
      <c r="K421" s="701"/>
      <c r="L421" s="701"/>
      <c r="M421" s="701"/>
      <c r="N421" s="701"/>
      <c r="O421" s="702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698" t="s">
        <v>87</v>
      </c>
      <c r="C445" s="699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0" t="s">
        <v>106</v>
      </c>
      <c r="C447" s="701"/>
      <c r="D447" s="701"/>
      <c r="E447" s="701"/>
      <c r="F447" s="701"/>
      <c r="G447" s="701"/>
      <c r="H447" s="701"/>
      <c r="I447" s="701"/>
      <c r="J447" s="701"/>
      <c r="K447" s="701"/>
      <c r="L447" s="701"/>
      <c r="M447" s="701"/>
      <c r="N447" s="701"/>
      <c r="O447" s="702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698" t="s">
        <v>87</v>
      </c>
      <c r="C471" s="699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5" t="s">
        <v>107</v>
      </c>
      <c r="C474" s="696"/>
      <c r="D474" s="696"/>
      <c r="E474" s="696"/>
      <c r="F474" s="696"/>
      <c r="G474" s="696"/>
      <c r="H474" s="696"/>
      <c r="I474" s="696"/>
      <c r="J474" s="696"/>
      <c r="K474" s="696"/>
      <c r="L474" s="696"/>
      <c r="M474" s="696"/>
      <c r="N474" s="696"/>
      <c r="O474" s="697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5" t="s">
        <v>108</v>
      </c>
      <c r="C503" s="696"/>
      <c r="D503" s="696"/>
      <c r="E503" s="696"/>
      <c r="F503" s="696"/>
      <c r="G503" s="696"/>
      <c r="H503" s="696"/>
      <c r="I503" s="696"/>
      <c r="J503" s="696"/>
      <c r="K503" s="696"/>
      <c r="L503" s="696"/>
      <c r="M503" s="696"/>
      <c r="N503" s="696"/>
      <c r="O503" s="697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5" t="s">
        <v>109</v>
      </c>
      <c r="C532" s="696"/>
      <c r="D532" s="696"/>
      <c r="E532" s="696"/>
      <c r="F532" s="696"/>
      <c r="G532" s="696"/>
      <c r="H532" s="696"/>
      <c r="I532" s="696"/>
      <c r="J532" s="696"/>
      <c r="K532" s="696"/>
      <c r="L532" s="696"/>
      <c r="M532" s="696"/>
      <c r="N532" s="696"/>
      <c r="O532" s="697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5" t="s">
        <v>110</v>
      </c>
      <c r="C562" s="696"/>
      <c r="D562" s="696"/>
      <c r="E562" s="696"/>
      <c r="F562" s="696"/>
      <c r="G562" s="696"/>
      <c r="H562" s="696"/>
      <c r="I562" s="696"/>
      <c r="J562" s="696"/>
      <c r="K562" s="696"/>
      <c r="L562" s="696"/>
      <c r="M562" s="696"/>
      <c r="N562" s="696"/>
      <c r="O562" s="697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5" t="s">
        <v>111</v>
      </c>
      <c r="C592" s="696"/>
      <c r="D592" s="696"/>
      <c r="E592" s="696"/>
      <c r="F592" s="696"/>
      <c r="G592" s="696"/>
      <c r="H592" s="696"/>
      <c r="I592" s="696"/>
      <c r="J592" s="696"/>
      <c r="K592" s="696"/>
      <c r="L592" s="696"/>
      <c r="M592" s="696"/>
      <c r="N592" s="696"/>
      <c r="O592" s="697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6" t="s">
        <v>112</v>
      </c>
      <c r="C623" s="687"/>
      <c r="D623" s="687"/>
      <c r="E623" s="687"/>
      <c r="F623" s="687"/>
      <c r="G623" s="687"/>
      <c r="H623" s="687"/>
      <c r="I623" s="687"/>
      <c r="J623" s="687"/>
      <c r="K623" s="687"/>
      <c r="L623" s="687"/>
      <c r="M623" s="687"/>
      <c r="N623" s="687"/>
      <c r="O623" s="68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6" t="s">
        <v>113</v>
      </c>
      <c r="C654" s="687"/>
      <c r="D654" s="687"/>
      <c r="E654" s="687"/>
      <c r="F654" s="687"/>
      <c r="G654" s="687"/>
      <c r="H654" s="687"/>
      <c r="I654" s="687"/>
      <c r="J654" s="687"/>
      <c r="K654" s="687"/>
      <c r="L654" s="687"/>
      <c r="M654" s="687"/>
      <c r="N654" s="687"/>
      <c r="O654" s="68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6" t="s">
        <v>114</v>
      </c>
      <c r="C687" s="687"/>
      <c r="D687" s="687"/>
      <c r="E687" s="687"/>
      <c r="F687" s="687"/>
      <c r="G687" s="687"/>
      <c r="H687" s="687"/>
      <c r="I687" s="687"/>
      <c r="J687" s="687"/>
      <c r="K687" s="687"/>
      <c r="L687" s="687"/>
      <c r="M687" s="687"/>
      <c r="N687" s="687"/>
      <c r="O687" s="68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6" t="s">
        <v>117</v>
      </c>
      <c r="C724" s="687"/>
      <c r="D724" s="687"/>
      <c r="E724" s="687"/>
      <c r="F724" s="687"/>
      <c r="G724" s="687"/>
      <c r="H724" s="687"/>
      <c r="I724" s="687"/>
      <c r="J724" s="687"/>
      <c r="K724" s="687"/>
      <c r="L724" s="687"/>
      <c r="M724" s="687"/>
      <c r="N724" s="687"/>
      <c r="O724" s="68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89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6" t="s">
        <v>118</v>
      </c>
      <c r="C762" s="687"/>
      <c r="D762" s="687"/>
      <c r="E762" s="687"/>
      <c r="F762" s="687"/>
      <c r="G762" s="687"/>
      <c r="H762" s="687"/>
      <c r="I762" s="687"/>
      <c r="J762" s="687"/>
      <c r="K762" s="687"/>
      <c r="L762" s="687"/>
      <c r="M762" s="687"/>
      <c r="N762" s="687"/>
      <c r="O762" s="68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6" t="s">
        <v>119</v>
      </c>
      <c r="C801" s="687"/>
      <c r="D801" s="687"/>
      <c r="E801" s="687"/>
      <c r="F801" s="687"/>
      <c r="G801" s="687"/>
      <c r="H801" s="687"/>
      <c r="I801" s="687"/>
      <c r="J801" s="687"/>
      <c r="K801" s="687"/>
      <c r="L801" s="687"/>
      <c r="M801" s="687"/>
      <c r="N801" s="687"/>
      <c r="O801" s="68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6" t="s">
        <v>120</v>
      </c>
      <c r="C840" s="687"/>
      <c r="D840" s="687"/>
      <c r="E840" s="687"/>
      <c r="F840" s="687"/>
      <c r="G840" s="687"/>
      <c r="H840" s="687"/>
      <c r="I840" s="687"/>
      <c r="J840" s="687"/>
      <c r="K840" s="687"/>
      <c r="L840" s="687"/>
      <c r="M840" s="687"/>
      <c r="N840" s="687"/>
      <c r="O840" s="68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6" t="s">
        <v>121</v>
      </c>
      <c r="C877" s="687"/>
      <c r="D877" s="687"/>
      <c r="E877" s="687"/>
      <c r="F877" s="687"/>
      <c r="G877" s="687"/>
      <c r="H877" s="687"/>
      <c r="I877" s="687"/>
      <c r="J877" s="687"/>
      <c r="K877" s="687"/>
      <c r="L877" s="687"/>
      <c r="M877" s="687"/>
      <c r="N877" s="687"/>
      <c r="O877" s="68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6" t="s">
        <v>123</v>
      </c>
      <c r="C912" s="687"/>
      <c r="D912" s="687"/>
      <c r="E912" s="687"/>
      <c r="F912" s="687"/>
      <c r="G912" s="687"/>
      <c r="H912" s="687"/>
      <c r="I912" s="687"/>
      <c r="J912" s="687"/>
      <c r="K912" s="687"/>
      <c r="L912" s="687"/>
      <c r="M912" s="687"/>
      <c r="N912" s="687"/>
      <c r="O912" s="68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6" t="s">
        <v>125</v>
      </c>
      <c r="C935" s="687"/>
      <c r="D935" s="687"/>
      <c r="E935" s="687"/>
      <c r="F935" s="687"/>
      <c r="G935" s="687"/>
      <c r="H935" s="687"/>
      <c r="I935" s="687"/>
      <c r="J935" s="687"/>
      <c r="K935" s="687"/>
      <c r="L935" s="687"/>
      <c r="M935" s="687"/>
      <c r="N935" s="687"/>
      <c r="O935" s="68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6" t="s">
        <v>126</v>
      </c>
      <c r="C959" s="687"/>
      <c r="D959" s="687"/>
      <c r="E959" s="687"/>
      <c r="F959" s="687"/>
      <c r="G959" s="687"/>
      <c r="H959" s="687"/>
      <c r="I959" s="687"/>
      <c r="J959" s="687"/>
      <c r="K959" s="687"/>
      <c r="L959" s="687"/>
      <c r="M959" s="687"/>
      <c r="N959" s="687"/>
      <c r="O959" s="68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2" t="s">
        <v>131</v>
      </c>
      <c r="C990" s="693"/>
      <c r="D990" s="693"/>
      <c r="E990" s="693"/>
      <c r="F990" s="693"/>
      <c r="G990" s="693"/>
      <c r="H990" s="693"/>
      <c r="I990" s="693"/>
      <c r="J990" s="693"/>
      <c r="K990" s="693"/>
      <c r="L990" s="693"/>
      <c r="M990" s="693"/>
      <c r="N990" s="693"/>
      <c r="O990" s="694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2" t="s">
        <v>132</v>
      </c>
      <c r="C1020" s="693"/>
      <c r="D1020" s="693"/>
      <c r="E1020" s="693"/>
      <c r="F1020" s="693"/>
      <c r="G1020" s="693"/>
      <c r="H1020" s="693"/>
      <c r="I1020" s="693"/>
      <c r="J1020" s="693"/>
      <c r="K1020" s="693"/>
      <c r="L1020" s="693"/>
      <c r="M1020" s="693"/>
      <c r="N1020" s="693"/>
      <c r="O1020" s="694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628" priority="741" operator="equal">
      <formula>"REQ ADICIONAL"</formula>
    </cfRule>
  </conditionalFormatting>
  <conditionalFormatting sqref="N31:N52 N54">
    <cfRule type="cellIs" dxfId="627" priority="739" operator="equal">
      <formula>"REQ ADICIONAL"</formula>
    </cfRule>
  </conditionalFormatting>
  <conditionalFormatting sqref="N30:N52 N848:N858 N863:N872 N1042:N1044">
    <cfRule type="cellIs" dxfId="626" priority="737" operator="lessThan">
      <formula>1</formula>
    </cfRule>
    <cfRule type="cellIs" dxfId="625" priority="738" operator="equal">
      <formula>1</formula>
    </cfRule>
  </conditionalFormatting>
  <conditionalFormatting sqref="O30:O52 O842:O858 O863:O872 O1022:O1044">
    <cfRule type="cellIs" dxfId="624" priority="736" operator="equal">
      <formula>1</formula>
    </cfRule>
  </conditionalFormatting>
  <conditionalFormatting sqref="N58:N61 N76:N80 N63:N74">
    <cfRule type="cellIs" dxfId="623" priority="734" operator="equal">
      <formula>"REQ ADICIONAL"</formula>
    </cfRule>
  </conditionalFormatting>
  <conditionalFormatting sqref="N57:N61 N76:N80 N63:N74">
    <cfRule type="cellIs" dxfId="622" priority="732" operator="lessThan">
      <formula>1</formula>
    </cfRule>
    <cfRule type="cellIs" dxfId="621" priority="733" operator="equal">
      <formula>1</formula>
    </cfRule>
  </conditionalFormatting>
  <conditionalFormatting sqref="O57:O74 O76:O80">
    <cfRule type="cellIs" dxfId="620" priority="731" operator="equal">
      <formula>1</formula>
    </cfRule>
  </conditionalFormatting>
  <conditionalFormatting sqref="N75">
    <cfRule type="cellIs" dxfId="619" priority="729" operator="equal">
      <formula>"REQ ADICIONAL"</formula>
    </cfRule>
  </conditionalFormatting>
  <conditionalFormatting sqref="N75">
    <cfRule type="cellIs" dxfId="618" priority="727" operator="lessThan">
      <formula>1</formula>
    </cfRule>
    <cfRule type="cellIs" dxfId="617" priority="728" operator="equal">
      <formula>1</formula>
    </cfRule>
  </conditionalFormatting>
  <conditionalFormatting sqref="O75">
    <cfRule type="cellIs" dxfId="616" priority="726" operator="equal">
      <formula>1</formula>
    </cfRule>
  </conditionalFormatting>
  <conditionalFormatting sqref="N62">
    <cfRule type="cellIs" dxfId="615" priority="724" operator="equal">
      <formula>"REQ ADICIONAL"</formula>
    </cfRule>
  </conditionalFormatting>
  <conditionalFormatting sqref="N62">
    <cfRule type="cellIs" dxfId="614" priority="722" operator="lessThan">
      <formula>1</formula>
    </cfRule>
    <cfRule type="cellIs" dxfId="613" priority="723" operator="equal">
      <formula>1</formula>
    </cfRule>
  </conditionalFormatting>
  <conditionalFormatting sqref="N86:N89 N104:N106 N91:N102">
    <cfRule type="cellIs" dxfId="612" priority="720" operator="equal">
      <formula>"REQ ADICIONAL"</formula>
    </cfRule>
  </conditionalFormatting>
  <conditionalFormatting sqref="N85:N89 N104:N106 N91:N102">
    <cfRule type="cellIs" dxfId="611" priority="718" operator="lessThan">
      <formula>1</formula>
    </cfRule>
    <cfRule type="cellIs" dxfId="610" priority="719" operator="equal">
      <formula>1</formula>
    </cfRule>
  </conditionalFormatting>
  <conditionalFormatting sqref="O85:O102 O104:O106">
    <cfRule type="cellIs" dxfId="609" priority="717" operator="equal">
      <formula>1</formula>
    </cfRule>
  </conditionalFormatting>
  <conditionalFormatting sqref="N103">
    <cfRule type="cellIs" dxfId="608" priority="715" operator="equal">
      <formula>"REQ ADICIONAL"</formula>
    </cfRule>
  </conditionalFormatting>
  <conditionalFormatting sqref="N103">
    <cfRule type="cellIs" dxfId="607" priority="713" operator="lessThan">
      <formula>1</formula>
    </cfRule>
    <cfRule type="cellIs" dxfId="606" priority="714" operator="equal">
      <formula>1</formula>
    </cfRule>
  </conditionalFormatting>
  <conditionalFormatting sqref="O103">
    <cfRule type="cellIs" dxfId="605" priority="712" operator="equal">
      <formula>1</formula>
    </cfRule>
  </conditionalFormatting>
  <conditionalFormatting sqref="N90">
    <cfRule type="cellIs" dxfId="604" priority="710" operator="equal">
      <formula>"REQ ADICIONAL"</formula>
    </cfRule>
  </conditionalFormatting>
  <conditionalFormatting sqref="N90">
    <cfRule type="cellIs" dxfId="603" priority="708" operator="lessThan">
      <formula>1</formula>
    </cfRule>
    <cfRule type="cellIs" dxfId="602" priority="709" operator="equal">
      <formula>1</formula>
    </cfRule>
  </conditionalFormatting>
  <conditionalFormatting sqref="N114:N117 N132:N134 N119:N130">
    <cfRule type="cellIs" dxfId="601" priority="706" operator="equal">
      <formula>"REQ ADICIONAL"</formula>
    </cfRule>
  </conditionalFormatting>
  <conditionalFormatting sqref="N113:N117 N132:N134 N119:N130">
    <cfRule type="cellIs" dxfId="600" priority="704" operator="lessThan">
      <formula>1</formula>
    </cfRule>
    <cfRule type="cellIs" dxfId="599" priority="705" operator="equal">
      <formula>1</formula>
    </cfRule>
  </conditionalFormatting>
  <conditionalFormatting sqref="O113:O130 O132:O134">
    <cfRule type="cellIs" dxfId="598" priority="703" operator="equal">
      <formula>1</formula>
    </cfRule>
  </conditionalFormatting>
  <conditionalFormatting sqref="N131">
    <cfRule type="cellIs" dxfId="597" priority="701" operator="equal">
      <formula>"REQ ADICIONAL"</formula>
    </cfRule>
  </conditionalFormatting>
  <conditionalFormatting sqref="N131">
    <cfRule type="cellIs" dxfId="596" priority="699" operator="lessThan">
      <formula>1</formula>
    </cfRule>
    <cfRule type="cellIs" dxfId="595" priority="700" operator="equal">
      <formula>1</formula>
    </cfRule>
  </conditionalFormatting>
  <conditionalFormatting sqref="O131">
    <cfRule type="cellIs" dxfId="594" priority="698" operator="equal">
      <formula>1</formula>
    </cfRule>
  </conditionalFormatting>
  <conditionalFormatting sqref="N118">
    <cfRule type="cellIs" dxfId="593" priority="696" operator="equal">
      <formula>"REQ ADICIONAL"</formula>
    </cfRule>
  </conditionalFormatting>
  <conditionalFormatting sqref="N118">
    <cfRule type="cellIs" dxfId="592" priority="694" operator="lessThan">
      <formula>1</formula>
    </cfRule>
    <cfRule type="cellIs" dxfId="591" priority="695" operator="equal">
      <formula>1</formula>
    </cfRule>
  </conditionalFormatting>
  <conditionalFormatting sqref="N142:N145 N160:N161 N147:N158 N164">
    <cfRule type="cellIs" dxfId="590" priority="692" operator="equal">
      <formula>"REQ ADICIONAL"</formula>
    </cfRule>
  </conditionalFormatting>
  <conditionalFormatting sqref="N141:N145 N160:N161 N147:N158 N164">
    <cfRule type="cellIs" dxfId="589" priority="690" operator="lessThan">
      <formula>1</formula>
    </cfRule>
    <cfRule type="cellIs" dxfId="588" priority="691" operator="equal">
      <formula>1</formula>
    </cfRule>
  </conditionalFormatting>
  <conditionalFormatting sqref="O141:O158 O160:O161 O164">
    <cfRule type="cellIs" dxfId="587" priority="689" operator="equal">
      <formula>1</formula>
    </cfRule>
  </conditionalFormatting>
  <conditionalFormatting sqref="N159">
    <cfRule type="cellIs" dxfId="586" priority="687" operator="equal">
      <formula>"REQ ADICIONAL"</formula>
    </cfRule>
  </conditionalFormatting>
  <conditionalFormatting sqref="N159">
    <cfRule type="cellIs" dxfId="585" priority="685" operator="lessThan">
      <formula>1</formula>
    </cfRule>
    <cfRule type="cellIs" dxfId="584" priority="686" operator="equal">
      <formula>1</formula>
    </cfRule>
  </conditionalFormatting>
  <conditionalFormatting sqref="O159">
    <cfRule type="cellIs" dxfId="583" priority="684" operator="equal">
      <formula>1</formula>
    </cfRule>
  </conditionalFormatting>
  <conditionalFormatting sqref="N146">
    <cfRule type="cellIs" dxfId="582" priority="682" operator="equal">
      <formula>"REQ ADICIONAL"</formula>
    </cfRule>
  </conditionalFormatting>
  <conditionalFormatting sqref="N146">
    <cfRule type="cellIs" dxfId="581" priority="680" operator="lessThan">
      <formula>1</formula>
    </cfRule>
    <cfRule type="cellIs" dxfId="580" priority="681" operator="equal">
      <formula>1</formula>
    </cfRule>
  </conditionalFormatting>
  <conditionalFormatting sqref="N162">
    <cfRule type="cellIs" dxfId="579" priority="678" operator="equal">
      <formula>"REQ ADICIONAL"</formula>
    </cfRule>
  </conditionalFormatting>
  <conditionalFormatting sqref="N162">
    <cfRule type="cellIs" dxfId="578" priority="676" operator="lessThan">
      <formula>1</formula>
    </cfRule>
    <cfRule type="cellIs" dxfId="577" priority="677" operator="equal">
      <formula>1</formula>
    </cfRule>
  </conditionalFormatting>
  <conditionalFormatting sqref="O162">
    <cfRule type="cellIs" dxfId="576" priority="675" operator="equal">
      <formula>1</formula>
    </cfRule>
  </conditionalFormatting>
  <conditionalFormatting sqref="N163">
    <cfRule type="cellIs" dxfId="575" priority="673" operator="equal">
      <formula>"REQ ADICIONAL"</formula>
    </cfRule>
  </conditionalFormatting>
  <conditionalFormatting sqref="N163">
    <cfRule type="cellIs" dxfId="574" priority="671" operator="lessThan">
      <formula>1</formula>
    </cfRule>
    <cfRule type="cellIs" dxfId="573" priority="672" operator="equal">
      <formula>1</formula>
    </cfRule>
  </conditionalFormatting>
  <conditionalFormatting sqref="O163">
    <cfRule type="cellIs" dxfId="572" priority="670" operator="equal">
      <formula>1</formula>
    </cfRule>
  </conditionalFormatting>
  <conditionalFormatting sqref="N171:N174 N189:N190 N176:N187 N193">
    <cfRule type="cellIs" dxfId="571" priority="668" operator="equal">
      <formula>"REQ ADICIONAL"</formula>
    </cfRule>
  </conditionalFormatting>
  <conditionalFormatting sqref="N170:N174 N189:N190 N176:N187 N193">
    <cfRule type="cellIs" dxfId="570" priority="666" operator="lessThan">
      <formula>1</formula>
    </cfRule>
    <cfRule type="cellIs" dxfId="569" priority="667" operator="equal">
      <formula>1</formula>
    </cfRule>
  </conditionalFormatting>
  <conditionalFormatting sqref="O170:O187 O189:O190 O193">
    <cfRule type="cellIs" dxfId="568" priority="665" operator="equal">
      <formula>1</formula>
    </cfRule>
  </conditionalFormatting>
  <conditionalFormatting sqref="N188">
    <cfRule type="cellIs" dxfId="567" priority="663" operator="equal">
      <formula>"REQ ADICIONAL"</formula>
    </cfRule>
  </conditionalFormatting>
  <conditionalFormatting sqref="N188">
    <cfRule type="cellIs" dxfId="566" priority="661" operator="lessThan">
      <formula>1</formula>
    </cfRule>
    <cfRule type="cellIs" dxfId="565" priority="662" operator="equal">
      <formula>1</formula>
    </cfRule>
  </conditionalFormatting>
  <conditionalFormatting sqref="O188">
    <cfRule type="cellIs" dxfId="564" priority="660" operator="equal">
      <formula>1</formula>
    </cfRule>
  </conditionalFormatting>
  <conditionalFormatting sqref="N175">
    <cfRule type="cellIs" dxfId="563" priority="658" operator="equal">
      <formula>"REQ ADICIONAL"</formula>
    </cfRule>
  </conditionalFormatting>
  <conditionalFormatting sqref="N175">
    <cfRule type="cellIs" dxfId="562" priority="656" operator="lessThan">
      <formula>1</formula>
    </cfRule>
    <cfRule type="cellIs" dxfId="561" priority="657" operator="equal">
      <formula>1</formula>
    </cfRule>
  </conditionalFormatting>
  <conditionalFormatting sqref="N191">
    <cfRule type="cellIs" dxfId="560" priority="654" operator="equal">
      <formula>"REQ ADICIONAL"</formula>
    </cfRule>
  </conditionalFormatting>
  <conditionalFormatting sqref="N191">
    <cfRule type="cellIs" dxfId="559" priority="652" operator="lessThan">
      <formula>1</formula>
    </cfRule>
    <cfRule type="cellIs" dxfId="558" priority="653" operator="equal">
      <formula>1</formula>
    </cfRule>
  </conditionalFormatting>
  <conditionalFormatting sqref="O191">
    <cfRule type="cellIs" dxfId="557" priority="651" operator="equal">
      <formula>1</formula>
    </cfRule>
  </conditionalFormatting>
  <conditionalFormatting sqref="N192">
    <cfRule type="cellIs" dxfId="556" priority="649" operator="equal">
      <formula>"REQ ADICIONAL"</formula>
    </cfRule>
  </conditionalFormatting>
  <conditionalFormatting sqref="N192">
    <cfRule type="cellIs" dxfId="555" priority="647" operator="lessThan">
      <formula>1</formula>
    </cfRule>
    <cfRule type="cellIs" dxfId="554" priority="648" operator="equal">
      <formula>1</formula>
    </cfRule>
  </conditionalFormatting>
  <conditionalFormatting sqref="O192">
    <cfRule type="cellIs" dxfId="553" priority="646" operator="equal">
      <formula>1</formula>
    </cfRule>
  </conditionalFormatting>
  <conditionalFormatting sqref="N200:N203 N218:N219 N205:N216 N222">
    <cfRule type="cellIs" dxfId="552" priority="644" operator="equal">
      <formula>"REQ ADICIONAL"</formula>
    </cfRule>
  </conditionalFormatting>
  <conditionalFormatting sqref="N199:N203 N218:N219 N205:N216 N222">
    <cfRule type="cellIs" dxfId="551" priority="642" operator="lessThan">
      <formula>1</formula>
    </cfRule>
    <cfRule type="cellIs" dxfId="550" priority="643" operator="equal">
      <formula>1</formula>
    </cfRule>
  </conditionalFormatting>
  <conditionalFormatting sqref="O199:O216 O218:O219 O222">
    <cfRule type="cellIs" dxfId="549" priority="641" operator="equal">
      <formula>1</formula>
    </cfRule>
  </conditionalFormatting>
  <conditionalFormatting sqref="N217">
    <cfRule type="cellIs" dxfId="548" priority="639" operator="equal">
      <formula>"REQ ADICIONAL"</formula>
    </cfRule>
  </conditionalFormatting>
  <conditionalFormatting sqref="N217">
    <cfRule type="cellIs" dxfId="547" priority="637" operator="lessThan">
      <formula>1</formula>
    </cfRule>
    <cfRule type="cellIs" dxfId="546" priority="638" operator="equal">
      <formula>1</formula>
    </cfRule>
  </conditionalFormatting>
  <conditionalFormatting sqref="O217">
    <cfRule type="cellIs" dxfId="545" priority="636" operator="equal">
      <formula>1</formula>
    </cfRule>
  </conditionalFormatting>
  <conditionalFormatting sqref="N204">
    <cfRule type="cellIs" dxfId="544" priority="634" operator="equal">
      <formula>"REQ ADICIONAL"</formula>
    </cfRule>
  </conditionalFormatting>
  <conditionalFormatting sqref="N204">
    <cfRule type="cellIs" dxfId="543" priority="632" operator="lessThan">
      <formula>1</formula>
    </cfRule>
    <cfRule type="cellIs" dxfId="542" priority="633" operator="equal">
      <formula>1</formula>
    </cfRule>
  </conditionalFormatting>
  <conditionalFormatting sqref="N220">
    <cfRule type="cellIs" dxfId="541" priority="630" operator="equal">
      <formula>"REQ ADICIONAL"</formula>
    </cfRule>
  </conditionalFormatting>
  <conditionalFormatting sqref="N220">
    <cfRule type="cellIs" dxfId="540" priority="628" operator="lessThan">
      <formula>1</formula>
    </cfRule>
    <cfRule type="cellIs" dxfId="539" priority="629" operator="equal">
      <formula>1</formula>
    </cfRule>
  </conditionalFormatting>
  <conditionalFormatting sqref="O220">
    <cfRule type="cellIs" dxfId="538" priority="627" operator="equal">
      <formula>1</formula>
    </cfRule>
  </conditionalFormatting>
  <conditionalFormatting sqref="N221">
    <cfRule type="cellIs" dxfId="537" priority="625" operator="equal">
      <formula>"REQ ADICIONAL"</formula>
    </cfRule>
  </conditionalFormatting>
  <conditionalFormatting sqref="N221">
    <cfRule type="cellIs" dxfId="536" priority="623" operator="lessThan">
      <formula>1</formula>
    </cfRule>
    <cfRule type="cellIs" dxfId="535" priority="624" operator="equal">
      <formula>1</formula>
    </cfRule>
  </conditionalFormatting>
  <conditionalFormatting sqref="O221">
    <cfRule type="cellIs" dxfId="534" priority="622" operator="equal">
      <formula>1</formula>
    </cfRule>
  </conditionalFormatting>
  <conditionalFormatting sqref="N228:N231 N246:N247 N233:N244 N250">
    <cfRule type="cellIs" dxfId="533" priority="620" operator="equal">
      <formula>"REQ ADICIONAL"</formula>
    </cfRule>
  </conditionalFormatting>
  <conditionalFormatting sqref="N227:N231 N246:N247 N233:N244 N250">
    <cfRule type="cellIs" dxfId="532" priority="618" operator="lessThan">
      <formula>1</formula>
    </cfRule>
    <cfRule type="cellIs" dxfId="531" priority="619" operator="equal">
      <formula>1</formula>
    </cfRule>
  </conditionalFormatting>
  <conditionalFormatting sqref="O227:O244 O246:O247 O250">
    <cfRule type="cellIs" dxfId="530" priority="617" operator="equal">
      <formula>1</formula>
    </cfRule>
  </conditionalFormatting>
  <conditionalFormatting sqref="N245">
    <cfRule type="cellIs" dxfId="529" priority="615" operator="equal">
      <formula>"REQ ADICIONAL"</formula>
    </cfRule>
  </conditionalFormatting>
  <conditionalFormatting sqref="N245">
    <cfRule type="cellIs" dxfId="528" priority="613" operator="lessThan">
      <formula>1</formula>
    </cfRule>
    <cfRule type="cellIs" dxfId="527" priority="614" operator="equal">
      <formula>1</formula>
    </cfRule>
  </conditionalFormatting>
  <conditionalFormatting sqref="O245">
    <cfRule type="cellIs" dxfId="526" priority="612" operator="equal">
      <formula>1</formula>
    </cfRule>
  </conditionalFormatting>
  <conditionalFormatting sqref="N232">
    <cfRule type="cellIs" dxfId="525" priority="610" operator="equal">
      <formula>"REQ ADICIONAL"</formula>
    </cfRule>
  </conditionalFormatting>
  <conditionalFormatting sqref="N232">
    <cfRule type="cellIs" dxfId="524" priority="608" operator="lessThan">
      <formula>1</formula>
    </cfRule>
    <cfRule type="cellIs" dxfId="523" priority="609" operator="equal">
      <formula>1</formula>
    </cfRule>
  </conditionalFormatting>
  <conditionalFormatting sqref="N248">
    <cfRule type="cellIs" dxfId="522" priority="606" operator="equal">
      <formula>"REQ ADICIONAL"</formula>
    </cfRule>
  </conditionalFormatting>
  <conditionalFormatting sqref="N248">
    <cfRule type="cellIs" dxfId="521" priority="604" operator="lessThan">
      <formula>1</formula>
    </cfRule>
    <cfRule type="cellIs" dxfId="520" priority="605" operator="equal">
      <formula>1</formula>
    </cfRule>
  </conditionalFormatting>
  <conditionalFormatting sqref="O248">
    <cfRule type="cellIs" dxfId="519" priority="603" operator="equal">
      <formula>1</formula>
    </cfRule>
  </conditionalFormatting>
  <conditionalFormatting sqref="N249">
    <cfRule type="cellIs" dxfId="518" priority="601" operator="equal">
      <formula>"REQ ADICIONAL"</formula>
    </cfRule>
  </conditionalFormatting>
  <conditionalFormatting sqref="N249">
    <cfRule type="cellIs" dxfId="517" priority="599" operator="lessThan">
      <formula>1</formula>
    </cfRule>
    <cfRule type="cellIs" dxfId="516" priority="600" operator="equal">
      <formula>1</formula>
    </cfRule>
  </conditionalFormatting>
  <conditionalFormatting sqref="O249">
    <cfRule type="cellIs" dxfId="515" priority="598" operator="equal">
      <formula>1</formula>
    </cfRule>
  </conditionalFormatting>
  <conditionalFormatting sqref="N256:N259 N274:N275 N261:N272 N278">
    <cfRule type="cellIs" dxfId="514" priority="596" operator="equal">
      <formula>"REQ ADICIONAL"</formula>
    </cfRule>
  </conditionalFormatting>
  <conditionalFormatting sqref="N255:N259 N274:N275 N261:N272 N278">
    <cfRule type="cellIs" dxfId="513" priority="594" operator="lessThan">
      <formula>1</formula>
    </cfRule>
    <cfRule type="cellIs" dxfId="512" priority="595" operator="equal">
      <formula>1</formula>
    </cfRule>
  </conditionalFormatting>
  <conditionalFormatting sqref="O255:O272 O274:O275 O278">
    <cfRule type="cellIs" dxfId="511" priority="593" operator="equal">
      <formula>1</formula>
    </cfRule>
  </conditionalFormatting>
  <conditionalFormatting sqref="N273">
    <cfRule type="cellIs" dxfId="510" priority="591" operator="equal">
      <formula>"REQ ADICIONAL"</formula>
    </cfRule>
  </conditionalFormatting>
  <conditionalFormatting sqref="N273">
    <cfRule type="cellIs" dxfId="509" priority="589" operator="lessThan">
      <formula>1</formula>
    </cfRule>
    <cfRule type="cellIs" dxfId="508" priority="590" operator="equal">
      <formula>1</formula>
    </cfRule>
  </conditionalFormatting>
  <conditionalFormatting sqref="O273">
    <cfRule type="cellIs" dxfId="507" priority="588" operator="equal">
      <formula>1</formula>
    </cfRule>
  </conditionalFormatting>
  <conditionalFormatting sqref="N260">
    <cfRule type="cellIs" dxfId="506" priority="586" operator="equal">
      <formula>"REQ ADICIONAL"</formula>
    </cfRule>
  </conditionalFormatting>
  <conditionalFormatting sqref="N260">
    <cfRule type="cellIs" dxfId="505" priority="584" operator="lessThan">
      <formula>1</formula>
    </cfRule>
    <cfRule type="cellIs" dxfId="504" priority="585" operator="equal">
      <formula>1</formula>
    </cfRule>
  </conditionalFormatting>
  <conditionalFormatting sqref="N276">
    <cfRule type="cellIs" dxfId="503" priority="582" operator="equal">
      <formula>"REQ ADICIONAL"</formula>
    </cfRule>
  </conditionalFormatting>
  <conditionalFormatting sqref="N276">
    <cfRule type="cellIs" dxfId="502" priority="580" operator="lessThan">
      <formula>1</formula>
    </cfRule>
    <cfRule type="cellIs" dxfId="501" priority="581" operator="equal">
      <formula>1</formula>
    </cfRule>
  </conditionalFormatting>
  <conditionalFormatting sqref="O276">
    <cfRule type="cellIs" dxfId="500" priority="579" operator="equal">
      <formula>1</formula>
    </cfRule>
  </conditionalFormatting>
  <conditionalFormatting sqref="N277">
    <cfRule type="cellIs" dxfId="499" priority="577" operator="equal">
      <formula>"REQ ADICIONAL"</formula>
    </cfRule>
  </conditionalFormatting>
  <conditionalFormatting sqref="N277">
    <cfRule type="cellIs" dxfId="498" priority="575" operator="lessThan">
      <formula>1</formula>
    </cfRule>
    <cfRule type="cellIs" dxfId="497" priority="576" operator="equal">
      <formula>1</formula>
    </cfRule>
  </conditionalFormatting>
  <conditionalFormatting sqref="O277">
    <cfRule type="cellIs" dxfId="496" priority="574" operator="equal">
      <formula>1</formula>
    </cfRule>
  </conditionalFormatting>
  <conditionalFormatting sqref="N284:N287 N302:N303 N289:N300 N306">
    <cfRule type="cellIs" dxfId="495" priority="572" operator="equal">
      <formula>"REQ ADICIONAL"</formula>
    </cfRule>
  </conditionalFormatting>
  <conditionalFormatting sqref="N283:N287 N302:N303 N289:N300 N306">
    <cfRule type="cellIs" dxfId="494" priority="570" operator="lessThan">
      <formula>1</formula>
    </cfRule>
    <cfRule type="cellIs" dxfId="493" priority="571" operator="equal">
      <formula>1</formula>
    </cfRule>
  </conditionalFormatting>
  <conditionalFormatting sqref="O283:O300 O302:O303 O306">
    <cfRule type="cellIs" dxfId="492" priority="569" operator="equal">
      <formula>1</formula>
    </cfRule>
  </conditionalFormatting>
  <conditionalFormatting sqref="N301">
    <cfRule type="cellIs" dxfId="491" priority="567" operator="equal">
      <formula>"REQ ADICIONAL"</formula>
    </cfRule>
  </conditionalFormatting>
  <conditionalFormatting sqref="N301">
    <cfRule type="cellIs" dxfId="490" priority="565" operator="lessThan">
      <formula>1</formula>
    </cfRule>
    <cfRule type="cellIs" dxfId="489" priority="566" operator="equal">
      <formula>1</formula>
    </cfRule>
  </conditionalFormatting>
  <conditionalFormatting sqref="O301">
    <cfRule type="cellIs" dxfId="488" priority="564" operator="equal">
      <formula>1</formula>
    </cfRule>
  </conditionalFormatting>
  <conditionalFormatting sqref="N288">
    <cfRule type="cellIs" dxfId="487" priority="562" operator="equal">
      <formula>"REQ ADICIONAL"</formula>
    </cfRule>
  </conditionalFormatting>
  <conditionalFormatting sqref="N288">
    <cfRule type="cellIs" dxfId="486" priority="560" operator="lessThan">
      <formula>1</formula>
    </cfRule>
    <cfRule type="cellIs" dxfId="485" priority="561" operator="equal">
      <formula>1</formula>
    </cfRule>
  </conditionalFormatting>
  <conditionalFormatting sqref="N304">
    <cfRule type="cellIs" dxfId="484" priority="558" operator="equal">
      <formula>"REQ ADICIONAL"</formula>
    </cfRule>
  </conditionalFormatting>
  <conditionalFormatting sqref="N304">
    <cfRule type="cellIs" dxfId="483" priority="556" operator="lessThan">
      <formula>1</formula>
    </cfRule>
    <cfRule type="cellIs" dxfId="482" priority="557" operator="equal">
      <formula>1</formula>
    </cfRule>
  </conditionalFormatting>
  <conditionalFormatting sqref="O304">
    <cfRule type="cellIs" dxfId="481" priority="555" operator="equal">
      <formula>1</formula>
    </cfRule>
  </conditionalFormatting>
  <conditionalFormatting sqref="N305">
    <cfRule type="cellIs" dxfId="480" priority="553" operator="equal">
      <formula>"REQ ADICIONAL"</formula>
    </cfRule>
  </conditionalFormatting>
  <conditionalFormatting sqref="N305">
    <cfRule type="cellIs" dxfId="479" priority="551" operator="lessThan">
      <formula>1</formula>
    </cfRule>
    <cfRule type="cellIs" dxfId="478" priority="552" operator="equal">
      <formula>1</formula>
    </cfRule>
  </conditionalFormatting>
  <conditionalFormatting sqref="O305">
    <cfRule type="cellIs" dxfId="477" priority="550" operator="equal">
      <formula>1</formula>
    </cfRule>
  </conditionalFormatting>
  <conditionalFormatting sqref="N314:N317 N332:N333 N319:N330 N336">
    <cfRule type="cellIs" dxfId="476" priority="548" operator="equal">
      <formula>"REQ ADICIONAL"</formula>
    </cfRule>
  </conditionalFormatting>
  <conditionalFormatting sqref="N313:N317 N332:N333 N319:N330 N336">
    <cfRule type="cellIs" dxfId="475" priority="546" operator="lessThan">
      <formula>1</formula>
    </cfRule>
    <cfRule type="cellIs" dxfId="474" priority="547" operator="equal">
      <formula>1</formula>
    </cfRule>
  </conditionalFormatting>
  <conditionalFormatting sqref="O313:O330 O332:O333 O336">
    <cfRule type="cellIs" dxfId="473" priority="545" operator="equal">
      <formula>1</formula>
    </cfRule>
  </conditionalFormatting>
  <conditionalFormatting sqref="N331">
    <cfRule type="cellIs" dxfId="472" priority="543" operator="equal">
      <formula>"REQ ADICIONAL"</formula>
    </cfRule>
  </conditionalFormatting>
  <conditionalFormatting sqref="N331">
    <cfRule type="cellIs" dxfId="471" priority="541" operator="lessThan">
      <formula>1</formula>
    </cfRule>
    <cfRule type="cellIs" dxfId="470" priority="542" operator="equal">
      <formula>1</formula>
    </cfRule>
  </conditionalFormatting>
  <conditionalFormatting sqref="O331">
    <cfRule type="cellIs" dxfId="469" priority="540" operator="equal">
      <formula>1</formula>
    </cfRule>
  </conditionalFormatting>
  <conditionalFormatting sqref="N318">
    <cfRule type="cellIs" dxfId="468" priority="538" operator="equal">
      <formula>"REQ ADICIONAL"</formula>
    </cfRule>
  </conditionalFormatting>
  <conditionalFormatting sqref="N318">
    <cfRule type="cellIs" dxfId="467" priority="536" operator="lessThan">
      <formula>1</formula>
    </cfRule>
    <cfRule type="cellIs" dxfId="466" priority="537" operator="equal">
      <formula>1</formula>
    </cfRule>
  </conditionalFormatting>
  <conditionalFormatting sqref="N334">
    <cfRule type="cellIs" dxfId="465" priority="534" operator="equal">
      <formula>"REQ ADICIONAL"</formula>
    </cfRule>
  </conditionalFormatting>
  <conditionalFormatting sqref="N334">
    <cfRule type="cellIs" dxfId="464" priority="532" operator="lessThan">
      <formula>1</formula>
    </cfRule>
    <cfRule type="cellIs" dxfId="463" priority="533" operator="equal">
      <formula>1</formula>
    </cfRule>
  </conditionalFormatting>
  <conditionalFormatting sqref="O334">
    <cfRule type="cellIs" dxfId="462" priority="531" operator="equal">
      <formula>1</formula>
    </cfRule>
  </conditionalFormatting>
  <conditionalFormatting sqref="N335">
    <cfRule type="cellIs" dxfId="461" priority="529" operator="equal">
      <formula>"REQ ADICIONAL"</formula>
    </cfRule>
  </conditionalFormatting>
  <conditionalFormatting sqref="N335">
    <cfRule type="cellIs" dxfId="460" priority="527" operator="lessThan">
      <formula>1</formula>
    </cfRule>
    <cfRule type="cellIs" dxfId="459" priority="528" operator="equal">
      <formula>1</formula>
    </cfRule>
  </conditionalFormatting>
  <conditionalFormatting sqref="O335">
    <cfRule type="cellIs" dxfId="458" priority="526" operator="equal">
      <formula>1</formula>
    </cfRule>
  </conditionalFormatting>
  <conditionalFormatting sqref="N344:N347 N362:N363 N349:N360 N366">
    <cfRule type="cellIs" dxfId="457" priority="524" operator="equal">
      <formula>"REQ ADICIONAL"</formula>
    </cfRule>
  </conditionalFormatting>
  <conditionalFormatting sqref="N343:N347 N362:N363 N349:N360 N366">
    <cfRule type="cellIs" dxfId="456" priority="522" operator="lessThan">
      <formula>1</formula>
    </cfRule>
    <cfRule type="cellIs" dxfId="455" priority="523" operator="equal">
      <formula>1</formula>
    </cfRule>
  </conditionalFormatting>
  <conditionalFormatting sqref="O343:O360 O362:O363 O366">
    <cfRule type="cellIs" dxfId="454" priority="521" operator="equal">
      <formula>1</formula>
    </cfRule>
  </conditionalFormatting>
  <conditionalFormatting sqref="N361">
    <cfRule type="cellIs" dxfId="453" priority="519" operator="equal">
      <formula>"REQ ADICIONAL"</formula>
    </cfRule>
  </conditionalFormatting>
  <conditionalFormatting sqref="N361">
    <cfRule type="cellIs" dxfId="452" priority="517" operator="lessThan">
      <formula>1</formula>
    </cfRule>
    <cfRule type="cellIs" dxfId="451" priority="518" operator="equal">
      <formula>1</formula>
    </cfRule>
  </conditionalFormatting>
  <conditionalFormatting sqref="O361">
    <cfRule type="cellIs" dxfId="450" priority="516" operator="equal">
      <formula>1</formula>
    </cfRule>
  </conditionalFormatting>
  <conditionalFormatting sqref="N348">
    <cfRule type="cellIs" dxfId="449" priority="514" operator="equal">
      <formula>"REQ ADICIONAL"</formula>
    </cfRule>
  </conditionalFormatting>
  <conditionalFormatting sqref="N348">
    <cfRule type="cellIs" dxfId="448" priority="512" operator="lessThan">
      <formula>1</formula>
    </cfRule>
    <cfRule type="cellIs" dxfId="447" priority="513" operator="equal">
      <formula>1</formula>
    </cfRule>
  </conditionalFormatting>
  <conditionalFormatting sqref="N364">
    <cfRule type="cellIs" dxfId="446" priority="510" operator="equal">
      <formula>"REQ ADICIONAL"</formula>
    </cfRule>
  </conditionalFormatting>
  <conditionalFormatting sqref="N364">
    <cfRule type="cellIs" dxfId="445" priority="508" operator="lessThan">
      <formula>1</formula>
    </cfRule>
    <cfRule type="cellIs" dxfId="444" priority="509" operator="equal">
      <formula>1</formula>
    </cfRule>
  </conditionalFormatting>
  <conditionalFormatting sqref="O364">
    <cfRule type="cellIs" dxfId="443" priority="507" operator="equal">
      <formula>1</formula>
    </cfRule>
  </conditionalFormatting>
  <conditionalFormatting sqref="N365">
    <cfRule type="cellIs" dxfId="442" priority="505" operator="equal">
      <formula>"REQ ADICIONAL"</formula>
    </cfRule>
  </conditionalFormatting>
  <conditionalFormatting sqref="N365">
    <cfRule type="cellIs" dxfId="441" priority="503" operator="lessThan">
      <formula>1</formula>
    </cfRule>
    <cfRule type="cellIs" dxfId="440" priority="504" operator="equal">
      <formula>1</formula>
    </cfRule>
  </conditionalFormatting>
  <conditionalFormatting sqref="O365">
    <cfRule type="cellIs" dxfId="439" priority="502" operator="equal">
      <formula>1</formula>
    </cfRule>
  </conditionalFormatting>
  <conditionalFormatting sqref="N372:N375 N390:N391 N377:N388">
    <cfRule type="cellIs" dxfId="438" priority="500" operator="equal">
      <formula>"REQ ADICIONAL"</formula>
    </cfRule>
  </conditionalFormatting>
  <conditionalFormatting sqref="N371:N375 N390:N391 N377:N388">
    <cfRule type="cellIs" dxfId="437" priority="498" operator="lessThan">
      <formula>1</formula>
    </cfRule>
    <cfRule type="cellIs" dxfId="436" priority="499" operator="equal">
      <formula>1</formula>
    </cfRule>
  </conditionalFormatting>
  <conditionalFormatting sqref="O371:O388 O390:O391">
    <cfRule type="cellIs" dxfId="435" priority="497" operator="equal">
      <formula>1</formula>
    </cfRule>
  </conditionalFormatting>
  <conditionalFormatting sqref="N389">
    <cfRule type="cellIs" dxfId="434" priority="495" operator="equal">
      <formula>"REQ ADICIONAL"</formula>
    </cfRule>
  </conditionalFormatting>
  <conditionalFormatting sqref="N389">
    <cfRule type="cellIs" dxfId="433" priority="493" operator="lessThan">
      <formula>1</formula>
    </cfRule>
    <cfRule type="cellIs" dxfId="432" priority="494" operator="equal">
      <formula>1</formula>
    </cfRule>
  </conditionalFormatting>
  <conditionalFormatting sqref="O389">
    <cfRule type="cellIs" dxfId="431" priority="492" operator="equal">
      <formula>1</formula>
    </cfRule>
  </conditionalFormatting>
  <conditionalFormatting sqref="N376">
    <cfRule type="cellIs" dxfId="430" priority="490" operator="equal">
      <formula>"REQ ADICIONAL"</formula>
    </cfRule>
  </conditionalFormatting>
  <conditionalFormatting sqref="N376">
    <cfRule type="cellIs" dxfId="429" priority="488" operator="lessThan">
      <formula>1</formula>
    </cfRule>
    <cfRule type="cellIs" dxfId="428" priority="489" operator="equal">
      <formula>1</formula>
    </cfRule>
  </conditionalFormatting>
  <conditionalFormatting sqref="N392">
    <cfRule type="cellIs" dxfId="427" priority="486" operator="equal">
      <formula>"REQ ADICIONAL"</formula>
    </cfRule>
  </conditionalFormatting>
  <conditionalFormatting sqref="N392">
    <cfRule type="cellIs" dxfId="426" priority="484" operator="lessThan">
      <formula>1</formula>
    </cfRule>
    <cfRule type="cellIs" dxfId="425" priority="485" operator="equal">
      <formula>1</formula>
    </cfRule>
  </conditionalFormatting>
  <conditionalFormatting sqref="O392">
    <cfRule type="cellIs" dxfId="424" priority="483" operator="equal">
      <formula>1</formula>
    </cfRule>
  </conditionalFormatting>
  <conditionalFormatting sqref="N398:N401 N416:N417 N403:N414">
    <cfRule type="cellIs" dxfId="423" priority="481" operator="equal">
      <formula>"REQ ADICIONAL"</formula>
    </cfRule>
  </conditionalFormatting>
  <conditionalFormatting sqref="N397:N401 N416:N417 N403:N414">
    <cfRule type="cellIs" dxfId="422" priority="479" operator="lessThan">
      <formula>1</formula>
    </cfRule>
    <cfRule type="cellIs" dxfId="421" priority="480" operator="equal">
      <formula>1</formula>
    </cfRule>
  </conditionalFormatting>
  <conditionalFormatting sqref="O397:O414 O416:O417">
    <cfRule type="cellIs" dxfId="420" priority="478" operator="equal">
      <formula>1</formula>
    </cfRule>
  </conditionalFormatting>
  <conditionalFormatting sqref="N415">
    <cfRule type="cellIs" dxfId="419" priority="476" operator="equal">
      <formula>"REQ ADICIONAL"</formula>
    </cfRule>
  </conditionalFormatting>
  <conditionalFormatting sqref="N415">
    <cfRule type="cellIs" dxfId="418" priority="474" operator="lessThan">
      <formula>1</formula>
    </cfRule>
    <cfRule type="cellIs" dxfId="417" priority="475" operator="equal">
      <formula>1</formula>
    </cfRule>
  </conditionalFormatting>
  <conditionalFormatting sqref="O415">
    <cfRule type="cellIs" dxfId="416" priority="473" operator="equal">
      <formula>1</formula>
    </cfRule>
  </conditionalFormatting>
  <conditionalFormatting sqref="N402">
    <cfRule type="cellIs" dxfId="415" priority="471" operator="equal">
      <formula>"REQ ADICIONAL"</formula>
    </cfRule>
  </conditionalFormatting>
  <conditionalFormatting sqref="N402">
    <cfRule type="cellIs" dxfId="414" priority="469" operator="lessThan">
      <formula>1</formula>
    </cfRule>
    <cfRule type="cellIs" dxfId="413" priority="470" operator="equal">
      <formula>1</formula>
    </cfRule>
  </conditionalFormatting>
  <conditionalFormatting sqref="N418">
    <cfRule type="cellIs" dxfId="412" priority="467" operator="equal">
      <formula>"REQ ADICIONAL"</formula>
    </cfRule>
  </conditionalFormatting>
  <conditionalFormatting sqref="N418">
    <cfRule type="cellIs" dxfId="411" priority="465" operator="lessThan">
      <formula>1</formula>
    </cfRule>
    <cfRule type="cellIs" dxfId="410" priority="466" operator="equal">
      <formula>1</formula>
    </cfRule>
  </conditionalFormatting>
  <conditionalFormatting sqref="O418">
    <cfRule type="cellIs" dxfId="409" priority="464" operator="equal">
      <formula>1</formula>
    </cfRule>
  </conditionalFormatting>
  <conditionalFormatting sqref="N424:N427 N442:N443 N429:N440">
    <cfRule type="cellIs" dxfId="408" priority="462" operator="equal">
      <formula>"REQ ADICIONAL"</formula>
    </cfRule>
  </conditionalFormatting>
  <conditionalFormatting sqref="N442:N443 N429:N440 N423:N427">
    <cfRule type="cellIs" dxfId="407" priority="460" operator="lessThan">
      <formula>1</formula>
    </cfRule>
    <cfRule type="cellIs" dxfId="406" priority="461" operator="equal">
      <formula>1</formula>
    </cfRule>
  </conditionalFormatting>
  <conditionalFormatting sqref="O423:O440 O442:O443">
    <cfRule type="cellIs" dxfId="405" priority="459" operator="equal">
      <formula>1</formula>
    </cfRule>
  </conditionalFormatting>
  <conditionalFormatting sqref="N441">
    <cfRule type="cellIs" dxfId="404" priority="457" operator="equal">
      <formula>"REQ ADICIONAL"</formula>
    </cfRule>
  </conditionalFormatting>
  <conditionalFormatting sqref="N441">
    <cfRule type="cellIs" dxfId="403" priority="455" operator="lessThan">
      <formula>1</formula>
    </cfRule>
    <cfRule type="cellIs" dxfId="402" priority="456" operator="equal">
      <formula>1</formula>
    </cfRule>
  </conditionalFormatting>
  <conditionalFormatting sqref="O441">
    <cfRule type="cellIs" dxfId="401" priority="454" operator="equal">
      <formula>1</formula>
    </cfRule>
  </conditionalFormatting>
  <conditionalFormatting sqref="N428">
    <cfRule type="cellIs" dxfId="400" priority="452" operator="equal">
      <formula>"REQ ADICIONAL"</formula>
    </cfRule>
  </conditionalFormatting>
  <conditionalFormatting sqref="N428">
    <cfRule type="cellIs" dxfId="399" priority="450" operator="lessThan">
      <formula>1</formula>
    </cfRule>
    <cfRule type="cellIs" dxfId="398" priority="451" operator="equal">
      <formula>1</formula>
    </cfRule>
  </conditionalFormatting>
  <conditionalFormatting sqref="N444">
    <cfRule type="cellIs" dxfId="397" priority="448" operator="equal">
      <formula>"REQ ADICIONAL"</formula>
    </cfRule>
  </conditionalFormatting>
  <conditionalFormatting sqref="N444">
    <cfRule type="cellIs" dxfId="396" priority="446" operator="lessThan">
      <formula>1</formula>
    </cfRule>
    <cfRule type="cellIs" dxfId="395" priority="447" operator="equal">
      <formula>1</formula>
    </cfRule>
  </conditionalFormatting>
  <conditionalFormatting sqref="O444">
    <cfRule type="cellIs" dxfId="394" priority="445" operator="equal">
      <formula>1</formula>
    </cfRule>
  </conditionalFormatting>
  <conditionalFormatting sqref="N423">
    <cfRule type="cellIs" dxfId="393" priority="444" operator="equal">
      <formula>"REQ ADICIONAL"</formula>
    </cfRule>
  </conditionalFormatting>
  <conditionalFormatting sqref="N450:N453 N468:N469 N455:N466">
    <cfRule type="cellIs" dxfId="392" priority="442" operator="equal">
      <formula>"REQ ADICIONAL"</formula>
    </cfRule>
  </conditionalFormatting>
  <conditionalFormatting sqref="N468:N469 N455:N466 N449:N453">
    <cfRule type="cellIs" dxfId="391" priority="440" operator="lessThan">
      <formula>1</formula>
    </cfRule>
    <cfRule type="cellIs" dxfId="390" priority="441" operator="equal">
      <formula>1</formula>
    </cfRule>
  </conditionalFormatting>
  <conditionalFormatting sqref="O449:O466 O468:O469">
    <cfRule type="cellIs" dxfId="389" priority="439" operator="equal">
      <formula>1</formula>
    </cfRule>
  </conditionalFormatting>
  <conditionalFormatting sqref="N467">
    <cfRule type="cellIs" dxfId="388" priority="437" operator="equal">
      <formula>"REQ ADICIONAL"</formula>
    </cfRule>
  </conditionalFormatting>
  <conditionalFormatting sqref="N467">
    <cfRule type="cellIs" dxfId="387" priority="435" operator="lessThan">
      <formula>1</formula>
    </cfRule>
    <cfRule type="cellIs" dxfId="386" priority="436" operator="equal">
      <formula>1</formula>
    </cfRule>
  </conditionalFormatting>
  <conditionalFormatting sqref="O467">
    <cfRule type="cellIs" dxfId="385" priority="434" operator="equal">
      <formula>1</formula>
    </cfRule>
  </conditionalFormatting>
  <conditionalFormatting sqref="N454">
    <cfRule type="cellIs" dxfId="384" priority="432" operator="equal">
      <formula>"REQ ADICIONAL"</formula>
    </cfRule>
  </conditionalFormatting>
  <conditionalFormatting sqref="N454">
    <cfRule type="cellIs" dxfId="383" priority="430" operator="lessThan">
      <formula>1</formula>
    </cfRule>
    <cfRule type="cellIs" dxfId="382" priority="431" operator="equal">
      <formula>1</formula>
    </cfRule>
  </conditionalFormatting>
  <conditionalFormatting sqref="N470">
    <cfRule type="cellIs" dxfId="381" priority="428" operator="equal">
      <formula>"REQ ADICIONAL"</formula>
    </cfRule>
  </conditionalFormatting>
  <conditionalFormatting sqref="N470">
    <cfRule type="cellIs" dxfId="380" priority="426" operator="lessThan">
      <formula>1</formula>
    </cfRule>
    <cfRule type="cellIs" dxfId="379" priority="427" operator="equal">
      <formula>1</formula>
    </cfRule>
  </conditionalFormatting>
  <conditionalFormatting sqref="O470">
    <cfRule type="cellIs" dxfId="378" priority="425" operator="equal">
      <formula>1</formula>
    </cfRule>
  </conditionalFormatting>
  <conditionalFormatting sqref="N449">
    <cfRule type="cellIs" dxfId="377" priority="424" operator="equal">
      <formula>"REQ ADICIONAL"</formula>
    </cfRule>
  </conditionalFormatting>
  <conditionalFormatting sqref="N477:N480 N495:N496 N482:N493">
    <cfRule type="cellIs" dxfId="376" priority="422" operator="equal">
      <formula>"REQ ADICIONAL"</formula>
    </cfRule>
  </conditionalFormatting>
  <conditionalFormatting sqref="N495:N496 N482:N493 N476:N480 N499">
    <cfRule type="cellIs" dxfId="375" priority="420" operator="lessThan">
      <formula>1</formula>
    </cfRule>
    <cfRule type="cellIs" dxfId="374" priority="421" operator="equal">
      <formula>1</formula>
    </cfRule>
  </conditionalFormatting>
  <conditionalFormatting sqref="O476:O493 O495:O496 O499">
    <cfRule type="cellIs" dxfId="373" priority="419" operator="equal">
      <formula>1</formula>
    </cfRule>
  </conditionalFormatting>
  <conditionalFormatting sqref="N494">
    <cfRule type="cellIs" dxfId="372" priority="417" operator="equal">
      <formula>"REQ ADICIONAL"</formula>
    </cfRule>
  </conditionalFormatting>
  <conditionalFormatting sqref="N494">
    <cfRule type="cellIs" dxfId="371" priority="415" operator="lessThan">
      <formula>1</formula>
    </cfRule>
    <cfRule type="cellIs" dxfId="370" priority="416" operator="equal">
      <formula>1</formula>
    </cfRule>
  </conditionalFormatting>
  <conditionalFormatting sqref="O494">
    <cfRule type="cellIs" dxfId="369" priority="414" operator="equal">
      <formula>1</formula>
    </cfRule>
  </conditionalFormatting>
  <conditionalFormatting sqref="N481">
    <cfRule type="cellIs" dxfId="368" priority="412" operator="equal">
      <formula>"REQ ADICIONAL"</formula>
    </cfRule>
  </conditionalFormatting>
  <conditionalFormatting sqref="N481">
    <cfRule type="cellIs" dxfId="367" priority="410" operator="lessThan">
      <formula>1</formula>
    </cfRule>
    <cfRule type="cellIs" dxfId="366" priority="411" operator="equal">
      <formula>1</formula>
    </cfRule>
  </conditionalFormatting>
  <conditionalFormatting sqref="N497">
    <cfRule type="cellIs" dxfId="365" priority="408" operator="equal">
      <formula>"REQ ADICIONAL"</formula>
    </cfRule>
  </conditionalFormatting>
  <conditionalFormatting sqref="N497">
    <cfRule type="cellIs" dxfId="364" priority="406" operator="lessThan">
      <formula>1</formula>
    </cfRule>
    <cfRule type="cellIs" dxfId="363" priority="407" operator="equal">
      <formula>1</formula>
    </cfRule>
  </conditionalFormatting>
  <conditionalFormatting sqref="O497">
    <cfRule type="cellIs" dxfId="362" priority="405" operator="equal">
      <formula>1</formula>
    </cfRule>
  </conditionalFormatting>
  <conditionalFormatting sqref="N476 N499">
    <cfRule type="cellIs" dxfId="361" priority="404" operator="equal">
      <formula>"REQ ADICIONAL"</formula>
    </cfRule>
  </conditionalFormatting>
  <conditionalFormatting sqref="N498">
    <cfRule type="cellIs" dxfId="360" priority="401" operator="lessThan">
      <formula>1</formula>
    </cfRule>
    <cfRule type="cellIs" dxfId="359" priority="402" operator="equal">
      <formula>1</formula>
    </cfRule>
  </conditionalFormatting>
  <conditionalFormatting sqref="O498">
    <cfRule type="cellIs" dxfId="358" priority="400" operator="equal">
      <formula>1</formula>
    </cfRule>
  </conditionalFormatting>
  <conditionalFormatting sqref="N498">
    <cfRule type="cellIs" dxfId="357" priority="399" operator="equal">
      <formula>"REQ ADICIONAL"</formula>
    </cfRule>
  </conditionalFormatting>
  <conditionalFormatting sqref="N506:N509 N524:N525 N511:N522">
    <cfRule type="cellIs" dxfId="356" priority="397" operator="equal">
      <formula>"REQ ADICIONAL"</formula>
    </cfRule>
  </conditionalFormatting>
  <conditionalFormatting sqref="N524:N525 N511:N522 N505:N509 N528">
    <cfRule type="cellIs" dxfId="355" priority="395" operator="lessThan">
      <formula>1</formula>
    </cfRule>
    <cfRule type="cellIs" dxfId="354" priority="396" operator="equal">
      <formula>1</formula>
    </cfRule>
  </conditionalFormatting>
  <conditionalFormatting sqref="O505:O522 O524:O525 O528">
    <cfRule type="cellIs" dxfId="353" priority="394" operator="equal">
      <formula>1</formula>
    </cfRule>
  </conditionalFormatting>
  <conditionalFormatting sqref="N523">
    <cfRule type="cellIs" dxfId="352" priority="392" operator="equal">
      <formula>"REQ ADICIONAL"</formula>
    </cfRule>
  </conditionalFormatting>
  <conditionalFormatting sqref="N523">
    <cfRule type="cellIs" dxfId="351" priority="390" operator="lessThan">
      <formula>1</formula>
    </cfRule>
    <cfRule type="cellIs" dxfId="350" priority="391" operator="equal">
      <formula>1</formula>
    </cfRule>
  </conditionalFormatting>
  <conditionalFormatting sqref="O523">
    <cfRule type="cellIs" dxfId="349" priority="389" operator="equal">
      <formula>1</formula>
    </cfRule>
  </conditionalFormatting>
  <conditionalFormatting sqref="N510">
    <cfRule type="cellIs" dxfId="348" priority="387" operator="equal">
      <formula>"REQ ADICIONAL"</formula>
    </cfRule>
  </conditionalFormatting>
  <conditionalFormatting sqref="N510">
    <cfRule type="cellIs" dxfId="347" priority="385" operator="lessThan">
      <formula>1</formula>
    </cfRule>
    <cfRule type="cellIs" dxfId="346" priority="386" operator="equal">
      <formula>1</formula>
    </cfRule>
  </conditionalFormatting>
  <conditionalFormatting sqref="N526">
    <cfRule type="cellIs" dxfId="345" priority="383" operator="equal">
      <formula>"REQ ADICIONAL"</formula>
    </cfRule>
  </conditionalFormatting>
  <conditionalFormatting sqref="N526">
    <cfRule type="cellIs" dxfId="344" priority="381" operator="lessThan">
      <formula>1</formula>
    </cfRule>
    <cfRule type="cellIs" dxfId="343" priority="382" operator="equal">
      <formula>1</formula>
    </cfRule>
  </conditionalFormatting>
  <conditionalFormatting sqref="O526">
    <cfRule type="cellIs" dxfId="342" priority="380" operator="equal">
      <formula>1</formula>
    </cfRule>
  </conditionalFormatting>
  <conditionalFormatting sqref="N505 N528">
    <cfRule type="cellIs" dxfId="341" priority="379" operator="equal">
      <formula>"REQ ADICIONAL"</formula>
    </cfRule>
  </conditionalFormatting>
  <conditionalFormatting sqref="N527">
    <cfRule type="cellIs" dxfId="340" priority="376" operator="lessThan">
      <formula>1</formula>
    </cfRule>
    <cfRule type="cellIs" dxfId="339" priority="377" operator="equal">
      <formula>1</formula>
    </cfRule>
  </conditionalFormatting>
  <conditionalFormatting sqref="O527">
    <cfRule type="cellIs" dxfId="338" priority="375" operator="equal">
      <formula>1</formula>
    </cfRule>
  </conditionalFormatting>
  <conditionalFormatting sqref="N527">
    <cfRule type="cellIs" dxfId="337" priority="374" operator="equal">
      <formula>"REQ ADICIONAL"</formula>
    </cfRule>
  </conditionalFormatting>
  <conditionalFormatting sqref="N535:N538 N553:N554 N540:N551">
    <cfRule type="cellIs" dxfId="336" priority="372" operator="equal">
      <formula>"REQ ADICIONAL"</formula>
    </cfRule>
  </conditionalFormatting>
  <conditionalFormatting sqref="N553:N554 N540:N551 N534:N538 N557:N558">
    <cfRule type="cellIs" dxfId="335" priority="370" operator="lessThan">
      <formula>1</formula>
    </cfRule>
    <cfRule type="cellIs" dxfId="334" priority="371" operator="equal">
      <formula>1</formula>
    </cfRule>
  </conditionalFormatting>
  <conditionalFormatting sqref="O534:O551 O553:O554 O557:O558">
    <cfRule type="cellIs" dxfId="333" priority="369" operator="equal">
      <formula>1</formula>
    </cfRule>
  </conditionalFormatting>
  <conditionalFormatting sqref="N552">
    <cfRule type="cellIs" dxfId="332" priority="367" operator="equal">
      <formula>"REQ ADICIONAL"</formula>
    </cfRule>
  </conditionalFormatting>
  <conditionalFormatting sqref="N552">
    <cfRule type="cellIs" dxfId="331" priority="365" operator="lessThan">
      <formula>1</formula>
    </cfRule>
    <cfRule type="cellIs" dxfId="330" priority="366" operator="equal">
      <formula>1</formula>
    </cfRule>
  </conditionalFormatting>
  <conditionalFormatting sqref="O552">
    <cfRule type="cellIs" dxfId="329" priority="364" operator="equal">
      <formula>1</formula>
    </cfRule>
  </conditionalFormatting>
  <conditionalFormatting sqref="N539">
    <cfRule type="cellIs" dxfId="328" priority="362" operator="equal">
      <formula>"REQ ADICIONAL"</formula>
    </cfRule>
  </conditionalFormatting>
  <conditionalFormatting sqref="N539">
    <cfRule type="cellIs" dxfId="327" priority="360" operator="lessThan">
      <formula>1</formula>
    </cfRule>
    <cfRule type="cellIs" dxfId="326" priority="361" operator="equal">
      <formula>1</formula>
    </cfRule>
  </conditionalFormatting>
  <conditionalFormatting sqref="N555">
    <cfRule type="cellIs" dxfId="325" priority="358" operator="equal">
      <formula>"REQ ADICIONAL"</formula>
    </cfRule>
  </conditionalFormatting>
  <conditionalFormatting sqref="N555">
    <cfRule type="cellIs" dxfId="324" priority="356" operator="lessThan">
      <formula>1</formula>
    </cfRule>
    <cfRule type="cellIs" dxfId="323" priority="357" operator="equal">
      <formula>1</formula>
    </cfRule>
  </conditionalFormatting>
  <conditionalFormatting sqref="O555">
    <cfRule type="cellIs" dxfId="322" priority="355" operator="equal">
      <formula>1</formula>
    </cfRule>
  </conditionalFormatting>
  <conditionalFormatting sqref="N534 N557:N558">
    <cfRule type="cellIs" dxfId="321" priority="354" operator="equal">
      <formula>"REQ ADICIONAL"</formula>
    </cfRule>
  </conditionalFormatting>
  <conditionalFormatting sqref="N556">
    <cfRule type="cellIs" dxfId="320" priority="351" operator="lessThan">
      <formula>1</formula>
    </cfRule>
    <cfRule type="cellIs" dxfId="319" priority="352" operator="equal">
      <formula>1</formula>
    </cfRule>
  </conditionalFormatting>
  <conditionalFormatting sqref="O556">
    <cfRule type="cellIs" dxfId="318" priority="350" operator="equal">
      <formula>1</formula>
    </cfRule>
  </conditionalFormatting>
  <conditionalFormatting sqref="N556">
    <cfRule type="cellIs" dxfId="317" priority="349" operator="equal">
      <formula>"REQ ADICIONAL"</formula>
    </cfRule>
  </conditionalFormatting>
  <conditionalFormatting sqref="N565:N568 N583:N584 N570:N581">
    <cfRule type="cellIs" dxfId="316" priority="347" operator="equal">
      <formula>"REQ ADICIONAL"</formula>
    </cfRule>
  </conditionalFormatting>
  <conditionalFormatting sqref="N583:N584 N570:N581 N564:N568">
    <cfRule type="cellIs" dxfId="315" priority="345" operator="lessThan">
      <formula>1</formula>
    </cfRule>
    <cfRule type="cellIs" dxfId="314" priority="346" operator="equal">
      <formula>1</formula>
    </cfRule>
  </conditionalFormatting>
  <conditionalFormatting sqref="O564:O581 O583:O584">
    <cfRule type="cellIs" dxfId="313" priority="344" operator="equal">
      <formula>1</formula>
    </cfRule>
  </conditionalFormatting>
  <conditionalFormatting sqref="N582">
    <cfRule type="cellIs" dxfId="312" priority="342" operator="equal">
      <formula>"REQ ADICIONAL"</formula>
    </cfRule>
  </conditionalFormatting>
  <conditionalFormatting sqref="N582">
    <cfRule type="cellIs" dxfId="311" priority="340" operator="lessThan">
      <formula>1</formula>
    </cfRule>
    <cfRule type="cellIs" dxfId="310" priority="341" operator="equal">
      <formula>1</formula>
    </cfRule>
  </conditionalFormatting>
  <conditionalFormatting sqref="O582">
    <cfRule type="cellIs" dxfId="309" priority="339" operator="equal">
      <formula>1</formula>
    </cfRule>
  </conditionalFormatting>
  <conditionalFormatting sqref="N569">
    <cfRule type="cellIs" dxfId="308" priority="337" operator="equal">
      <formula>"REQ ADICIONAL"</formula>
    </cfRule>
  </conditionalFormatting>
  <conditionalFormatting sqref="N569">
    <cfRule type="cellIs" dxfId="307" priority="335" operator="lessThan">
      <formula>1</formula>
    </cfRule>
    <cfRule type="cellIs" dxfId="306" priority="336" operator="equal">
      <formula>1</formula>
    </cfRule>
  </conditionalFormatting>
  <conditionalFormatting sqref="N585">
    <cfRule type="cellIs" dxfId="305" priority="333" operator="equal">
      <formula>"REQ ADICIONAL"</formula>
    </cfRule>
  </conditionalFormatting>
  <conditionalFormatting sqref="N585">
    <cfRule type="cellIs" dxfId="304" priority="331" operator="lessThan">
      <formula>1</formula>
    </cfRule>
    <cfRule type="cellIs" dxfId="303" priority="332" operator="equal">
      <formula>1</formula>
    </cfRule>
  </conditionalFormatting>
  <conditionalFormatting sqref="O585">
    <cfRule type="cellIs" dxfId="302" priority="330" operator="equal">
      <formula>1</formula>
    </cfRule>
  </conditionalFormatting>
  <conditionalFormatting sqref="N564">
    <cfRule type="cellIs" dxfId="301" priority="329" operator="equal">
      <formula>"REQ ADICIONAL"</formula>
    </cfRule>
  </conditionalFormatting>
  <conditionalFormatting sqref="N586:N588">
    <cfRule type="cellIs" dxfId="300" priority="326" operator="lessThan">
      <formula>1</formula>
    </cfRule>
    <cfRule type="cellIs" dxfId="299" priority="327" operator="equal">
      <formula>1</formula>
    </cfRule>
  </conditionalFormatting>
  <conditionalFormatting sqref="O586:O588">
    <cfRule type="cellIs" dxfId="298" priority="325" operator="equal">
      <formula>1</formula>
    </cfRule>
  </conditionalFormatting>
  <conditionalFormatting sqref="N586:N588">
    <cfRule type="cellIs" dxfId="297" priority="324" operator="equal">
      <formula>"REQ ADICIONAL"</formula>
    </cfRule>
  </conditionalFormatting>
  <conditionalFormatting sqref="N595:N598 N614:N615 N600:N612">
    <cfRule type="cellIs" dxfId="296" priority="322" operator="equal">
      <formula>"REQ ADICIONAL"</formula>
    </cfRule>
  </conditionalFormatting>
  <conditionalFormatting sqref="N614:N615 N594:N598 N600:N612">
    <cfRule type="cellIs" dxfId="295" priority="320" operator="lessThan">
      <formula>1</formula>
    </cfRule>
    <cfRule type="cellIs" dxfId="294" priority="321" operator="equal">
      <formula>1</formula>
    </cfRule>
  </conditionalFormatting>
  <conditionalFormatting sqref="O614:O615 O594:O612">
    <cfRule type="cellIs" dxfId="293" priority="319" operator="equal">
      <formula>1</formula>
    </cfRule>
  </conditionalFormatting>
  <conditionalFormatting sqref="N613">
    <cfRule type="cellIs" dxfId="292" priority="317" operator="equal">
      <formula>"REQ ADICIONAL"</formula>
    </cfRule>
  </conditionalFormatting>
  <conditionalFormatting sqref="N613">
    <cfRule type="cellIs" dxfId="291" priority="315" operator="lessThan">
      <formula>1</formula>
    </cfRule>
    <cfRule type="cellIs" dxfId="290" priority="316" operator="equal">
      <formula>1</formula>
    </cfRule>
  </conditionalFormatting>
  <conditionalFormatting sqref="O613">
    <cfRule type="cellIs" dxfId="289" priority="314" operator="equal">
      <formula>1</formula>
    </cfRule>
  </conditionalFormatting>
  <conditionalFormatting sqref="N599">
    <cfRule type="cellIs" dxfId="288" priority="312" operator="equal">
      <formula>"REQ ADICIONAL"</formula>
    </cfRule>
  </conditionalFormatting>
  <conditionalFormatting sqref="N599">
    <cfRule type="cellIs" dxfId="287" priority="310" operator="lessThan">
      <formula>1</formula>
    </cfRule>
    <cfRule type="cellIs" dxfId="286" priority="311" operator="equal">
      <formula>1</formula>
    </cfRule>
  </conditionalFormatting>
  <conditionalFormatting sqref="N616">
    <cfRule type="cellIs" dxfId="285" priority="308" operator="equal">
      <formula>"REQ ADICIONAL"</formula>
    </cfRule>
  </conditionalFormatting>
  <conditionalFormatting sqref="N616">
    <cfRule type="cellIs" dxfId="284" priority="306" operator="lessThan">
      <formula>1</formula>
    </cfRule>
    <cfRule type="cellIs" dxfId="283" priority="307" operator="equal">
      <formula>1</formula>
    </cfRule>
  </conditionalFormatting>
  <conditionalFormatting sqref="O616">
    <cfRule type="cellIs" dxfId="282" priority="305" operator="equal">
      <formula>1</formula>
    </cfRule>
  </conditionalFormatting>
  <conditionalFormatting sqref="N594">
    <cfRule type="cellIs" dxfId="281" priority="304" operator="equal">
      <formula>"REQ ADICIONAL"</formula>
    </cfRule>
  </conditionalFormatting>
  <conditionalFormatting sqref="N617:N619">
    <cfRule type="cellIs" dxfId="280" priority="301" operator="lessThan">
      <formula>1</formula>
    </cfRule>
    <cfRule type="cellIs" dxfId="279" priority="302" operator="equal">
      <formula>1</formula>
    </cfRule>
  </conditionalFormatting>
  <conditionalFormatting sqref="O617:O619">
    <cfRule type="cellIs" dxfId="278" priority="300" operator="equal">
      <formula>1</formula>
    </cfRule>
  </conditionalFormatting>
  <conditionalFormatting sqref="N617:N619">
    <cfRule type="cellIs" dxfId="277" priority="299" operator="equal">
      <formula>"REQ ADICIONAL"</formula>
    </cfRule>
  </conditionalFormatting>
  <conditionalFormatting sqref="N626:N629 N645:N646 N631:N643">
    <cfRule type="cellIs" dxfId="276" priority="297" operator="equal">
      <formula>"REQ ADICIONAL"</formula>
    </cfRule>
  </conditionalFormatting>
  <conditionalFormatting sqref="N645:N646 N625:N629 N631:N643">
    <cfRule type="cellIs" dxfId="275" priority="295" operator="lessThan">
      <formula>1</formula>
    </cfRule>
    <cfRule type="cellIs" dxfId="274" priority="296" operator="equal">
      <formula>1</formula>
    </cfRule>
  </conditionalFormatting>
  <conditionalFormatting sqref="O645:O646 O625:O643">
    <cfRule type="cellIs" dxfId="273" priority="294" operator="equal">
      <formula>1</formula>
    </cfRule>
  </conditionalFormatting>
  <conditionalFormatting sqref="N644">
    <cfRule type="cellIs" dxfId="272" priority="292" operator="equal">
      <formula>"REQ ADICIONAL"</formula>
    </cfRule>
  </conditionalFormatting>
  <conditionalFormatting sqref="N644">
    <cfRule type="cellIs" dxfId="271" priority="290" operator="lessThan">
      <formula>1</formula>
    </cfRule>
    <cfRule type="cellIs" dxfId="270" priority="291" operator="equal">
      <formula>1</formula>
    </cfRule>
  </conditionalFormatting>
  <conditionalFormatting sqref="O644">
    <cfRule type="cellIs" dxfId="269" priority="289" operator="equal">
      <formula>1</formula>
    </cfRule>
  </conditionalFormatting>
  <conditionalFormatting sqref="N630">
    <cfRule type="cellIs" dxfId="268" priority="287" operator="equal">
      <formula>"REQ ADICIONAL"</formula>
    </cfRule>
  </conditionalFormatting>
  <conditionalFormatting sqref="N630">
    <cfRule type="cellIs" dxfId="267" priority="285" operator="lessThan">
      <formula>1</formula>
    </cfRule>
    <cfRule type="cellIs" dxfId="266" priority="286" operator="equal">
      <formula>1</formula>
    </cfRule>
  </conditionalFormatting>
  <conditionalFormatting sqref="N647">
    <cfRule type="cellIs" dxfId="265" priority="283" operator="equal">
      <formula>"REQ ADICIONAL"</formula>
    </cfRule>
  </conditionalFormatting>
  <conditionalFormatting sqref="N647">
    <cfRule type="cellIs" dxfId="264" priority="281" operator="lessThan">
      <formula>1</formula>
    </cfRule>
    <cfRule type="cellIs" dxfId="263" priority="282" operator="equal">
      <formula>1</formula>
    </cfRule>
  </conditionalFormatting>
  <conditionalFormatting sqref="O647">
    <cfRule type="cellIs" dxfId="262" priority="280" operator="equal">
      <formula>1</formula>
    </cfRule>
  </conditionalFormatting>
  <conditionalFormatting sqref="N625">
    <cfRule type="cellIs" dxfId="261" priority="279" operator="equal">
      <formula>"REQ ADICIONAL"</formula>
    </cfRule>
  </conditionalFormatting>
  <conditionalFormatting sqref="N648:N650">
    <cfRule type="cellIs" dxfId="260" priority="276" operator="lessThan">
      <formula>1</formula>
    </cfRule>
    <cfRule type="cellIs" dxfId="259" priority="277" operator="equal">
      <formula>1</formula>
    </cfRule>
  </conditionalFormatting>
  <conditionalFormatting sqref="O648:O650">
    <cfRule type="cellIs" dxfId="258" priority="275" operator="equal">
      <formula>1</formula>
    </cfRule>
  </conditionalFormatting>
  <conditionalFormatting sqref="N648:N650">
    <cfRule type="cellIs" dxfId="257" priority="274" operator="equal">
      <formula>"REQ ADICIONAL"</formula>
    </cfRule>
  </conditionalFormatting>
  <conditionalFormatting sqref="N657:N660 N676:N677 N662:N674">
    <cfRule type="cellIs" dxfId="256" priority="272" operator="equal">
      <formula>"REQ ADICIONAL"</formula>
    </cfRule>
  </conditionalFormatting>
  <conditionalFormatting sqref="N676:N677 N656:N660 N662:N674">
    <cfRule type="cellIs" dxfId="255" priority="270" operator="lessThan">
      <formula>1</formula>
    </cfRule>
    <cfRule type="cellIs" dxfId="254" priority="271" operator="equal">
      <formula>1</formula>
    </cfRule>
  </conditionalFormatting>
  <conditionalFormatting sqref="O676:O677 O656:O674">
    <cfRule type="cellIs" dxfId="253" priority="269" operator="equal">
      <formula>1</formula>
    </cfRule>
  </conditionalFormatting>
  <conditionalFormatting sqref="N675">
    <cfRule type="cellIs" dxfId="252" priority="267" operator="equal">
      <formula>"REQ ADICIONAL"</formula>
    </cfRule>
  </conditionalFormatting>
  <conditionalFormatting sqref="N675">
    <cfRule type="cellIs" dxfId="251" priority="265" operator="lessThan">
      <formula>1</formula>
    </cfRule>
    <cfRule type="cellIs" dxfId="250" priority="266" operator="equal">
      <formula>1</formula>
    </cfRule>
  </conditionalFormatting>
  <conditionalFormatting sqref="O675">
    <cfRule type="cellIs" dxfId="249" priority="264" operator="equal">
      <formula>1</formula>
    </cfRule>
  </conditionalFormatting>
  <conditionalFormatting sqref="N661">
    <cfRule type="cellIs" dxfId="248" priority="262" operator="equal">
      <formula>"REQ ADICIONAL"</formula>
    </cfRule>
  </conditionalFormatting>
  <conditionalFormatting sqref="N661">
    <cfRule type="cellIs" dxfId="247" priority="260" operator="lessThan">
      <formula>1</formula>
    </cfRule>
    <cfRule type="cellIs" dxfId="246" priority="261" operator="equal">
      <formula>1</formula>
    </cfRule>
  </conditionalFormatting>
  <conditionalFormatting sqref="N678">
    <cfRule type="cellIs" dxfId="245" priority="258" operator="equal">
      <formula>"REQ ADICIONAL"</formula>
    </cfRule>
  </conditionalFormatting>
  <conditionalFormatting sqref="N678">
    <cfRule type="cellIs" dxfId="244" priority="256" operator="lessThan">
      <formula>1</formula>
    </cfRule>
    <cfRule type="cellIs" dxfId="243" priority="257" operator="equal">
      <formula>1</formula>
    </cfRule>
  </conditionalFormatting>
  <conditionalFormatting sqref="O678">
    <cfRule type="cellIs" dxfId="242" priority="255" operator="equal">
      <formula>1</formula>
    </cfRule>
  </conditionalFormatting>
  <conditionalFormatting sqref="N656">
    <cfRule type="cellIs" dxfId="241" priority="254" operator="equal">
      <formula>"REQ ADICIONAL"</formula>
    </cfRule>
  </conditionalFormatting>
  <conditionalFormatting sqref="N679:N683">
    <cfRule type="cellIs" dxfId="240" priority="251" operator="lessThan">
      <formula>1</formula>
    </cfRule>
    <cfRule type="cellIs" dxfId="239" priority="252" operator="equal">
      <formula>1</formula>
    </cfRule>
  </conditionalFormatting>
  <conditionalFormatting sqref="O679:O683">
    <cfRule type="cellIs" dxfId="238" priority="250" operator="equal">
      <formula>1</formula>
    </cfRule>
  </conditionalFormatting>
  <conditionalFormatting sqref="N679:N683">
    <cfRule type="cellIs" dxfId="237" priority="249" operator="equal">
      <formula>"REQ ADICIONAL"</formula>
    </cfRule>
  </conditionalFormatting>
  <conditionalFormatting sqref="N690:N693 N709:N710 N695:N707">
    <cfRule type="cellIs" dxfId="236" priority="247" operator="equal">
      <formula>"REQ ADICIONAL"</formula>
    </cfRule>
  </conditionalFormatting>
  <conditionalFormatting sqref="N709:N710 N689:N693 N695:N707">
    <cfRule type="cellIs" dxfId="235" priority="245" operator="lessThan">
      <formula>1</formula>
    </cfRule>
    <cfRule type="cellIs" dxfId="234" priority="246" operator="equal">
      <formula>1</formula>
    </cfRule>
  </conditionalFormatting>
  <conditionalFormatting sqref="O709:O710 O689:O707">
    <cfRule type="cellIs" dxfId="233" priority="244" operator="equal">
      <formula>1</formula>
    </cfRule>
  </conditionalFormatting>
  <conditionalFormatting sqref="N708">
    <cfRule type="cellIs" dxfId="232" priority="242" operator="equal">
      <formula>"REQ ADICIONAL"</formula>
    </cfRule>
  </conditionalFormatting>
  <conditionalFormatting sqref="N708">
    <cfRule type="cellIs" dxfId="231" priority="240" operator="lessThan">
      <formula>1</formula>
    </cfRule>
    <cfRule type="cellIs" dxfId="230" priority="241" operator="equal">
      <formula>1</formula>
    </cfRule>
  </conditionalFormatting>
  <conditionalFormatting sqref="O708">
    <cfRule type="cellIs" dxfId="229" priority="239" operator="equal">
      <formula>1</formula>
    </cfRule>
  </conditionalFormatting>
  <conditionalFormatting sqref="N694">
    <cfRule type="cellIs" dxfId="228" priority="237" operator="equal">
      <formula>"REQ ADICIONAL"</formula>
    </cfRule>
  </conditionalFormatting>
  <conditionalFormatting sqref="N694">
    <cfRule type="cellIs" dxfId="227" priority="235" operator="lessThan">
      <formula>1</formula>
    </cfRule>
    <cfRule type="cellIs" dxfId="226" priority="236" operator="equal">
      <formula>1</formula>
    </cfRule>
  </conditionalFormatting>
  <conditionalFormatting sqref="N711">
    <cfRule type="cellIs" dxfId="225" priority="233" operator="equal">
      <formula>"REQ ADICIONAL"</formula>
    </cfRule>
  </conditionalFormatting>
  <conditionalFormatting sqref="N711">
    <cfRule type="cellIs" dxfId="224" priority="231" operator="lessThan">
      <formula>1</formula>
    </cfRule>
    <cfRule type="cellIs" dxfId="223" priority="232" operator="equal">
      <formula>1</formula>
    </cfRule>
  </conditionalFormatting>
  <conditionalFormatting sqref="O711">
    <cfRule type="cellIs" dxfId="222" priority="230" operator="equal">
      <formula>1</formula>
    </cfRule>
  </conditionalFormatting>
  <conditionalFormatting sqref="N689">
    <cfRule type="cellIs" dxfId="221" priority="229" operator="equal">
      <formula>"REQ ADICIONAL"</formula>
    </cfRule>
  </conditionalFormatting>
  <conditionalFormatting sqref="N712:N720">
    <cfRule type="cellIs" dxfId="220" priority="226" operator="lessThan">
      <formula>1</formula>
    </cfRule>
    <cfRule type="cellIs" dxfId="219" priority="227" operator="equal">
      <formula>1</formula>
    </cfRule>
  </conditionalFormatting>
  <conditionalFormatting sqref="O712:O720">
    <cfRule type="cellIs" dxfId="218" priority="225" operator="equal">
      <formula>1</formula>
    </cfRule>
  </conditionalFormatting>
  <conditionalFormatting sqref="N712:N720">
    <cfRule type="cellIs" dxfId="217" priority="224" operator="equal">
      <formula>"REQ ADICIONAL"</formula>
    </cfRule>
  </conditionalFormatting>
  <conditionalFormatting sqref="N727:N730 N732:N744 N746:N758">
    <cfRule type="cellIs" dxfId="216" priority="222" operator="equal">
      <formula>"REQ ADICIONAL"</formula>
    </cfRule>
  </conditionalFormatting>
  <conditionalFormatting sqref="N726:N730 N732:N744 N746:N758">
    <cfRule type="cellIs" dxfId="215" priority="220" operator="lessThan">
      <formula>1</formula>
    </cfRule>
    <cfRule type="cellIs" dxfId="214" priority="221" operator="equal">
      <formula>1</formula>
    </cfRule>
  </conditionalFormatting>
  <conditionalFormatting sqref="O726:O744 O746:O758">
    <cfRule type="cellIs" dxfId="213" priority="219" operator="equal">
      <formula>1</formula>
    </cfRule>
  </conditionalFormatting>
  <conditionalFormatting sqref="N745">
    <cfRule type="cellIs" dxfId="212" priority="217" operator="equal">
      <formula>"REQ ADICIONAL"</formula>
    </cfRule>
  </conditionalFormatting>
  <conditionalFormatting sqref="N745">
    <cfRule type="cellIs" dxfId="211" priority="215" operator="lessThan">
      <formula>1</formula>
    </cfRule>
    <cfRule type="cellIs" dxfId="210" priority="216" operator="equal">
      <formula>1</formula>
    </cfRule>
  </conditionalFormatting>
  <conditionalFormatting sqref="O745">
    <cfRule type="cellIs" dxfId="209" priority="214" operator="equal">
      <formula>1</formula>
    </cfRule>
  </conditionalFormatting>
  <conditionalFormatting sqref="N731">
    <cfRule type="cellIs" dxfId="208" priority="212" operator="equal">
      <formula>"REQ ADICIONAL"</formula>
    </cfRule>
  </conditionalFormatting>
  <conditionalFormatting sqref="N731">
    <cfRule type="cellIs" dxfId="207" priority="210" operator="lessThan">
      <formula>1</formula>
    </cfRule>
    <cfRule type="cellIs" dxfId="206" priority="211" operator="equal">
      <formula>1</formula>
    </cfRule>
  </conditionalFormatting>
  <conditionalFormatting sqref="N726">
    <cfRule type="cellIs" dxfId="205" priority="209" operator="equal">
      <formula>"REQ ADICIONAL"</formula>
    </cfRule>
  </conditionalFormatting>
  <conditionalFormatting sqref="N788:N797">
    <cfRule type="cellIs" dxfId="204" priority="184" operator="equal">
      <formula>"REQ ADICIONAL"</formula>
    </cfRule>
  </conditionalFormatting>
  <conditionalFormatting sqref="N765:N768 N785:N786 N770:N783">
    <cfRule type="cellIs" dxfId="203" priority="207" operator="equal">
      <formula>"REQ ADICIONAL"</formula>
    </cfRule>
  </conditionalFormatting>
  <conditionalFormatting sqref="N785:N786 N764:N768 N770:N783">
    <cfRule type="cellIs" dxfId="202" priority="205" operator="lessThan">
      <formula>1</formula>
    </cfRule>
    <cfRule type="cellIs" dxfId="201" priority="206" operator="equal">
      <formula>1</formula>
    </cfRule>
  </conditionalFormatting>
  <conditionalFormatting sqref="O785:O786 O764:O783">
    <cfRule type="cellIs" dxfId="200" priority="204" operator="equal">
      <formula>1</formula>
    </cfRule>
  </conditionalFormatting>
  <conditionalFormatting sqref="N784">
    <cfRule type="cellIs" dxfId="199" priority="202" operator="equal">
      <formula>"REQ ADICIONAL"</formula>
    </cfRule>
  </conditionalFormatting>
  <conditionalFormatting sqref="N784">
    <cfRule type="cellIs" dxfId="198" priority="200" operator="lessThan">
      <formula>1</formula>
    </cfRule>
    <cfRule type="cellIs" dxfId="197" priority="201" operator="equal">
      <formula>1</formula>
    </cfRule>
  </conditionalFormatting>
  <conditionalFormatting sqref="O784">
    <cfRule type="cellIs" dxfId="196" priority="199" operator="equal">
      <formula>1</formula>
    </cfRule>
  </conditionalFormatting>
  <conditionalFormatting sqref="N769">
    <cfRule type="cellIs" dxfId="195" priority="197" operator="equal">
      <formula>"REQ ADICIONAL"</formula>
    </cfRule>
  </conditionalFormatting>
  <conditionalFormatting sqref="N769">
    <cfRule type="cellIs" dxfId="194" priority="195" operator="lessThan">
      <formula>1</formula>
    </cfRule>
    <cfRule type="cellIs" dxfId="193" priority="196" operator="equal">
      <formula>1</formula>
    </cfRule>
  </conditionalFormatting>
  <conditionalFormatting sqref="N787">
    <cfRule type="cellIs" dxfId="192" priority="193" operator="equal">
      <formula>"REQ ADICIONAL"</formula>
    </cfRule>
  </conditionalFormatting>
  <conditionalFormatting sqref="N787">
    <cfRule type="cellIs" dxfId="191" priority="191" operator="lessThan">
      <formula>1</formula>
    </cfRule>
    <cfRule type="cellIs" dxfId="190" priority="192" operator="equal">
      <formula>1</formula>
    </cfRule>
  </conditionalFormatting>
  <conditionalFormatting sqref="O787">
    <cfRule type="cellIs" dxfId="189" priority="190" operator="equal">
      <formula>1</formula>
    </cfRule>
  </conditionalFormatting>
  <conditionalFormatting sqref="N764">
    <cfRule type="cellIs" dxfId="188" priority="189" operator="equal">
      <formula>"REQ ADICIONAL"</formula>
    </cfRule>
  </conditionalFormatting>
  <conditionalFormatting sqref="N788:N797">
    <cfRule type="cellIs" dxfId="187" priority="186" operator="lessThan">
      <formula>1</formula>
    </cfRule>
    <cfRule type="cellIs" dxfId="186" priority="187" operator="equal">
      <formula>1</formula>
    </cfRule>
  </conditionalFormatting>
  <conditionalFormatting sqref="O788:O797">
    <cfRule type="cellIs" dxfId="185" priority="185" operator="equal">
      <formula>1</formula>
    </cfRule>
  </conditionalFormatting>
  <conditionalFormatting sqref="N827:N836">
    <cfRule type="cellIs" dxfId="184" priority="159" operator="equal">
      <formula>"REQ ADICIONAL"</formula>
    </cfRule>
  </conditionalFormatting>
  <conditionalFormatting sqref="N804:N807 N824:N825 N809:N822">
    <cfRule type="cellIs" dxfId="183" priority="182" operator="equal">
      <formula>"REQ ADICIONAL"</formula>
    </cfRule>
  </conditionalFormatting>
  <conditionalFormatting sqref="N824:N825 N803:N807 N809:N822">
    <cfRule type="cellIs" dxfId="182" priority="180" operator="lessThan">
      <formula>1</formula>
    </cfRule>
    <cfRule type="cellIs" dxfId="181" priority="181" operator="equal">
      <formula>1</formula>
    </cfRule>
  </conditionalFormatting>
  <conditionalFormatting sqref="O824:O825 O803:O822">
    <cfRule type="cellIs" dxfId="180" priority="179" operator="equal">
      <formula>1</formula>
    </cfRule>
  </conditionalFormatting>
  <conditionalFormatting sqref="N823">
    <cfRule type="cellIs" dxfId="179" priority="177" operator="equal">
      <formula>"REQ ADICIONAL"</formula>
    </cfRule>
  </conditionalFormatting>
  <conditionalFormatting sqref="N823">
    <cfRule type="cellIs" dxfId="178" priority="175" operator="lessThan">
      <formula>1</formula>
    </cfRule>
    <cfRule type="cellIs" dxfId="177" priority="176" operator="equal">
      <formula>1</formula>
    </cfRule>
  </conditionalFormatting>
  <conditionalFormatting sqref="O823">
    <cfRule type="cellIs" dxfId="176" priority="174" operator="equal">
      <formula>1</formula>
    </cfRule>
  </conditionalFormatting>
  <conditionalFormatting sqref="N808">
    <cfRule type="cellIs" dxfId="175" priority="172" operator="equal">
      <formula>"REQ ADICIONAL"</formula>
    </cfRule>
  </conditionalFormatting>
  <conditionalFormatting sqref="N808">
    <cfRule type="cellIs" dxfId="174" priority="170" operator="lessThan">
      <formula>1</formula>
    </cfRule>
    <cfRule type="cellIs" dxfId="173" priority="171" operator="equal">
      <formula>1</formula>
    </cfRule>
  </conditionalFormatting>
  <conditionalFormatting sqref="N826">
    <cfRule type="cellIs" dxfId="172" priority="168" operator="equal">
      <formula>"REQ ADICIONAL"</formula>
    </cfRule>
  </conditionalFormatting>
  <conditionalFormatting sqref="N826">
    <cfRule type="cellIs" dxfId="171" priority="166" operator="lessThan">
      <formula>1</formula>
    </cfRule>
    <cfRule type="cellIs" dxfId="170" priority="167" operator="equal">
      <formula>1</formula>
    </cfRule>
  </conditionalFormatting>
  <conditionalFormatting sqref="O826">
    <cfRule type="cellIs" dxfId="169" priority="165" operator="equal">
      <formula>1</formula>
    </cfRule>
  </conditionalFormatting>
  <conditionalFormatting sqref="N803">
    <cfRule type="cellIs" dxfId="168" priority="164" operator="equal">
      <formula>"REQ ADICIONAL"</formula>
    </cfRule>
  </conditionalFormatting>
  <conditionalFormatting sqref="N827:N836">
    <cfRule type="cellIs" dxfId="167" priority="161" operator="lessThan">
      <formula>1</formula>
    </cfRule>
    <cfRule type="cellIs" dxfId="166" priority="162" operator="equal">
      <formula>1</formula>
    </cfRule>
  </conditionalFormatting>
  <conditionalFormatting sqref="O827:O836">
    <cfRule type="cellIs" dxfId="165" priority="160" operator="equal">
      <formula>1</formula>
    </cfRule>
  </conditionalFormatting>
  <conditionalFormatting sqref="N843:N846 N860:N861">
    <cfRule type="cellIs" dxfId="164" priority="157" operator="equal">
      <formula>"REQ ADICIONAL"</formula>
    </cfRule>
  </conditionalFormatting>
  <conditionalFormatting sqref="N860:N861 N842:N846">
    <cfRule type="cellIs" dxfId="163" priority="155" operator="lessThan">
      <formula>1</formula>
    </cfRule>
    <cfRule type="cellIs" dxfId="162" priority="156" operator="equal">
      <formula>1</formula>
    </cfRule>
  </conditionalFormatting>
  <conditionalFormatting sqref="O860:O861">
    <cfRule type="cellIs" dxfId="161" priority="154" operator="equal">
      <formula>1</formula>
    </cfRule>
  </conditionalFormatting>
  <conditionalFormatting sqref="N859">
    <cfRule type="cellIs" dxfId="160" priority="152" operator="equal">
      <formula>"REQ ADICIONAL"</formula>
    </cfRule>
  </conditionalFormatting>
  <conditionalFormatting sqref="N859">
    <cfRule type="cellIs" dxfId="159" priority="150" operator="lessThan">
      <formula>1</formula>
    </cfRule>
    <cfRule type="cellIs" dxfId="158" priority="151" operator="equal">
      <formula>1</formula>
    </cfRule>
  </conditionalFormatting>
  <conditionalFormatting sqref="O859">
    <cfRule type="cellIs" dxfId="157" priority="149" operator="equal">
      <formula>1</formula>
    </cfRule>
  </conditionalFormatting>
  <conditionalFormatting sqref="N847">
    <cfRule type="cellIs" dxfId="156" priority="147" operator="equal">
      <formula>"REQ ADICIONAL"</formula>
    </cfRule>
  </conditionalFormatting>
  <conditionalFormatting sqref="N847">
    <cfRule type="cellIs" dxfId="155" priority="145" operator="lessThan">
      <formula>1</formula>
    </cfRule>
    <cfRule type="cellIs" dxfId="154" priority="146" operator="equal">
      <formula>1</formula>
    </cfRule>
  </conditionalFormatting>
  <conditionalFormatting sqref="N862">
    <cfRule type="cellIs" dxfId="153" priority="143" operator="equal">
      <formula>"REQ ADICIONAL"</formula>
    </cfRule>
  </conditionalFormatting>
  <conditionalFormatting sqref="N862">
    <cfRule type="cellIs" dxfId="152" priority="141" operator="lessThan">
      <formula>1</formula>
    </cfRule>
    <cfRule type="cellIs" dxfId="151" priority="142" operator="equal">
      <formula>1</formula>
    </cfRule>
  </conditionalFormatting>
  <conditionalFormatting sqref="O862">
    <cfRule type="cellIs" dxfId="150" priority="140" operator="equal">
      <formula>1</formula>
    </cfRule>
  </conditionalFormatting>
  <conditionalFormatting sqref="N842">
    <cfRule type="cellIs" dxfId="149" priority="139" operator="equal">
      <formula>"REQ ADICIONAL"</formula>
    </cfRule>
  </conditionalFormatting>
  <conditionalFormatting sqref="N885:N895 N900:N909">
    <cfRule type="cellIs" dxfId="148" priority="137" operator="equal">
      <formula>"REQ ADICIONAL"</formula>
    </cfRule>
  </conditionalFormatting>
  <conditionalFormatting sqref="N885:N895 N900:N909">
    <cfRule type="cellIs" dxfId="147" priority="135" operator="lessThan">
      <formula>1</formula>
    </cfRule>
    <cfRule type="cellIs" dxfId="146" priority="136" operator="equal">
      <formula>1</formula>
    </cfRule>
  </conditionalFormatting>
  <conditionalFormatting sqref="O879:O895 O900:O909">
    <cfRule type="cellIs" dxfId="145" priority="134" operator="equal">
      <formula>1</formula>
    </cfRule>
  </conditionalFormatting>
  <conditionalFormatting sqref="N880:N883 N897:N898">
    <cfRule type="cellIs" dxfId="144" priority="132" operator="equal">
      <formula>"REQ ADICIONAL"</formula>
    </cfRule>
  </conditionalFormatting>
  <conditionalFormatting sqref="N897:N898 N879:N883">
    <cfRule type="cellIs" dxfId="143" priority="130" operator="lessThan">
      <formula>1</formula>
    </cfRule>
    <cfRule type="cellIs" dxfId="142" priority="131" operator="equal">
      <formula>1</formula>
    </cfRule>
  </conditionalFormatting>
  <conditionalFormatting sqref="O897:O898">
    <cfRule type="cellIs" dxfId="141" priority="129" operator="equal">
      <formula>1</formula>
    </cfRule>
  </conditionalFormatting>
  <conditionalFormatting sqref="N896">
    <cfRule type="cellIs" dxfId="140" priority="127" operator="equal">
      <formula>"REQ ADICIONAL"</formula>
    </cfRule>
  </conditionalFormatting>
  <conditionalFormatting sqref="N896">
    <cfRule type="cellIs" dxfId="139" priority="125" operator="lessThan">
      <formula>1</formula>
    </cfRule>
    <cfRule type="cellIs" dxfId="138" priority="126" operator="equal">
      <formula>1</formula>
    </cfRule>
  </conditionalFormatting>
  <conditionalFormatting sqref="O896">
    <cfRule type="cellIs" dxfId="137" priority="124" operator="equal">
      <formula>1</formula>
    </cfRule>
  </conditionalFormatting>
  <conditionalFormatting sqref="N884">
    <cfRule type="cellIs" dxfId="136" priority="122" operator="equal">
      <formula>"REQ ADICIONAL"</formula>
    </cfRule>
  </conditionalFormatting>
  <conditionalFormatting sqref="N884">
    <cfRule type="cellIs" dxfId="135" priority="120" operator="lessThan">
      <formula>1</formula>
    </cfRule>
    <cfRule type="cellIs" dxfId="134" priority="121" operator="equal">
      <formula>1</formula>
    </cfRule>
  </conditionalFormatting>
  <conditionalFormatting sqref="N899">
    <cfRule type="cellIs" dxfId="133" priority="118" operator="equal">
      <formula>"REQ ADICIONAL"</formula>
    </cfRule>
  </conditionalFormatting>
  <conditionalFormatting sqref="N899">
    <cfRule type="cellIs" dxfId="132" priority="116" operator="lessThan">
      <formula>1</formula>
    </cfRule>
    <cfRule type="cellIs" dxfId="131" priority="117" operator="equal">
      <formula>1</formula>
    </cfRule>
  </conditionalFormatting>
  <conditionalFormatting sqref="O899">
    <cfRule type="cellIs" dxfId="130" priority="115" operator="equal">
      <formula>1</formula>
    </cfRule>
  </conditionalFormatting>
  <conditionalFormatting sqref="N879">
    <cfRule type="cellIs" dxfId="129" priority="114" operator="equal">
      <formula>"REQ ADICIONAL"</formula>
    </cfRule>
  </conditionalFormatting>
  <conditionalFormatting sqref="N920:N932">
    <cfRule type="cellIs" dxfId="128" priority="112" operator="equal">
      <formula>"REQ ADICIONAL"</formula>
    </cfRule>
  </conditionalFormatting>
  <conditionalFormatting sqref="N920:N932">
    <cfRule type="cellIs" dxfId="127" priority="110" operator="lessThan">
      <formula>1</formula>
    </cfRule>
    <cfRule type="cellIs" dxfId="126" priority="111" operator="equal">
      <formula>1</formula>
    </cfRule>
  </conditionalFormatting>
  <conditionalFormatting sqref="O914:O932">
    <cfRule type="cellIs" dxfId="125" priority="109" operator="equal">
      <formula>1</formula>
    </cfRule>
  </conditionalFormatting>
  <conditionalFormatting sqref="N915:N918">
    <cfRule type="cellIs" dxfId="124" priority="107" operator="equal">
      <formula>"REQ ADICIONAL"</formula>
    </cfRule>
  </conditionalFormatting>
  <conditionalFormatting sqref="N914:N918">
    <cfRule type="cellIs" dxfId="123" priority="105" operator="lessThan">
      <formula>1</formula>
    </cfRule>
    <cfRule type="cellIs" dxfId="122" priority="106" operator="equal">
      <formula>1</formula>
    </cfRule>
  </conditionalFormatting>
  <conditionalFormatting sqref="N919">
    <cfRule type="cellIs" dxfId="121" priority="97" operator="equal">
      <formula>"REQ ADICIONAL"</formula>
    </cfRule>
  </conditionalFormatting>
  <conditionalFormatting sqref="N919">
    <cfRule type="cellIs" dxfId="120" priority="95" operator="lessThan">
      <formula>1</formula>
    </cfRule>
    <cfRule type="cellIs" dxfId="119" priority="96" operator="equal">
      <formula>1</formula>
    </cfRule>
  </conditionalFormatting>
  <conditionalFormatting sqref="N914">
    <cfRule type="cellIs" dxfId="118" priority="89" operator="equal">
      <formula>"REQ ADICIONAL"</formula>
    </cfRule>
  </conditionalFormatting>
  <conditionalFormatting sqref="N943:N954 N956">
    <cfRule type="cellIs" dxfId="117" priority="78" operator="equal">
      <formula>"REQ ADICIONAL"</formula>
    </cfRule>
  </conditionalFormatting>
  <conditionalFormatting sqref="N943:N954 N956">
    <cfRule type="cellIs" dxfId="116" priority="76" operator="lessThan">
      <formula>1</formula>
    </cfRule>
    <cfRule type="cellIs" dxfId="115" priority="77" operator="equal">
      <formula>1</formula>
    </cfRule>
  </conditionalFormatting>
  <conditionalFormatting sqref="O937:O954 O956">
    <cfRule type="cellIs" dxfId="114" priority="75" operator="equal">
      <formula>1</formula>
    </cfRule>
  </conditionalFormatting>
  <conditionalFormatting sqref="N938:N941">
    <cfRule type="cellIs" dxfId="113" priority="74" operator="equal">
      <formula>"REQ ADICIONAL"</formula>
    </cfRule>
  </conditionalFormatting>
  <conditionalFormatting sqref="N937:N941">
    <cfRule type="cellIs" dxfId="112" priority="72" operator="lessThan">
      <formula>1</formula>
    </cfRule>
    <cfRule type="cellIs" dxfId="111" priority="73" operator="equal">
      <formula>1</formula>
    </cfRule>
  </conditionalFormatting>
  <conditionalFormatting sqref="N942">
    <cfRule type="cellIs" dxfId="110" priority="71" operator="equal">
      <formula>"REQ ADICIONAL"</formula>
    </cfRule>
  </conditionalFormatting>
  <conditionalFormatting sqref="N942">
    <cfRule type="cellIs" dxfId="109" priority="69" operator="lessThan">
      <formula>1</formula>
    </cfRule>
    <cfRule type="cellIs" dxfId="108" priority="70" operator="equal">
      <formula>1</formula>
    </cfRule>
  </conditionalFormatting>
  <conditionalFormatting sqref="N937">
    <cfRule type="cellIs" dxfId="107" priority="68" operator="equal">
      <formula>"REQ ADICIONAL"</formula>
    </cfRule>
  </conditionalFormatting>
  <conditionalFormatting sqref="N955">
    <cfRule type="cellIs" dxfId="106" priority="67" operator="equal">
      <formula>"REQ ADICIONAL"</formula>
    </cfRule>
  </conditionalFormatting>
  <conditionalFormatting sqref="N955">
    <cfRule type="cellIs" dxfId="105" priority="65" operator="lessThan">
      <formula>1</formula>
    </cfRule>
    <cfRule type="cellIs" dxfId="104" priority="66" operator="equal">
      <formula>1</formula>
    </cfRule>
  </conditionalFormatting>
  <conditionalFormatting sqref="O955">
    <cfRule type="cellIs" dxfId="103" priority="64" operator="equal">
      <formula>1</formula>
    </cfRule>
  </conditionalFormatting>
  <conditionalFormatting sqref="N967:N977 N987 N980">
    <cfRule type="cellIs" dxfId="102" priority="63" operator="equal">
      <formula>"REQ ADICIONAL"</formula>
    </cfRule>
  </conditionalFormatting>
  <conditionalFormatting sqref="N967:N977 N987 N980">
    <cfRule type="cellIs" dxfId="101" priority="61" operator="lessThan">
      <formula>1</formula>
    </cfRule>
    <cfRule type="cellIs" dxfId="100" priority="62" operator="equal">
      <formula>1</formula>
    </cfRule>
  </conditionalFormatting>
  <conditionalFormatting sqref="O961:O987">
    <cfRule type="cellIs" dxfId="99" priority="60" operator="equal">
      <formula>1</formula>
    </cfRule>
  </conditionalFormatting>
  <conditionalFormatting sqref="N962:N965">
    <cfRule type="cellIs" dxfId="98" priority="59" operator="equal">
      <formula>"REQ ADICIONAL"</formula>
    </cfRule>
  </conditionalFormatting>
  <conditionalFormatting sqref="N961:N965">
    <cfRule type="cellIs" dxfId="97" priority="57" operator="lessThan">
      <formula>1</formula>
    </cfRule>
    <cfRule type="cellIs" dxfId="96" priority="58" operator="equal">
      <formula>1</formula>
    </cfRule>
  </conditionalFormatting>
  <conditionalFormatting sqref="N966">
    <cfRule type="cellIs" dxfId="95" priority="56" operator="equal">
      <formula>"REQ ADICIONAL"</formula>
    </cfRule>
  </conditionalFormatting>
  <conditionalFormatting sqref="N966">
    <cfRule type="cellIs" dxfId="94" priority="54" operator="lessThan">
      <formula>1</formula>
    </cfRule>
    <cfRule type="cellIs" dxfId="93" priority="55" operator="equal">
      <formula>1</formula>
    </cfRule>
  </conditionalFormatting>
  <conditionalFormatting sqref="N961">
    <cfRule type="cellIs" dxfId="92" priority="53" operator="equal">
      <formula>"REQ ADICIONAL"</formula>
    </cfRule>
  </conditionalFormatting>
  <conditionalFormatting sqref="N981:N986">
    <cfRule type="cellIs" dxfId="91" priority="52" operator="equal">
      <formula>"REQ ADICIONAL"</formula>
    </cfRule>
  </conditionalFormatting>
  <conditionalFormatting sqref="N981:N986">
    <cfRule type="cellIs" dxfId="90" priority="50" operator="lessThan">
      <formula>1</formula>
    </cfRule>
    <cfRule type="cellIs" dxfId="89" priority="51" operator="equal">
      <formula>1</formula>
    </cfRule>
  </conditionalFormatting>
  <conditionalFormatting sqref="N978">
    <cfRule type="cellIs" dxfId="88" priority="48" operator="equal">
      <formula>"REQ ADICIONAL"</formula>
    </cfRule>
  </conditionalFormatting>
  <conditionalFormatting sqref="N978">
    <cfRule type="cellIs" dxfId="87" priority="46" operator="lessThan">
      <formula>1</formula>
    </cfRule>
    <cfRule type="cellIs" dxfId="86" priority="47" operator="equal">
      <formula>1</formula>
    </cfRule>
  </conditionalFormatting>
  <conditionalFormatting sqref="N979">
    <cfRule type="cellIs" dxfId="85" priority="44" operator="equal">
      <formula>"REQ ADICIONAL"</formula>
    </cfRule>
  </conditionalFormatting>
  <conditionalFormatting sqref="N979">
    <cfRule type="cellIs" dxfId="84" priority="42" operator="lessThan">
      <formula>1</formula>
    </cfRule>
    <cfRule type="cellIs" dxfId="83" priority="43" operator="equal">
      <formula>1</formula>
    </cfRule>
  </conditionalFormatting>
  <conditionalFormatting sqref="N998:N1008 N1011">
    <cfRule type="cellIs" dxfId="82" priority="40" operator="equal">
      <formula>"REQ ADICIONAL"</formula>
    </cfRule>
  </conditionalFormatting>
  <conditionalFormatting sqref="N998:N1008 N1011">
    <cfRule type="cellIs" dxfId="81" priority="38" operator="lessThan">
      <formula>1</formula>
    </cfRule>
    <cfRule type="cellIs" dxfId="80" priority="39" operator="equal">
      <formula>1</formula>
    </cfRule>
  </conditionalFormatting>
  <conditionalFormatting sqref="O992:O1015">
    <cfRule type="cellIs" dxfId="79" priority="37" operator="equal">
      <formula>1</formula>
    </cfRule>
  </conditionalFormatting>
  <conditionalFormatting sqref="N993:N996">
    <cfRule type="cellIs" dxfId="78" priority="36" operator="equal">
      <formula>"REQ ADICIONAL"</formula>
    </cfRule>
  </conditionalFormatting>
  <conditionalFormatting sqref="N992:N996">
    <cfRule type="cellIs" dxfId="77" priority="34" operator="lessThan">
      <formula>1</formula>
    </cfRule>
    <cfRule type="cellIs" dxfId="76" priority="35" operator="equal">
      <formula>1</formula>
    </cfRule>
  </conditionalFormatting>
  <conditionalFormatting sqref="N997">
    <cfRule type="cellIs" dxfId="75" priority="33" operator="equal">
      <formula>"REQ ADICIONAL"</formula>
    </cfRule>
  </conditionalFormatting>
  <conditionalFormatting sqref="N997">
    <cfRule type="cellIs" dxfId="74" priority="31" operator="lessThan">
      <formula>1</formula>
    </cfRule>
    <cfRule type="cellIs" dxfId="73" priority="32" operator="equal">
      <formula>1</formula>
    </cfRule>
  </conditionalFormatting>
  <conditionalFormatting sqref="N992">
    <cfRule type="cellIs" dxfId="72" priority="30" operator="equal">
      <formula>"REQ ADICIONAL"</formula>
    </cfRule>
  </conditionalFormatting>
  <conditionalFormatting sqref="N1012:N1015">
    <cfRule type="cellIs" dxfId="71" priority="29" operator="equal">
      <formula>"REQ ADICIONAL"</formula>
    </cfRule>
  </conditionalFormatting>
  <conditionalFormatting sqref="N1012:N1015">
    <cfRule type="cellIs" dxfId="70" priority="27" operator="lessThan">
      <formula>1</formula>
    </cfRule>
    <cfRule type="cellIs" dxfId="69" priority="28" operator="equal">
      <formula>1</formula>
    </cfRule>
  </conditionalFormatting>
  <conditionalFormatting sqref="N1009">
    <cfRule type="cellIs" dxfId="68" priority="26" operator="equal">
      <formula>"REQ ADICIONAL"</formula>
    </cfRule>
  </conditionalFormatting>
  <conditionalFormatting sqref="N1009">
    <cfRule type="cellIs" dxfId="67" priority="24" operator="lessThan">
      <formula>1</formula>
    </cfRule>
    <cfRule type="cellIs" dxfId="66" priority="25" operator="equal">
      <formula>1</formula>
    </cfRule>
  </conditionalFormatting>
  <conditionalFormatting sqref="N1010">
    <cfRule type="cellIs" dxfId="65" priority="23" operator="equal">
      <formula>"REQ ADICIONAL"</formula>
    </cfRule>
  </conditionalFormatting>
  <conditionalFormatting sqref="N1010">
    <cfRule type="cellIs" dxfId="64" priority="21" operator="lessThan">
      <formula>1</formula>
    </cfRule>
    <cfRule type="cellIs" dxfId="63" priority="22" operator="equal">
      <formula>1</formula>
    </cfRule>
  </conditionalFormatting>
  <conditionalFormatting sqref="N1028:N1038 N1041">
    <cfRule type="cellIs" dxfId="62" priority="20" operator="equal">
      <formula>"REQ ADICIONAL"</formula>
    </cfRule>
  </conditionalFormatting>
  <conditionalFormatting sqref="N1028:N1038 N1041">
    <cfRule type="cellIs" dxfId="61" priority="18" operator="lessThan">
      <formula>1</formula>
    </cfRule>
    <cfRule type="cellIs" dxfId="60" priority="19" operator="equal">
      <formula>1</formula>
    </cfRule>
  </conditionalFormatting>
  <conditionalFormatting sqref="N1023:N1026">
    <cfRule type="cellIs" dxfId="59" priority="16" operator="equal">
      <formula>"REQ ADICIONAL"</formula>
    </cfRule>
  </conditionalFormatting>
  <conditionalFormatting sqref="N1022:N1026">
    <cfRule type="cellIs" dxfId="58" priority="14" operator="lessThan">
      <formula>1</formula>
    </cfRule>
    <cfRule type="cellIs" dxfId="57" priority="15" operator="equal">
      <formula>1</formula>
    </cfRule>
  </conditionalFormatting>
  <conditionalFormatting sqref="N1027">
    <cfRule type="cellIs" dxfId="56" priority="13" operator="equal">
      <formula>"REQ ADICIONAL"</formula>
    </cfRule>
  </conditionalFormatting>
  <conditionalFormatting sqref="N1027">
    <cfRule type="cellIs" dxfId="55" priority="11" operator="lessThan">
      <formula>1</formula>
    </cfRule>
    <cfRule type="cellIs" dxfId="54" priority="12" operator="equal">
      <formula>1</formula>
    </cfRule>
  </conditionalFormatting>
  <conditionalFormatting sqref="N1022">
    <cfRule type="cellIs" dxfId="53" priority="10" operator="equal">
      <formula>"REQ ADICIONAL"</formula>
    </cfRule>
  </conditionalFormatting>
  <conditionalFormatting sqref="N1039">
    <cfRule type="cellIs" dxfId="52" priority="6" operator="equal">
      <formula>"REQ ADICIONAL"</formula>
    </cfRule>
  </conditionalFormatting>
  <conditionalFormatting sqref="N1039">
    <cfRule type="cellIs" dxfId="51" priority="4" operator="lessThan">
      <formula>1</formula>
    </cfRule>
    <cfRule type="cellIs" dxfId="50" priority="5" operator="equal">
      <formula>1</formula>
    </cfRule>
  </conditionalFormatting>
  <conditionalFormatting sqref="N1040">
    <cfRule type="cellIs" dxfId="49" priority="3" operator="equal">
      <formula>"REQ ADICIONAL"</formula>
    </cfRule>
  </conditionalFormatting>
  <conditionalFormatting sqref="N1040">
    <cfRule type="cellIs" dxfId="48" priority="1" operator="lessThan">
      <formula>1</formula>
    </cfRule>
    <cfRule type="cellIs" dxfId="4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opLeftCell="L76" zoomScaleNormal="100" workbookViewId="0">
      <selection activeCell="T84" sqref="T8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30"/>
  <sheetViews>
    <sheetView showGridLines="0" tabSelected="1" topLeftCell="B7" zoomScale="85" zoomScaleNormal="85" workbookViewId="0">
      <selection activeCell="J10" sqref="J10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172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44713</v>
      </c>
      <c r="C9" s="448">
        <v>14614</v>
      </c>
      <c r="D9" s="449">
        <v>4241.8600000000006</v>
      </c>
    </row>
    <row r="10" spans="2:4" x14ac:dyDescent="0.25">
      <c r="B10" s="564">
        <v>44714</v>
      </c>
      <c r="C10" s="448">
        <v>13988</v>
      </c>
      <c r="D10" s="449">
        <v>4488.0199999999995</v>
      </c>
    </row>
    <row r="11" spans="2:4" x14ac:dyDescent="0.25">
      <c r="B11" s="564">
        <v>44716</v>
      </c>
      <c r="C11" s="448">
        <v>15926</v>
      </c>
      <c r="D11" s="449">
        <v>5079.24</v>
      </c>
    </row>
    <row r="12" spans="2:4" x14ac:dyDescent="0.25">
      <c r="B12" s="564">
        <v>44718</v>
      </c>
      <c r="C12" s="448">
        <v>11904</v>
      </c>
      <c r="D12" s="449">
        <v>3625.0600000000004</v>
      </c>
    </row>
    <row r="13" spans="2:4" x14ac:dyDescent="0.25">
      <c r="B13" s="564">
        <v>44715</v>
      </c>
      <c r="C13" s="448">
        <v>11950</v>
      </c>
      <c r="D13" s="449">
        <v>5376.6</v>
      </c>
    </row>
    <row r="14" spans="2:4" x14ac:dyDescent="0.25">
      <c r="B14" s="564">
        <v>44719</v>
      </c>
      <c r="C14" s="448">
        <v>20125</v>
      </c>
      <c r="D14" s="449">
        <v>5296.6999999999989</v>
      </c>
    </row>
    <row r="15" spans="2:4" x14ac:dyDescent="0.25">
      <c r="B15" s="564">
        <v>44720</v>
      </c>
      <c r="C15" s="448">
        <v>17848</v>
      </c>
      <c r="D15" s="449">
        <v>3747.22</v>
      </c>
    </row>
    <row r="16" spans="2:4" x14ac:dyDescent="0.25">
      <c r="B16" s="564">
        <v>44721</v>
      </c>
      <c r="C16" s="448">
        <v>28284</v>
      </c>
      <c r="D16" s="449">
        <v>7903.4599999999991</v>
      </c>
    </row>
    <row r="17" spans="2:4" x14ac:dyDescent="0.25">
      <c r="B17" s="564">
        <v>44722</v>
      </c>
      <c r="C17" s="448">
        <v>19262</v>
      </c>
      <c r="D17" s="449">
        <v>3968.7799999999993</v>
      </c>
    </row>
    <row r="18" spans="2:4" x14ac:dyDescent="0.25">
      <c r="B18" s="564">
        <v>44723</v>
      </c>
      <c r="C18" s="448">
        <v>25238</v>
      </c>
      <c r="D18" s="449">
        <v>6783.7199999999993</v>
      </c>
    </row>
    <row r="19" spans="2:4" x14ac:dyDescent="0.25">
      <c r="B19" s="564">
        <v>44725</v>
      </c>
      <c r="C19" s="448">
        <v>20601</v>
      </c>
      <c r="D19" s="449">
        <v>4762.1400000000003</v>
      </c>
    </row>
    <row r="20" spans="2:4" x14ac:dyDescent="0.25">
      <c r="B20" s="564">
        <v>44726</v>
      </c>
      <c r="C20" s="448">
        <v>21829</v>
      </c>
      <c r="D20" s="449">
        <v>6199.96</v>
      </c>
    </row>
    <row r="21" spans="2:4" x14ac:dyDescent="0.25">
      <c r="B21" s="564">
        <v>44727</v>
      </c>
      <c r="C21" s="448">
        <v>9134</v>
      </c>
      <c r="D21" s="449">
        <v>1936.4599999999998</v>
      </c>
    </row>
    <row r="22" spans="2:4" x14ac:dyDescent="0.25">
      <c r="B22" s="564">
        <v>44728</v>
      </c>
      <c r="C22" s="448">
        <v>15090</v>
      </c>
      <c r="D22" s="449">
        <v>4719.2</v>
      </c>
    </row>
    <row r="23" spans="2:4" x14ac:dyDescent="0.25">
      <c r="B23" s="564">
        <v>44729</v>
      </c>
      <c r="C23" s="448">
        <v>16390</v>
      </c>
      <c r="D23" s="449">
        <v>3873.9</v>
      </c>
    </row>
    <row r="24" spans="2:4" x14ac:dyDescent="0.25">
      <c r="B24" s="564">
        <v>44730</v>
      </c>
      <c r="C24" s="448">
        <v>22365</v>
      </c>
      <c r="D24" s="449">
        <v>7099.5</v>
      </c>
    </row>
    <row r="25" spans="2:4" x14ac:dyDescent="0.25">
      <c r="B25" s="564">
        <v>44732</v>
      </c>
      <c r="C25" s="448">
        <v>32749</v>
      </c>
      <c r="D25" s="449">
        <v>7252.0599999999986</v>
      </c>
    </row>
    <row r="26" spans="2:4" x14ac:dyDescent="0.25">
      <c r="B26" s="564">
        <v>44733</v>
      </c>
      <c r="C26" s="448">
        <v>17084</v>
      </c>
      <c r="D26" s="449">
        <v>5181.2599999999993</v>
      </c>
    </row>
    <row r="27" spans="2:4" x14ac:dyDescent="0.25">
      <c r="B27" s="564">
        <v>44734</v>
      </c>
      <c r="C27" s="448">
        <v>16091</v>
      </c>
      <c r="D27" s="449">
        <v>3531.0400000000004</v>
      </c>
    </row>
    <row r="28" spans="2:4" x14ac:dyDescent="0.25">
      <c r="B28" s="564">
        <v>44735</v>
      </c>
      <c r="C28" s="448">
        <v>27813</v>
      </c>
      <c r="D28" s="449">
        <v>6135.72</v>
      </c>
    </row>
    <row r="29" spans="2:4" x14ac:dyDescent="0.25">
      <c r="B29" s="564">
        <v>44736</v>
      </c>
      <c r="C29" s="448">
        <v>22176</v>
      </c>
      <c r="D29" s="449">
        <v>6361.94</v>
      </c>
    </row>
    <row r="30" spans="2:4" x14ac:dyDescent="0.25">
      <c r="B30" s="92" t="s">
        <v>15</v>
      </c>
      <c r="C30" s="448">
        <v>400461</v>
      </c>
      <c r="D30" s="563">
        <v>107563.83999999998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2022-06-25T12:59:16Z</dcterms:modified>
</cp:coreProperties>
</file>