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56BB1271-1679-437A-BC8A-46DD718455E7}" xr6:coauthVersionLast="47" xr6:coauthVersionMax="47" xr10:uidLastSave="{00000000-0000-0000-0000-000000000000}"/>
  <bookViews>
    <workbookView xWindow="-120" yWindow="-120" windowWidth="20730" windowHeight="11160" firstSheet="2" activeTab="3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06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678" i="1" l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P5" i="26"/>
  <c r="P6" i="26"/>
  <c r="P7" i="26"/>
  <c r="I6623" i="1" s="1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P30" i="26"/>
  <c r="P31" i="26"/>
  <c r="I6619" i="1" s="1"/>
  <c r="P32" i="26"/>
  <c r="P33" i="26"/>
  <c r="I6647" i="1" s="1"/>
  <c r="P34" i="26"/>
  <c r="I6554" i="1" s="1"/>
  <c r="P35" i="26"/>
  <c r="P36" i="26"/>
  <c r="P37" i="26"/>
  <c r="P38" i="26"/>
  <c r="P39" i="26"/>
  <c r="P40" i="26"/>
  <c r="P41" i="26"/>
  <c r="P42" i="26"/>
  <c r="P43" i="26"/>
  <c r="P44" i="26"/>
  <c r="P45" i="26"/>
  <c r="P46" i="26"/>
  <c r="I6496" i="1" s="1"/>
  <c r="P47" i="26"/>
  <c r="P48" i="26"/>
  <c r="P49" i="26"/>
  <c r="I6680" i="1" s="1"/>
  <c r="P50" i="26"/>
  <c r="P51" i="26"/>
  <c r="P52" i="26"/>
  <c r="I6657" i="1" s="1"/>
  <c r="P53" i="26"/>
  <c r="P54" i="26"/>
  <c r="P55" i="26"/>
  <c r="P56" i="26"/>
  <c r="P57" i="26"/>
  <c r="I6704" i="1" s="1"/>
  <c r="P58" i="26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592" i="1" l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<sst xmlns="http://schemas.openxmlformats.org/spreadsheetml/2006/main" count="3220" uniqueCount="279">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</sst>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2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4930555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4T00:00:00" count="33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0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5011574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1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12"/>
    <x v="28"/>
    <m/>
    <x v="87"/>
    <x v="71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x="335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x="335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5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1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7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88"/>
        <item h="1" x="80"/>
        <item h="1" x="81"/>
        <item h="1" x="82"/>
        <item h="1" x="83"/>
        <item h="1" x="84"/>
        <item h="1" x="85"/>
        <item h="1" x="86"/>
        <item t="default"/>
      </items>
    </pivotField>
    <pivotField axis="axisRow" showAll="0">
      <items count="73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38">
        <item h="1" x="129"/>
        <item h="1" m="1" x="3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5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x="332"/>
        <item x="333"/>
        <item x="334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1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88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7"/>
        <item x="80"/>
        <item x="81"/>
        <item x="82"/>
        <item x="83"/>
        <item x="84"/>
        <item x="85"/>
        <item x="86"/>
        <item t="default"/>
      </items>
    </pivotField>
    <pivotField axis="axisPage" showAll="0">
      <items count="73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34"/>
    </i>
    <i>
      <x v="335"/>
    </i>
    <i>
      <x v="33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abSelected="1" topLeftCell="A6716" workbookViewId="0">
      <selection activeCell="E6730" sqref="E6730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36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37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37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37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37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38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39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40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40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40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41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36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37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37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37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38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42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43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43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43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43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43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43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44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61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62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62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62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63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6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7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3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4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4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4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4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4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4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4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5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8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9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9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9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60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45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46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46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46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47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8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9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3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4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4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5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50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51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51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52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53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54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55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22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24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3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4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4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4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4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5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28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29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0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25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26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26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27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28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29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0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22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23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23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23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23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23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31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32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3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4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4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4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4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4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5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22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23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24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22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23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23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24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22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23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23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24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/>
      <c r="B6729" s="55" t="str">
        <f t="shared" si="433"/>
        <v>ENERO</v>
      </c>
      <c r="C6729" s="55">
        <f t="shared" si="434"/>
        <v>1</v>
      </c>
      <c r="D6729" s="3" t="str">
        <f t="shared" si="435"/>
        <v>SÁBADO</v>
      </c>
      <c r="E6729" s="425">
        <v>256674</v>
      </c>
      <c r="F6729" s="31" t="str">
        <f>IFERROR(VLOOKUP(E6729,BD!$L$2:$Q$244,2,0),0)</f>
        <v>COCA-COLA PET 1.5LX2 RF</v>
      </c>
      <c r="G6729" s="422"/>
      <c r="H6729" s="31">
        <f>+IFERROR(VLOOKUP(E6729,BD!$L$2:$Q$244,6,0),0)</f>
        <v>198</v>
      </c>
      <c r="I6729" s="616">
        <f>IFERROR(G6729*VLOOKUP($E6729,BD!$L$2:$Q$244,5,0),0)</f>
        <v>0</v>
      </c>
      <c r="J6729" s="3">
        <f t="shared" si="436"/>
        <v>1900</v>
      </c>
    </row>
    <row r="6730" spans="1:10" s="9" customFormat="1" x14ac:dyDescent="0.25">
      <c r="A6730" s="445"/>
      <c r="B6730" s="55" t="str">
        <f t="shared" si="433"/>
        <v>ENERO</v>
      </c>
      <c r="C6730" s="55">
        <f t="shared" si="434"/>
        <v>1</v>
      </c>
      <c r="D6730" s="3" t="str">
        <f t="shared" si="435"/>
        <v>SÁBADO</v>
      </c>
      <c r="E6730" s="425"/>
      <c r="F6730" s="31">
        <f>IFERROR(VLOOKUP(E6730,BD!$L$2:$Q$244,2,0),0)</f>
        <v>0</v>
      </c>
      <c r="G6730" s="422"/>
      <c r="H6730" s="31">
        <f>+IFERROR(VLOOKUP(E6730,BD!$L$2:$Q$244,6,0),0)</f>
        <v>0</v>
      </c>
      <c r="I6730" s="616">
        <f>IFERROR(G6730*VLOOKUP($E6730,BD!$L$2:$Q$244,5,0),0)</f>
        <v>0</v>
      </c>
      <c r="J6730" s="3">
        <f t="shared" si="436"/>
        <v>1900</v>
      </c>
    </row>
    <row r="6731" spans="1:10" s="9" customFormat="1" x14ac:dyDescent="0.25">
      <c r="A6731" s="445"/>
      <c r="B6731" s="55" t="str">
        <f t="shared" si="433"/>
        <v>ENERO</v>
      </c>
      <c r="C6731" s="55">
        <f t="shared" si="434"/>
        <v>1</v>
      </c>
      <c r="D6731" s="3" t="str">
        <f t="shared" si="435"/>
        <v>SÁBADO</v>
      </c>
      <c r="E6731" s="425"/>
      <c r="F6731" s="31">
        <f>IFERROR(VLOOKUP(E6731,BD!$L$2:$Q$244,2,0),0)</f>
        <v>0</v>
      </c>
      <c r="G6731" s="422"/>
      <c r="H6731" s="31">
        <f>+IFERROR(VLOOKUP(E6731,BD!$L$2:$Q$244,6,0),0)</f>
        <v>0</v>
      </c>
      <c r="I6731" s="616">
        <f>IFERROR(G6731*VLOOKUP($E6731,BD!$L$2:$Q$244,5,0),0)</f>
        <v>0</v>
      </c>
      <c r="J6731" s="3">
        <f t="shared" si="436"/>
        <v>1900</v>
      </c>
    </row>
    <row r="6732" spans="1:10" s="9" customFormat="1" x14ac:dyDescent="0.25">
      <c r="A6732" s="445"/>
      <c r="B6732" s="55" t="str">
        <f t="shared" si="433"/>
        <v>ENERO</v>
      </c>
      <c r="C6732" s="55">
        <f t="shared" si="434"/>
        <v>1</v>
      </c>
      <c r="D6732" s="3" t="str">
        <f t="shared" si="435"/>
        <v>SÁBADO</v>
      </c>
      <c r="E6732" s="425"/>
      <c r="F6732" s="31">
        <f>IFERROR(VLOOKUP(E6732,BD!$L$2:$Q$244,2,0),0)</f>
        <v>0</v>
      </c>
      <c r="G6732" s="422"/>
      <c r="H6732" s="31">
        <f>+IFERROR(VLOOKUP(E6732,BD!$L$2:$Q$244,6,0),0)</f>
        <v>0</v>
      </c>
      <c r="I6732" s="616">
        <f>IFERROR(G6732*VLOOKUP($E6732,BD!$L$2:$Q$244,5,0),0)</f>
        <v>0</v>
      </c>
      <c r="J6732" s="3">
        <f t="shared" si="436"/>
        <v>1900</v>
      </c>
    </row>
    <row r="6733" spans="1:10" s="9" customFormat="1" x14ac:dyDescent="0.25">
      <c r="A6733" s="445"/>
      <c r="B6733" s="55" t="str">
        <f t="shared" si="433"/>
        <v>ENERO</v>
      </c>
      <c r="C6733" s="55">
        <f t="shared" si="434"/>
        <v>1</v>
      </c>
      <c r="D6733" s="3" t="str">
        <f t="shared" si="435"/>
        <v>SÁBADO</v>
      </c>
      <c r="E6733" s="425"/>
      <c r="F6733" s="31">
        <f>IFERROR(VLOOKUP(E6733,BD!$L$2:$Q$244,2,0),0)</f>
        <v>0</v>
      </c>
      <c r="G6733" s="422"/>
      <c r="H6733" s="31">
        <f>+IFERROR(VLOOKUP(E6733,BD!$L$2:$Q$244,6,0),0)</f>
        <v>0</v>
      </c>
      <c r="I6733" s="616">
        <f>IFERROR(G6733*VLOOKUP($E6733,BD!$L$2:$Q$244,5,0),0)</f>
        <v>0</v>
      </c>
      <c r="J6733" s="3">
        <f t="shared" si="436"/>
        <v>1900</v>
      </c>
    </row>
    <row r="6734" spans="1:10" s="9" customFormat="1" x14ac:dyDescent="0.25">
      <c r="A6734" s="445"/>
      <c r="B6734" s="55" t="str">
        <f t="shared" si="433"/>
        <v>ENERO</v>
      </c>
      <c r="C6734" s="55">
        <f t="shared" si="434"/>
        <v>1</v>
      </c>
      <c r="D6734" s="3" t="str">
        <f t="shared" si="435"/>
        <v>SÁBADO</v>
      </c>
      <c r="E6734" s="425"/>
      <c r="F6734" s="31">
        <f>IFERROR(VLOOKUP(E6734,BD!$L$2:$Q$244,2,0),0)</f>
        <v>0</v>
      </c>
      <c r="G6734" s="422"/>
      <c r="H6734" s="31">
        <f>+IFERROR(VLOOKUP(E6734,BD!$L$2:$Q$244,6,0),0)</f>
        <v>0</v>
      </c>
      <c r="I6734" s="616">
        <f>IFERROR(G6734*VLOOKUP($E6734,BD!$L$2:$Q$244,5,0),0)</f>
        <v>0</v>
      </c>
      <c r="J6734" s="3">
        <f t="shared" si="436"/>
        <v>1900</v>
      </c>
    </row>
    <row r="6735" spans="1:10" s="9" customFormat="1" x14ac:dyDescent="0.25">
      <c r="A6735" s="445"/>
      <c r="B6735" s="55" t="str">
        <f t="shared" si="433"/>
        <v>ENERO</v>
      </c>
      <c r="C6735" s="55">
        <f t="shared" si="434"/>
        <v>1</v>
      </c>
      <c r="D6735" s="3" t="str">
        <f t="shared" si="435"/>
        <v>SÁBADO</v>
      </c>
      <c r="E6735" s="425"/>
      <c r="F6735" s="31">
        <f>IFERROR(VLOOKUP(E6735,BD!$L$2:$Q$244,2,0),0)</f>
        <v>0</v>
      </c>
      <c r="G6735" s="422"/>
      <c r="H6735" s="31">
        <f>+IFERROR(VLOOKUP(E6735,BD!$L$2:$Q$244,6,0),0)</f>
        <v>0</v>
      </c>
      <c r="I6735" s="616">
        <f>IFERROR(G6735*VLOOKUP($E6735,BD!$L$2:$Q$244,5,0),0)</f>
        <v>0</v>
      </c>
      <c r="J6735" s="3">
        <f t="shared" si="436"/>
        <v>1900</v>
      </c>
    </row>
    <row r="6736" spans="1:10" s="9" customFormat="1" x14ac:dyDescent="0.25">
      <c r="A6736" s="445"/>
      <c r="B6736" s="55" t="str">
        <f t="shared" si="433"/>
        <v>ENERO</v>
      </c>
      <c r="C6736" s="55">
        <f t="shared" si="434"/>
        <v>1</v>
      </c>
      <c r="D6736" s="3" t="str">
        <f t="shared" si="435"/>
        <v>SÁBADO</v>
      </c>
      <c r="E6736" s="425"/>
      <c r="F6736" s="31">
        <f>IFERROR(VLOOKUP(E6736,BD!$L$2:$Q$244,2,0),0)</f>
        <v>0</v>
      </c>
      <c r="G6736" s="422"/>
      <c r="H6736" s="31">
        <f>+IFERROR(VLOOKUP(E6736,BD!$L$2:$Q$244,6,0),0)</f>
        <v>0</v>
      </c>
      <c r="I6736" s="616">
        <f>IFERROR(G6736*VLOOKUP($E6736,BD!$L$2:$Q$244,5,0),0)</f>
        <v>0</v>
      </c>
      <c r="J6736" s="3">
        <f t="shared" si="436"/>
        <v>1900</v>
      </c>
    </row>
    <row r="6737" spans="1:10" s="9" customFormat="1" x14ac:dyDescent="0.25">
      <c r="A6737" s="445"/>
      <c r="B6737" s="55" t="str">
        <f t="shared" si="433"/>
        <v>ENERO</v>
      </c>
      <c r="C6737" s="55">
        <f t="shared" si="434"/>
        <v>1</v>
      </c>
      <c r="D6737" s="3" t="str">
        <f t="shared" si="435"/>
        <v>SÁBADO</v>
      </c>
      <c r="E6737" s="425"/>
      <c r="F6737" s="31">
        <f>IFERROR(VLOOKUP(E6737,BD!$L$2:$Q$244,2,0),0)</f>
        <v>0</v>
      </c>
      <c r="G6737" s="422"/>
      <c r="H6737" s="31">
        <f>+IFERROR(VLOOKUP(E6737,BD!$L$2:$Q$244,6,0),0)</f>
        <v>0</v>
      </c>
      <c r="I6737" s="616">
        <f>IFERROR(G6737*VLOOKUP($E6737,BD!$L$2:$Q$244,5,0),0)</f>
        <v>0</v>
      </c>
      <c r="J6737" s="3">
        <f t="shared" si="436"/>
        <v>1900</v>
      </c>
    </row>
    <row r="6738" spans="1:10" s="9" customFormat="1" x14ac:dyDescent="0.25">
      <c r="A6738" s="445"/>
      <c r="B6738" s="55" t="str">
        <f t="shared" si="433"/>
        <v>ENERO</v>
      </c>
      <c r="C6738" s="55">
        <f t="shared" si="434"/>
        <v>1</v>
      </c>
      <c r="D6738" s="3" t="str">
        <f t="shared" si="435"/>
        <v>SÁBADO</v>
      </c>
      <c r="E6738" s="425"/>
      <c r="F6738" s="31">
        <f>IFERROR(VLOOKUP(E6738,BD!$L$2:$Q$244,2,0),0)</f>
        <v>0</v>
      </c>
      <c r="G6738" s="422"/>
      <c r="H6738" s="31">
        <f>+IFERROR(VLOOKUP(E6738,BD!$L$2:$Q$244,6,0),0)</f>
        <v>0</v>
      </c>
      <c r="I6738" s="616">
        <f>IFERROR(G6738*VLOOKUP($E6738,BD!$L$2:$Q$244,5,0),0)</f>
        <v>0</v>
      </c>
      <c r="J6738" s="3">
        <f t="shared" si="436"/>
        <v>1900</v>
      </c>
    </row>
    <row r="6739" spans="1:10" s="9" customFormat="1" x14ac:dyDescent="0.25">
      <c r="A6739" s="445"/>
      <c r="B6739" s="55" t="str">
        <f t="shared" si="433"/>
        <v>ENERO</v>
      </c>
      <c r="C6739" s="55">
        <f t="shared" si="434"/>
        <v>1</v>
      </c>
      <c r="D6739" s="3" t="str">
        <f t="shared" si="435"/>
        <v>SÁBADO</v>
      </c>
      <c r="E6739" s="425"/>
      <c r="F6739" s="31">
        <f>IFERROR(VLOOKUP(E6739,BD!$L$2:$Q$244,2,0),0)</f>
        <v>0</v>
      </c>
      <c r="G6739" s="422"/>
      <c r="H6739" s="31">
        <f>+IFERROR(VLOOKUP(E6739,BD!$L$2:$Q$244,6,0),0)</f>
        <v>0</v>
      </c>
      <c r="I6739" s="616">
        <f>IFERROR(G6739*VLOOKUP($E6739,BD!$L$2:$Q$244,5,0),0)</f>
        <v>0</v>
      </c>
      <c r="J6739" s="3">
        <f t="shared" si="436"/>
        <v>1900</v>
      </c>
    </row>
    <row r="6740" spans="1:10" s="9" customFormat="1" x14ac:dyDescent="0.25">
      <c r="A6740" s="445"/>
      <c r="B6740" s="55" t="str">
        <f t="shared" si="433"/>
        <v>ENERO</v>
      </c>
      <c r="C6740" s="55">
        <f t="shared" si="434"/>
        <v>1</v>
      </c>
      <c r="D6740" s="3" t="str">
        <f t="shared" si="435"/>
        <v>SÁBADO</v>
      </c>
      <c r="E6740" s="425"/>
      <c r="F6740" s="31">
        <f>IFERROR(VLOOKUP(E6740,BD!$L$2:$Q$244,2,0),0)</f>
        <v>0</v>
      </c>
      <c r="G6740" s="422"/>
      <c r="H6740" s="31">
        <f>+IFERROR(VLOOKUP(E6740,BD!$L$2:$Q$244,6,0),0)</f>
        <v>0</v>
      </c>
      <c r="I6740" s="616">
        <f>IFERROR(G6740*VLOOKUP($E6740,BD!$L$2:$Q$244,5,0),0)</f>
        <v>0</v>
      </c>
      <c r="J6740" s="3">
        <f t="shared" si="436"/>
        <v>1900</v>
      </c>
    </row>
    <row r="6741" spans="1:10" s="9" customFormat="1" x14ac:dyDescent="0.25">
      <c r="A6741" s="445"/>
      <c r="B6741" s="55" t="str">
        <f t="shared" si="433"/>
        <v>ENERO</v>
      </c>
      <c r="C6741" s="55">
        <f t="shared" si="434"/>
        <v>1</v>
      </c>
      <c r="D6741" s="3" t="str">
        <f t="shared" si="435"/>
        <v>SÁBADO</v>
      </c>
      <c r="E6741" s="425"/>
      <c r="F6741" s="31">
        <f>IFERROR(VLOOKUP(E6741,BD!$L$2:$Q$244,2,0),0)</f>
        <v>0</v>
      </c>
      <c r="G6741" s="422"/>
      <c r="H6741" s="31">
        <f>+IFERROR(VLOOKUP(E6741,BD!$L$2:$Q$244,6,0),0)</f>
        <v>0</v>
      </c>
      <c r="I6741" s="616">
        <f>IFERROR(G6741*VLOOKUP($E6741,BD!$L$2:$Q$244,5,0),0)</f>
        <v>0</v>
      </c>
      <c r="J6741" s="3">
        <f t="shared" si="436"/>
        <v>1900</v>
      </c>
    </row>
    <row r="6742" spans="1:10" s="9" customFormat="1" x14ac:dyDescent="0.25">
      <c r="A6742" s="445"/>
      <c r="B6742" s="55" t="str">
        <f t="shared" si="433"/>
        <v>ENERO</v>
      </c>
      <c r="C6742" s="55">
        <f t="shared" si="434"/>
        <v>1</v>
      </c>
      <c r="D6742" s="3" t="str">
        <f t="shared" si="435"/>
        <v>SÁBADO</v>
      </c>
      <c r="E6742" s="425"/>
      <c r="F6742" s="31">
        <f>IFERROR(VLOOKUP(E6742,BD!$L$2:$Q$244,2,0),0)</f>
        <v>0</v>
      </c>
      <c r="G6742" s="422"/>
      <c r="H6742" s="31">
        <f>+IFERROR(VLOOKUP(E6742,BD!$L$2:$Q$244,6,0),0)</f>
        <v>0</v>
      </c>
      <c r="I6742" s="616">
        <f>IFERROR(G6742*VLOOKUP($E6742,BD!$L$2:$Q$244,5,0),0)</f>
        <v>0</v>
      </c>
      <c r="J6742" s="3">
        <f t="shared" si="436"/>
        <v>1900</v>
      </c>
    </row>
    <row r="6743" spans="1:10" s="9" customFormat="1" x14ac:dyDescent="0.25">
      <c r="A6743" s="445"/>
      <c r="B6743" s="55" t="str">
        <f t="shared" si="433"/>
        <v>ENERO</v>
      </c>
      <c r="C6743" s="55">
        <f t="shared" si="434"/>
        <v>1</v>
      </c>
      <c r="D6743" s="3" t="str">
        <f t="shared" si="435"/>
        <v>SÁBADO</v>
      </c>
      <c r="E6743" s="425"/>
      <c r="F6743" s="31">
        <f>IFERROR(VLOOKUP(E6743,BD!$L$2:$Q$244,2,0),0)</f>
        <v>0</v>
      </c>
      <c r="G6743" s="422"/>
      <c r="H6743" s="31">
        <f>+IFERROR(VLOOKUP(E6743,BD!$L$2:$Q$244,6,0),0)</f>
        <v>0</v>
      </c>
      <c r="I6743" s="616">
        <f>IFERROR(G6743*VLOOKUP($E6743,BD!$L$2:$Q$244,5,0),0)</f>
        <v>0</v>
      </c>
      <c r="J6743" s="3">
        <f t="shared" si="436"/>
        <v>1900</v>
      </c>
    </row>
    <row r="6744" spans="1:10" s="9" customFormat="1" x14ac:dyDescent="0.25">
      <c r="A6744" s="445"/>
      <c r="B6744" s="55" t="str">
        <f t="shared" si="433"/>
        <v>ENERO</v>
      </c>
      <c r="C6744" s="55">
        <f t="shared" si="434"/>
        <v>1</v>
      </c>
      <c r="D6744" s="3" t="str">
        <f t="shared" si="435"/>
        <v>SÁBADO</v>
      </c>
      <c r="E6744" s="425"/>
      <c r="F6744" s="31">
        <f>IFERROR(VLOOKUP(E6744,BD!$L$2:$Q$244,2,0),0)</f>
        <v>0</v>
      </c>
      <c r="G6744" s="422"/>
      <c r="H6744" s="31">
        <f>+IFERROR(VLOOKUP(E6744,BD!$L$2:$Q$244,6,0),0)</f>
        <v>0</v>
      </c>
      <c r="I6744" s="616">
        <f>IFERROR(G6744*VLOOKUP($E6744,BD!$L$2:$Q$244,5,0),0)</f>
        <v>0</v>
      </c>
      <c r="J6744" s="3">
        <f t="shared" si="436"/>
        <v>1900</v>
      </c>
    </row>
    <row r="6745" spans="1:10" s="9" customFormat="1" x14ac:dyDescent="0.25">
      <c r="A6745" s="445"/>
      <c r="B6745" s="55" t="str">
        <f t="shared" si="433"/>
        <v>ENERO</v>
      </c>
      <c r="C6745" s="55">
        <f t="shared" si="434"/>
        <v>1</v>
      </c>
      <c r="D6745" s="3" t="str">
        <f t="shared" si="435"/>
        <v>SÁBADO</v>
      </c>
      <c r="E6745" s="425"/>
      <c r="F6745" s="31">
        <f>IFERROR(VLOOKUP(E6745,BD!$L$2:$Q$244,2,0),0)</f>
        <v>0</v>
      </c>
      <c r="G6745" s="422"/>
      <c r="H6745" s="31">
        <f>+IFERROR(VLOOKUP(E6745,BD!$L$2:$Q$244,6,0),0)</f>
        <v>0</v>
      </c>
      <c r="I6745" s="616">
        <f>IFERROR(G6745*VLOOKUP($E6745,BD!$L$2:$Q$244,5,0),0)</f>
        <v>0</v>
      </c>
      <c r="J6745" s="3">
        <f t="shared" si="436"/>
        <v>1900</v>
      </c>
    </row>
    <row r="6746" spans="1:10" s="9" customFormat="1" x14ac:dyDescent="0.25">
      <c r="A6746" s="445"/>
      <c r="B6746" s="55" t="str">
        <f t="shared" si="433"/>
        <v>ENERO</v>
      </c>
      <c r="C6746" s="55">
        <f t="shared" si="434"/>
        <v>1</v>
      </c>
      <c r="D6746" s="3" t="str">
        <f t="shared" si="435"/>
        <v>SÁBADO</v>
      </c>
      <c r="E6746" s="425"/>
      <c r="F6746" s="31">
        <f>IFERROR(VLOOKUP(E6746,BD!$L$2:$Q$244,2,0),0)</f>
        <v>0</v>
      </c>
      <c r="G6746" s="422"/>
      <c r="H6746" s="31">
        <f>+IFERROR(VLOOKUP(E6746,BD!$L$2:$Q$244,6,0),0)</f>
        <v>0</v>
      </c>
      <c r="I6746" s="616">
        <f>IFERROR(G6746*VLOOKUP($E6746,BD!$L$2:$Q$244,5,0),0)</f>
        <v>0</v>
      </c>
      <c r="J6746" s="3">
        <f t="shared" si="436"/>
        <v>1900</v>
      </c>
    </row>
    <row r="6747" spans="1:10" s="9" customFormat="1" x14ac:dyDescent="0.25">
      <c r="A6747" s="445"/>
      <c r="B6747" s="55" t="str">
        <f t="shared" si="433"/>
        <v>ENERO</v>
      </c>
      <c r="C6747" s="55">
        <f t="shared" si="434"/>
        <v>1</v>
      </c>
      <c r="D6747" s="3" t="str">
        <f t="shared" si="435"/>
        <v>SÁBADO</v>
      </c>
      <c r="E6747" s="425"/>
      <c r="F6747" s="31">
        <f>IFERROR(VLOOKUP(E6747,BD!$L$2:$Q$244,2,0),0)</f>
        <v>0</v>
      </c>
      <c r="G6747" s="422"/>
      <c r="H6747" s="31">
        <f>+IFERROR(VLOOKUP(E6747,BD!$L$2:$Q$244,6,0),0)</f>
        <v>0</v>
      </c>
      <c r="I6747" s="616">
        <f>IFERROR(G6747*VLOOKUP($E6747,BD!$L$2:$Q$244,5,0),0)</f>
        <v>0</v>
      </c>
      <c r="J6747" s="3">
        <f t="shared" si="436"/>
        <v>1900</v>
      </c>
    </row>
    <row r="6748" spans="1:10" s="9" customFormat="1" x14ac:dyDescent="0.25">
      <c r="A6748" s="445"/>
      <c r="B6748" s="55" t="str">
        <f t="shared" si="433"/>
        <v>ENERO</v>
      </c>
      <c r="C6748" s="55">
        <f t="shared" si="434"/>
        <v>1</v>
      </c>
      <c r="D6748" s="3" t="str">
        <f t="shared" si="435"/>
        <v>SÁBADO</v>
      </c>
      <c r="E6748" s="425"/>
      <c r="F6748" s="31">
        <f>IFERROR(VLOOKUP(E6748,BD!$L$2:$Q$244,2,0),0)</f>
        <v>0</v>
      </c>
      <c r="G6748" s="422"/>
      <c r="H6748" s="31">
        <f>+IFERROR(VLOOKUP(E6748,BD!$L$2:$Q$244,6,0),0)</f>
        <v>0</v>
      </c>
      <c r="I6748" s="616">
        <f>IFERROR(G6748*VLOOKUP($E6748,BD!$L$2:$Q$244,5,0),0)</f>
        <v>0</v>
      </c>
      <c r="J6748" s="3">
        <f t="shared" si="436"/>
        <v>1900</v>
      </c>
    </row>
    <row r="6749" spans="1:10" s="9" customFormat="1" x14ac:dyDescent="0.25">
      <c r="A6749" s="445"/>
      <c r="B6749" s="55" t="str">
        <f t="shared" si="433"/>
        <v>ENERO</v>
      </c>
      <c r="C6749" s="55">
        <f t="shared" si="434"/>
        <v>1</v>
      </c>
      <c r="D6749" s="3" t="str">
        <f t="shared" si="435"/>
        <v>SÁBADO</v>
      </c>
      <c r="E6749" s="425"/>
      <c r="F6749" s="31">
        <f>IFERROR(VLOOKUP(E6749,BD!$L$2:$Q$244,2,0),0)</f>
        <v>0</v>
      </c>
      <c r="G6749" s="422"/>
      <c r="H6749" s="31">
        <f>+IFERROR(VLOOKUP(E6749,BD!$L$2:$Q$244,6,0),0)</f>
        <v>0</v>
      </c>
      <c r="I6749" s="616">
        <f>IFERROR(G6749*VLOOKUP($E6749,BD!$L$2:$Q$244,5,0),0)</f>
        <v>0</v>
      </c>
      <c r="J6749" s="3">
        <f t="shared" si="436"/>
        <v>1900</v>
      </c>
    </row>
    <row r="6750" spans="1:10" s="9" customFormat="1" x14ac:dyDescent="0.25">
      <c r="A6750" s="445"/>
      <c r="B6750" s="55" t="str">
        <f t="shared" si="433"/>
        <v>ENERO</v>
      </c>
      <c r="C6750" s="55">
        <f t="shared" si="434"/>
        <v>1</v>
      </c>
      <c r="D6750" s="3" t="str">
        <f t="shared" si="435"/>
        <v>SÁBADO</v>
      </c>
      <c r="E6750" s="425"/>
      <c r="F6750" s="31">
        <f>IFERROR(VLOOKUP(E6750,BD!$L$2:$Q$244,2,0),0)</f>
        <v>0</v>
      </c>
      <c r="G6750" s="422"/>
      <c r="H6750" s="31">
        <f>+IFERROR(VLOOKUP(E6750,BD!$L$2:$Q$244,6,0),0)</f>
        <v>0</v>
      </c>
      <c r="I6750" s="616">
        <f>IFERROR(G6750*VLOOKUP($E6750,BD!$L$2:$Q$244,5,0),0)</f>
        <v>0</v>
      </c>
      <c r="J6750" s="3">
        <f t="shared" si="436"/>
        <v>1900</v>
      </c>
    </row>
    <row r="6751" spans="1:10" s="9" customFormat="1" x14ac:dyDescent="0.25">
      <c r="A6751" s="445"/>
      <c r="B6751" s="55" t="str">
        <f t="shared" si="433"/>
        <v>ENERO</v>
      </c>
      <c r="C6751" s="55">
        <f t="shared" si="434"/>
        <v>1</v>
      </c>
      <c r="D6751" s="3" t="str">
        <f t="shared" si="435"/>
        <v>SÁBADO</v>
      </c>
      <c r="E6751" s="425"/>
      <c r="F6751" s="31">
        <f>IFERROR(VLOOKUP(E6751,BD!$L$2:$Q$244,2,0),0)</f>
        <v>0</v>
      </c>
      <c r="G6751" s="422"/>
      <c r="H6751" s="31">
        <f>+IFERROR(VLOOKUP(E6751,BD!$L$2:$Q$244,6,0),0)</f>
        <v>0</v>
      </c>
      <c r="I6751" s="616">
        <f>IFERROR(G6751*VLOOKUP($E6751,BD!$L$2:$Q$244,5,0),0)</f>
        <v>0</v>
      </c>
      <c r="J6751" s="3">
        <f t="shared" si="436"/>
        <v>1900</v>
      </c>
    </row>
    <row r="6752" spans="1:10" s="9" customFormat="1" x14ac:dyDescent="0.25">
      <c r="A6752" s="445"/>
      <c r="B6752" s="55" t="str">
        <f t="shared" si="433"/>
        <v>ENERO</v>
      </c>
      <c r="C6752" s="55">
        <f t="shared" si="434"/>
        <v>1</v>
      </c>
      <c r="D6752" s="3" t="str">
        <f t="shared" si="435"/>
        <v>SÁBADO</v>
      </c>
      <c r="E6752" s="425"/>
      <c r="F6752" s="31">
        <f>IFERROR(VLOOKUP(E6752,BD!$L$2:$Q$244,2,0),0)</f>
        <v>0</v>
      </c>
      <c r="G6752" s="422"/>
      <c r="H6752" s="31">
        <f>+IFERROR(VLOOKUP(E6752,BD!$L$2:$Q$244,6,0),0)</f>
        <v>0</v>
      </c>
      <c r="I6752" s="616">
        <f>IFERROR(G6752*VLOOKUP($E6752,BD!$L$2:$Q$244,5,0),0)</f>
        <v>0</v>
      </c>
      <c r="J6752" s="3">
        <f t="shared" si="436"/>
        <v>1900</v>
      </c>
    </row>
    <row r="6753" spans="1:10" s="9" customFormat="1" x14ac:dyDescent="0.25">
      <c r="A6753" s="445"/>
      <c r="B6753" s="55" t="str">
        <f t="shared" si="433"/>
        <v>ENERO</v>
      </c>
      <c r="C6753" s="55">
        <f t="shared" si="434"/>
        <v>1</v>
      </c>
      <c r="D6753" s="3" t="str">
        <f t="shared" si="435"/>
        <v>SÁBADO</v>
      </c>
      <c r="E6753" s="425"/>
      <c r="F6753" s="31">
        <f>IFERROR(VLOOKUP(E6753,BD!$L$2:$Q$244,2,0),0)</f>
        <v>0</v>
      </c>
      <c r="G6753" s="422"/>
      <c r="H6753" s="31">
        <f>+IFERROR(VLOOKUP(E6753,BD!$L$2:$Q$244,6,0),0)</f>
        <v>0</v>
      </c>
      <c r="I6753" s="616">
        <f>IFERROR(G6753*VLOOKUP($E6753,BD!$L$2:$Q$244,5,0),0)</f>
        <v>0</v>
      </c>
      <c r="J6753" s="3">
        <f t="shared" si="436"/>
        <v>1900</v>
      </c>
    </row>
    <row r="6754" spans="1:10" s="9" customFormat="1" x14ac:dyDescent="0.25">
      <c r="A6754" s="445"/>
      <c r="B6754" s="55" t="str">
        <f t="shared" si="433"/>
        <v>ENERO</v>
      </c>
      <c r="C6754" s="55">
        <f t="shared" si="434"/>
        <v>1</v>
      </c>
      <c r="D6754" s="3" t="str">
        <f t="shared" si="435"/>
        <v>SÁBADO</v>
      </c>
      <c r="E6754" s="425"/>
      <c r="F6754" s="31">
        <f>IFERROR(VLOOKUP(E6754,BD!$L$2:$Q$244,2,0),0)</f>
        <v>0</v>
      </c>
      <c r="G6754" s="422"/>
      <c r="H6754" s="31">
        <f>+IFERROR(VLOOKUP(E6754,BD!$L$2:$Q$244,6,0),0)</f>
        <v>0</v>
      </c>
      <c r="I6754" s="616">
        <f>IFERROR(G6754*VLOOKUP($E6754,BD!$L$2:$Q$244,5,0),0)</f>
        <v>0</v>
      </c>
      <c r="J6754" s="3">
        <f t="shared" si="436"/>
        <v>1900</v>
      </c>
    </row>
    <row r="6755" spans="1:10" s="9" customFormat="1" x14ac:dyDescent="0.25">
      <c r="A6755" s="445"/>
      <c r="B6755" s="55" t="str">
        <f t="shared" si="433"/>
        <v>ENERO</v>
      </c>
      <c r="C6755" s="55">
        <f t="shared" si="434"/>
        <v>1</v>
      </c>
      <c r="D6755" s="3" t="str">
        <f t="shared" si="435"/>
        <v>SÁBADO</v>
      </c>
      <c r="E6755" s="425"/>
      <c r="F6755" s="31">
        <f>IFERROR(VLOOKUP(E6755,BD!$L$2:$Q$244,2,0),0)</f>
        <v>0</v>
      </c>
      <c r="G6755" s="422"/>
      <c r="H6755" s="31">
        <f>+IFERROR(VLOOKUP(E6755,BD!$L$2:$Q$244,6,0),0)</f>
        <v>0</v>
      </c>
      <c r="I6755" s="616">
        <f>IFERROR(G6755*VLOOKUP($E6755,BD!$L$2:$Q$244,5,0),0)</f>
        <v>0</v>
      </c>
      <c r="J6755" s="3">
        <f t="shared" si="436"/>
        <v>1900</v>
      </c>
    </row>
    <row r="6756" spans="1:10" s="9" customFormat="1" x14ac:dyDescent="0.25">
      <c r="A6756" s="445"/>
      <c r="B6756" s="55" t="str">
        <f t="shared" si="433"/>
        <v>ENERO</v>
      </c>
      <c r="C6756" s="55">
        <f t="shared" si="434"/>
        <v>1</v>
      </c>
      <c r="D6756" s="3" t="str">
        <f t="shared" si="435"/>
        <v>SÁBADO</v>
      </c>
      <c r="E6756" s="425"/>
      <c r="F6756" s="31">
        <f>IFERROR(VLOOKUP(E6756,BD!$L$2:$Q$244,2,0),0)</f>
        <v>0</v>
      </c>
      <c r="G6756" s="422"/>
      <c r="H6756" s="31">
        <f>+IFERROR(VLOOKUP(E6756,BD!$L$2:$Q$244,6,0),0)</f>
        <v>0</v>
      </c>
      <c r="I6756" s="616">
        <f>IFERROR(G6756*VLOOKUP($E6756,BD!$L$2:$Q$244,5,0),0)</f>
        <v>0</v>
      </c>
      <c r="J6756" s="3">
        <f t="shared" si="436"/>
        <v>1900</v>
      </c>
    </row>
    <row r="6757" spans="1:10" s="9" customFormat="1" x14ac:dyDescent="0.25">
      <c r="A6757" s="445"/>
      <c r="B6757" s="55" t="str">
        <f t="shared" si="433"/>
        <v>ENERO</v>
      </c>
      <c r="C6757" s="55">
        <f t="shared" si="434"/>
        <v>1</v>
      </c>
      <c r="D6757" s="3" t="str">
        <f t="shared" si="435"/>
        <v>SÁBADO</v>
      </c>
      <c r="E6757" s="425"/>
      <c r="F6757" s="31">
        <f>IFERROR(VLOOKUP(E6757,BD!$L$2:$Q$244,2,0),0)</f>
        <v>0</v>
      </c>
      <c r="G6757" s="422"/>
      <c r="H6757" s="31">
        <f>+IFERROR(VLOOKUP(E6757,BD!$L$2:$Q$244,6,0),0)</f>
        <v>0</v>
      </c>
      <c r="I6757" s="616">
        <f>IFERROR(G6757*VLOOKUP($E6757,BD!$L$2:$Q$244,5,0),0)</f>
        <v>0</v>
      </c>
      <c r="J6757" s="3">
        <f t="shared" si="436"/>
        <v>1900</v>
      </c>
    </row>
    <row r="6758" spans="1:10" s="9" customFormat="1" x14ac:dyDescent="0.25">
      <c r="A6758" s="445"/>
      <c r="B6758" s="55" t="str">
        <f t="shared" si="433"/>
        <v>ENERO</v>
      </c>
      <c r="C6758" s="55">
        <f t="shared" si="434"/>
        <v>1</v>
      </c>
      <c r="D6758" s="3" t="str">
        <f t="shared" si="435"/>
        <v>SÁBADO</v>
      </c>
      <c r="E6758" s="425"/>
      <c r="F6758" s="31">
        <f>IFERROR(VLOOKUP(E6758,BD!$L$2:$Q$244,2,0),0)</f>
        <v>0</v>
      </c>
      <c r="G6758" s="422"/>
      <c r="H6758" s="31">
        <f>+IFERROR(VLOOKUP(E6758,BD!$L$2:$Q$244,6,0),0)</f>
        <v>0</v>
      </c>
      <c r="I6758" s="616">
        <f>IFERROR(G6758*VLOOKUP($E6758,BD!$L$2:$Q$244,5,0),0)</f>
        <v>0</v>
      </c>
      <c r="J6758" s="3">
        <f t="shared" si="436"/>
        <v>1900</v>
      </c>
    </row>
    <row r="6759" spans="1:10" s="9" customFormat="1" x14ac:dyDescent="0.25">
      <c r="A6759" s="445"/>
      <c r="B6759" s="55" t="str">
        <f t="shared" si="433"/>
        <v>ENERO</v>
      </c>
      <c r="C6759" s="55">
        <f t="shared" si="434"/>
        <v>1</v>
      </c>
      <c r="D6759" s="3" t="str">
        <f t="shared" si="435"/>
        <v>SÁBADO</v>
      </c>
      <c r="E6759" s="425"/>
      <c r="F6759" s="31">
        <f>IFERROR(VLOOKUP(E6759,BD!$L$2:$Q$244,2,0),0)</f>
        <v>0</v>
      </c>
      <c r="G6759" s="422"/>
      <c r="H6759" s="31">
        <f>+IFERROR(VLOOKUP(E6759,BD!$L$2:$Q$244,6,0),0)</f>
        <v>0</v>
      </c>
      <c r="I6759" s="616">
        <f>IFERROR(G6759*VLOOKUP($E6759,BD!$L$2:$Q$244,5,0),0)</f>
        <v>0</v>
      </c>
      <c r="J6759" s="3">
        <f t="shared" si="436"/>
        <v>1900</v>
      </c>
    </row>
    <row r="6760" spans="1:10" s="9" customFormat="1" x14ac:dyDescent="0.25">
      <c r="A6760" s="445"/>
      <c r="B6760" s="55" t="str">
        <f t="shared" si="433"/>
        <v>ENERO</v>
      </c>
      <c r="C6760" s="55">
        <f t="shared" si="434"/>
        <v>1</v>
      </c>
      <c r="D6760" s="3" t="str">
        <f t="shared" si="435"/>
        <v>SÁBADO</v>
      </c>
      <c r="E6760" s="425"/>
      <c r="F6760" s="31">
        <f>IFERROR(VLOOKUP(E6760,BD!$L$2:$Q$244,2,0),0)</f>
        <v>0</v>
      </c>
      <c r="G6760" s="423"/>
      <c r="H6760" s="31">
        <f>+IFERROR(VLOOKUP(E6760,BD!$L$2:$Q$244,6,0),0)</f>
        <v>0</v>
      </c>
      <c r="I6760" s="616">
        <f>IFERROR(G6760*VLOOKUP($E6760,BD!$L$2:$Q$244,5,0),0)</f>
        <v>0</v>
      </c>
      <c r="J6760" s="3">
        <f t="shared" si="436"/>
        <v>1900</v>
      </c>
    </row>
    <row r="6761" spans="1:10" s="9" customFormat="1" x14ac:dyDescent="0.25">
      <c r="A6761" s="445"/>
      <c r="B6761" s="55" t="str">
        <f t="shared" si="433"/>
        <v>ENERO</v>
      </c>
      <c r="C6761" s="55">
        <f t="shared" si="434"/>
        <v>1</v>
      </c>
      <c r="D6761" s="3" t="str">
        <f t="shared" si="435"/>
        <v>SÁBADO</v>
      </c>
      <c r="E6761" s="425"/>
      <c r="F6761" s="31">
        <f>IFERROR(VLOOKUP(E6761,BD!$L$2:$Q$244,2,0),0)</f>
        <v>0</v>
      </c>
      <c r="G6761" s="422"/>
      <c r="H6761" s="31">
        <f>+IFERROR(VLOOKUP(E6761,BD!$L$2:$Q$244,6,0),0)</f>
        <v>0</v>
      </c>
      <c r="I6761" s="616">
        <f>IFERROR(G6761*VLOOKUP($E6761,BD!$L$2:$Q$244,5,0),0)</f>
        <v>0</v>
      </c>
      <c r="J6761" s="3">
        <f t="shared" si="436"/>
        <v>1900</v>
      </c>
    </row>
    <row r="6762" spans="1:10" s="9" customFormat="1" x14ac:dyDescent="0.25">
      <c r="A6762" s="445"/>
      <c r="B6762" s="55" t="str">
        <f t="shared" si="433"/>
        <v>ENERO</v>
      </c>
      <c r="C6762" s="55">
        <f t="shared" si="434"/>
        <v>1</v>
      </c>
      <c r="D6762" s="3" t="str">
        <f t="shared" si="435"/>
        <v>SÁBADO</v>
      </c>
      <c r="E6762" s="425"/>
      <c r="F6762" s="31">
        <f>IFERROR(VLOOKUP(E6762,BD!$L$2:$Q$244,2,0),0)</f>
        <v>0</v>
      </c>
      <c r="G6762" s="422"/>
      <c r="H6762" s="31">
        <f>+IFERROR(VLOOKUP(E6762,BD!$L$2:$Q$244,6,0),0)</f>
        <v>0</v>
      </c>
      <c r="I6762" s="616">
        <f>IFERROR(G6762*VLOOKUP($E6762,BD!$L$2:$Q$244,5,0),0)</f>
        <v>0</v>
      </c>
      <c r="J6762" s="3">
        <f t="shared" si="436"/>
        <v>1900</v>
      </c>
    </row>
    <row r="6763" spans="1:10" s="9" customFormat="1" x14ac:dyDescent="0.25">
      <c r="A6763" s="445"/>
      <c r="B6763" s="55" t="str">
        <f t="shared" si="433"/>
        <v>ENERO</v>
      </c>
      <c r="C6763" s="55">
        <f t="shared" si="434"/>
        <v>1</v>
      </c>
      <c r="D6763" s="3" t="str">
        <f t="shared" si="435"/>
        <v>SÁBADO</v>
      </c>
      <c r="E6763" s="425"/>
      <c r="F6763" s="31">
        <f>IFERROR(VLOOKUP(E6763,BD!$L$2:$Q$244,2,0),0)</f>
        <v>0</v>
      </c>
      <c r="G6763" s="422"/>
      <c r="H6763" s="31">
        <f>+IFERROR(VLOOKUP(E6763,BD!$L$2:$Q$244,6,0),0)</f>
        <v>0</v>
      </c>
      <c r="I6763" s="616">
        <f>IFERROR(G6763*VLOOKUP($E6763,BD!$L$2:$Q$244,5,0),0)</f>
        <v>0</v>
      </c>
      <c r="J6763" s="3">
        <f t="shared" si="436"/>
        <v>1900</v>
      </c>
    </row>
    <row r="6764" spans="1:10" s="9" customFormat="1" x14ac:dyDescent="0.25">
      <c r="A6764" s="445"/>
      <c r="B6764" s="55" t="str">
        <f t="shared" si="433"/>
        <v>ENERO</v>
      </c>
      <c r="C6764" s="55">
        <f t="shared" si="434"/>
        <v>1</v>
      </c>
      <c r="D6764" s="3" t="str">
        <f t="shared" si="435"/>
        <v>SÁBADO</v>
      </c>
      <c r="E6764" s="425"/>
      <c r="F6764" s="31">
        <f>IFERROR(VLOOKUP(E6764,BD!$L$2:$Q$244,2,0),0)</f>
        <v>0</v>
      </c>
      <c r="G6764" s="422"/>
      <c r="H6764" s="31">
        <f>+IFERROR(VLOOKUP(E6764,BD!$L$2:$Q$244,6,0),0)</f>
        <v>0</v>
      </c>
      <c r="I6764" s="616">
        <f>IFERROR(G6764*VLOOKUP($E6764,BD!$L$2:$Q$244,5,0),0)</f>
        <v>0</v>
      </c>
      <c r="J6764" s="3">
        <f t="shared" si="436"/>
        <v>1900</v>
      </c>
    </row>
    <row r="6765" spans="1:10" s="9" customFormat="1" x14ac:dyDescent="0.25">
      <c r="A6765" s="445"/>
      <c r="B6765" s="55" t="str">
        <f t="shared" si="433"/>
        <v>ENERO</v>
      </c>
      <c r="C6765" s="55">
        <f t="shared" si="434"/>
        <v>1</v>
      </c>
      <c r="D6765" s="3" t="str">
        <f t="shared" si="435"/>
        <v>SÁBADO</v>
      </c>
      <c r="E6765" s="425"/>
      <c r="F6765" s="31">
        <f>IFERROR(VLOOKUP(E6765,BD!$L$2:$Q$244,2,0),0)</f>
        <v>0</v>
      </c>
      <c r="G6765" s="422"/>
      <c r="H6765" s="31">
        <f>+IFERROR(VLOOKUP(E6765,BD!$L$2:$Q$244,6,0),0)</f>
        <v>0</v>
      </c>
      <c r="I6765" s="616">
        <f>IFERROR(G6765*VLOOKUP($E6765,BD!$L$2:$Q$244,5,0),0)</f>
        <v>0</v>
      </c>
      <c r="J6765" s="3">
        <f t="shared" si="436"/>
        <v>1900</v>
      </c>
    </row>
    <row r="6766" spans="1:10" s="9" customFormat="1" x14ac:dyDescent="0.25">
      <c r="A6766" s="445"/>
      <c r="B6766" s="55" t="str">
        <f t="shared" si="433"/>
        <v>ENERO</v>
      </c>
      <c r="C6766" s="55">
        <f t="shared" si="434"/>
        <v>1</v>
      </c>
      <c r="D6766" s="3" t="str">
        <f t="shared" si="435"/>
        <v>SÁBADO</v>
      </c>
      <c r="E6766" s="425"/>
      <c r="F6766" s="31">
        <f>IFERROR(VLOOKUP(E6766,BD!$L$2:$Q$244,2,0),0)</f>
        <v>0</v>
      </c>
      <c r="G6766" s="422"/>
      <c r="H6766" s="31">
        <f>+IFERROR(VLOOKUP(E6766,BD!$L$2:$Q$244,6,0),0)</f>
        <v>0</v>
      </c>
      <c r="I6766" s="616">
        <f>IFERROR(G6766*VLOOKUP($E6766,BD!$L$2:$Q$244,5,0),0)</f>
        <v>0</v>
      </c>
      <c r="J6766" s="3">
        <f t="shared" si="436"/>
        <v>1900</v>
      </c>
    </row>
    <row r="6767" spans="1:10" s="9" customFormat="1" x14ac:dyDescent="0.25">
      <c r="A6767" s="445"/>
      <c r="B6767" s="55" t="str">
        <f t="shared" si="433"/>
        <v>ENERO</v>
      </c>
      <c r="C6767" s="55">
        <f t="shared" si="434"/>
        <v>1</v>
      </c>
      <c r="D6767" s="3" t="str">
        <f t="shared" si="435"/>
        <v>SÁBADO</v>
      </c>
      <c r="E6767" s="425"/>
      <c r="F6767" s="31">
        <f>IFERROR(VLOOKUP(E6767,BD!$L$2:$Q$244,2,0),0)</f>
        <v>0</v>
      </c>
      <c r="G6767" s="422"/>
      <c r="H6767" s="31">
        <f>+IFERROR(VLOOKUP(E6767,BD!$L$2:$Q$244,6,0),0)</f>
        <v>0</v>
      </c>
      <c r="I6767" s="616">
        <f>IFERROR(G6767*VLOOKUP($E6767,BD!$L$2:$Q$244,5,0),0)</f>
        <v>0</v>
      </c>
      <c r="J6767" s="3">
        <f t="shared" si="436"/>
        <v>1900</v>
      </c>
    </row>
    <row r="6768" spans="1:10" s="9" customFormat="1" x14ac:dyDescent="0.25">
      <c r="A6768" s="445"/>
      <c r="B6768" s="55" t="str">
        <f t="shared" si="433"/>
        <v>ENERO</v>
      </c>
      <c r="C6768" s="55">
        <f t="shared" si="434"/>
        <v>1</v>
      </c>
      <c r="D6768" s="3" t="str">
        <f t="shared" si="435"/>
        <v>SÁBADO</v>
      </c>
      <c r="E6768" s="425"/>
      <c r="F6768" s="31">
        <f>IFERROR(VLOOKUP(E6768,BD!$L$2:$Q$244,2,0),0)</f>
        <v>0</v>
      </c>
      <c r="G6768" s="422"/>
      <c r="H6768" s="31">
        <f>+IFERROR(VLOOKUP(E6768,BD!$L$2:$Q$244,6,0),0)</f>
        <v>0</v>
      </c>
      <c r="I6768" s="616">
        <f>IFERROR(G6768*VLOOKUP($E6768,BD!$L$2:$Q$244,5,0),0)</f>
        <v>0</v>
      </c>
      <c r="J6768" s="3">
        <f t="shared" si="436"/>
        <v>1900</v>
      </c>
    </row>
    <row r="6769" spans="1:10" s="9" customFormat="1" x14ac:dyDescent="0.25">
      <c r="A6769" s="445"/>
      <c r="B6769" s="55" t="str">
        <f t="shared" si="433"/>
        <v>ENERO</v>
      </c>
      <c r="C6769" s="55">
        <f t="shared" si="434"/>
        <v>1</v>
      </c>
      <c r="D6769" s="3" t="str">
        <f t="shared" si="435"/>
        <v>SÁBADO</v>
      </c>
      <c r="E6769" s="425"/>
      <c r="F6769" s="31">
        <f>IFERROR(VLOOKUP(E6769,BD!$L$2:$Q$244,2,0),0)</f>
        <v>0</v>
      </c>
      <c r="G6769" s="423"/>
      <c r="H6769" s="31">
        <f>+IFERROR(VLOOKUP(E6769,BD!$L$2:$Q$244,6,0),0)</f>
        <v>0</v>
      </c>
      <c r="I6769" s="616">
        <f>IFERROR(G6769*VLOOKUP($E6769,BD!$L$2:$Q$244,5,0),0)</f>
        <v>0</v>
      </c>
      <c r="J6769" s="3">
        <f t="shared" si="436"/>
        <v>1900</v>
      </c>
    </row>
    <row r="6770" spans="1:10" s="9" customFormat="1" x14ac:dyDescent="0.25">
      <c r="A6770" s="445"/>
      <c r="B6770" s="55" t="str">
        <f t="shared" si="433"/>
        <v>ENERO</v>
      </c>
      <c r="C6770" s="55">
        <f t="shared" si="434"/>
        <v>1</v>
      </c>
      <c r="D6770" s="3" t="str">
        <f t="shared" si="435"/>
        <v>SÁBADO</v>
      </c>
      <c r="E6770" s="425"/>
      <c r="F6770" s="31">
        <f>IFERROR(VLOOKUP(E6770,BD!$L$2:$Q$244,2,0),0)</f>
        <v>0</v>
      </c>
      <c r="G6770" s="423"/>
      <c r="H6770" s="31">
        <f>+IFERROR(VLOOKUP(E6770,BD!$L$2:$Q$244,6,0),0)</f>
        <v>0</v>
      </c>
      <c r="I6770" s="616">
        <f>IFERROR(G6770*VLOOKUP($E6770,BD!$L$2:$Q$244,5,0),0)</f>
        <v>0</v>
      </c>
      <c r="J6770" s="3">
        <f t="shared" si="436"/>
        <v>1900</v>
      </c>
    </row>
    <row r="6771" spans="1:10" s="9" customFormat="1" x14ac:dyDescent="0.25">
      <c r="A6771" s="445"/>
      <c r="B6771" s="55" t="str">
        <f t="shared" si="433"/>
        <v>ENERO</v>
      </c>
      <c r="C6771" s="55">
        <f t="shared" si="434"/>
        <v>1</v>
      </c>
      <c r="D6771" s="3" t="str">
        <f t="shared" si="435"/>
        <v>SÁBADO</v>
      </c>
      <c r="E6771" s="425"/>
      <c r="F6771" s="31">
        <f>IFERROR(VLOOKUP(E6771,BD!$L$2:$Q$244,2,0),0)</f>
        <v>0</v>
      </c>
      <c r="G6771" s="422"/>
      <c r="H6771" s="31">
        <f>+IFERROR(VLOOKUP(E6771,BD!$L$2:$Q$244,6,0),0)</f>
        <v>0</v>
      </c>
      <c r="I6771" s="616">
        <f>IFERROR(G6771*VLOOKUP($E6771,BD!$L$2:$Q$244,5,0),0)</f>
        <v>0</v>
      </c>
      <c r="J6771" s="3">
        <f t="shared" si="436"/>
        <v>1900</v>
      </c>
    </row>
    <row r="6772" spans="1:10" s="9" customFormat="1" x14ac:dyDescent="0.25">
      <c r="A6772" s="445"/>
      <c r="B6772" s="55" t="str">
        <f t="shared" si="433"/>
        <v>ENERO</v>
      </c>
      <c r="C6772" s="55">
        <f t="shared" si="434"/>
        <v>1</v>
      </c>
      <c r="D6772" s="3" t="str">
        <f t="shared" si="435"/>
        <v>SÁBADO</v>
      </c>
      <c r="E6772" s="425"/>
      <c r="F6772" s="31">
        <f>IFERROR(VLOOKUP(E6772,BD!$L$2:$Q$244,2,0),0)</f>
        <v>0</v>
      </c>
      <c r="G6772" s="422"/>
      <c r="H6772" s="31">
        <f>+IFERROR(VLOOKUP(E6772,BD!$L$2:$Q$244,6,0),0)</f>
        <v>0</v>
      </c>
      <c r="I6772" s="616">
        <f>IFERROR(G6772*VLOOKUP($E6772,BD!$L$2:$Q$244,5,0),0)</f>
        <v>0</v>
      </c>
      <c r="J6772" s="3">
        <f t="shared" si="436"/>
        <v>1900</v>
      </c>
    </row>
    <row r="6773" spans="1:10" s="9" customFormat="1" x14ac:dyDescent="0.25">
      <c r="A6773" s="445"/>
      <c r="B6773" s="55" t="str">
        <f t="shared" si="433"/>
        <v>ENERO</v>
      </c>
      <c r="C6773" s="55">
        <f t="shared" si="434"/>
        <v>1</v>
      </c>
      <c r="D6773" s="3" t="str">
        <f t="shared" si="435"/>
        <v>SÁBADO</v>
      </c>
      <c r="E6773" s="425"/>
      <c r="F6773" s="31">
        <f>IFERROR(VLOOKUP(E6773,BD!$L$2:$Q$244,2,0),0)</f>
        <v>0</v>
      </c>
      <c r="G6773" s="422"/>
      <c r="H6773" s="31">
        <f>+IFERROR(VLOOKUP(E6773,BD!$L$2:$Q$244,6,0),0)</f>
        <v>0</v>
      </c>
      <c r="I6773" s="616">
        <f>IFERROR(G6773*VLOOKUP($E6773,BD!$L$2:$Q$244,5,0),0)</f>
        <v>0</v>
      </c>
      <c r="J6773" s="3">
        <f t="shared" si="436"/>
        <v>1900</v>
      </c>
    </row>
    <row r="6774" spans="1:10" s="9" customFormat="1" x14ac:dyDescent="0.25">
      <c r="A6774" s="445"/>
      <c r="B6774" s="55" t="str">
        <f t="shared" si="433"/>
        <v>ENERO</v>
      </c>
      <c r="C6774" s="55">
        <f t="shared" si="434"/>
        <v>1</v>
      </c>
      <c r="D6774" s="3" t="str">
        <f t="shared" si="435"/>
        <v>SÁBADO</v>
      </c>
      <c r="E6774" s="425"/>
      <c r="F6774" s="31">
        <f>IFERROR(VLOOKUP(E6774,BD!$L$2:$Q$244,2,0),0)</f>
        <v>0</v>
      </c>
      <c r="G6774" s="422"/>
      <c r="H6774" s="31">
        <f>+IFERROR(VLOOKUP(E6774,BD!$L$2:$Q$244,6,0),0)</f>
        <v>0</v>
      </c>
      <c r="I6774" s="616">
        <f>IFERROR(G6774*VLOOKUP($E6774,BD!$L$2:$Q$244,5,0),0)</f>
        <v>0</v>
      </c>
      <c r="J6774" s="3">
        <f t="shared" si="436"/>
        <v>1900</v>
      </c>
    </row>
    <row r="6775" spans="1:10" s="9" customFormat="1" x14ac:dyDescent="0.25">
      <c r="A6775" s="445"/>
      <c r="B6775" s="55" t="str">
        <f t="shared" si="433"/>
        <v>ENERO</v>
      </c>
      <c r="C6775" s="55">
        <f t="shared" si="434"/>
        <v>1</v>
      </c>
      <c r="D6775" s="3" t="str">
        <f t="shared" si="435"/>
        <v>SÁBADO</v>
      </c>
      <c r="E6775" s="425"/>
      <c r="F6775" s="31">
        <f>IFERROR(VLOOKUP(E6775,BD!$L$2:$Q$244,2,0),0)</f>
        <v>0</v>
      </c>
      <c r="G6775" s="422"/>
      <c r="H6775" s="31">
        <f>+IFERROR(VLOOKUP(E6775,BD!$L$2:$Q$244,6,0),0)</f>
        <v>0</v>
      </c>
      <c r="I6775" s="616">
        <f>IFERROR(G6775*VLOOKUP($E6775,BD!$L$2:$Q$244,5,0),0)</f>
        <v>0</v>
      </c>
      <c r="J6775" s="3">
        <f t="shared" si="436"/>
        <v>1900</v>
      </c>
    </row>
    <row r="6776" spans="1:10" s="9" customFormat="1" x14ac:dyDescent="0.25">
      <c r="A6776" s="445"/>
      <c r="B6776" s="55" t="str">
        <f t="shared" si="433"/>
        <v>ENERO</v>
      </c>
      <c r="C6776" s="55">
        <f t="shared" si="434"/>
        <v>1</v>
      </c>
      <c r="D6776" s="3" t="str">
        <f t="shared" si="435"/>
        <v>SÁBADO</v>
      </c>
      <c r="E6776" s="425"/>
      <c r="F6776" s="31">
        <f>IFERROR(VLOOKUP(E6776,BD!$L$2:$Q$244,2,0),0)</f>
        <v>0</v>
      </c>
      <c r="G6776" s="422"/>
      <c r="H6776" s="31">
        <f>+IFERROR(VLOOKUP(E6776,BD!$L$2:$Q$244,6,0),0)</f>
        <v>0</v>
      </c>
      <c r="I6776" s="616">
        <f>IFERROR(G6776*VLOOKUP($E6776,BD!$L$2:$Q$244,5,0),0)</f>
        <v>0</v>
      </c>
      <c r="J6776" s="3">
        <f t="shared" si="436"/>
        <v>1900</v>
      </c>
    </row>
    <row r="6777" spans="1:10" s="9" customFormat="1" x14ac:dyDescent="0.25">
      <c r="A6777" s="445"/>
      <c r="B6777" s="55" t="str">
        <f t="shared" si="433"/>
        <v>ENERO</v>
      </c>
      <c r="C6777" s="55">
        <f t="shared" si="434"/>
        <v>1</v>
      </c>
      <c r="D6777" s="3" t="str">
        <f t="shared" si="435"/>
        <v>SÁBADO</v>
      </c>
      <c r="E6777" s="425"/>
      <c r="F6777" s="31">
        <f>IFERROR(VLOOKUP(E6777,BD!$L$2:$Q$244,2,0),0)</f>
        <v>0</v>
      </c>
      <c r="G6777" s="422"/>
      <c r="H6777" s="31">
        <f>+IFERROR(VLOOKUP(E6777,BD!$L$2:$Q$244,6,0),0)</f>
        <v>0</v>
      </c>
      <c r="I6777" s="616">
        <f>IFERROR(G6777*VLOOKUP($E6777,BD!$L$2:$Q$244,5,0),0)</f>
        <v>0</v>
      </c>
      <c r="J6777" s="3">
        <f t="shared" si="436"/>
        <v>1900</v>
      </c>
    </row>
    <row r="6778" spans="1:10" s="9" customFormat="1" x14ac:dyDescent="0.25">
      <c r="A6778" s="445"/>
      <c r="B6778" s="55" t="str">
        <f t="shared" si="433"/>
        <v>ENERO</v>
      </c>
      <c r="C6778" s="55">
        <f t="shared" si="434"/>
        <v>1</v>
      </c>
      <c r="D6778" s="3" t="str">
        <f t="shared" si="435"/>
        <v>SÁBADO</v>
      </c>
      <c r="E6778" s="425"/>
      <c r="F6778" s="31">
        <f>IFERROR(VLOOKUP(E6778,BD!$L$2:$Q$244,2,0),0)</f>
        <v>0</v>
      </c>
      <c r="G6778" s="422"/>
      <c r="H6778" s="31">
        <f>+IFERROR(VLOOKUP(E6778,BD!$L$2:$Q$244,6,0),0)</f>
        <v>0</v>
      </c>
      <c r="I6778" s="616">
        <f>IFERROR(G6778*VLOOKUP($E6778,BD!$L$2:$Q$244,5,0),0)</f>
        <v>0</v>
      </c>
      <c r="J6778" s="3">
        <f t="shared" si="436"/>
        <v>1900</v>
      </c>
    </row>
    <row r="6779" spans="1:10" s="9" customFormat="1" x14ac:dyDescent="0.25">
      <c r="A6779" s="445"/>
      <c r="B6779" s="55" t="str">
        <f t="shared" si="433"/>
        <v>ENERO</v>
      </c>
      <c r="C6779" s="55">
        <f t="shared" si="434"/>
        <v>1</v>
      </c>
      <c r="D6779" s="3" t="str">
        <f t="shared" si="435"/>
        <v>SÁBADO</v>
      </c>
      <c r="E6779" s="425"/>
      <c r="F6779" s="31">
        <f>IFERROR(VLOOKUP(E6779,BD!$L$2:$Q$244,2,0),0)</f>
        <v>0</v>
      </c>
      <c r="G6779" s="422"/>
      <c r="H6779" s="31">
        <f>+IFERROR(VLOOKUP(E6779,BD!$L$2:$Q$244,6,0),0)</f>
        <v>0</v>
      </c>
      <c r="I6779" s="616">
        <f>IFERROR(G6779*VLOOKUP($E6779,BD!$L$2:$Q$244,5,0),0)</f>
        <v>0</v>
      </c>
      <c r="J6779" s="3">
        <f t="shared" si="436"/>
        <v>1900</v>
      </c>
    </row>
    <row r="6780" spans="1:10" s="9" customFormat="1" x14ac:dyDescent="0.25">
      <c r="A6780" s="445"/>
      <c r="B6780" s="55" t="str">
        <f t="shared" si="433"/>
        <v>ENERO</v>
      </c>
      <c r="C6780" s="55">
        <f t="shared" si="434"/>
        <v>1</v>
      </c>
      <c r="D6780" s="3" t="str">
        <f t="shared" si="435"/>
        <v>SÁBADO</v>
      </c>
      <c r="E6780" s="425"/>
      <c r="F6780" s="31">
        <f>IFERROR(VLOOKUP(E6780,BD!$L$2:$Q$244,2,0),0)</f>
        <v>0</v>
      </c>
      <c r="G6780" s="423"/>
      <c r="H6780" s="31">
        <f>+IFERROR(VLOOKUP(E6780,BD!$L$2:$Q$244,6,0),0)</f>
        <v>0</v>
      </c>
      <c r="I6780" s="616">
        <f>IFERROR(G6780*VLOOKUP($E6780,BD!$L$2:$Q$244,5,0),0)</f>
        <v>0</v>
      </c>
      <c r="J6780" s="3">
        <f t="shared" si="436"/>
        <v>1900</v>
      </c>
    </row>
    <row r="6781" spans="1:10" s="9" customFormat="1" x14ac:dyDescent="0.25">
      <c r="A6781" s="445"/>
      <c r="B6781" s="55" t="str">
        <f t="shared" ref="B6781:B6844" si="437">UPPER(TEXT(A6781,"MMMM"))</f>
        <v>ENERO</v>
      </c>
      <c r="C6781" s="55">
        <f t="shared" ref="C6781:C6844" si="438">WEEKNUM(A6781,16)</f>
        <v>1</v>
      </c>
      <c r="D6781" s="3" t="str">
        <f t="shared" ref="D6781:D6844" si="439">UPPER(TEXT(A6781,"DDDD"))</f>
        <v>SÁBADO</v>
      </c>
      <c r="E6781" s="425"/>
      <c r="F6781" s="31">
        <f>IFERROR(VLOOKUP(E6781,BD!$L$2:$Q$244,2,0),0)</f>
        <v>0</v>
      </c>
      <c r="G6781" s="422"/>
      <c r="H6781" s="31">
        <f>+IFERROR(VLOOKUP(E6781,BD!$L$2:$Q$244,6,0),0)</f>
        <v>0</v>
      </c>
      <c r="I6781" s="616">
        <f>IFERROR(G6781*VLOOKUP($E6781,BD!$L$2:$Q$244,5,0),0)</f>
        <v>0</v>
      </c>
      <c r="J6781" s="3">
        <f t="shared" ref="J6781:J6844" si="440">+YEAR(A6781)</f>
        <v>1900</v>
      </c>
    </row>
    <row r="6782" spans="1:10" s="9" customFormat="1" x14ac:dyDescent="0.25">
      <c r="A6782" s="445"/>
      <c r="B6782" s="55" t="str">
        <f t="shared" si="437"/>
        <v>ENERO</v>
      </c>
      <c r="C6782" s="55">
        <f t="shared" si="438"/>
        <v>1</v>
      </c>
      <c r="D6782" s="3" t="str">
        <f t="shared" si="439"/>
        <v>SÁBADO</v>
      </c>
      <c r="E6782" s="425"/>
      <c r="F6782" s="31">
        <f>IFERROR(VLOOKUP(E6782,BD!$L$2:$Q$244,2,0),0)</f>
        <v>0</v>
      </c>
      <c r="G6782" s="422"/>
      <c r="H6782" s="31">
        <f>+IFERROR(VLOOKUP(E6782,BD!$L$2:$Q$244,6,0),0)</f>
        <v>0</v>
      </c>
      <c r="I6782" s="616">
        <f>IFERROR(G6782*VLOOKUP($E6782,BD!$L$2:$Q$244,5,0),0)</f>
        <v>0</v>
      </c>
      <c r="J6782" s="3">
        <f t="shared" si="440"/>
        <v>1900</v>
      </c>
    </row>
    <row r="6783" spans="1:10" s="9" customFormat="1" x14ac:dyDescent="0.25">
      <c r="A6783" s="445"/>
      <c r="B6783" s="55" t="str">
        <f t="shared" si="437"/>
        <v>ENERO</v>
      </c>
      <c r="C6783" s="55">
        <f t="shared" si="438"/>
        <v>1</v>
      </c>
      <c r="D6783" s="3" t="str">
        <f t="shared" si="439"/>
        <v>SÁBADO</v>
      </c>
      <c r="E6783" s="425"/>
      <c r="F6783" s="31">
        <f>IFERROR(VLOOKUP(E6783,BD!$L$2:$Q$244,2,0),0)</f>
        <v>0</v>
      </c>
      <c r="G6783" s="422"/>
      <c r="H6783" s="31">
        <f>+IFERROR(VLOOKUP(E6783,BD!$L$2:$Q$244,6,0),0)</f>
        <v>0</v>
      </c>
      <c r="I6783" s="616">
        <f>IFERROR(G6783*VLOOKUP($E6783,BD!$L$2:$Q$244,5,0),0)</f>
        <v>0</v>
      </c>
      <c r="J6783" s="3">
        <f t="shared" si="440"/>
        <v>1900</v>
      </c>
    </row>
    <row r="6784" spans="1:10" s="9" customFormat="1" x14ac:dyDescent="0.25">
      <c r="A6784" s="445"/>
      <c r="B6784" s="55" t="str">
        <f t="shared" si="437"/>
        <v>ENERO</v>
      </c>
      <c r="C6784" s="55">
        <f t="shared" si="438"/>
        <v>1</v>
      </c>
      <c r="D6784" s="3" t="str">
        <f t="shared" si="439"/>
        <v>SÁBADO</v>
      </c>
      <c r="E6784" s="425"/>
      <c r="F6784" s="31">
        <f>IFERROR(VLOOKUP(E6784,BD!$L$2:$Q$244,2,0),0)</f>
        <v>0</v>
      </c>
      <c r="G6784" s="422"/>
      <c r="H6784" s="31">
        <f>+IFERROR(VLOOKUP(E6784,BD!$L$2:$Q$244,6,0),0)</f>
        <v>0</v>
      </c>
      <c r="I6784" s="616">
        <f>IFERROR(G6784*VLOOKUP($E6784,BD!$L$2:$Q$244,5,0),0)</f>
        <v>0</v>
      </c>
      <c r="J6784" s="3">
        <f t="shared" si="440"/>
        <v>1900</v>
      </c>
    </row>
    <row r="6785" spans="1:10" s="9" customFormat="1" x14ac:dyDescent="0.25">
      <c r="A6785" s="445"/>
      <c r="B6785" s="55" t="str">
        <f t="shared" si="437"/>
        <v>ENERO</v>
      </c>
      <c r="C6785" s="55">
        <f t="shared" si="438"/>
        <v>1</v>
      </c>
      <c r="D6785" s="3" t="str">
        <f t="shared" si="439"/>
        <v>SÁBADO</v>
      </c>
      <c r="E6785" s="425"/>
      <c r="F6785" s="31">
        <f>IFERROR(VLOOKUP(E6785,BD!$L$2:$Q$244,2,0),0)</f>
        <v>0</v>
      </c>
      <c r="G6785" s="423"/>
      <c r="H6785" s="31">
        <f>+IFERROR(VLOOKUP(E6785,BD!$L$2:$Q$244,6,0),0)</f>
        <v>0</v>
      </c>
      <c r="I6785" s="616">
        <f>IFERROR(G6785*VLOOKUP($E6785,BD!$L$2:$Q$244,5,0),0)</f>
        <v>0</v>
      </c>
      <c r="J6785" s="3">
        <f t="shared" si="440"/>
        <v>1900</v>
      </c>
    </row>
    <row r="6786" spans="1:10" s="9" customFormat="1" x14ac:dyDescent="0.25">
      <c r="A6786" s="445"/>
      <c r="B6786" s="55" t="str">
        <f t="shared" si="437"/>
        <v>ENERO</v>
      </c>
      <c r="C6786" s="55">
        <f t="shared" si="438"/>
        <v>1</v>
      </c>
      <c r="D6786" s="3" t="str">
        <f t="shared" si="439"/>
        <v>SÁBADO</v>
      </c>
      <c r="E6786" s="425"/>
      <c r="F6786" s="31">
        <f>IFERROR(VLOOKUP(E6786,BD!$L$2:$Q$244,2,0),0)</f>
        <v>0</v>
      </c>
      <c r="G6786" s="422"/>
      <c r="H6786" s="31">
        <f>+IFERROR(VLOOKUP(E6786,BD!$L$2:$Q$244,6,0),0)</f>
        <v>0</v>
      </c>
      <c r="I6786" s="616">
        <f>IFERROR(G6786*VLOOKUP($E6786,BD!$L$2:$Q$244,5,0),0)</f>
        <v>0</v>
      </c>
      <c r="J6786" s="3">
        <f t="shared" si="440"/>
        <v>1900</v>
      </c>
    </row>
    <row r="6787" spans="1:10" s="9" customFormat="1" x14ac:dyDescent="0.25">
      <c r="A6787" s="445"/>
      <c r="B6787" s="55" t="str">
        <f t="shared" si="437"/>
        <v>ENERO</v>
      </c>
      <c r="C6787" s="55">
        <f t="shared" si="438"/>
        <v>1</v>
      </c>
      <c r="D6787" s="3" t="str">
        <f t="shared" si="439"/>
        <v>SÁBADO</v>
      </c>
      <c r="E6787" s="425"/>
      <c r="F6787" s="31">
        <f>IFERROR(VLOOKUP(E6787,BD!$L$2:$Q$244,2,0),0)</f>
        <v>0</v>
      </c>
      <c r="G6787" s="422"/>
      <c r="H6787" s="31">
        <f>+IFERROR(VLOOKUP(E6787,BD!$L$2:$Q$244,6,0),0)</f>
        <v>0</v>
      </c>
      <c r="I6787" s="616">
        <f>IFERROR(G6787*VLOOKUP($E6787,BD!$L$2:$Q$244,5,0),0)</f>
        <v>0</v>
      </c>
      <c r="J6787" s="3">
        <f t="shared" si="440"/>
        <v>1900</v>
      </c>
    </row>
    <row r="6788" spans="1:10" s="9" customFormat="1" x14ac:dyDescent="0.25">
      <c r="A6788" s="445"/>
      <c r="B6788" s="55" t="str">
        <f t="shared" si="437"/>
        <v>ENERO</v>
      </c>
      <c r="C6788" s="55">
        <f t="shared" si="438"/>
        <v>1</v>
      </c>
      <c r="D6788" s="3" t="str">
        <f t="shared" si="439"/>
        <v>SÁBADO</v>
      </c>
      <c r="E6788" s="425"/>
      <c r="F6788" s="31">
        <f>IFERROR(VLOOKUP(E6788,BD!$L$2:$Q$244,2,0),0)</f>
        <v>0</v>
      </c>
      <c r="G6788" s="422"/>
      <c r="H6788" s="31">
        <f>+IFERROR(VLOOKUP(E6788,BD!$L$2:$Q$244,6,0),0)</f>
        <v>0</v>
      </c>
      <c r="I6788" s="616">
        <f>IFERROR(G6788*VLOOKUP($E6788,BD!$L$2:$Q$244,5,0),0)</f>
        <v>0</v>
      </c>
      <c r="J6788" s="3">
        <f t="shared" si="440"/>
        <v>1900</v>
      </c>
    </row>
    <row r="6789" spans="1:10" s="9" customFormat="1" x14ac:dyDescent="0.25">
      <c r="A6789" s="445"/>
      <c r="B6789" s="55" t="str">
        <f t="shared" si="437"/>
        <v>ENERO</v>
      </c>
      <c r="C6789" s="55">
        <f t="shared" si="438"/>
        <v>1</v>
      </c>
      <c r="D6789" s="3" t="str">
        <f t="shared" si="439"/>
        <v>SÁBADO</v>
      </c>
      <c r="E6789" s="425"/>
      <c r="F6789" s="31">
        <f>IFERROR(VLOOKUP(E6789,BD!$L$2:$Q$244,2,0),0)</f>
        <v>0</v>
      </c>
      <c r="G6789" s="422"/>
      <c r="H6789" s="31">
        <f>+IFERROR(VLOOKUP(E6789,BD!$L$2:$Q$244,6,0),0)</f>
        <v>0</v>
      </c>
      <c r="I6789" s="616">
        <f>IFERROR(G6789*VLOOKUP($E6789,BD!$L$2:$Q$244,5,0),0)</f>
        <v>0</v>
      </c>
      <c r="J6789" s="3">
        <f t="shared" si="440"/>
        <v>1900</v>
      </c>
    </row>
    <row r="6790" spans="1:10" s="9" customFormat="1" x14ac:dyDescent="0.25">
      <c r="A6790" s="445"/>
      <c r="B6790" s="55" t="str">
        <f t="shared" si="437"/>
        <v>ENERO</v>
      </c>
      <c r="C6790" s="55">
        <f t="shared" si="438"/>
        <v>1</v>
      </c>
      <c r="D6790" s="3" t="str">
        <f t="shared" si="439"/>
        <v>SÁBADO</v>
      </c>
      <c r="E6790" s="425"/>
      <c r="F6790" s="31">
        <f>IFERROR(VLOOKUP(E6790,BD!$L$2:$Q$244,2,0),0)</f>
        <v>0</v>
      </c>
      <c r="G6790" s="422"/>
      <c r="H6790" s="31">
        <f>+IFERROR(VLOOKUP(E6790,BD!$L$2:$Q$244,6,0),0)</f>
        <v>0</v>
      </c>
      <c r="I6790" s="616">
        <f>IFERROR(G6790*VLOOKUP($E6790,BD!$L$2:$Q$244,5,0),0)</f>
        <v>0</v>
      </c>
      <c r="J6790" s="3">
        <f t="shared" si="440"/>
        <v>1900</v>
      </c>
    </row>
    <row r="6791" spans="1:10" s="9" customFormat="1" x14ac:dyDescent="0.25">
      <c r="A6791" s="445"/>
      <c r="B6791" s="55" t="str">
        <f t="shared" si="437"/>
        <v>ENERO</v>
      </c>
      <c r="C6791" s="55">
        <f t="shared" si="438"/>
        <v>1</v>
      </c>
      <c r="D6791" s="3" t="str">
        <f t="shared" si="439"/>
        <v>SÁBADO</v>
      </c>
      <c r="E6791" s="425"/>
      <c r="F6791" s="31">
        <f>IFERROR(VLOOKUP(E6791,BD!$L$2:$Q$244,2,0),0)</f>
        <v>0</v>
      </c>
      <c r="G6791" s="423"/>
      <c r="H6791" s="31">
        <f>+IFERROR(VLOOKUP(E6791,BD!$L$2:$Q$244,6,0),0)</f>
        <v>0</v>
      </c>
      <c r="I6791" s="616">
        <f>IFERROR(G6791*VLOOKUP($E6791,BD!$L$2:$Q$244,5,0),0)</f>
        <v>0</v>
      </c>
      <c r="J6791" s="3">
        <f t="shared" si="440"/>
        <v>1900</v>
      </c>
    </row>
    <row r="6792" spans="1:10" s="9" customFormat="1" x14ac:dyDescent="0.25">
      <c r="A6792" s="445"/>
      <c r="B6792" s="55" t="str">
        <f t="shared" si="437"/>
        <v>ENERO</v>
      </c>
      <c r="C6792" s="55">
        <f t="shared" si="438"/>
        <v>1</v>
      </c>
      <c r="D6792" s="3" t="str">
        <f t="shared" si="439"/>
        <v>SÁBADO</v>
      </c>
      <c r="E6792" s="425"/>
      <c r="F6792" s="31">
        <f>IFERROR(VLOOKUP(E6792,BD!$L$2:$Q$244,2,0),0)</f>
        <v>0</v>
      </c>
      <c r="G6792" s="423"/>
      <c r="H6792" s="31">
        <f>+IFERROR(VLOOKUP(E6792,BD!$L$2:$Q$244,6,0),0)</f>
        <v>0</v>
      </c>
      <c r="I6792" s="616">
        <f>IFERROR(G6792*VLOOKUP($E6792,BD!$L$2:$Q$244,5,0),0)</f>
        <v>0</v>
      </c>
      <c r="J6792" s="3">
        <f t="shared" si="440"/>
        <v>1900</v>
      </c>
    </row>
    <row r="6793" spans="1:10" s="9" customFormat="1" x14ac:dyDescent="0.25">
      <c r="A6793" s="445"/>
      <c r="B6793" s="55" t="str">
        <f t="shared" si="437"/>
        <v>ENERO</v>
      </c>
      <c r="C6793" s="55">
        <f t="shared" si="438"/>
        <v>1</v>
      </c>
      <c r="D6793" s="3" t="str">
        <f t="shared" si="439"/>
        <v>SÁBADO</v>
      </c>
      <c r="E6793" s="425"/>
      <c r="F6793" s="31">
        <f>IFERROR(VLOOKUP(E6793,BD!$L$2:$Q$244,2,0),0)</f>
        <v>0</v>
      </c>
      <c r="G6793" s="422"/>
      <c r="H6793" s="31">
        <f>+IFERROR(VLOOKUP(E6793,BD!$L$2:$Q$244,6,0),0)</f>
        <v>0</v>
      </c>
      <c r="I6793" s="616">
        <f>IFERROR(G6793*VLOOKUP($E6793,BD!$L$2:$Q$244,5,0),0)</f>
        <v>0</v>
      </c>
      <c r="J6793" s="3">
        <f t="shared" si="440"/>
        <v>1900</v>
      </c>
    </row>
    <row r="6794" spans="1:10" s="9" customFormat="1" x14ac:dyDescent="0.25">
      <c r="A6794" s="445"/>
      <c r="B6794" s="55" t="str">
        <f t="shared" si="437"/>
        <v>ENERO</v>
      </c>
      <c r="C6794" s="55">
        <f t="shared" si="438"/>
        <v>1</v>
      </c>
      <c r="D6794" s="3" t="str">
        <f t="shared" si="439"/>
        <v>SÁBADO</v>
      </c>
      <c r="E6794" s="425"/>
      <c r="F6794" s="31">
        <f>IFERROR(VLOOKUP(E6794,BD!$L$2:$Q$244,2,0),0)</f>
        <v>0</v>
      </c>
      <c r="G6794" s="422"/>
      <c r="H6794" s="31">
        <f>+IFERROR(VLOOKUP(E6794,BD!$L$2:$Q$244,6,0),0)</f>
        <v>0</v>
      </c>
      <c r="I6794" s="616">
        <f>IFERROR(G6794*VLOOKUP($E6794,BD!$L$2:$Q$244,5,0),0)</f>
        <v>0</v>
      </c>
      <c r="J6794" s="3">
        <f t="shared" si="440"/>
        <v>1900</v>
      </c>
    </row>
    <row r="6795" spans="1:10" s="9" customFormat="1" x14ac:dyDescent="0.25">
      <c r="A6795" s="445"/>
      <c r="B6795" s="55" t="str">
        <f t="shared" si="437"/>
        <v>ENERO</v>
      </c>
      <c r="C6795" s="55">
        <f t="shared" si="438"/>
        <v>1</v>
      </c>
      <c r="D6795" s="3" t="str">
        <f t="shared" si="439"/>
        <v>SÁBADO</v>
      </c>
      <c r="E6795" s="425"/>
      <c r="F6795" s="31">
        <f>IFERROR(VLOOKUP(E6795,BD!$L$2:$Q$244,2,0),0)</f>
        <v>0</v>
      </c>
      <c r="G6795" s="422"/>
      <c r="H6795" s="31">
        <f>+IFERROR(VLOOKUP(E6795,BD!$L$2:$Q$244,6,0),0)</f>
        <v>0</v>
      </c>
      <c r="I6795" s="616">
        <f>IFERROR(G6795*VLOOKUP($E6795,BD!$L$2:$Q$244,5,0),0)</f>
        <v>0</v>
      </c>
      <c r="J6795" s="3">
        <f t="shared" si="440"/>
        <v>1900</v>
      </c>
    </row>
    <row r="6796" spans="1:10" s="9" customFormat="1" x14ac:dyDescent="0.25">
      <c r="A6796" s="445"/>
      <c r="B6796" s="55" t="str">
        <f t="shared" si="437"/>
        <v>ENERO</v>
      </c>
      <c r="C6796" s="55">
        <f t="shared" si="438"/>
        <v>1</v>
      </c>
      <c r="D6796" s="3" t="str">
        <f t="shared" si="439"/>
        <v>SÁBADO</v>
      </c>
      <c r="E6796" s="425"/>
      <c r="F6796" s="31">
        <f>IFERROR(VLOOKUP(E6796,BD!$L$2:$Q$244,2,0),0)</f>
        <v>0</v>
      </c>
      <c r="G6796" s="422"/>
      <c r="H6796" s="31">
        <f>+IFERROR(VLOOKUP(E6796,BD!$L$2:$Q$244,6,0),0)</f>
        <v>0</v>
      </c>
      <c r="I6796" s="616">
        <f>IFERROR(G6796*VLOOKUP($E6796,BD!$L$2:$Q$244,5,0),0)</f>
        <v>0</v>
      </c>
      <c r="J6796" s="3">
        <f t="shared" si="440"/>
        <v>1900</v>
      </c>
    </row>
    <row r="6797" spans="1:10" s="9" customFormat="1" x14ac:dyDescent="0.25">
      <c r="A6797" s="445"/>
      <c r="B6797" s="55" t="str">
        <f t="shared" si="437"/>
        <v>ENERO</v>
      </c>
      <c r="C6797" s="55">
        <f t="shared" si="438"/>
        <v>1</v>
      </c>
      <c r="D6797" s="3" t="str">
        <f t="shared" si="439"/>
        <v>SÁBADO</v>
      </c>
      <c r="E6797" s="425"/>
      <c r="F6797" s="31">
        <f>IFERROR(VLOOKUP(E6797,BD!$L$2:$Q$244,2,0),0)</f>
        <v>0</v>
      </c>
      <c r="G6797" s="422"/>
      <c r="H6797" s="31">
        <f>+IFERROR(VLOOKUP(E6797,BD!$L$2:$Q$244,6,0),0)</f>
        <v>0</v>
      </c>
      <c r="I6797" s="616">
        <f>IFERROR(G6797*VLOOKUP($E6797,BD!$L$2:$Q$244,5,0),0)</f>
        <v>0</v>
      </c>
      <c r="J6797" s="3">
        <f t="shared" si="440"/>
        <v>1900</v>
      </c>
    </row>
    <row r="6798" spans="1:10" s="9" customFormat="1" x14ac:dyDescent="0.25">
      <c r="A6798" s="445"/>
      <c r="B6798" s="55" t="str">
        <f t="shared" si="437"/>
        <v>ENERO</v>
      </c>
      <c r="C6798" s="55">
        <f t="shared" si="438"/>
        <v>1</v>
      </c>
      <c r="D6798" s="3" t="str">
        <f t="shared" si="439"/>
        <v>SÁBADO</v>
      </c>
      <c r="E6798" s="425"/>
      <c r="F6798" s="31">
        <f>IFERROR(VLOOKUP(E6798,BD!$L$2:$Q$244,2,0),0)</f>
        <v>0</v>
      </c>
      <c r="G6798" s="422"/>
      <c r="H6798" s="31">
        <f>+IFERROR(VLOOKUP(E6798,BD!$L$2:$Q$244,6,0),0)</f>
        <v>0</v>
      </c>
      <c r="I6798" s="616">
        <f>IFERROR(G6798*VLOOKUP($E6798,BD!$L$2:$Q$244,5,0),0)</f>
        <v>0</v>
      </c>
      <c r="J6798" s="3">
        <f t="shared" si="440"/>
        <v>1900</v>
      </c>
    </row>
    <row r="6799" spans="1:10" s="9" customFormat="1" x14ac:dyDescent="0.25">
      <c r="A6799" s="445"/>
      <c r="B6799" s="55" t="str">
        <f t="shared" si="437"/>
        <v>ENERO</v>
      </c>
      <c r="C6799" s="55">
        <f t="shared" si="438"/>
        <v>1</v>
      </c>
      <c r="D6799" s="3" t="str">
        <f t="shared" si="439"/>
        <v>SÁBADO</v>
      </c>
      <c r="E6799" s="425"/>
      <c r="F6799" s="31">
        <f>IFERROR(VLOOKUP(E6799,BD!$L$2:$Q$244,2,0),0)</f>
        <v>0</v>
      </c>
      <c r="G6799" s="422"/>
      <c r="H6799" s="31">
        <f>+IFERROR(VLOOKUP(E6799,BD!$L$2:$Q$244,6,0),0)</f>
        <v>0</v>
      </c>
      <c r="I6799" s="616">
        <f>IFERROR(G6799*VLOOKUP($E6799,BD!$L$2:$Q$244,5,0),0)</f>
        <v>0</v>
      </c>
      <c r="J6799" s="3">
        <f t="shared" si="440"/>
        <v>1900</v>
      </c>
    </row>
    <row r="6800" spans="1:10" s="9" customFormat="1" x14ac:dyDescent="0.25">
      <c r="A6800" s="445"/>
      <c r="B6800" s="55" t="str">
        <f t="shared" si="437"/>
        <v>ENERO</v>
      </c>
      <c r="C6800" s="55">
        <f t="shared" si="438"/>
        <v>1</v>
      </c>
      <c r="D6800" s="3" t="str">
        <f t="shared" si="439"/>
        <v>SÁBADO</v>
      </c>
      <c r="E6800" s="425"/>
      <c r="F6800" s="31">
        <f>IFERROR(VLOOKUP(E6800,BD!$L$2:$Q$244,2,0),0)</f>
        <v>0</v>
      </c>
      <c r="G6800" s="423"/>
      <c r="H6800" s="31">
        <f>+IFERROR(VLOOKUP(E6800,BD!$L$2:$Q$244,6,0),0)</f>
        <v>0</v>
      </c>
      <c r="I6800" s="616">
        <f>IFERROR(G6800*VLOOKUP($E6800,BD!$L$2:$Q$244,5,0),0)</f>
        <v>0</v>
      </c>
      <c r="J6800" s="3">
        <f t="shared" si="440"/>
        <v>1900</v>
      </c>
    </row>
    <row r="6801" spans="1:10" s="9" customFormat="1" x14ac:dyDescent="0.25">
      <c r="A6801" s="445"/>
      <c r="B6801" s="55" t="str">
        <f t="shared" si="437"/>
        <v>ENERO</v>
      </c>
      <c r="C6801" s="55">
        <f t="shared" si="438"/>
        <v>1</v>
      </c>
      <c r="D6801" s="3" t="str">
        <f t="shared" si="439"/>
        <v>SÁBADO</v>
      </c>
      <c r="E6801" s="425"/>
      <c r="F6801" s="31">
        <f>IFERROR(VLOOKUP(E6801,BD!$L$2:$Q$244,2,0),0)</f>
        <v>0</v>
      </c>
      <c r="G6801" s="422"/>
      <c r="H6801" s="31">
        <f>+IFERROR(VLOOKUP(E6801,BD!$L$2:$Q$244,6,0),0)</f>
        <v>0</v>
      </c>
      <c r="I6801" s="616">
        <f>IFERROR(G6801*VLOOKUP($E6801,BD!$L$2:$Q$244,5,0),0)</f>
        <v>0</v>
      </c>
      <c r="J6801" s="3">
        <f t="shared" si="440"/>
        <v>1900</v>
      </c>
    </row>
    <row r="6802" spans="1:10" s="9" customFormat="1" x14ac:dyDescent="0.25">
      <c r="A6802" s="445"/>
      <c r="B6802" s="55" t="str">
        <f t="shared" si="437"/>
        <v>ENERO</v>
      </c>
      <c r="C6802" s="55">
        <f t="shared" si="438"/>
        <v>1</v>
      </c>
      <c r="D6802" s="3" t="str">
        <f t="shared" si="439"/>
        <v>SÁBADO</v>
      </c>
      <c r="E6802" s="425"/>
      <c r="F6802" s="31">
        <f>IFERROR(VLOOKUP(E6802,BD!$L$2:$Q$244,2,0),0)</f>
        <v>0</v>
      </c>
      <c r="G6802" s="422"/>
      <c r="H6802" s="31">
        <f>+IFERROR(VLOOKUP(E6802,BD!$L$2:$Q$244,6,0),0)</f>
        <v>0</v>
      </c>
      <c r="I6802" s="616">
        <f>IFERROR(G6802*VLOOKUP($E6802,BD!$L$2:$Q$244,5,0),0)</f>
        <v>0</v>
      </c>
      <c r="J6802" s="3">
        <f t="shared" si="440"/>
        <v>1900</v>
      </c>
    </row>
    <row r="6803" spans="1:10" s="9" customFormat="1" x14ac:dyDescent="0.25">
      <c r="A6803" s="445"/>
      <c r="B6803" s="55" t="str">
        <f t="shared" si="437"/>
        <v>ENERO</v>
      </c>
      <c r="C6803" s="55">
        <f t="shared" si="438"/>
        <v>1</v>
      </c>
      <c r="D6803" s="3" t="str">
        <f t="shared" si="439"/>
        <v>SÁBADO</v>
      </c>
      <c r="E6803" s="425"/>
      <c r="F6803" s="31">
        <f>IFERROR(VLOOKUP(E6803,BD!$L$2:$Q$244,2,0),0)</f>
        <v>0</v>
      </c>
      <c r="G6803" s="422"/>
      <c r="H6803" s="31">
        <f>+IFERROR(VLOOKUP(E6803,BD!$L$2:$Q$244,6,0),0)</f>
        <v>0</v>
      </c>
      <c r="I6803" s="616">
        <f>IFERROR(G6803*VLOOKUP($E6803,BD!$L$2:$Q$244,5,0),0)</f>
        <v>0</v>
      </c>
      <c r="J6803" s="3">
        <f t="shared" si="440"/>
        <v>1900</v>
      </c>
    </row>
    <row r="6804" spans="1:10" s="9" customFormat="1" x14ac:dyDescent="0.25">
      <c r="A6804" s="445"/>
      <c r="B6804" s="55" t="str">
        <f t="shared" si="437"/>
        <v>ENERO</v>
      </c>
      <c r="C6804" s="55">
        <f t="shared" si="438"/>
        <v>1</v>
      </c>
      <c r="D6804" s="3" t="str">
        <f t="shared" si="439"/>
        <v>SÁBADO</v>
      </c>
      <c r="E6804" s="425"/>
      <c r="F6804" s="31">
        <f>IFERROR(VLOOKUP(E6804,BD!$L$2:$Q$244,2,0),0)</f>
        <v>0</v>
      </c>
      <c r="G6804" s="422"/>
      <c r="H6804" s="31">
        <f>+IFERROR(VLOOKUP(E6804,BD!$L$2:$Q$244,6,0),0)</f>
        <v>0</v>
      </c>
      <c r="I6804" s="616">
        <f>IFERROR(G6804*VLOOKUP($E6804,BD!$L$2:$Q$244,5,0),0)</f>
        <v>0</v>
      </c>
      <c r="J6804" s="3">
        <f t="shared" si="440"/>
        <v>1900</v>
      </c>
    </row>
    <row r="6805" spans="1:10" s="9" customFormat="1" x14ac:dyDescent="0.25">
      <c r="A6805" s="445"/>
      <c r="B6805" s="55" t="str">
        <f t="shared" si="437"/>
        <v>ENERO</v>
      </c>
      <c r="C6805" s="55">
        <f t="shared" si="438"/>
        <v>1</v>
      </c>
      <c r="D6805" s="3" t="str">
        <f t="shared" si="439"/>
        <v>SÁBADO</v>
      </c>
      <c r="E6805" s="425"/>
      <c r="F6805" s="31">
        <f>IFERROR(VLOOKUP(E6805,BD!$L$2:$Q$244,2,0),0)</f>
        <v>0</v>
      </c>
      <c r="G6805" s="422"/>
      <c r="H6805" s="31">
        <f>+IFERROR(VLOOKUP(E6805,BD!$L$2:$Q$244,6,0),0)</f>
        <v>0</v>
      </c>
      <c r="I6805" s="616">
        <f>IFERROR(G6805*VLOOKUP($E6805,BD!$L$2:$Q$244,5,0),0)</f>
        <v>0</v>
      </c>
      <c r="J6805" s="3">
        <f t="shared" si="440"/>
        <v>1900</v>
      </c>
    </row>
    <row r="6806" spans="1:10" s="9" customFormat="1" x14ac:dyDescent="0.25">
      <c r="A6806" s="445"/>
      <c r="B6806" s="55" t="str">
        <f t="shared" si="437"/>
        <v>ENERO</v>
      </c>
      <c r="C6806" s="55">
        <f t="shared" si="438"/>
        <v>1</v>
      </c>
      <c r="D6806" s="3" t="str">
        <f t="shared" si="439"/>
        <v>SÁBADO</v>
      </c>
      <c r="E6806" s="425"/>
      <c r="F6806" s="31">
        <f>IFERROR(VLOOKUP(E6806,BD!$L$2:$Q$244,2,0),0)</f>
        <v>0</v>
      </c>
      <c r="G6806" s="422"/>
      <c r="H6806" s="31">
        <f>+IFERROR(VLOOKUP(E6806,BD!$L$2:$Q$244,6,0),0)</f>
        <v>0</v>
      </c>
      <c r="I6806" s="616">
        <f>IFERROR(G6806*VLOOKUP($E6806,BD!$L$2:$Q$244,5,0),0)</f>
        <v>0</v>
      </c>
      <c r="J6806" s="3">
        <f t="shared" si="440"/>
        <v>1900</v>
      </c>
    </row>
    <row r="6807" spans="1:10" s="9" customFormat="1" x14ac:dyDescent="0.25">
      <c r="A6807" s="445"/>
      <c r="B6807" s="55" t="str">
        <f t="shared" si="437"/>
        <v>ENERO</v>
      </c>
      <c r="C6807" s="55">
        <f t="shared" si="438"/>
        <v>1</v>
      </c>
      <c r="D6807" s="3" t="str">
        <f t="shared" si="439"/>
        <v>SÁBADO</v>
      </c>
      <c r="E6807" s="425"/>
      <c r="F6807" s="31">
        <f>IFERROR(VLOOKUP(E6807,BD!$L$2:$Q$244,2,0),0)</f>
        <v>0</v>
      </c>
      <c r="G6807" s="422"/>
      <c r="H6807" s="31">
        <f>+IFERROR(VLOOKUP(E6807,BD!$L$2:$Q$244,6,0),0)</f>
        <v>0</v>
      </c>
      <c r="I6807" s="616">
        <f>IFERROR(G6807*VLOOKUP($E6807,BD!$L$2:$Q$244,5,0),0)</f>
        <v>0</v>
      </c>
      <c r="J6807" s="3">
        <f t="shared" si="440"/>
        <v>1900</v>
      </c>
    </row>
    <row r="6808" spans="1:10" s="9" customFormat="1" x14ac:dyDescent="0.25">
      <c r="A6808" s="445"/>
      <c r="B6808" s="55" t="str">
        <f t="shared" si="437"/>
        <v>ENERO</v>
      </c>
      <c r="C6808" s="55">
        <f t="shared" si="438"/>
        <v>1</v>
      </c>
      <c r="D6808" s="3" t="str">
        <f t="shared" si="439"/>
        <v>SÁBADO</v>
      </c>
      <c r="E6808" s="425"/>
      <c r="F6808" s="31">
        <f>IFERROR(VLOOKUP(E6808,BD!$L$2:$Q$244,2,0),0)</f>
        <v>0</v>
      </c>
      <c r="G6808" s="422"/>
      <c r="H6808" s="31">
        <f>+IFERROR(VLOOKUP(E6808,BD!$L$2:$Q$244,6,0),0)</f>
        <v>0</v>
      </c>
      <c r="I6808" s="616">
        <f>IFERROR(G6808*VLOOKUP($E6808,BD!$L$2:$Q$244,5,0),0)</f>
        <v>0</v>
      </c>
      <c r="J6808" s="3">
        <f t="shared" si="440"/>
        <v>1900</v>
      </c>
    </row>
    <row r="6809" spans="1:10" s="9" customFormat="1" x14ac:dyDescent="0.25">
      <c r="A6809" s="445"/>
      <c r="B6809" s="55" t="str">
        <f t="shared" si="437"/>
        <v>ENERO</v>
      </c>
      <c r="C6809" s="55">
        <f t="shared" si="438"/>
        <v>1</v>
      </c>
      <c r="D6809" s="3" t="str">
        <f t="shared" si="439"/>
        <v>SÁBADO</v>
      </c>
      <c r="E6809" s="425"/>
      <c r="F6809" s="31">
        <f>IFERROR(VLOOKUP(E6809,BD!$L$2:$Q$244,2,0),0)</f>
        <v>0</v>
      </c>
      <c r="G6809" s="422"/>
      <c r="H6809" s="31">
        <f>+IFERROR(VLOOKUP(E6809,BD!$L$2:$Q$244,6,0),0)</f>
        <v>0</v>
      </c>
      <c r="I6809" s="616">
        <f>IFERROR(G6809*VLOOKUP($E6809,BD!$L$2:$Q$244,5,0),0)</f>
        <v>0</v>
      </c>
      <c r="J6809" s="3">
        <f t="shared" si="440"/>
        <v>1900</v>
      </c>
    </row>
    <row r="6810" spans="1:10" s="9" customFormat="1" x14ac:dyDescent="0.25">
      <c r="A6810" s="445"/>
      <c r="B6810" s="55" t="str">
        <f t="shared" si="437"/>
        <v>ENERO</v>
      </c>
      <c r="C6810" s="55">
        <f t="shared" si="438"/>
        <v>1</v>
      </c>
      <c r="D6810" s="3" t="str">
        <f t="shared" si="439"/>
        <v>SÁBADO</v>
      </c>
      <c r="E6810" s="425"/>
      <c r="F6810" s="31">
        <f>IFERROR(VLOOKUP(E6810,BD!$L$2:$Q$244,2,0),0)</f>
        <v>0</v>
      </c>
      <c r="G6810" s="422"/>
      <c r="H6810" s="31">
        <f>+IFERROR(VLOOKUP(E6810,BD!$L$2:$Q$244,6,0),0)</f>
        <v>0</v>
      </c>
      <c r="I6810" s="616">
        <f>IFERROR(G6810*VLOOKUP($E6810,BD!$L$2:$Q$244,5,0),0)</f>
        <v>0</v>
      </c>
      <c r="J6810" s="3">
        <f t="shared" si="440"/>
        <v>1900</v>
      </c>
    </row>
    <row r="6811" spans="1:10" s="9" customFormat="1" x14ac:dyDescent="0.25">
      <c r="A6811" s="445"/>
      <c r="B6811" s="55" t="str">
        <f t="shared" si="437"/>
        <v>ENERO</v>
      </c>
      <c r="C6811" s="55">
        <f t="shared" si="438"/>
        <v>1</v>
      </c>
      <c r="D6811" s="3" t="str">
        <f t="shared" si="439"/>
        <v>SÁBADO</v>
      </c>
      <c r="E6811" s="425"/>
      <c r="F6811" s="31">
        <f>IFERROR(VLOOKUP(E6811,BD!$L$2:$Q$244,2,0),0)</f>
        <v>0</v>
      </c>
      <c r="G6811" s="423"/>
      <c r="H6811" s="31">
        <f>+IFERROR(VLOOKUP(E6811,BD!$L$2:$Q$244,6,0),0)</f>
        <v>0</v>
      </c>
      <c r="I6811" s="616">
        <f>IFERROR(G6811*VLOOKUP($E6811,BD!$L$2:$Q$244,5,0),0)</f>
        <v>0</v>
      </c>
      <c r="J6811" s="3">
        <f t="shared" si="440"/>
        <v>1900</v>
      </c>
    </row>
    <row r="6812" spans="1:10" s="9" customFormat="1" x14ac:dyDescent="0.25">
      <c r="A6812" s="445"/>
      <c r="B6812" s="55" t="str">
        <f t="shared" si="437"/>
        <v>ENERO</v>
      </c>
      <c r="C6812" s="55">
        <f t="shared" si="438"/>
        <v>1</v>
      </c>
      <c r="D6812" s="3" t="str">
        <f t="shared" si="439"/>
        <v>SÁBADO</v>
      </c>
      <c r="E6812" s="425"/>
      <c r="F6812" s="31">
        <f>IFERROR(VLOOKUP(E6812,BD!$L$2:$Q$244,2,0),0)</f>
        <v>0</v>
      </c>
      <c r="G6812" s="423"/>
      <c r="H6812" s="31">
        <f>+IFERROR(VLOOKUP(E6812,BD!$L$2:$Q$244,6,0),0)</f>
        <v>0</v>
      </c>
      <c r="I6812" s="616">
        <f>IFERROR(G6812*VLOOKUP($E6812,BD!$L$2:$Q$244,5,0),0)</f>
        <v>0</v>
      </c>
      <c r="J6812" s="3">
        <f t="shared" si="440"/>
        <v>1900</v>
      </c>
    </row>
    <row r="6813" spans="1:10" s="9" customFormat="1" x14ac:dyDescent="0.25">
      <c r="A6813" s="445"/>
      <c r="B6813" s="55" t="str">
        <f t="shared" si="437"/>
        <v>ENERO</v>
      </c>
      <c r="C6813" s="55">
        <f t="shared" si="438"/>
        <v>1</v>
      </c>
      <c r="D6813" s="3" t="str">
        <f t="shared" si="439"/>
        <v>SÁBADO</v>
      </c>
      <c r="E6813" s="425"/>
      <c r="F6813" s="31">
        <f>IFERROR(VLOOKUP(E6813,BD!$L$2:$Q$244,2,0),0)</f>
        <v>0</v>
      </c>
      <c r="G6813" s="422"/>
      <c r="H6813" s="31">
        <f>+IFERROR(VLOOKUP(E6813,BD!$L$2:$Q$244,6,0),0)</f>
        <v>0</v>
      </c>
      <c r="I6813" s="616">
        <f>IFERROR(G6813*VLOOKUP($E6813,BD!$L$2:$Q$244,5,0),0)</f>
        <v>0</v>
      </c>
      <c r="J6813" s="3">
        <f t="shared" si="440"/>
        <v>1900</v>
      </c>
    </row>
    <row r="6814" spans="1:10" s="9" customFormat="1" x14ac:dyDescent="0.25">
      <c r="A6814" s="445"/>
      <c r="B6814" s="55" t="str">
        <f t="shared" si="437"/>
        <v>ENERO</v>
      </c>
      <c r="C6814" s="55">
        <f t="shared" si="438"/>
        <v>1</v>
      </c>
      <c r="D6814" s="3" t="str">
        <f t="shared" si="439"/>
        <v>SÁBADO</v>
      </c>
      <c r="E6814" s="425"/>
      <c r="F6814" s="31">
        <f>IFERROR(VLOOKUP(E6814,BD!$L$2:$Q$244,2,0),0)</f>
        <v>0</v>
      </c>
      <c r="G6814" s="422"/>
      <c r="H6814" s="31">
        <f>+IFERROR(VLOOKUP(E6814,BD!$L$2:$Q$244,6,0),0)</f>
        <v>0</v>
      </c>
      <c r="I6814" s="616">
        <f>IFERROR(G6814*VLOOKUP($E6814,BD!$L$2:$Q$244,5,0),0)</f>
        <v>0</v>
      </c>
      <c r="J6814" s="3">
        <f t="shared" si="440"/>
        <v>1900</v>
      </c>
    </row>
    <row r="6815" spans="1:10" s="9" customFormat="1" x14ac:dyDescent="0.25">
      <c r="A6815" s="445"/>
      <c r="B6815" s="55" t="str">
        <f t="shared" si="437"/>
        <v>ENERO</v>
      </c>
      <c r="C6815" s="55">
        <f t="shared" si="438"/>
        <v>1</v>
      </c>
      <c r="D6815" s="3" t="str">
        <f t="shared" si="439"/>
        <v>SÁBADO</v>
      </c>
      <c r="E6815" s="425"/>
      <c r="F6815" s="31">
        <f>IFERROR(VLOOKUP(E6815,BD!$L$2:$Q$244,2,0),0)</f>
        <v>0</v>
      </c>
      <c r="G6815" s="422"/>
      <c r="H6815" s="31">
        <f>+IFERROR(VLOOKUP(E6815,BD!$L$2:$Q$244,6,0),0)</f>
        <v>0</v>
      </c>
      <c r="I6815" s="616">
        <f>IFERROR(G6815*VLOOKUP($E6815,BD!$L$2:$Q$244,5,0),0)</f>
        <v>0</v>
      </c>
      <c r="J6815" s="3">
        <f t="shared" si="440"/>
        <v>1900</v>
      </c>
    </row>
    <row r="6816" spans="1:10" s="9" customFormat="1" x14ac:dyDescent="0.25">
      <c r="A6816" s="445"/>
      <c r="B6816" s="55" t="str">
        <f t="shared" si="437"/>
        <v>ENERO</v>
      </c>
      <c r="C6816" s="55">
        <f t="shared" si="438"/>
        <v>1</v>
      </c>
      <c r="D6816" s="3" t="str">
        <f t="shared" si="439"/>
        <v>SÁBADO</v>
      </c>
      <c r="E6816" s="425"/>
      <c r="F6816" s="31">
        <f>IFERROR(VLOOKUP(E6816,BD!$L$2:$Q$244,2,0),0)</f>
        <v>0</v>
      </c>
      <c r="G6816" s="422"/>
      <c r="H6816" s="31">
        <f>+IFERROR(VLOOKUP(E6816,BD!$L$2:$Q$244,6,0),0)</f>
        <v>0</v>
      </c>
      <c r="I6816" s="616">
        <f>IFERROR(G6816*VLOOKUP($E6816,BD!$L$2:$Q$244,5,0),0)</f>
        <v>0</v>
      </c>
      <c r="J6816" s="3">
        <f t="shared" si="440"/>
        <v>1900</v>
      </c>
    </row>
    <row r="6817" spans="1:10" s="9" customFormat="1" x14ac:dyDescent="0.25">
      <c r="A6817" s="445"/>
      <c r="B6817" s="55" t="str">
        <f t="shared" si="437"/>
        <v>ENERO</v>
      </c>
      <c r="C6817" s="55">
        <f t="shared" si="438"/>
        <v>1</v>
      </c>
      <c r="D6817" s="3" t="str">
        <f t="shared" si="439"/>
        <v>SÁBADO</v>
      </c>
      <c r="E6817" s="425"/>
      <c r="F6817" s="31">
        <f>IFERROR(VLOOKUP(E6817,BD!$L$2:$Q$244,2,0),0)</f>
        <v>0</v>
      </c>
      <c r="G6817" s="422"/>
      <c r="H6817" s="31">
        <f>+IFERROR(VLOOKUP(E6817,BD!$L$2:$Q$244,6,0),0)</f>
        <v>0</v>
      </c>
      <c r="I6817" s="616">
        <f>IFERROR(G6817*VLOOKUP($E6817,BD!$L$2:$Q$244,5,0),0)</f>
        <v>0</v>
      </c>
      <c r="J6817" s="3">
        <f t="shared" si="440"/>
        <v>1900</v>
      </c>
    </row>
    <row r="6818" spans="1:10" s="9" customFormat="1" x14ac:dyDescent="0.25">
      <c r="A6818" s="445"/>
      <c r="B6818" s="55" t="str">
        <f t="shared" si="437"/>
        <v>ENERO</v>
      </c>
      <c r="C6818" s="55">
        <f t="shared" si="438"/>
        <v>1</v>
      </c>
      <c r="D6818" s="3" t="str">
        <f t="shared" si="439"/>
        <v>SÁBADO</v>
      </c>
      <c r="E6818" s="425"/>
      <c r="F6818" s="31">
        <f>IFERROR(VLOOKUP(E6818,BD!$L$2:$Q$244,2,0),0)</f>
        <v>0</v>
      </c>
      <c r="G6818" s="422"/>
      <c r="H6818" s="31">
        <f>+IFERROR(VLOOKUP(E6818,BD!$L$2:$Q$244,6,0),0)</f>
        <v>0</v>
      </c>
      <c r="I6818" s="616">
        <f>IFERROR(G6818*VLOOKUP($E6818,BD!$L$2:$Q$244,5,0),0)</f>
        <v>0</v>
      </c>
      <c r="J6818" s="3">
        <f t="shared" si="440"/>
        <v>1900</v>
      </c>
    </row>
    <row r="6819" spans="1:10" s="9" customFormat="1" x14ac:dyDescent="0.25">
      <c r="A6819" s="445"/>
      <c r="B6819" s="55" t="str">
        <f t="shared" si="437"/>
        <v>ENERO</v>
      </c>
      <c r="C6819" s="55">
        <f t="shared" si="438"/>
        <v>1</v>
      </c>
      <c r="D6819" s="3" t="str">
        <f t="shared" si="439"/>
        <v>SÁBADO</v>
      </c>
      <c r="E6819" s="425"/>
      <c r="F6819" s="31">
        <f>IFERROR(VLOOKUP(E6819,BD!$L$2:$Q$244,2,0),0)</f>
        <v>0</v>
      </c>
      <c r="G6819" s="422"/>
      <c r="H6819" s="31">
        <f>+IFERROR(VLOOKUP(E6819,BD!$L$2:$Q$244,6,0),0)</f>
        <v>0</v>
      </c>
      <c r="I6819" s="616">
        <f>IFERROR(G6819*VLOOKUP($E6819,BD!$L$2:$Q$244,5,0),0)</f>
        <v>0</v>
      </c>
      <c r="J6819" s="3">
        <f t="shared" si="440"/>
        <v>1900</v>
      </c>
    </row>
    <row r="6820" spans="1:10" s="9" customFormat="1" x14ac:dyDescent="0.25">
      <c r="A6820" s="445"/>
      <c r="B6820" s="55" t="str">
        <f t="shared" si="437"/>
        <v>ENERO</v>
      </c>
      <c r="C6820" s="55">
        <f t="shared" si="438"/>
        <v>1</v>
      </c>
      <c r="D6820" s="3" t="str">
        <f t="shared" si="439"/>
        <v>SÁBADO</v>
      </c>
      <c r="E6820" s="425"/>
      <c r="F6820" s="31">
        <f>IFERROR(VLOOKUP(E6820,BD!$L$2:$Q$244,2,0),0)</f>
        <v>0</v>
      </c>
      <c r="G6820" s="422"/>
      <c r="H6820" s="31">
        <f>+IFERROR(VLOOKUP(E6820,BD!$L$2:$Q$244,6,0),0)</f>
        <v>0</v>
      </c>
      <c r="I6820" s="616">
        <f>IFERROR(G6820*VLOOKUP($E6820,BD!$L$2:$Q$244,5,0),0)</f>
        <v>0</v>
      </c>
      <c r="J6820" s="3">
        <f t="shared" si="440"/>
        <v>1900</v>
      </c>
    </row>
    <row r="6821" spans="1:10" s="9" customFormat="1" x14ac:dyDescent="0.25">
      <c r="A6821" s="445"/>
      <c r="B6821" s="55" t="str">
        <f t="shared" si="437"/>
        <v>ENERO</v>
      </c>
      <c r="C6821" s="55">
        <f t="shared" si="438"/>
        <v>1</v>
      </c>
      <c r="D6821" s="3" t="str">
        <f t="shared" si="439"/>
        <v>SÁBADO</v>
      </c>
      <c r="E6821" s="425"/>
      <c r="F6821" s="31">
        <f>IFERROR(VLOOKUP(E6821,BD!$L$2:$Q$244,2,0),0)</f>
        <v>0</v>
      </c>
      <c r="G6821" s="422"/>
      <c r="H6821" s="31">
        <f>+IFERROR(VLOOKUP(E6821,BD!$L$2:$Q$244,6,0),0)</f>
        <v>0</v>
      </c>
      <c r="I6821" s="616">
        <f>IFERROR(G6821*VLOOKUP($E6821,BD!$L$2:$Q$244,5,0),0)</f>
        <v>0</v>
      </c>
      <c r="J6821" s="3">
        <f t="shared" si="440"/>
        <v>1900</v>
      </c>
    </row>
    <row r="6822" spans="1:10" s="9" customFormat="1" x14ac:dyDescent="0.25">
      <c r="A6822" s="445"/>
      <c r="B6822" s="55" t="str">
        <f t="shared" si="437"/>
        <v>ENERO</v>
      </c>
      <c r="C6822" s="55">
        <f t="shared" si="438"/>
        <v>1</v>
      </c>
      <c r="D6822" s="3" t="str">
        <f t="shared" si="439"/>
        <v>SÁBADO</v>
      </c>
      <c r="E6822" s="425"/>
      <c r="F6822" s="31">
        <f>IFERROR(VLOOKUP(E6822,BD!$L$2:$Q$244,2,0),0)</f>
        <v>0</v>
      </c>
      <c r="G6822" s="422"/>
      <c r="H6822" s="31">
        <f>+IFERROR(VLOOKUP(E6822,BD!$L$2:$Q$244,6,0),0)</f>
        <v>0</v>
      </c>
      <c r="I6822" s="616">
        <f>IFERROR(G6822*VLOOKUP($E6822,BD!$L$2:$Q$244,5,0),0)</f>
        <v>0</v>
      </c>
      <c r="J6822" s="3">
        <f t="shared" si="440"/>
        <v>1900</v>
      </c>
    </row>
    <row r="6823" spans="1:10" s="9" customFormat="1" x14ac:dyDescent="0.25">
      <c r="A6823" s="445"/>
      <c r="B6823" s="55" t="str">
        <f t="shared" si="437"/>
        <v>ENERO</v>
      </c>
      <c r="C6823" s="55">
        <f t="shared" si="438"/>
        <v>1</v>
      </c>
      <c r="D6823" s="3" t="str">
        <f t="shared" si="439"/>
        <v>SÁBADO</v>
      </c>
      <c r="E6823" s="425"/>
      <c r="F6823" s="31">
        <f>IFERROR(VLOOKUP(E6823,BD!$L$2:$Q$244,2,0),0)</f>
        <v>0</v>
      </c>
      <c r="G6823" s="422"/>
      <c r="H6823" s="31">
        <f>+IFERROR(VLOOKUP(E6823,BD!$L$2:$Q$244,6,0),0)</f>
        <v>0</v>
      </c>
      <c r="I6823" s="616">
        <f>IFERROR(G6823*VLOOKUP($E6823,BD!$L$2:$Q$244,5,0),0)</f>
        <v>0</v>
      </c>
      <c r="J6823" s="3">
        <f t="shared" si="440"/>
        <v>1900</v>
      </c>
    </row>
    <row r="6824" spans="1:10" s="9" customFormat="1" x14ac:dyDescent="0.25">
      <c r="A6824" s="445"/>
      <c r="B6824" s="55" t="str">
        <f t="shared" si="437"/>
        <v>ENERO</v>
      </c>
      <c r="C6824" s="55">
        <f t="shared" si="438"/>
        <v>1</v>
      </c>
      <c r="D6824" s="3" t="str">
        <f t="shared" si="439"/>
        <v>SÁBADO</v>
      </c>
      <c r="E6824" s="425"/>
      <c r="F6824" s="31">
        <f>IFERROR(VLOOKUP(E6824,BD!$L$2:$Q$244,2,0),0)</f>
        <v>0</v>
      </c>
      <c r="G6824" s="423"/>
      <c r="H6824" s="31">
        <f>+IFERROR(VLOOKUP(E6824,BD!$L$2:$Q$244,6,0),0)</f>
        <v>0</v>
      </c>
      <c r="I6824" s="616">
        <f>IFERROR(G6824*VLOOKUP($E6824,BD!$L$2:$Q$244,5,0),0)</f>
        <v>0</v>
      </c>
      <c r="J6824" s="3">
        <f t="shared" si="440"/>
        <v>1900</v>
      </c>
    </row>
    <row r="6825" spans="1:10" s="9" customFormat="1" x14ac:dyDescent="0.25">
      <c r="A6825" s="445"/>
      <c r="B6825" s="55" t="str">
        <f t="shared" si="437"/>
        <v>ENERO</v>
      </c>
      <c r="C6825" s="55">
        <f t="shared" si="438"/>
        <v>1</v>
      </c>
      <c r="D6825" s="3" t="str">
        <f t="shared" si="439"/>
        <v>SÁBADO</v>
      </c>
      <c r="E6825" s="425"/>
      <c r="F6825" s="31">
        <f>IFERROR(VLOOKUP(E6825,BD!$L$2:$Q$244,2,0),0)</f>
        <v>0</v>
      </c>
      <c r="G6825" s="422"/>
      <c r="H6825" s="31">
        <f>+IFERROR(VLOOKUP(E6825,BD!$L$2:$Q$244,6,0),0)</f>
        <v>0</v>
      </c>
      <c r="I6825" s="616">
        <f>IFERROR(G6825*VLOOKUP($E6825,BD!$L$2:$Q$244,5,0),0)</f>
        <v>0</v>
      </c>
      <c r="J6825" s="3">
        <f t="shared" si="440"/>
        <v>1900</v>
      </c>
    </row>
    <row r="6826" spans="1:10" s="9" customFormat="1" x14ac:dyDescent="0.25">
      <c r="A6826" s="445"/>
      <c r="B6826" s="55" t="str">
        <f t="shared" si="437"/>
        <v>ENERO</v>
      </c>
      <c r="C6826" s="55">
        <f t="shared" si="438"/>
        <v>1</v>
      </c>
      <c r="D6826" s="3" t="str">
        <f t="shared" si="439"/>
        <v>SÁBADO</v>
      </c>
      <c r="E6826" s="425"/>
      <c r="F6826" s="31">
        <f>IFERROR(VLOOKUP(E6826,BD!$L$2:$Q$244,2,0),0)</f>
        <v>0</v>
      </c>
      <c r="G6826" s="422"/>
      <c r="H6826" s="31">
        <f>+IFERROR(VLOOKUP(E6826,BD!$L$2:$Q$244,6,0),0)</f>
        <v>0</v>
      </c>
      <c r="I6826" s="616">
        <f>IFERROR(G6826*VLOOKUP($E6826,BD!$L$2:$Q$244,5,0),0)</f>
        <v>0</v>
      </c>
      <c r="J6826" s="3">
        <f t="shared" si="440"/>
        <v>1900</v>
      </c>
    </row>
    <row r="6827" spans="1:10" s="9" customFormat="1" x14ac:dyDescent="0.25">
      <c r="A6827" s="445"/>
      <c r="B6827" s="55" t="str">
        <f t="shared" si="437"/>
        <v>ENERO</v>
      </c>
      <c r="C6827" s="55">
        <f t="shared" si="438"/>
        <v>1</v>
      </c>
      <c r="D6827" s="3" t="str">
        <f t="shared" si="439"/>
        <v>SÁBADO</v>
      </c>
      <c r="E6827" s="425"/>
      <c r="F6827" s="31">
        <f>IFERROR(VLOOKUP(E6827,BD!$L$2:$Q$244,2,0),0)</f>
        <v>0</v>
      </c>
      <c r="G6827" s="422"/>
      <c r="H6827" s="31">
        <f>+IFERROR(VLOOKUP(E6827,BD!$L$2:$Q$244,6,0),0)</f>
        <v>0</v>
      </c>
      <c r="I6827" s="616">
        <f>IFERROR(G6827*VLOOKUP($E6827,BD!$L$2:$Q$244,5,0),0)</f>
        <v>0</v>
      </c>
      <c r="J6827" s="3">
        <f t="shared" si="440"/>
        <v>1900</v>
      </c>
    </row>
    <row r="6828" spans="1:10" s="9" customFormat="1" x14ac:dyDescent="0.25">
      <c r="A6828" s="445"/>
      <c r="B6828" s="55" t="str">
        <f t="shared" si="437"/>
        <v>ENERO</v>
      </c>
      <c r="C6828" s="55">
        <f t="shared" si="438"/>
        <v>1</v>
      </c>
      <c r="D6828" s="3" t="str">
        <f t="shared" si="439"/>
        <v>SÁBADO</v>
      </c>
      <c r="E6828" s="425"/>
      <c r="F6828" s="31">
        <f>IFERROR(VLOOKUP(E6828,BD!$L$2:$Q$244,2,0),0)</f>
        <v>0</v>
      </c>
      <c r="G6828" s="422"/>
      <c r="H6828" s="31">
        <f>+IFERROR(VLOOKUP(E6828,BD!$L$2:$Q$244,6,0),0)</f>
        <v>0</v>
      </c>
      <c r="I6828" s="616">
        <f>IFERROR(G6828*VLOOKUP($E6828,BD!$L$2:$Q$244,5,0),0)</f>
        <v>0</v>
      </c>
      <c r="J6828" s="3">
        <f t="shared" si="440"/>
        <v>1900</v>
      </c>
    </row>
    <row r="6829" spans="1:10" s="9" customFormat="1" x14ac:dyDescent="0.25">
      <c r="A6829" s="445"/>
      <c r="B6829" s="55" t="str">
        <f t="shared" si="437"/>
        <v>ENERO</v>
      </c>
      <c r="C6829" s="55">
        <f t="shared" si="438"/>
        <v>1</v>
      </c>
      <c r="D6829" s="3" t="str">
        <f t="shared" si="439"/>
        <v>SÁBADO</v>
      </c>
      <c r="E6829" s="425"/>
      <c r="F6829" s="31">
        <f>IFERROR(VLOOKUP(E6829,BD!$L$2:$Q$244,2,0),0)</f>
        <v>0</v>
      </c>
      <c r="G6829" s="422"/>
      <c r="H6829" s="31">
        <f>+IFERROR(VLOOKUP(E6829,BD!$L$2:$Q$244,6,0),0)</f>
        <v>0</v>
      </c>
      <c r="I6829" s="616">
        <f>IFERROR(G6829*VLOOKUP($E6829,BD!$L$2:$Q$244,5,0),0)</f>
        <v>0</v>
      </c>
      <c r="J6829" s="3">
        <f t="shared" si="440"/>
        <v>1900</v>
      </c>
    </row>
    <row r="6830" spans="1:10" s="9" customFormat="1" x14ac:dyDescent="0.25">
      <c r="A6830" s="445"/>
      <c r="B6830" s="55" t="str">
        <f t="shared" si="437"/>
        <v>ENERO</v>
      </c>
      <c r="C6830" s="55">
        <f t="shared" si="438"/>
        <v>1</v>
      </c>
      <c r="D6830" s="3" t="str">
        <f t="shared" si="439"/>
        <v>SÁBADO</v>
      </c>
      <c r="E6830" s="425"/>
      <c r="F6830" s="31">
        <f>IFERROR(VLOOKUP(E6830,BD!$L$2:$Q$244,2,0),0)</f>
        <v>0</v>
      </c>
      <c r="G6830" s="422"/>
      <c r="H6830" s="31">
        <f>+IFERROR(VLOOKUP(E6830,BD!$L$2:$Q$244,6,0),0)</f>
        <v>0</v>
      </c>
      <c r="I6830" s="616">
        <f>IFERROR(G6830*VLOOKUP($E6830,BD!$L$2:$Q$244,5,0),0)</f>
        <v>0</v>
      </c>
      <c r="J6830" s="3">
        <f t="shared" si="440"/>
        <v>1900</v>
      </c>
    </row>
    <row r="6831" spans="1:10" s="9" customFormat="1" x14ac:dyDescent="0.25">
      <c r="A6831" s="445"/>
      <c r="B6831" s="55" t="str">
        <f t="shared" si="437"/>
        <v>ENERO</v>
      </c>
      <c r="C6831" s="55">
        <f t="shared" si="438"/>
        <v>1</v>
      </c>
      <c r="D6831" s="3" t="str">
        <f t="shared" si="439"/>
        <v>SÁBADO</v>
      </c>
      <c r="E6831" s="425"/>
      <c r="F6831" s="31">
        <f>IFERROR(VLOOKUP(E6831,BD!$L$2:$Q$244,2,0),0)</f>
        <v>0</v>
      </c>
      <c r="G6831" s="422"/>
      <c r="H6831" s="31">
        <f>+IFERROR(VLOOKUP(E6831,BD!$L$2:$Q$244,6,0),0)</f>
        <v>0</v>
      </c>
      <c r="I6831" s="616">
        <f>IFERROR(G6831*VLOOKUP($E6831,BD!$L$2:$Q$244,5,0),0)</f>
        <v>0</v>
      </c>
      <c r="J6831" s="3">
        <f t="shared" si="440"/>
        <v>1900</v>
      </c>
    </row>
    <row r="6832" spans="1:10" s="9" customFormat="1" x14ac:dyDescent="0.25">
      <c r="A6832" s="445"/>
      <c r="B6832" s="55" t="str">
        <f t="shared" si="437"/>
        <v>ENERO</v>
      </c>
      <c r="C6832" s="55">
        <f t="shared" si="438"/>
        <v>1</v>
      </c>
      <c r="D6832" s="3" t="str">
        <f t="shared" si="439"/>
        <v>SÁBADO</v>
      </c>
      <c r="E6832" s="425"/>
      <c r="F6832" s="31">
        <f>IFERROR(VLOOKUP(E6832,BD!$L$2:$Q$244,2,0),0)</f>
        <v>0</v>
      </c>
      <c r="G6832" s="422"/>
      <c r="H6832" s="31">
        <f>+IFERROR(VLOOKUP(E6832,BD!$L$2:$Q$244,6,0),0)</f>
        <v>0</v>
      </c>
      <c r="I6832" s="616">
        <f>IFERROR(G6832*VLOOKUP($E6832,BD!$L$2:$Q$244,5,0),0)</f>
        <v>0</v>
      </c>
      <c r="J6832" s="3">
        <f t="shared" si="440"/>
        <v>1900</v>
      </c>
    </row>
    <row r="6833" spans="1:10" s="9" customFormat="1" x14ac:dyDescent="0.25">
      <c r="A6833" s="445"/>
      <c r="B6833" s="55" t="str">
        <f t="shared" si="437"/>
        <v>ENERO</v>
      </c>
      <c r="C6833" s="55">
        <f t="shared" si="438"/>
        <v>1</v>
      </c>
      <c r="D6833" s="3" t="str">
        <f t="shared" si="439"/>
        <v>SÁBADO</v>
      </c>
      <c r="E6833" s="425"/>
      <c r="F6833" s="31">
        <f>IFERROR(VLOOKUP(E6833,BD!$L$2:$Q$244,2,0),0)</f>
        <v>0</v>
      </c>
      <c r="G6833" s="422"/>
      <c r="H6833" s="31">
        <f>+IFERROR(VLOOKUP(E6833,BD!$L$2:$Q$244,6,0),0)</f>
        <v>0</v>
      </c>
      <c r="I6833" s="616">
        <f>IFERROR(G6833*VLOOKUP($E6833,BD!$L$2:$Q$244,5,0),0)</f>
        <v>0</v>
      </c>
      <c r="J6833" s="3">
        <f t="shared" si="440"/>
        <v>1900</v>
      </c>
    </row>
    <row r="6834" spans="1:10" s="9" customFormat="1" x14ac:dyDescent="0.25">
      <c r="A6834" s="445"/>
      <c r="B6834" s="55" t="str">
        <f t="shared" si="437"/>
        <v>ENERO</v>
      </c>
      <c r="C6834" s="55">
        <f t="shared" si="438"/>
        <v>1</v>
      </c>
      <c r="D6834" s="3" t="str">
        <f t="shared" si="439"/>
        <v>SÁBADO</v>
      </c>
      <c r="E6834" s="425"/>
      <c r="F6834" s="31">
        <f>IFERROR(VLOOKUP(E6834,BD!$L$2:$Q$244,2,0),0)</f>
        <v>0</v>
      </c>
      <c r="G6834" s="422"/>
      <c r="H6834" s="31">
        <f>+IFERROR(VLOOKUP(E6834,BD!$L$2:$Q$244,6,0),0)</f>
        <v>0</v>
      </c>
      <c r="I6834" s="616">
        <f>IFERROR(G6834*VLOOKUP($E6834,BD!$L$2:$Q$244,5,0),0)</f>
        <v>0</v>
      </c>
      <c r="J6834" s="3">
        <f t="shared" si="440"/>
        <v>1900</v>
      </c>
    </row>
    <row r="6835" spans="1:10" s="9" customFormat="1" x14ac:dyDescent="0.25">
      <c r="A6835" s="445"/>
      <c r="B6835" s="55" t="str">
        <f t="shared" si="437"/>
        <v>ENERO</v>
      </c>
      <c r="C6835" s="55">
        <f t="shared" si="438"/>
        <v>1</v>
      </c>
      <c r="D6835" s="3" t="str">
        <f t="shared" si="439"/>
        <v>SÁBADO</v>
      </c>
      <c r="E6835" s="425"/>
      <c r="F6835" s="31">
        <f>IFERROR(VLOOKUP(E6835,BD!$L$2:$Q$244,2,0),0)</f>
        <v>0</v>
      </c>
      <c r="G6835" s="422"/>
      <c r="H6835" s="31">
        <f>+IFERROR(VLOOKUP(E6835,BD!$L$2:$Q$244,6,0),0)</f>
        <v>0</v>
      </c>
      <c r="I6835" s="616">
        <f>IFERROR(G6835*VLOOKUP($E6835,BD!$L$2:$Q$244,5,0),0)</f>
        <v>0</v>
      </c>
      <c r="J6835" s="3">
        <f t="shared" si="440"/>
        <v>1900</v>
      </c>
    </row>
    <row r="6836" spans="1:10" s="9" customFormat="1" x14ac:dyDescent="0.25">
      <c r="A6836" s="445"/>
      <c r="B6836" s="55" t="str">
        <f t="shared" si="437"/>
        <v>ENERO</v>
      </c>
      <c r="C6836" s="55">
        <f t="shared" si="438"/>
        <v>1</v>
      </c>
      <c r="D6836" s="3" t="str">
        <f t="shared" si="439"/>
        <v>SÁBADO</v>
      </c>
      <c r="E6836" s="425"/>
      <c r="F6836" s="31">
        <f>IFERROR(VLOOKUP(E6836,BD!$L$2:$Q$244,2,0),0)</f>
        <v>0</v>
      </c>
      <c r="G6836" s="422"/>
      <c r="H6836" s="31">
        <f>+IFERROR(VLOOKUP(E6836,BD!$L$2:$Q$244,6,0),0)</f>
        <v>0</v>
      </c>
      <c r="I6836" s="616">
        <f>IFERROR(G6836*VLOOKUP($E6836,BD!$L$2:$Q$244,5,0),0)</f>
        <v>0</v>
      </c>
      <c r="J6836" s="3">
        <f t="shared" si="440"/>
        <v>1900</v>
      </c>
    </row>
    <row r="6837" spans="1:10" s="9" customFormat="1" x14ac:dyDescent="0.25">
      <c r="A6837" s="445"/>
      <c r="B6837" s="55" t="str">
        <f t="shared" si="437"/>
        <v>ENERO</v>
      </c>
      <c r="C6837" s="55">
        <f t="shared" si="438"/>
        <v>1</v>
      </c>
      <c r="D6837" s="3" t="str">
        <f t="shared" si="439"/>
        <v>SÁBADO</v>
      </c>
      <c r="E6837" s="425"/>
      <c r="F6837" s="31">
        <f>IFERROR(VLOOKUP(E6837,BD!$L$2:$Q$244,2,0),0)</f>
        <v>0</v>
      </c>
      <c r="G6837" s="422"/>
      <c r="H6837" s="31">
        <f>+IFERROR(VLOOKUP(E6837,BD!$L$2:$Q$244,6,0),0)</f>
        <v>0</v>
      </c>
      <c r="I6837" s="616">
        <f>IFERROR(G6837*VLOOKUP($E6837,BD!$L$2:$Q$244,5,0),0)</f>
        <v>0</v>
      </c>
      <c r="J6837" s="3">
        <f t="shared" si="440"/>
        <v>1900</v>
      </c>
    </row>
    <row r="6838" spans="1:10" s="9" customFormat="1" x14ac:dyDescent="0.25">
      <c r="A6838" s="445"/>
      <c r="B6838" s="55" t="str">
        <f t="shared" si="437"/>
        <v>ENERO</v>
      </c>
      <c r="C6838" s="55">
        <f t="shared" si="438"/>
        <v>1</v>
      </c>
      <c r="D6838" s="3" t="str">
        <f t="shared" si="439"/>
        <v>SÁBADO</v>
      </c>
      <c r="E6838" s="425"/>
      <c r="F6838" s="31">
        <f>IFERROR(VLOOKUP(E6838,BD!$L$2:$Q$244,2,0),0)</f>
        <v>0</v>
      </c>
      <c r="G6838" s="422"/>
      <c r="H6838" s="31">
        <f>+IFERROR(VLOOKUP(E6838,BD!$L$2:$Q$244,6,0),0)</f>
        <v>0</v>
      </c>
      <c r="I6838" s="616">
        <f>IFERROR(G6838*VLOOKUP($E6838,BD!$L$2:$Q$244,5,0),0)</f>
        <v>0</v>
      </c>
      <c r="J6838" s="3">
        <f t="shared" si="440"/>
        <v>1900</v>
      </c>
    </row>
    <row r="6839" spans="1:10" s="9" customFormat="1" x14ac:dyDescent="0.25">
      <c r="A6839" s="445"/>
      <c r="B6839" s="55" t="str">
        <f t="shared" si="437"/>
        <v>ENERO</v>
      </c>
      <c r="C6839" s="55">
        <f t="shared" si="438"/>
        <v>1</v>
      </c>
      <c r="D6839" s="3" t="str">
        <f t="shared" si="439"/>
        <v>SÁBADO</v>
      </c>
      <c r="E6839" s="425"/>
      <c r="F6839" s="31">
        <f>IFERROR(VLOOKUP(E6839,BD!$L$2:$Q$244,2,0),0)</f>
        <v>0</v>
      </c>
      <c r="G6839" s="422"/>
      <c r="H6839" s="31">
        <f>+IFERROR(VLOOKUP(E6839,BD!$L$2:$Q$244,6,0),0)</f>
        <v>0</v>
      </c>
      <c r="I6839" s="616">
        <f>IFERROR(G6839*VLOOKUP($E6839,BD!$L$2:$Q$244,5,0),0)</f>
        <v>0</v>
      </c>
      <c r="J6839" s="3">
        <f t="shared" si="440"/>
        <v>1900</v>
      </c>
    </row>
    <row r="6840" spans="1:10" s="9" customFormat="1" x14ac:dyDescent="0.25">
      <c r="A6840" s="445"/>
      <c r="B6840" s="55" t="str">
        <f t="shared" si="437"/>
        <v>ENERO</v>
      </c>
      <c r="C6840" s="55">
        <f t="shared" si="438"/>
        <v>1</v>
      </c>
      <c r="D6840" s="3" t="str">
        <f t="shared" si="439"/>
        <v>SÁBADO</v>
      </c>
      <c r="E6840" s="425"/>
      <c r="F6840" s="31">
        <f>IFERROR(VLOOKUP(E6840,BD!$L$2:$Q$244,2,0),0)</f>
        <v>0</v>
      </c>
      <c r="G6840" s="422"/>
      <c r="H6840" s="31">
        <f>+IFERROR(VLOOKUP(E6840,BD!$L$2:$Q$244,6,0),0)</f>
        <v>0</v>
      </c>
      <c r="I6840" s="616">
        <f>IFERROR(G6840*VLOOKUP($E6840,BD!$L$2:$Q$244,5,0),0)</f>
        <v>0</v>
      </c>
      <c r="J6840" s="3">
        <f t="shared" si="440"/>
        <v>1900</v>
      </c>
    </row>
    <row r="6841" spans="1:10" s="9" customFormat="1" x14ac:dyDescent="0.25">
      <c r="A6841" s="445"/>
      <c r="B6841" s="55" t="str">
        <f t="shared" si="437"/>
        <v>ENERO</v>
      </c>
      <c r="C6841" s="55">
        <f t="shared" si="438"/>
        <v>1</v>
      </c>
      <c r="D6841" s="3" t="str">
        <f t="shared" si="439"/>
        <v>SÁBADO</v>
      </c>
      <c r="E6841" s="425"/>
      <c r="F6841" s="31">
        <f>IFERROR(VLOOKUP(E6841,BD!$L$2:$Q$244,2,0),0)</f>
        <v>0</v>
      </c>
      <c r="G6841" s="422"/>
      <c r="H6841" s="31">
        <f>+IFERROR(VLOOKUP(E6841,BD!$L$2:$Q$244,6,0),0)</f>
        <v>0</v>
      </c>
      <c r="I6841" s="616">
        <f>IFERROR(G6841*VLOOKUP($E6841,BD!$L$2:$Q$244,5,0),0)</f>
        <v>0</v>
      </c>
      <c r="J6841" s="3">
        <f t="shared" si="440"/>
        <v>1900</v>
      </c>
    </row>
    <row r="6842" spans="1:10" s="9" customFormat="1" x14ac:dyDescent="0.25">
      <c r="A6842" s="445"/>
      <c r="B6842" s="55" t="str">
        <f t="shared" si="437"/>
        <v>ENERO</v>
      </c>
      <c r="C6842" s="55">
        <f t="shared" si="438"/>
        <v>1</v>
      </c>
      <c r="D6842" s="3" t="str">
        <f t="shared" si="439"/>
        <v>SÁBADO</v>
      </c>
      <c r="E6842" s="425"/>
      <c r="F6842" s="31">
        <f>IFERROR(VLOOKUP(E6842,BD!$L$2:$Q$244,2,0),0)</f>
        <v>0</v>
      </c>
      <c r="G6842" s="422"/>
      <c r="H6842" s="31">
        <f>+IFERROR(VLOOKUP(E6842,BD!$L$2:$Q$244,6,0),0)</f>
        <v>0</v>
      </c>
      <c r="I6842" s="616">
        <f>IFERROR(G6842*VLOOKUP($E6842,BD!$L$2:$Q$244,5,0),0)</f>
        <v>0</v>
      </c>
      <c r="J6842" s="3">
        <f t="shared" si="440"/>
        <v>1900</v>
      </c>
    </row>
    <row r="6843" spans="1:10" s="9" customFormat="1" x14ac:dyDescent="0.25">
      <c r="A6843" s="445"/>
      <c r="B6843" s="55" t="str">
        <f t="shared" si="437"/>
        <v>ENERO</v>
      </c>
      <c r="C6843" s="55">
        <f t="shared" si="438"/>
        <v>1</v>
      </c>
      <c r="D6843" s="3" t="str">
        <f t="shared" si="439"/>
        <v>SÁBADO</v>
      </c>
      <c r="E6843" s="425"/>
      <c r="F6843" s="31">
        <f>IFERROR(VLOOKUP(E6843,BD!$L$2:$Q$244,2,0),0)</f>
        <v>0</v>
      </c>
      <c r="G6843" s="422"/>
      <c r="H6843" s="31">
        <f>+IFERROR(VLOOKUP(E6843,BD!$L$2:$Q$244,6,0),0)</f>
        <v>0</v>
      </c>
      <c r="I6843" s="616">
        <f>IFERROR(G6843*VLOOKUP($E6843,BD!$L$2:$Q$244,5,0),0)</f>
        <v>0</v>
      </c>
      <c r="J6843" s="3">
        <f t="shared" si="440"/>
        <v>1900</v>
      </c>
    </row>
    <row r="6844" spans="1:10" s="9" customFormat="1" x14ac:dyDescent="0.25">
      <c r="A6844" s="445"/>
      <c r="B6844" s="55" t="str">
        <f t="shared" si="437"/>
        <v>ENERO</v>
      </c>
      <c r="C6844" s="55">
        <f t="shared" si="438"/>
        <v>1</v>
      </c>
      <c r="D6844" s="3" t="str">
        <f t="shared" si="439"/>
        <v>SÁBADO</v>
      </c>
      <c r="E6844" s="425"/>
      <c r="F6844" s="31">
        <f>IFERROR(VLOOKUP(E6844,BD!$L$2:$Q$244,2,0),0)</f>
        <v>0</v>
      </c>
      <c r="G6844" s="422"/>
      <c r="H6844" s="31">
        <f>+IFERROR(VLOOKUP(E6844,BD!$L$2:$Q$244,6,0),0)</f>
        <v>0</v>
      </c>
      <c r="I6844" s="616">
        <f>IFERROR(G6844*VLOOKUP($E6844,BD!$L$2:$Q$244,5,0),0)</f>
        <v>0</v>
      </c>
      <c r="J6844" s="3">
        <f t="shared" si="440"/>
        <v>1900</v>
      </c>
    </row>
    <row r="6845" spans="1:10" s="9" customFormat="1" x14ac:dyDescent="0.25">
      <c r="A6845" s="445"/>
      <c r="B6845" s="55" t="str">
        <f t="shared" ref="B6845:B6908" si="441">UPPER(TEXT(A6845,"MMMM"))</f>
        <v>ENERO</v>
      </c>
      <c r="C6845" s="55">
        <f t="shared" ref="C6845:C6908" si="442">WEEKNUM(A6845,16)</f>
        <v>1</v>
      </c>
      <c r="D6845" s="3" t="str">
        <f t="shared" ref="D6845:D6908" si="443">UPPER(TEXT(A6845,"DDDD"))</f>
        <v>SÁBADO</v>
      </c>
      <c r="E6845" s="425"/>
      <c r="F6845" s="31">
        <f>IFERROR(VLOOKUP(E6845,BD!$L$2:$Q$244,2,0),0)</f>
        <v>0</v>
      </c>
      <c r="G6845" s="422"/>
      <c r="H6845" s="31">
        <f>+IFERROR(VLOOKUP(E6845,BD!$L$2:$Q$244,6,0),0)</f>
        <v>0</v>
      </c>
      <c r="I6845" s="616">
        <f>IFERROR(G6845*VLOOKUP($E6845,BD!$L$2:$Q$244,5,0),0)</f>
        <v>0</v>
      </c>
      <c r="J6845" s="3">
        <f t="shared" ref="J6845:J6908" si="444">+YEAR(A6845)</f>
        <v>1900</v>
      </c>
    </row>
    <row r="6846" spans="1:10" s="9" customFormat="1" x14ac:dyDescent="0.25">
      <c r="A6846" s="445"/>
      <c r="B6846" s="55" t="str">
        <f t="shared" si="441"/>
        <v>ENERO</v>
      </c>
      <c r="C6846" s="55">
        <f t="shared" si="442"/>
        <v>1</v>
      </c>
      <c r="D6846" s="3" t="str">
        <f t="shared" si="443"/>
        <v>SÁBADO</v>
      </c>
      <c r="E6846" s="425"/>
      <c r="F6846" s="31">
        <f>IFERROR(VLOOKUP(E6846,BD!$L$2:$Q$244,2,0),0)</f>
        <v>0</v>
      </c>
      <c r="G6846" s="422"/>
      <c r="H6846" s="31">
        <f>+IFERROR(VLOOKUP(E6846,BD!$L$2:$Q$244,6,0),0)</f>
        <v>0</v>
      </c>
      <c r="I6846" s="616">
        <f>IFERROR(G6846*VLOOKUP($E6846,BD!$L$2:$Q$244,5,0),0)</f>
        <v>0</v>
      </c>
      <c r="J6846" s="3">
        <f t="shared" si="444"/>
        <v>1900</v>
      </c>
    </row>
    <row r="6847" spans="1:10" s="9" customFormat="1" x14ac:dyDescent="0.25">
      <c r="A6847" s="445"/>
      <c r="B6847" s="55" t="str">
        <f t="shared" si="441"/>
        <v>ENERO</v>
      </c>
      <c r="C6847" s="55">
        <f t="shared" si="442"/>
        <v>1</v>
      </c>
      <c r="D6847" s="3" t="str">
        <f t="shared" si="443"/>
        <v>SÁBADO</v>
      </c>
      <c r="E6847" s="425"/>
      <c r="F6847" s="31">
        <f>IFERROR(VLOOKUP(E6847,BD!$L$2:$Q$244,2,0),0)</f>
        <v>0</v>
      </c>
      <c r="G6847" s="422"/>
      <c r="H6847" s="31">
        <f>+IFERROR(VLOOKUP(E6847,BD!$L$2:$Q$244,6,0),0)</f>
        <v>0</v>
      </c>
      <c r="I6847" s="616">
        <f>IFERROR(G6847*VLOOKUP($E6847,BD!$L$2:$Q$244,5,0),0)</f>
        <v>0</v>
      </c>
      <c r="J6847" s="3">
        <f t="shared" si="444"/>
        <v>1900</v>
      </c>
    </row>
    <row r="6848" spans="1:10" s="9" customFormat="1" x14ac:dyDescent="0.25">
      <c r="A6848" s="445"/>
      <c r="B6848" s="55" t="str">
        <f t="shared" si="441"/>
        <v>ENERO</v>
      </c>
      <c r="C6848" s="55">
        <f t="shared" si="442"/>
        <v>1</v>
      </c>
      <c r="D6848" s="3" t="str">
        <f t="shared" si="443"/>
        <v>SÁBADO</v>
      </c>
      <c r="E6848" s="425"/>
      <c r="F6848" s="31">
        <f>IFERROR(VLOOKUP(E6848,BD!$L$2:$Q$244,2,0),0)</f>
        <v>0</v>
      </c>
      <c r="G6848" s="422"/>
      <c r="H6848" s="31">
        <f>+IFERROR(VLOOKUP(E6848,BD!$L$2:$Q$244,6,0),0)</f>
        <v>0</v>
      </c>
      <c r="I6848" s="616">
        <f>IFERROR(G6848*VLOOKUP($E6848,BD!$L$2:$Q$244,5,0),0)</f>
        <v>0</v>
      </c>
      <c r="J6848" s="3">
        <f t="shared" si="444"/>
        <v>1900</v>
      </c>
    </row>
    <row r="6849" spans="1:10" s="9" customFormat="1" x14ac:dyDescent="0.25">
      <c r="A6849" s="445"/>
      <c r="B6849" s="55" t="str">
        <f t="shared" si="441"/>
        <v>ENERO</v>
      </c>
      <c r="C6849" s="55">
        <f t="shared" si="442"/>
        <v>1</v>
      </c>
      <c r="D6849" s="3" t="str">
        <f t="shared" si="443"/>
        <v>SÁBADO</v>
      </c>
      <c r="E6849" s="425"/>
      <c r="F6849" s="31">
        <f>IFERROR(VLOOKUP(E6849,BD!$L$2:$Q$244,2,0),0)</f>
        <v>0</v>
      </c>
      <c r="G6849" s="422"/>
      <c r="H6849" s="31">
        <f>+IFERROR(VLOOKUP(E6849,BD!$L$2:$Q$244,6,0),0)</f>
        <v>0</v>
      </c>
      <c r="I6849" s="616">
        <f>IFERROR(G6849*VLOOKUP($E6849,BD!$L$2:$Q$244,5,0),0)</f>
        <v>0</v>
      </c>
      <c r="J6849" s="3">
        <f t="shared" si="444"/>
        <v>1900</v>
      </c>
    </row>
    <row r="6850" spans="1:10" s="9" customFormat="1" x14ac:dyDescent="0.25">
      <c r="A6850" s="445"/>
      <c r="B6850" s="55" t="str">
        <f t="shared" si="441"/>
        <v>ENERO</v>
      </c>
      <c r="C6850" s="55">
        <f t="shared" si="442"/>
        <v>1</v>
      </c>
      <c r="D6850" s="3" t="str">
        <f t="shared" si="443"/>
        <v>SÁBADO</v>
      </c>
      <c r="E6850" s="425"/>
      <c r="F6850" s="31">
        <f>IFERROR(VLOOKUP(E6850,BD!$L$2:$Q$244,2,0),0)</f>
        <v>0</v>
      </c>
      <c r="G6850" s="422"/>
      <c r="H6850" s="31">
        <f>+IFERROR(VLOOKUP(E6850,BD!$L$2:$Q$244,6,0),0)</f>
        <v>0</v>
      </c>
      <c r="I6850" s="616">
        <f>IFERROR(G6850*VLOOKUP($E6850,BD!$L$2:$Q$244,5,0),0)</f>
        <v>0</v>
      </c>
      <c r="J6850" s="3">
        <f t="shared" si="444"/>
        <v>1900</v>
      </c>
    </row>
    <row r="6851" spans="1:10" s="9" customFormat="1" x14ac:dyDescent="0.25">
      <c r="A6851" s="445"/>
      <c r="B6851" s="55" t="str">
        <f t="shared" si="441"/>
        <v>ENERO</v>
      </c>
      <c r="C6851" s="55">
        <f t="shared" si="442"/>
        <v>1</v>
      </c>
      <c r="D6851" s="3" t="str">
        <f t="shared" si="443"/>
        <v>SÁBADO</v>
      </c>
      <c r="E6851" s="425"/>
      <c r="F6851" s="31">
        <f>IFERROR(VLOOKUP(E6851,BD!$L$2:$Q$244,2,0),0)</f>
        <v>0</v>
      </c>
      <c r="G6851" s="422"/>
      <c r="H6851" s="31">
        <f>+IFERROR(VLOOKUP(E6851,BD!$L$2:$Q$244,6,0),0)</f>
        <v>0</v>
      </c>
      <c r="I6851" s="616">
        <f>IFERROR(G6851*VLOOKUP($E6851,BD!$L$2:$Q$244,5,0),0)</f>
        <v>0</v>
      </c>
      <c r="J6851" s="3">
        <f t="shared" si="444"/>
        <v>1900</v>
      </c>
    </row>
    <row r="6852" spans="1:10" s="9" customFormat="1" x14ac:dyDescent="0.25">
      <c r="A6852" s="445"/>
      <c r="B6852" s="55" t="str">
        <f t="shared" si="441"/>
        <v>ENERO</v>
      </c>
      <c r="C6852" s="55">
        <f t="shared" si="442"/>
        <v>1</v>
      </c>
      <c r="D6852" s="3" t="str">
        <f t="shared" si="443"/>
        <v>SÁBADO</v>
      </c>
      <c r="E6852" s="425"/>
      <c r="F6852" s="31">
        <f>IFERROR(VLOOKUP(E6852,BD!$L$2:$Q$244,2,0),0)</f>
        <v>0</v>
      </c>
      <c r="G6852" s="422"/>
      <c r="H6852" s="31">
        <f>+IFERROR(VLOOKUP(E6852,BD!$L$2:$Q$244,6,0),0)</f>
        <v>0</v>
      </c>
      <c r="I6852" s="616">
        <f>IFERROR(G6852*VLOOKUP($E6852,BD!$L$2:$Q$244,5,0),0)</f>
        <v>0</v>
      </c>
      <c r="J6852" s="3">
        <f t="shared" si="444"/>
        <v>1900</v>
      </c>
    </row>
    <row r="6853" spans="1:10" s="9" customFormat="1" x14ac:dyDescent="0.25">
      <c r="A6853" s="445"/>
      <c r="B6853" s="55" t="str">
        <f t="shared" si="441"/>
        <v>ENERO</v>
      </c>
      <c r="C6853" s="55">
        <f t="shared" si="442"/>
        <v>1</v>
      </c>
      <c r="D6853" s="3" t="str">
        <f t="shared" si="443"/>
        <v>SÁBADO</v>
      </c>
      <c r="E6853" s="425"/>
      <c r="F6853" s="31">
        <f>IFERROR(VLOOKUP(E6853,BD!$L$2:$Q$244,2,0),0)</f>
        <v>0</v>
      </c>
      <c r="G6853" s="422"/>
      <c r="H6853" s="31">
        <f>+IFERROR(VLOOKUP(E6853,BD!$L$2:$Q$244,6,0),0)</f>
        <v>0</v>
      </c>
      <c r="I6853" s="616">
        <f>IFERROR(G6853*VLOOKUP($E6853,BD!$L$2:$Q$244,5,0),0)</f>
        <v>0</v>
      </c>
      <c r="J6853" s="3">
        <f t="shared" si="444"/>
        <v>1900</v>
      </c>
    </row>
    <row r="6854" spans="1:10" s="9" customFormat="1" x14ac:dyDescent="0.25">
      <c r="A6854" s="445"/>
      <c r="B6854" s="55" t="str">
        <f t="shared" si="441"/>
        <v>ENERO</v>
      </c>
      <c r="C6854" s="55">
        <f t="shared" si="442"/>
        <v>1</v>
      </c>
      <c r="D6854" s="3" t="str">
        <f t="shared" si="443"/>
        <v>SÁBADO</v>
      </c>
      <c r="E6854" s="425"/>
      <c r="F6854" s="31">
        <f>IFERROR(VLOOKUP(E6854,BD!$L$2:$Q$244,2,0),0)</f>
        <v>0</v>
      </c>
      <c r="G6854" s="422"/>
      <c r="H6854" s="31">
        <f>+IFERROR(VLOOKUP(E6854,BD!$L$2:$Q$244,6,0),0)</f>
        <v>0</v>
      </c>
      <c r="I6854" s="616">
        <f>IFERROR(G6854*VLOOKUP($E6854,BD!$L$2:$Q$244,5,0),0)</f>
        <v>0</v>
      </c>
      <c r="J6854" s="3">
        <f t="shared" si="444"/>
        <v>1900</v>
      </c>
    </row>
    <row r="6855" spans="1:10" s="9" customFormat="1" x14ac:dyDescent="0.25">
      <c r="A6855" s="445"/>
      <c r="B6855" s="55" t="str">
        <f t="shared" si="441"/>
        <v>ENERO</v>
      </c>
      <c r="C6855" s="55">
        <f t="shared" si="442"/>
        <v>1</v>
      </c>
      <c r="D6855" s="3" t="str">
        <f t="shared" si="443"/>
        <v>SÁBADO</v>
      </c>
      <c r="E6855" s="425"/>
      <c r="F6855" s="31">
        <f>IFERROR(VLOOKUP(E6855,BD!$L$2:$Q$244,2,0),0)</f>
        <v>0</v>
      </c>
      <c r="G6855" s="422"/>
      <c r="H6855" s="31">
        <f>+IFERROR(VLOOKUP(E6855,BD!$L$2:$Q$244,6,0),0)</f>
        <v>0</v>
      </c>
      <c r="I6855" s="616">
        <f>IFERROR(G6855*VLOOKUP($E6855,BD!$L$2:$Q$244,5,0),0)</f>
        <v>0</v>
      </c>
      <c r="J6855" s="3">
        <f t="shared" si="444"/>
        <v>1900</v>
      </c>
    </row>
    <row r="6856" spans="1:10" s="9" customFormat="1" x14ac:dyDescent="0.25">
      <c r="A6856" s="445"/>
      <c r="B6856" s="55" t="str">
        <f t="shared" si="441"/>
        <v>ENERO</v>
      </c>
      <c r="C6856" s="55">
        <f t="shared" si="442"/>
        <v>1</v>
      </c>
      <c r="D6856" s="3" t="str">
        <f t="shared" si="443"/>
        <v>SÁBADO</v>
      </c>
      <c r="E6856" s="425"/>
      <c r="F6856" s="31">
        <f>IFERROR(VLOOKUP(E6856,BD!$L$2:$Q$244,2,0),0)</f>
        <v>0</v>
      </c>
      <c r="G6856" s="422"/>
      <c r="H6856" s="31">
        <f>+IFERROR(VLOOKUP(E6856,BD!$L$2:$Q$244,6,0),0)</f>
        <v>0</v>
      </c>
      <c r="I6856" s="616">
        <f>IFERROR(G6856*VLOOKUP($E6856,BD!$L$2:$Q$244,5,0),0)</f>
        <v>0</v>
      </c>
      <c r="J6856" s="3">
        <f t="shared" si="444"/>
        <v>1900</v>
      </c>
    </row>
    <row r="6857" spans="1:10" s="9" customFormat="1" x14ac:dyDescent="0.25">
      <c r="A6857" s="445"/>
      <c r="B6857" s="55" t="str">
        <f t="shared" si="441"/>
        <v>ENERO</v>
      </c>
      <c r="C6857" s="55">
        <f t="shared" si="442"/>
        <v>1</v>
      </c>
      <c r="D6857" s="3" t="str">
        <f t="shared" si="443"/>
        <v>SÁBADO</v>
      </c>
      <c r="E6857" s="425"/>
      <c r="F6857" s="31">
        <f>IFERROR(VLOOKUP(E6857,BD!$L$2:$Q$244,2,0),0)</f>
        <v>0</v>
      </c>
      <c r="G6857" s="422"/>
      <c r="H6857" s="31">
        <f>+IFERROR(VLOOKUP(E6857,BD!$L$2:$Q$244,6,0),0)</f>
        <v>0</v>
      </c>
      <c r="I6857" s="616">
        <f>IFERROR(G6857*VLOOKUP($E6857,BD!$L$2:$Q$244,5,0),0)</f>
        <v>0</v>
      </c>
      <c r="J6857" s="3">
        <f t="shared" si="444"/>
        <v>1900</v>
      </c>
    </row>
    <row r="6858" spans="1:10" s="9" customFormat="1" x14ac:dyDescent="0.25">
      <c r="A6858" s="445"/>
      <c r="B6858" s="55" t="str">
        <f t="shared" si="441"/>
        <v>ENERO</v>
      </c>
      <c r="C6858" s="55">
        <f t="shared" si="442"/>
        <v>1</v>
      </c>
      <c r="D6858" s="3" t="str">
        <f t="shared" si="443"/>
        <v>SÁBADO</v>
      </c>
      <c r="E6858" s="425"/>
      <c r="F6858" s="31">
        <f>IFERROR(VLOOKUP(E6858,BD!$L$2:$Q$244,2,0),0)</f>
        <v>0</v>
      </c>
      <c r="G6858" s="422"/>
      <c r="H6858" s="31">
        <f>+IFERROR(VLOOKUP(E6858,BD!$L$2:$Q$244,6,0),0)</f>
        <v>0</v>
      </c>
      <c r="I6858" s="616">
        <f>IFERROR(G6858*VLOOKUP($E6858,BD!$L$2:$Q$244,5,0),0)</f>
        <v>0</v>
      </c>
      <c r="J6858" s="3">
        <f t="shared" si="444"/>
        <v>1900</v>
      </c>
    </row>
    <row r="6859" spans="1:10" s="9" customFormat="1" x14ac:dyDescent="0.25">
      <c r="A6859" s="445"/>
      <c r="B6859" s="55" t="str">
        <f t="shared" si="441"/>
        <v>ENERO</v>
      </c>
      <c r="C6859" s="55">
        <f t="shared" si="442"/>
        <v>1</v>
      </c>
      <c r="D6859" s="3" t="str">
        <f t="shared" si="443"/>
        <v>SÁBADO</v>
      </c>
      <c r="E6859" s="425"/>
      <c r="F6859" s="31">
        <f>IFERROR(VLOOKUP(E6859,BD!$L$2:$Q$244,2,0),0)</f>
        <v>0</v>
      </c>
      <c r="G6859" s="422"/>
      <c r="H6859" s="31">
        <f>+IFERROR(VLOOKUP(E6859,BD!$L$2:$Q$244,6,0),0)</f>
        <v>0</v>
      </c>
      <c r="I6859" s="616">
        <f>IFERROR(G6859*VLOOKUP($E6859,BD!$L$2:$Q$244,5,0),0)</f>
        <v>0</v>
      </c>
      <c r="J6859" s="3">
        <f t="shared" si="444"/>
        <v>1900</v>
      </c>
    </row>
    <row r="6860" spans="1:10" s="9" customFormat="1" x14ac:dyDescent="0.25">
      <c r="A6860" s="445"/>
      <c r="B6860" s="55" t="str">
        <f t="shared" si="441"/>
        <v>ENERO</v>
      </c>
      <c r="C6860" s="55">
        <f t="shared" si="442"/>
        <v>1</v>
      </c>
      <c r="D6860" s="3" t="str">
        <f t="shared" si="443"/>
        <v>SÁBADO</v>
      </c>
      <c r="E6860" s="425"/>
      <c r="F6860" s="31">
        <f>IFERROR(VLOOKUP(E6860,BD!$L$2:$Q$244,2,0),0)</f>
        <v>0</v>
      </c>
      <c r="G6860" s="422"/>
      <c r="H6860" s="31">
        <f>+IFERROR(VLOOKUP(E6860,BD!$L$2:$Q$244,6,0),0)</f>
        <v>0</v>
      </c>
      <c r="I6860" s="616">
        <f>IFERROR(G6860*VLOOKUP($E6860,BD!$L$2:$Q$244,5,0),0)</f>
        <v>0</v>
      </c>
      <c r="J6860" s="3">
        <f t="shared" si="444"/>
        <v>1900</v>
      </c>
    </row>
    <row r="6861" spans="1:10" s="9" customFormat="1" x14ac:dyDescent="0.25">
      <c r="A6861" s="445"/>
      <c r="B6861" s="55" t="str">
        <f t="shared" si="441"/>
        <v>ENERO</v>
      </c>
      <c r="C6861" s="55">
        <f t="shared" si="442"/>
        <v>1</v>
      </c>
      <c r="D6861" s="3" t="str">
        <f t="shared" si="443"/>
        <v>SÁBADO</v>
      </c>
      <c r="E6861" s="425"/>
      <c r="F6861" s="31">
        <f>IFERROR(VLOOKUP(E6861,BD!$L$2:$Q$244,2,0),0)</f>
        <v>0</v>
      </c>
      <c r="G6861" s="422"/>
      <c r="H6861" s="31">
        <f>+IFERROR(VLOOKUP(E6861,BD!$L$2:$Q$244,6,0),0)</f>
        <v>0</v>
      </c>
      <c r="I6861" s="616">
        <f>IFERROR(G6861*VLOOKUP($E6861,BD!$L$2:$Q$244,5,0),0)</f>
        <v>0</v>
      </c>
      <c r="J6861" s="3">
        <f t="shared" si="444"/>
        <v>1900</v>
      </c>
    </row>
    <row r="6862" spans="1:10" s="9" customFormat="1" x14ac:dyDescent="0.25">
      <c r="A6862" s="445"/>
      <c r="B6862" s="55" t="str">
        <f t="shared" si="441"/>
        <v>ENERO</v>
      </c>
      <c r="C6862" s="55">
        <f t="shared" si="442"/>
        <v>1</v>
      </c>
      <c r="D6862" s="3" t="str">
        <f t="shared" si="443"/>
        <v>SÁBADO</v>
      </c>
      <c r="E6862" s="425"/>
      <c r="F6862" s="31">
        <f>IFERROR(VLOOKUP(E6862,BD!$L$2:$Q$244,2,0),0)</f>
        <v>0</v>
      </c>
      <c r="G6862" s="422"/>
      <c r="H6862" s="31">
        <f>+IFERROR(VLOOKUP(E6862,BD!$L$2:$Q$244,6,0),0)</f>
        <v>0</v>
      </c>
      <c r="I6862" s="616">
        <f>IFERROR(G6862*VLOOKUP($E6862,BD!$L$2:$Q$244,5,0),0)</f>
        <v>0</v>
      </c>
      <c r="J6862" s="3">
        <f t="shared" si="444"/>
        <v>1900</v>
      </c>
    </row>
    <row r="6863" spans="1:10" s="9" customFormat="1" x14ac:dyDescent="0.25">
      <c r="A6863" s="445"/>
      <c r="B6863" s="55" t="str">
        <f t="shared" si="441"/>
        <v>ENERO</v>
      </c>
      <c r="C6863" s="55">
        <f t="shared" si="442"/>
        <v>1</v>
      </c>
      <c r="D6863" s="3" t="str">
        <f t="shared" si="443"/>
        <v>SÁBADO</v>
      </c>
      <c r="E6863" s="425"/>
      <c r="F6863" s="31">
        <f>IFERROR(VLOOKUP(E6863,BD!$L$2:$Q$244,2,0),0)</f>
        <v>0</v>
      </c>
      <c r="G6863" s="422"/>
      <c r="H6863" s="31">
        <f>+IFERROR(VLOOKUP(E6863,BD!$L$2:$Q$244,6,0),0)</f>
        <v>0</v>
      </c>
      <c r="I6863" s="616">
        <f>IFERROR(G6863*VLOOKUP($E6863,BD!$L$2:$Q$244,5,0),0)</f>
        <v>0</v>
      </c>
      <c r="J6863" s="3">
        <f t="shared" si="444"/>
        <v>1900</v>
      </c>
    </row>
    <row r="6864" spans="1:10" s="9" customFormat="1" x14ac:dyDescent="0.25">
      <c r="A6864" s="445"/>
      <c r="B6864" s="55" t="str">
        <f t="shared" si="441"/>
        <v>ENERO</v>
      </c>
      <c r="C6864" s="55">
        <f t="shared" si="442"/>
        <v>1</v>
      </c>
      <c r="D6864" s="3" t="str">
        <f t="shared" si="443"/>
        <v>SÁBADO</v>
      </c>
      <c r="E6864" s="425"/>
      <c r="F6864" s="31">
        <f>IFERROR(VLOOKUP(E6864,BD!$L$2:$Q$244,2,0),0)</f>
        <v>0</v>
      </c>
      <c r="G6864" s="422"/>
      <c r="H6864" s="31">
        <f>+IFERROR(VLOOKUP(E6864,BD!$L$2:$Q$244,6,0),0)</f>
        <v>0</v>
      </c>
      <c r="I6864" s="616">
        <f>IFERROR(G6864*VLOOKUP($E6864,BD!$L$2:$Q$244,5,0),0)</f>
        <v>0</v>
      </c>
      <c r="J6864" s="3">
        <f t="shared" si="444"/>
        <v>1900</v>
      </c>
    </row>
    <row r="6865" spans="1:10" s="9" customFormat="1" x14ac:dyDescent="0.25">
      <c r="A6865" s="445"/>
      <c r="B6865" s="55" t="str">
        <f t="shared" si="441"/>
        <v>ENERO</v>
      </c>
      <c r="C6865" s="55">
        <f t="shared" si="442"/>
        <v>1</v>
      </c>
      <c r="D6865" s="3" t="str">
        <f t="shared" si="443"/>
        <v>SÁBADO</v>
      </c>
      <c r="E6865" s="425"/>
      <c r="F6865" s="31">
        <f>IFERROR(VLOOKUP(E6865,BD!$L$2:$Q$244,2,0),0)</f>
        <v>0</v>
      </c>
      <c r="G6865" s="422"/>
      <c r="H6865" s="31">
        <f>+IFERROR(VLOOKUP(E6865,BD!$L$2:$Q$244,6,0),0)</f>
        <v>0</v>
      </c>
      <c r="I6865" s="616">
        <f>IFERROR(G6865*VLOOKUP($E6865,BD!$L$2:$Q$244,5,0),0)</f>
        <v>0</v>
      </c>
      <c r="J6865" s="3">
        <f t="shared" si="444"/>
        <v>1900</v>
      </c>
    </row>
    <row r="6866" spans="1:10" s="9" customFormat="1" x14ac:dyDescent="0.25">
      <c r="A6866" s="445"/>
      <c r="B6866" s="55" t="str">
        <f t="shared" si="441"/>
        <v>ENERO</v>
      </c>
      <c r="C6866" s="55">
        <f t="shared" si="442"/>
        <v>1</v>
      </c>
      <c r="D6866" s="3" t="str">
        <f t="shared" si="443"/>
        <v>SÁBADO</v>
      </c>
      <c r="E6866" s="425"/>
      <c r="F6866" s="31">
        <f>IFERROR(VLOOKUP(E6866,BD!$L$2:$Q$244,2,0),0)</f>
        <v>0</v>
      </c>
      <c r="G6866" s="422"/>
      <c r="H6866" s="31">
        <f>+IFERROR(VLOOKUP(E6866,BD!$L$2:$Q$244,6,0),0)</f>
        <v>0</v>
      </c>
      <c r="I6866" s="616">
        <f>IFERROR(G6866*VLOOKUP($E6866,BD!$L$2:$Q$244,5,0),0)</f>
        <v>0</v>
      </c>
      <c r="J6866" s="3">
        <f t="shared" si="444"/>
        <v>1900</v>
      </c>
    </row>
    <row r="6867" spans="1:10" s="9" customFormat="1" x14ac:dyDescent="0.25">
      <c r="A6867" s="445"/>
      <c r="B6867" s="55" t="str">
        <f t="shared" si="441"/>
        <v>ENERO</v>
      </c>
      <c r="C6867" s="55">
        <f t="shared" si="442"/>
        <v>1</v>
      </c>
      <c r="D6867" s="3" t="str">
        <f t="shared" si="443"/>
        <v>SÁBADO</v>
      </c>
      <c r="E6867" s="425"/>
      <c r="F6867" s="31">
        <f>IFERROR(VLOOKUP(E6867,BD!$L$2:$Q$244,2,0),0)</f>
        <v>0</v>
      </c>
      <c r="G6867" s="422"/>
      <c r="H6867" s="31">
        <f>+IFERROR(VLOOKUP(E6867,BD!$L$2:$Q$244,6,0),0)</f>
        <v>0</v>
      </c>
      <c r="I6867" s="616">
        <f>IFERROR(G6867*VLOOKUP($E6867,BD!$L$2:$Q$244,5,0),0)</f>
        <v>0</v>
      </c>
      <c r="J6867" s="3">
        <f t="shared" si="444"/>
        <v>1900</v>
      </c>
    </row>
    <row r="6868" spans="1:10" s="9" customFormat="1" x14ac:dyDescent="0.25">
      <c r="A6868" s="445"/>
      <c r="B6868" s="55" t="str">
        <f t="shared" si="441"/>
        <v>ENERO</v>
      </c>
      <c r="C6868" s="55">
        <f t="shared" si="442"/>
        <v>1</v>
      </c>
      <c r="D6868" s="3" t="str">
        <f t="shared" si="443"/>
        <v>SÁBADO</v>
      </c>
      <c r="E6868" s="425"/>
      <c r="F6868" s="31">
        <f>IFERROR(VLOOKUP(E6868,BD!$L$2:$Q$244,2,0),0)</f>
        <v>0</v>
      </c>
      <c r="G6868" s="422"/>
      <c r="H6868" s="31">
        <f>+IFERROR(VLOOKUP(E6868,BD!$L$2:$Q$244,6,0),0)</f>
        <v>0</v>
      </c>
      <c r="I6868" s="616">
        <f>IFERROR(G6868*VLOOKUP($E6868,BD!$L$2:$Q$244,5,0),0)</f>
        <v>0</v>
      </c>
      <c r="J6868" s="3">
        <f t="shared" si="444"/>
        <v>1900</v>
      </c>
    </row>
    <row r="6869" spans="1:10" s="9" customFormat="1" x14ac:dyDescent="0.25">
      <c r="A6869" s="445"/>
      <c r="B6869" s="55" t="str">
        <f t="shared" si="441"/>
        <v>ENERO</v>
      </c>
      <c r="C6869" s="55">
        <f t="shared" si="442"/>
        <v>1</v>
      </c>
      <c r="D6869" s="3" t="str">
        <f t="shared" si="443"/>
        <v>SÁBADO</v>
      </c>
      <c r="E6869" s="425"/>
      <c r="F6869" s="31">
        <f>IFERROR(VLOOKUP(E6869,BD!$L$2:$Q$244,2,0),0)</f>
        <v>0</v>
      </c>
      <c r="G6869" s="422"/>
      <c r="H6869" s="31">
        <f>+IFERROR(VLOOKUP(E6869,BD!$L$2:$Q$244,6,0),0)</f>
        <v>0</v>
      </c>
      <c r="I6869" s="616">
        <f>IFERROR(G6869*VLOOKUP($E6869,BD!$L$2:$Q$244,5,0),0)</f>
        <v>0</v>
      </c>
      <c r="J6869" s="3">
        <f t="shared" si="444"/>
        <v>1900</v>
      </c>
    </row>
    <row r="6870" spans="1:10" s="9" customFormat="1" x14ac:dyDescent="0.25">
      <c r="A6870" s="445"/>
      <c r="B6870" s="55" t="str">
        <f t="shared" si="441"/>
        <v>ENERO</v>
      </c>
      <c r="C6870" s="55">
        <f t="shared" si="442"/>
        <v>1</v>
      </c>
      <c r="D6870" s="3" t="str">
        <f t="shared" si="443"/>
        <v>SÁBADO</v>
      </c>
      <c r="E6870" s="425"/>
      <c r="F6870" s="31">
        <f>IFERROR(VLOOKUP(E6870,BD!$L$2:$Q$244,2,0),0)</f>
        <v>0</v>
      </c>
      <c r="G6870" s="422"/>
      <c r="H6870" s="31">
        <f>+IFERROR(VLOOKUP(E6870,BD!$L$2:$Q$244,6,0),0)</f>
        <v>0</v>
      </c>
      <c r="I6870" s="616">
        <f>IFERROR(G6870*VLOOKUP($E6870,BD!$L$2:$Q$244,5,0),0)</f>
        <v>0</v>
      </c>
      <c r="J6870" s="3">
        <f t="shared" si="444"/>
        <v>1900</v>
      </c>
    </row>
    <row r="6871" spans="1:10" s="9" customFormat="1" x14ac:dyDescent="0.25">
      <c r="A6871" s="445"/>
      <c r="B6871" s="55" t="str">
        <f t="shared" si="441"/>
        <v>ENERO</v>
      </c>
      <c r="C6871" s="55">
        <f t="shared" si="442"/>
        <v>1</v>
      </c>
      <c r="D6871" s="3" t="str">
        <f t="shared" si="443"/>
        <v>SÁBADO</v>
      </c>
      <c r="E6871" s="425"/>
      <c r="F6871" s="31">
        <f>IFERROR(VLOOKUP(E6871,BD!$L$2:$Q$244,2,0),0)</f>
        <v>0</v>
      </c>
      <c r="G6871" s="422"/>
      <c r="H6871" s="31">
        <f>+IFERROR(VLOOKUP(E6871,BD!$L$2:$Q$244,6,0),0)</f>
        <v>0</v>
      </c>
      <c r="I6871" s="616">
        <f>IFERROR(G6871*VLOOKUP($E6871,BD!$L$2:$Q$244,5,0),0)</f>
        <v>0</v>
      </c>
      <c r="J6871" s="3">
        <f t="shared" si="444"/>
        <v>1900</v>
      </c>
    </row>
    <row r="6872" spans="1:10" s="9" customFormat="1" x14ac:dyDescent="0.25">
      <c r="A6872" s="445"/>
      <c r="B6872" s="55" t="str">
        <f t="shared" si="441"/>
        <v>ENERO</v>
      </c>
      <c r="C6872" s="55">
        <f t="shared" si="442"/>
        <v>1</v>
      </c>
      <c r="D6872" s="3" t="str">
        <f t="shared" si="443"/>
        <v>SÁBADO</v>
      </c>
      <c r="E6872" s="425"/>
      <c r="F6872" s="31">
        <f>IFERROR(VLOOKUP(E6872,BD!$L$2:$Q$244,2,0),0)</f>
        <v>0</v>
      </c>
      <c r="G6872" s="422"/>
      <c r="H6872" s="31">
        <f>+IFERROR(VLOOKUP(E6872,BD!$L$2:$Q$244,6,0),0)</f>
        <v>0</v>
      </c>
      <c r="I6872" s="616">
        <f>IFERROR(G6872*VLOOKUP($E6872,BD!$L$2:$Q$244,5,0),0)</f>
        <v>0</v>
      </c>
      <c r="J6872" s="3">
        <f t="shared" si="444"/>
        <v>1900</v>
      </c>
    </row>
    <row r="6873" spans="1:10" s="9" customFormat="1" x14ac:dyDescent="0.25">
      <c r="A6873" s="445"/>
      <c r="B6873" s="55" t="str">
        <f t="shared" si="441"/>
        <v>ENERO</v>
      </c>
      <c r="C6873" s="55">
        <f t="shared" si="442"/>
        <v>1</v>
      </c>
      <c r="D6873" s="3" t="str">
        <f t="shared" si="443"/>
        <v>SÁBADO</v>
      </c>
      <c r="E6873" s="425"/>
      <c r="F6873" s="31">
        <f>IFERROR(VLOOKUP(E6873,BD!$L$2:$Q$244,2,0),0)</f>
        <v>0</v>
      </c>
      <c r="G6873" s="422"/>
      <c r="H6873" s="31">
        <f>+IFERROR(VLOOKUP(E6873,BD!$L$2:$Q$244,6,0),0)</f>
        <v>0</v>
      </c>
      <c r="I6873" s="616">
        <f>IFERROR(G6873*VLOOKUP($E6873,BD!$L$2:$Q$244,5,0),0)</f>
        <v>0</v>
      </c>
      <c r="J6873" s="3">
        <f t="shared" si="444"/>
        <v>1900</v>
      </c>
    </row>
    <row r="6874" spans="1:10" s="9" customFormat="1" x14ac:dyDescent="0.25">
      <c r="A6874" s="445"/>
      <c r="B6874" s="55" t="str">
        <f t="shared" si="441"/>
        <v>ENERO</v>
      </c>
      <c r="C6874" s="55">
        <f t="shared" si="442"/>
        <v>1</v>
      </c>
      <c r="D6874" s="3" t="str">
        <f t="shared" si="443"/>
        <v>SÁBADO</v>
      </c>
      <c r="E6874" s="425"/>
      <c r="F6874" s="31">
        <f>IFERROR(VLOOKUP(E6874,BD!$L$2:$Q$244,2,0),0)</f>
        <v>0</v>
      </c>
      <c r="G6874" s="422"/>
      <c r="H6874" s="31">
        <f>+IFERROR(VLOOKUP(E6874,BD!$L$2:$Q$244,6,0),0)</f>
        <v>0</v>
      </c>
      <c r="I6874" s="616">
        <f>IFERROR(G6874*VLOOKUP($E6874,BD!$L$2:$Q$244,5,0),0)</f>
        <v>0</v>
      </c>
      <c r="J6874" s="3">
        <f t="shared" si="444"/>
        <v>1900</v>
      </c>
    </row>
    <row r="6875" spans="1:10" s="9" customFormat="1" x14ac:dyDescent="0.25">
      <c r="A6875" s="445"/>
      <c r="B6875" s="55" t="str">
        <f t="shared" si="441"/>
        <v>ENERO</v>
      </c>
      <c r="C6875" s="55">
        <f t="shared" si="442"/>
        <v>1</v>
      </c>
      <c r="D6875" s="3" t="str">
        <f t="shared" si="443"/>
        <v>SÁBADO</v>
      </c>
      <c r="E6875" s="425"/>
      <c r="F6875" s="31">
        <f>IFERROR(VLOOKUP(E6875,BD!$L$2:$Q$244,2,0),0)</f>
        <v>0</v>
      </c>
      <c r="G6875" s="422"/>
      <c r="H6875" s="31">
        <f>+IFERROR(VLOOKUP(E6875,BD!$L$2:$Q$244,6,0),0)</f>
        <v>0</v>
      </c>
      <c r="I6875" s="616">
        <f>IFERROR(G6875*VLOOKUP($E6875,BD!$L$2:$Q$244,5,0),0)</f>
        <v>0</v>
      </c>
      <c r="J6875" s="3">
        <f t="shared" si="444"/>
        <v>1900</v>
      </c>
    </row>
    <row r="6876" spans="1:10" s="9" customFormat="1" x14ac:dyDescent="0.25">
      <c r="A6876" s="445"/>
      <c r="B6876" s="55" t="str">
        <f t="shared" si="441"/>
        <v>ENERO</v>
      </c>
      <c r="C6876" s="55">
        <f t="shared" si="442"/>
        <v>1</v>
      </c>
      <c r="D6876" s="3" t="str">
        <f t="shared" si="443"/>
        <v>SÁBADO</v>
      </c>
      <c r="E6876" s="425"/>
      <c r="F6876" s="31">
        <f>IFERROR(VLOOKUP(E6876,BD!$L$2:$Q$244,2,0),0)</f>
        <v>0</v>
      </c>
      <c r="G6876" s="422"/>
      <c r="H6876" s="31">
        <f>+IFERROR(VLOOKUP(E6876,BD!$L$2:$Q$244,6,0),0)</f>
        <v>0</v>
      </c>
      <c r="I6876" s="616">
        <f>IFERROR(G6876*VLOOKUP($E6876,BD!$L$2:$Q$244,5,0),0)</f>
        <v>0</v>
      </c>
      <c r="J6876" s="3">
        <f t="shared" si="444"/>
        <v>1900</v>
      </c>
    </row>
    <row r="6877" spans="1:10" s="9" customFormat="1" x14ac:dyDescent="0.25">
      <c r="A6877" s="445"/>
      <c r="B6877" s="55" t="str">
        <f t="shared" si="441"/>
        <v>ENERO</v>
      </c>
      <c r="C6877" s="55">
        <f t="shared" si="442"/>
        <v>1</v>
      </c>
      <c r="D6877" s="3" t="str">
        <f t="shared" si="443"/>
        <v>SÁBADO</v>
      </c>
      <c r="E6877" s="425"/>
      <c r="F6877" s="31">
        <f>IFERROR(VLOOKUP(E6877,BD!$L$2:$Q$244,2,0),0)</f>
        <v>0</v>
      </c>
      <c r="G6877" s="423"/>
      <c r="H6877" s="31">
        <f>+IFERROR(VLOOKUP(E6877,BD!$L$2:$Q$244,6,0),0)</f>
        <v>0</v>
      </c>
      <c r="I6877" s="616">
        <f>IFERROR(G6877*VLOOKUP($E6877,BD!$L$2:$Q$244,5,0),0)</f>
        <v>0</v>
      </c>
      <c r="J6877" s="3">
        <f t="shared" si="444"/>
        <v>1900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30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83" t="s">
        <v>91</v>
      </c>
      <c r="C111" s="684"/>
      <c r="D111" s="684"/>
      <c r="E111" s="684"/>
      <c r="F111" s="684"/>
      <c r="G111" s="684"/>
      <c r="H111" s="684"/>
      <c r="I111" s="684"/>
      <c r="J111" s="684"/>
      <c r="K111" s="684"/>
      <c r="L111" s="684"/>
      <c r="M111" s="684"/>
      <c r="N111" s="684"/>
      <c r="O111" s="685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81" t="s">
        <v>87</v>
      </c>
      <c r="C135" s="682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83" t="s">
        <v>93</v>
      </c>
      <c r="C139" s="684"/>
      <c r="D139" s="684"/>
      <c r="E139" s="684"/>
      <c r="F139" s="684"/>
      <c r="G139" s="684"/>
      <c r="H139" s="684"/>
      <c r="I139" s="684"/>
      <c r="J139" s="684"/>
      <c r="K139" s="684"/>
      <c r="L139" s="684"/>
      <c r="M139" s="684"/>
      <c r="N139" s="684"/>
      <c r="O139" s="685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81" t="s">
        <v>87</v>
      </c>
      <c r="C165" s="682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83" t="s">
        <v>95</v>
      </c>
      <c r="C168" s="684"/>
      <c r="D168" s="684"/>
      <c r="E168" s="684"/>
      <c r="F168" s="684"/>
      <c r="G168" s="684"/>
      <c r="H168" s="684"/>
      <c r="I168" s="684"/>
      <c r="J168" s="684"/>
      <c r="K168" s="684"/>
      <c r="L168" s="684"/>
      <c r="M168" s="684"/>
      <c r="N168" s="684"/>
      <c r="O168" s="685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81" t="s">
        <v>87</v>
      </c>
      <c r="C194" s="682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83" t="s">
        <v>96</v>
      </c>
      <c r="C197" s="684"/>
      <c r="D197" s="684"/>
      <c r="E197" s="684"/>
      <c r="F197" s="684"/>
      <c r="G197" s="684"/>
      <c r="H197" s="684"/>
      <c r="I197" s="684"/>
      <c r="J197" s="684"/>
      <c r="K197" s="684"/>
      <c r="L197" s="684"/>
      <c r="M197" s="684"/>
      <c r="N197" s="684"/>
      <c r="O197" s="685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81" t="s">
        <v>87</v>
      </c>
      <c r="C223" s="682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3" t="s">
        <v>97</v>
      </c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5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9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3" t="s">
        <v>98</v>
      </c>
      <c r="C253" s="674"/>
      <c r="D253" s="674"/>
      <c r="E253" s="674"/>
      <c r="F253" s="674"/>
      <c r="G253" s="674"/>
      <c r="H253" s="674"/>
      <c r="I253" s="674"/>
      <c r="J253" s="674"/>
      <c r="K253" s="674"/>
      <c r="L253" s="674"/>
      <c r="M253" s="674"/>
      <c r="N253" s="674"/>
      <c r="O253" s="675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9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3" t="s">
        <v>99</v>
      </c>
      <c r="C281" s="674"/>
      <c r="D281" s="674"/>
      <c r="E281" s="674"/>
      <c r="F281" s="674"/>
      <c r="G281" s="674"/>
      <c r="H281" s="674"/>
      <c r="I281" s="674"/>
      <c r="J281" s="674"/>
      <c r="K281" s="674"/>
      <c r="L281" s="674"/>
      <c r="M281" s="674"/>
      <c r="N281" s="674"/>
      <c r="O281" s="675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9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3" t="s">
        <v>100</v>
      </c>
      <c r="C311" s="674"/>
      <c r="D311" s="674"/>
      <c r="E311" s="674"/>
      <c r="F311" s="674"/>
      <c r="G311" s="674"/>
      <c r="H311" s="674"/>
      <c r="I311" s="674"/>
      <c r="J311" s="674"/>
      <c r="K311" s="674"/>
      <c r="L311" s="674"/>
      <c r="M311" s="674"/>
      <c r="N311" s="674"/>
      <c r="O311" s="675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9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3" t="s">
        <v>102</v>
      </c>
      <c r="C341" s="674"/>
      <c r="D341" s="674"/>
      <c r="E341" s="674"/>
      <c r="F341" s="674"/>
      <c r="G341" s="674"/>
      <c r="H341" s="674"/>
      <c r="I341" s="674"/>
      <c r="J341" s="674"/>
      <c r="K341" s="674"/>
      <c r="L341" s="674"/>
      <c r="M341" s="674"/>
      <c r="N341" s="674"/>
      <c r="O341" s="675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9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8" t="s">
        <v>103</v>
      </c>
      <c r="C369" s="679"/>
      <c r="D369" s="679"/>
      <c r="E369" s="679"/>
      <c r="F369" s="679"/>
      <c r="G369" s="679"/>
      <c r="H369" s="679"/>
      <c r="I369" s="679"/>
      <c r="J369" s="679"/>
      <c r="K369" s="679"/>
      <c r="L369" s="679"/>
      <c r="M369" s="679"/>
      <c r="N369" s="679"/>
      <c r="O369" s="680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76" t="s">
        <v>87</v>
      </c>
      <c r="C393" s="677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8" t="s">
        <v>104</v>
      </c>
      <c r="C395" s="679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80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76" t="s">
        <v>87</v>
      </c>
      <c r="C419" s="677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8" t="s">
        <v>105</v>
      </c>
      <c r="C421" s="679"/>
      <c r="D421" s="679"/>
      <c r="E421" s="679"/>
      <c r="F421" s="679"/>
      <c r="G421" s="679"/>
      <c r="H421" s="679"/>
      <c r="I421" s="679"/>
      <c r="J421" s="679"/>
      <c r="K421" s="679"/>
      <c r="L421" s="679"/>
      <c r="M421" s="679"/>
      <c r="N421" s="679"/>
      <c r="O421" s="680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76" t="s">
        <v>87</v>
      </c>
      <c r="C445" s="677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8" t="s">
        <v>106</v>
      </c>
      <c r="C447" s="679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80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76" t="s">
        <v>87</v>
      </c>
      <c r="C471" s="677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3" t="s">
        <v>107</v>
      </c>
      <c r="C474" s="674"/>
      <c r="D474" s="674"/>
      <c r="E474" s="674"/>
      <c r="F474" s="674"/>
      <c r="G474" s="674"/>
      <c r="H474" s="674"/>
      <c r="I474" s="674"/>
      <c r="J474" s="674"/>
      <c r="K474" s="674"/>
      <c r="L474" s="674"/>
      <c r="M474" s="674"/>
      <c r="N474" s="674"/>
      <c r="O474" s="675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9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3" t="s">
        <v>108</v>
      </c>
      <c r="C503" s="674"/>
      <c r="D503" s="674"/>
      <c r="E503" s="674"/>
      <c r="F503" s="674"/>
      <c r="G503" s="674"/>
      <c r="H503" s="674"/>
      <c r="I503" s="674"/>
      <c r="J503" s="674"/>
      <c r="K503" s="674"/>
      <c r="L503" s="674"/>
      <c r="M503" s="674"/>
      <c r="N503" s="674"/>
      <c r="O503" s="675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9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3" t="s">
        <v>109</v>
      </c>
      <c r="C532" s="674"/>
      <c r="D532" s="674"/>
      <c r="E532" s="674"/>
      <c r="F532" s="674"/>
      <c r="G532" s="674"/>
      <c r="H532" s="674"/>
      <c r="I532" s="674"/>
      <c r="J532" s="674"/>
      <c r="K532" s="674"/>
      <c r="L532" s="674"/>
      <c r="M532" s="674"/>
      <c r="N532" s="674"/>
      <c r="O532" s="675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9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3" t="s">
        <v>110</v>
      </c>
      <c r="C562" s="674"/>
      <c r="D562" s="674"/>
      <c r="E562" s="674"/>
      <c r="F562" s="674"/>
      <c r="G562" s="674"/>
      <c r="H562" s="674"/>
      <c r="I562" s="674"/>
      <c r="J562" s="674"/>
      <c r="K562" s="674"/>
      <c r="L562" s="674"/>
      <c r="M562" s="674"/>
      <c r="N562" s="674"/>
      <c r="O562" s="675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9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3" t="s">
        <v>111</v>
      </c>
      <c r="C592" s="674"/>
      <c r="D592" s="674"/>
      <c r="E592" s="674"/>
      <c r="F592" s="674"/>
      <c r="G592" s="674"/>
      <c r="H592" s="674"/>
      <c r="I592" s="674"/>
      <c r="J592" s="674"/>
      <c r="K592" s="674"/>
      <c r="L592" s="674"/>
      <c r="M592" s="674"/>
      <c r="N592" s="674"/>
      <c r="O592" s="675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9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64" t="s">
        <v>112</v>
      </c>
      <c r="C623" s="665"/>
      <c r="D623" s="665"/>
      <c r="E623" s="665"/>
      <c r="F623" s="665"/>
      <c r="G623" s="665"/>
      <c r="H623" s="665"/>
      <c r="I623" s="665"/>
      <c r="J623" s="665"/>
      <c r="K623" s="665"/>
      <c r="L623" s="665"/>
      <c r="M623" s="665"/>
      <c r="N623" s="665"/>
      <c r="O623" s="666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9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64" t="s">
        <v>113</v>
      </c>
      <c r="C654" s="665"/>
      <c r="D654" s="665"/>
      <c r="E654" s="665"/>
      <c r="F654" s="665"/>
      <c r="G654" s="665"/>
      <c r="H654" s="665"/>
      <c r="I654" s="665"/>
      <c r="J654" s="665"/>
      <c r="K654" s="665"/>
      <c r="L654" s="665"/>
      <c r="M654" s="665"/>
      <c r="N654" s="665"/>
      <c r="O654" s="666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9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64" t="s">
        <v>114</v>
      </c>
      <c r="C687" s="665"/>
      <c r="D687" s="665"/>
      <c r="E687" s="665"/>
      <c r="F687" s="665"/>
      <c r="G687" s="665"/>
      <c r="H687" s="665"/>
      <c r="I687" s="665"/>
      <c r="J687" s="665"/>
      <c r="K687" s="665"/>
      <c r="L687" s="665"/>
      <c r="M687" s="665"/>
      <c r="N687" s="665"/>
      <c r="O687" s="666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9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64" t="s">
        <v>117</v>
      </c>
      <c r="C724" s="665"/>
      <c r="D724" s="665"/>
      <c r="E724" s="665"/>
      <c r="F724" s="665"/>
      <c r="G724" s="665"/>
      <c r="H724" s="665"/>
      <c r="I724" s="665"/>
      <c r="J724" s="665"/>
      <c r="K724" s="665"/>
      <c r="L724" s="665"/>
      <c r="M724" s="665"/>
      <c r="N724" s="665"/>
      <c r="O724" s="666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67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64" t="s">
        <v>118</v>
      </c>
      <c r="C762" s="665"/>
      <c r="D762" s="665"/>
      <c r="E762" s="665"/>
      <c r="F762" s="665"/>
      <c r="G762" s="665"/>
      <c r="H762" s="665"/>
      <c r="I762" s="665"/>
      <c r="J762" s="665"/>
      <c r="K762" s="665"/>
      <c r="L762" s="665"/>
      <c r="M762" s="665"/>
      <c r="N762" s="665"/>
      <c r="O762" s="666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9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64" t="s">
        <v>119</v>
      </c>
      <c r="C801" s="665"/>
      <c r="D801" s="665"/>
      <c r="E801" s="665"/>
      <c r="F801" s="665"/>
      <c r="G801" s="665"/>
      <c r="H801" s="665"/>
      <c r="I801" s="665"/>
      <c r="J801" s="665"/>
      <c r="K801" s="665"/>
      <c r="L801" s="665"/>
      <c r="M801" s="665"/>
      <c r="N801" s="665"/>
      <c r="O801" s="666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9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64" t="s">
        <v>120</v>
      </c>
      <c r="C840" s="665"/>
      <c r="D840" s="665"/>
      <c r="E840" s="665"/>
      <c r="F840" s="665"/>
      <c r="G840" s="665"/>
      <c r="H840" s="665"/>
      <c r="I840" s="665"/>
      <c r="J840" s="665"/>
      <c r="K840" s="665"/>
      <c r="L840" s="665"/>
      <c r="M840" s="665"/>
      <c r="N840" s="665"/>
      <c r="O840" s="666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9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64" t="s">
        <v>121</v>
      </c>
      <c r="C877" s="665"/>
      <c r="D877" s="665"/>
      <c r="E877" s="665"/>
      <c r="F877" s="665"/>
      <c r="G877" s="665"/>
      <c r="H877" s="665"/>
      <c r="I877" s="665"/>
      <c r="J877" s="665"/>
      <c r="K877" s="665"/>
      <c r="L877" s="665"/>
      <c r="M877" s="665"/>
      <c r="N877" s="665"/>
      <c r="O877" s="666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9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64" t="s">
        <v>123</v>
      </c>
      <c r="C912" s="665"/>
      <c r="D912" s="665"/>
      <c r="E912" s="665"/>
      <c r="F912" s="665"/>
      <c r="G912" s="665"/>
      <c r="H912" s="665"/>
      <c r="I912" s="665"/>
      <c r="J912" s="665"/>
      <c r="K912" s="665"/>
      <c r="L912" s="665"/>
      <c r="M912" s="665"/>
      <c r="N912" s="665"/>
      <c r="O912" s="666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64" t="s">
        <v>125</v>
      </c>
      <c r="C935" s="665"/>
      <c r="D935" s="665"/>
      <c r="E935" s="665"/>
      <c r="F935" s="665"/>
      <c r="G935" s="665"/>
      <c r="H935" s="665"/>
      <c r="I935" s="665"/>
      <c r="J935" s="665"/>
      <c r="K935" s="665"/>
      <c r="L935" s="665"/>
      <c r="M935" s="665"/>
      <c r="N935" s="665"/>
      <c r="O935" s="666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64" t="s">
        <v>126</v>
      </c>
      <c r="C959" s="665"/>
      <c r="D959" s="665"/>
      <c r="E959" s="665"/>
      <c r="F959" s="665"/>
      <c r="G959" s="665"/>
      <c r="H959" s="665"/>
      <c r="I959" s="665"/>
      <c r="J959" s="665"/>
      <c r="K959" s="665"/>
      <c r="L959" s="665"/>
      <c r="M959" s="665"/>
      <c r="N959" s="665"/>
      <c r="O959" s="666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70" t="s">
        <v>131</v>
      </c>
      <c r="C990" s="671"/>
      <c r="D990" s="671"/>
      <c r="E990" s="671"/>
      <c r="F990" s="671"/>
      <c r="G990" s="671"/>
      <c r="H990" s="671"/>
      <c r="I990" s="671"/>
      <c r="J990" s="671"/>
      <c r="K990" s="671"/>
      <c r="L990" s="671"/>
      <c r="M990" s="671"/>
      <c r="N990" s="671"/>
      <c r="O990" s="672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70" t="s">
        <v>132</v>
      </c>
      <c r="C1020" s="671"/>
      <c r="D1020" s="671"/>
      <c r="E1020" s="671"/>
      <c r="F1020" s="671"/>
      <c r="G1020" s="671"/>
      <c r="H1020" s="671"/>
      <c r="I1020" s="671"/>
      <c r="J1020" s="671"/>
      <c r="K1020" s="671"/>
      <c r="L1020" s="671"/>
      <c r="M1020" s="671"/>
      <c r="N1020" s="671"/>
      <c r="O1020" s="672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X121"/>
  <sheetViews>
    <sheetView topLeftCell="L1" workbookViewId="0">
      <selection activeCell="M128" sqref="M128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hidden="1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hidden="1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hidden="1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hidden="1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hidden="1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hidden="1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hidden="1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hidden="1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hidden="1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hidden="1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hidden="1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hidden="1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hidden="1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hidden="1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hidden="1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hidden="1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hidden="1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hidden="1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hidden="1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hidden="1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hidden="1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hidden="1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hidden="1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hidden="1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hidden="1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hidden="1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hidden="1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hidden="1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hidden="1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hidden="1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hidden="1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hidden="1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hidden="1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hidden="1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hidden="1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hidden="1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hidden="1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hidden="1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hidden="1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hidden="1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hidden="1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hidden="1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hidden="1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hidden="1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hidden="1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hidden="1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hidden="1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hidden="1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hidden="1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hidden="1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hidden="1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hidden="1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hidden="1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hidden="1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hidden="1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hidden="1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hidden="1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hidden="1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hidden="1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hidden="1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hidden="1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hidden="1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hidden="1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hidden="1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hidden="1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hidden="1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hidden="1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hidden="1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hidden="1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hidden="1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hidden="1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hidden="1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hidden="1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hidden="1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hidden="1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hidden="1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hidden="1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hidden="1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hidden="1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hidden="1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hidden="1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hidden="1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hidden="1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hidden="1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/>
      <c r="M87" s="581"/>
      <c r="N87" s="487"/>
      <c r="O87" s="488"/>
      <c r="P87" s="617">
        <f t="shared" si="9"/>
        <v>0</v>
      </c>
      <c r="Q87" s="412"/>
    </row>
    <row r="88" spans="1:17" s="9" customFormat="1" ht="15.75" hidden="1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/>
      <c r="M88" s="581"/>
      <c r="N88" s="487"/>
      <c r="O88" s="488"/>
      <c r="P88" s="617">
        <f t="shared" si="9"/>
        <v>0</v>
      </c>
      <c r="Q88" s="412"/>
    </row>
    <row r="89" spans="1:17" s="9" customFormat="1" ht="15.75" hidden="1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/>
      <c r="M89" s="581"/>
      <c r="N89" s="487"/>
      <c r="O89" s="488"/>
      <c r="P89" s="617">
        <f t="shared" si="9"/>
        <v>0</v>
      </c>
      <c r="Q89" s="412"/>
    </row>
    <row r="90" spans="1:17" s="9" customFormat="1" ht="15.75" hidden="1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hidden="1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hidden="1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hidden="1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hidden="1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hidden="1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hidden="1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hidden="1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hidden="1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hidden="1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hidden="1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hidden="1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hidden="1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hidden="1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hidden="1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hidden="1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hidden="1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hidden="1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hidden="1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hidden="1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hidden="1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hidden="1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hidden="1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hidden="1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hidden="1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hidden="1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hidden="1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hidden="1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hidden="1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hidden="1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hidden="1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hidden="1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>
    <filterColumn colId="1">
      <filters>
        <filter val="BND X 6 BOTELLAS X 600ML PUC"/>
      </filters>
    </filterColumn>
  </autoFilter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opLeftCell="B1" workbookViewId="0">
      <selection activeCell="F12" sqref="F1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44722</v>
      </c>
      <c r="C9" s="454">
        <v>19262</v>
      </c>
      <c r="D9" s="455">
        <v>3559.7800000000007</v>
      </c>
    </row>
    <row r="10" spans="2:4" x14ac:dyDescent="0.25">
      <c r="B10" s="621">
        <v>44723</v>
      </c>
      <c r="C10" s="454">
        <v>25238</v>
      </c>
      <c r="D10" s="455">
        <v>6128.920000000001</v>
      </c>
    </row>
    <row r="11" spans="2:4" x14ac:dyDescent="0.25">
      <c r="B11" s="621">
        <v>44725</v>
      </c>
      <c r="C11" s="454">
        <v>20601</v>
      </c>
      <c r="D11" s="455">
        <v>4286.0200000000004</v>
      </c>
    </row>
    <row r="12" spans="2:4" x14ac:dyDescent="0.25">
      <c r="B12" s="92" t="s">
        <v>15</v>
      </c>
      <c r="C12" s="454">
        <v>65101</v>
      </c>
      <c r="D12" s="620">
        <v>13974.720000000001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2022-06-17T17:28:41Z</dcterms:modified>
</cp:coreProperties>
</file>