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27BDC87C-F1DA-452D-865C-B9D5FC5CD9E2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ADICIONALES!$A$1:$K$1236</definedName>
    <definedName name="_xlnm._FilterDatabase" localSheetId="3" hidden="1">Hoja2!$A$4:$E$254</definedName>
    <definedName name="_xlnm._FilterDatabase" localSheetId="0" hidden="1">'SEGUIMIENTO DIARIO'!$A$2:$J$1862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H29" i="3"/>
  <c r="E30" i="3"/>
  <c r="E29" i="3"/>
  <c r="D29" i="3"/>
  <c r="D30" i="3"/>
  <c r="H27" i="3"/>
  <c r="H26" i="3"/>
  <c r="I204" i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E25" i="3"/>
  <c r="G25" i="3" s="1"/>
  <c r="E26" i="3"/>
  <c r="G26" i="3" s="1"/>
  <c r="E27" i="3"/>
  <c r="G27" i="3" s="1"/>
  <c r="I82" i="1" s="1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E1076" i="3"/>
  <c r="E1077" i="3"/>
  <c r="E1078" i="3"/>
  <c r="E1079" i="3"/>
  <c r="E1080" i="3"/>
  <c r="E1081" i="3"/>
  <c r="E1082" i="3"/>
  <c r="E1083" i="3"/>
  <c r="E1084" i="3"/>
  <c r="E2" i="3"/>
  <c r="H2" i="3"/>
  <c r="I78" i="1" l="1"/>
  <c r="I79" i="1"/>
  <c r="I76" i="1"/>
  <c r="I77" i="1"/>
  <c r="I81" i="1"/>
  <c r="I80" i="1"/>
  <c r="I83" i="1"/>
  <c r="F3" i="1"/>
  <c r="G4" i="3"/>
  <c r="I12" i="1" l="1"/>
  <c r="I13" i="1"/>
  <c r="I14" i="1"/>
  <c r="I11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236" i="3"/>
  <c r="E1236" i="3"/>
  <c r="G1236" i="3" s="1"/>
  <c r="H1236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6" i="2"/>
  <c r="C7" i="2"/>
  <c r="C8" i="2"/>
  <c r="C9" i="2"/>
  <c r="H45" i="1" s="1"/>
  <c r="C10" i="2"/>
  <c r="H18" i="1" s="1"/>
  <c r="C11" i="2"/>
  <c r="C12" i="2"/>
  <c r="H19" i="1" s="1"/>
  <c r="C13" i="2"/>
  <c r="C14" i="2"/>
  <c r="H34" i="1" s="1"/>
  <c r="C15" i="2"/>
  <c r="C16" i="2"/>
  <c r="H168" i="1" s="1"/>
  <c r="C17" i="2"/>
  <c r="C18" i="2"/>
  <c r="C19" i="2"/>
  <c r="C20" i="2"/>
  <c r="C21" i="2"/>
  <c r="C22" i="2"/>
  <c r="C23" i="2"/>
  <c r="C24" i="2"/>
  <c r="C25" i="2"/>
  <c r="C26" i="2"/>
  <c r="H3" i="1" s="1"/>
  <c r="C27" i="2"/>
  <c r="C28" i="2"/>
  <c r="C29" i="2"/>
  <c r="C30" i="2"/>
  <c r="H128" i="1" s="1"/>
  <c r="C31" i="2"/>
  <c r="C32" i="2"/>
  <c r="C33" i="2"/>
  <c r="H35" i="1" s="1"/>
  <c r="C34" i="2"/>
  <c r="H36" i="1" s="1"/>
  <c r="C35" i="2"/>
  <c r="C36" i="2"/>
  <c r="C37" i="2"/>
  <c r="C38" i="2"/>
  <c r="C39" i="2"/>
  <c r="H20" i="1" s="1"/>
  <c r="C40" i="2"/>
  <c r="H72" i="1" s="1"/>
  <c r="C41" i="2"/>
  <c r="C42" i="2"/>
  <c r="C43" i="2"/>
  <c r="C44" i="2"/>
  <c r="C45" i="2"/>
  <c r="C46" i="2"/>
  <c r="H60" i="1" s="1"/>
  <c r="C47" i="2"/>
  <c r="C48" i="2"/>
  <c r="C49" i="2"/>
  <c r="C50" i="2"/>
  <c r="C51" i="2"/>
  <c r="C52" i="2"/>
  <c r="C53" i="2"/>
  <c r="C54" i="2"/>
  <c r="C55" i="2"/>
  <c r="C56" i="2"/>
  <c r="C57" i="2"/>
  <c r="H169" i="1" s="1"/>
  <c r="C58" i="2"/>
  <c r="H73" i="1" s="1"/>
  <c r="C59" i="2"/>
  <c r="H129" i="1" s="1"/>
  <c r="C60" i="2"/>
  <c r="H65" i="1" s="1"/>
  <c r="C61" i="2"/>
  <c r="C62" i="2"/>
  <c r="C63" i="2"/>
  <c r="C64" i="2"/>
  <c r="C65" i="2"/>
  <c r="H61" i="1" s="1"/>
  <c r="C66" i="2"/>
  <c r="C67" i="2"/>
  <c r="H21" i="1" s="1"/>
  <c r="C68" i="2"/>
  <c r="C69" i="2"/>
  <c r="C70" i="2"/>
  <c r="C71" i="2"/>
  <c r="C72" i="2"/>
  <c r="C73" i="2"/>
  <c r="C74" i="2"/>
  <c r="C75" i="2"/>
  <c r="C76" i="2"/>
  <c r="H170" i="1" s="1"/>
  <c r="C77" i="2"/>
  <c r="C78" i="2"/>
  <c r="C79" i="2"/>
  <c r="C80" i="2"/>
  <c r="H4" i="1" s="1"/>
  <c r="C81" i="2"/>
  <c r="C82" i="2"/>
  <c r="C83" i="2"/>
  <c r="C84" i="2"/>
  <c r="C85" i="2"/>
  <c r="C86" i="2"/>
  <c r="H193" i="1" s="1"/>
  <c r="C87" i="2"/>
  <c r="C88" i="2"/>
  <c r="C89" i="2"/>
  <c r="C90" i="2"/>
  <c r="C91" i="2"/>
  <c r="C92" i="2"/>
  <c r="C93" i="2"/>
  <c r="C94" i="2"/>
  <c r="C95" i="2"/>
  <c r="H22" i="1" s="1"/>
  <c r="C96" i="2"/>
  <c r="C97" i="2"/>
  <c r="C98" i="2"/>
  <c r="C99" i="2"/>
  <c r="C100" i="2"/>
  <c r="H183" i="1" s="1"/>
  <c r="C101" i="2"/>
  <c r="H74" i="1" s="1"/>
  <c r="C102" i="2"/>
  <c r="H56" i="1" s="1"/>
  <c r="C103" i="2"/>
  <c r="C104" i="2"/>
  <c r="H40" i="1" s="1"/>
  <c r="C105" i="2"/>
  <c r="C106" i="2"/>
  <c r="C107" i="2"/>
  <c r="H30" i="1" s="1"/>
  <c r="C108" i="2"/>
  <c r="C109" i="2"/>
  <c r="H23" i="1" s="1"/>
  <c r="C110" i="2"/>
  <c r="H24" i="1" s="1"/>
  <c r="C111" i="2"/>
  <c r="C112" i="2"/>
  <c r="C113" i="2"/>
  <c r="C114" i="2"/>
  <c r="C115" i="2"/>
  <c r="C116" i="2"/>
  <c r="H5" i="1" s="1"/>
  <c r="C117" i="2"/>
  <c r="H75" i="1" s="1"/>
  <c r="C118" i="2"/>
  <c r="H44" i="1" s="1"/>
  <c r="C119" i="2"/>
  <c r="C120" i="2"/>
  <c r="C121" i="2"/>
  <c r="C122" i="2"/>
  <c r="H171" i="1" s="1"/>
  <c r="C123" i="2"/>
  <c r="H67" i="1" s="1"/>
  <c r="C124" i="2"/>
  <c r="H62" i="1" s="1"/>
  <c r="C125" i="2"/>
  <c r="H154" i="1" s="1"/>
  <c r="C126" i="2"/>
  <c r="C127" i="2"/>
  <c r="H130" i="1" s="1"/>
  <c r="C128" i="2"/>
  <c r="C129" i="2"/>
  <c r="H63" i="1" s="1"/>
  <c r="C130" i="2"/>
  <c r="C131" i="2"/>
  <c r="H6" i="1" s="1"/>
  <c r="C132" i="2"/>
  <c r="C133" i="2"/>
  <c r="C134" i="2"/>
  <c r="H131" i="1" s="1"/>
  <c r="C135" i="2"/>
  <c r="C136" i="2"/>
  <c r="C5" i="2"/>
  <c r="H223" i="1" l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806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E1234" i="3" l="1"/>
  <c r="G1234" i="3" s="1"/>
  <c r="D1234" i="3"/>
  <c r="E1233" i="3"/>
  <c r="G1233" i="3" s="1"/>
  <c r="D1233" i="3"/>
  <c r="E1232" i="3"/>
  <c r="G1232" i="3" s="1"/>
  <c r="D1232" i="3"/>
  <c r="E1231" i="3"/>
  <c r="G1231" i="3" s="1"/>
  <c r="D1231" i="3"/>
  <c r="E1230" i="3"/>
  <c r="G1230" i="3" s="1"/>
  <c r="D1230" i="3"/>
  <c r="E1229" i="3"/>
  <c r="G1229" i="3" s="1"/>
  <c r="D1229" i="3"/>
  <c r="E1228" i="3"/>
  <c r="G1228" i="3" s="1"/>
  <c r="D1228" i="3"/>
  <c r="E1227" i="3"/>
  <c r="G1227" i="3" s="1"/>
  <c r="D1227" i="3"/>
  <c r="E1226" i="3"/>
  <c r="G1226" i="3" s="1"/>
  <c r="D1226" i="3"/>
  <c r="E1225" i="3"/>
  <c r="G1225" i="3" s="1"/>
  <c r="D1225" i="3"/>
  <c r="E1224" i="3"/>
  <c r="G1224" i="3" s="1"/>
  <c r="D1224" i="3"/>
  <c r="E1223" i="3"/>
  <c r="G1223" i="3" s="1"/>
  <c r="D1223" i="3"/>
  <c r="E1222" i="3"/>
  <c r="G1222" i="3" s="1"/>
  <c r="D1222" i="3"/>
  <c r="E1221" i="3"/>
  <c r="G1221" i="3" s="1"/>
  <c r="D1221" i="3"/>
  <c r="E1220" i="3"/>
  <c r="G1220" i="3" s="1"/>
  <c r="D1220" i="3"/>
  <c r="E1219" i="3"/>
  <c r="G1219" i="3" s="1"/>
  <c r="D1219" i="3"/>
  <c r="E1218" i="3"/>
  <c r="G1218" i="3" s="1"/>
  <c r="D1218" i="3"/>
  <c r="E1217" i="3"/>
  <c r="G1217" i="3" s="1"/>
  <c r="D1217" i="3"/>
  <c r="E1216" i="3"/>
  <c r="G1216" i="3" s="1"/>
  <c r="D1216" i="3"/>
  <c r="E1215" i="3"/>
  <c r="G1215" i="3" s="1"/>
  <c r="D1215" i="3"/>
  <c r="E1214" i="3"/>
  <c r="G1214" i="3" s="1"/>
  <c r="D1214" i="3"/>
  <c r="E1213" i="3"/>
  <c r="G1213" i="3" s="1"/>
  <c r="D1213" i="3"/>
  <c r="E1212" i="3"/>
  <c r="G1212" i="3" s="1"/>
  <c r="D1212" i="3"/>
  <c r="E1211" i="3"/>
  <c r="G1211" i="3" s="1"/>
  <c r="D1211" i="3"/>
  <c r="E1210" i="3"/>
  <c r="G1210" i="3" s="1"/>
  <c r="D1210" i="3"/>
  <c r="E1209" i="3"/>
  <c r="G1209" i="3" s="1"/>
  <c r="D1209" i="3"/>
  <c r="E1208" i="3"/>
  <c r="G1208" i="3" s="1"/>
  <c r="D1208" i="3"/>
  <c r="E1207" i="3"/>
  <c r="G1207" i="3" s="1"/>
  <c r="D1207" i="3"/>
  <c r="E1206" i="3"/>
  <c r="G1206" i="3" s="1"/>
  <c r="D1206" i="3"/>
  <c r="E1205" i="3"/>
  <c r="G1205" i="3" s="1"/>
  <c r="D1205" i="3"/>
  <c r="E1204" i="3"/>
  <c r="G1204" i="3" s="1"/>
  <c r="D1204" i="3"/>
  <c r="E1203" i="3"/>
  <c r="G1203" i="3" s="1"/>
  <c r="D1203" i="3"/>
  <c r="E1202" i="3"/>
  <c r="G1202" i="3" s="1"/>
  <c r="D1202" i="3"/>
  <c r="E1201" i="3"/>
  <c r="G1201" i="3" s="1"/>
  <c r="D1201" i="3"/>
  <c r="E1200" i="3"/>
  <c r="G1200" i="3" s="1"/>
  <c r="D1200" i="3"/>
  <c r="E1199" i="3"/>
  <c r="G1199" i="3" s="1"/>
  <c r="D1199" i="3"/>
  <c r="E1198" i="3"/>
  <c r="G1198" i="3" s="1"/>
  <c r="D1198" i="3"/>
  <c r="E1197" i="3"/>
  <c r="G1197" i="3" s="1"/>
  <c r="D1197" i="3"/>
  <c r="E1196" i="3"/>
  <c r="G1196" i="3" s="1"/>
  <c r="D1196" i="3"/>
  <c r="E1195" i="3"/>
  <c r="G1195" i="3" s="1"/>
  <c r="D1195" i="3"/>
  <c r="E1194" i="3"/>
  <c r="G1194" i="3" s="1"/>
  <c r="D1194" i="3"/>
  <c r="E1193" i="3"/>
  <c r="G1193" i="3" s="1"/>
  <c r="D1193" i="3"/>
  <c r="E1192" i="3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G1084" i="3"/>
  <c r="D1084" i="3"/>
  <c r="G1083" i="3"/>
  <c r="D1083" i="3"/>
  <c r="G1082" i="3"/>
  <c r="D1082" i="3"/>
  <c r="G1081" i="3"/>
  <c r="D1081" i="3"/>
  <c r="G1080" i="3"/>
  <c r="D1080" i="3"/>
  <c r="G1079" i="3"/>
  <c r="D1079" i="3"/>
  <c r="G1078" i="3"/>
  <c r="D1078" i="3"/>
  <c r="G1077" i="3"/>
  <c r="D1077" i="3"/>
  <c r="G1076" i="3"/>
  <c r="D1076" i="3"/>
  <c r="G1075" i="3"/>
  <c r="D1075" i="3"/>
  <c r="G1074" i="3"/>
  <c r="D1074" i="3"/>
  <c r="G1073" i="3"/>
  <c r="D1073" i="3"/>
  <c r="G1072" i="3"/>
  <c r="D1072" i="3"/>
  <c r="G1071" i="3"/>
  <c r="D1071" i="3"/>
  <c r="G1070" i="3"/>
  <c r="D1070" i="3"/>
  <c r="G1069" i="3"/>
  <c r="D1069" i="3"/>
  <c r="G1068" i="3"/>
  <c r="D1068" i="3"/>
  <c r="G1067" i="3"/>
  <c r="D1067" i="3"/>
  <c r="G1066" i="3"/>
  <c r="D1066" i="3"/>
  <c r="G1065" i="3"/>
  <c r="D1065" i="3"/>
  <c r="G1064" i="3"/>
  <c r="D1064" i="3"/>
  <c r="G1063" i="3"/>
  <c r="D1063" i="3"/>
  <c r="G1062" i="3"/>
  <c r="D1062" i="3"/>
  <c r="G1061" i="3"/>
  <c r="D1061" i="3"/>
  <c r="G1060" i="3"/>
  <c r="D1060" i="3"/>
  <c r="G1059" i="3"/>
  <c r="D1059" i="3"/>
  <c r="G1058" i="3"/>
  <c r="D1058" i="3"/>
  <c r="G1057" i="3"/>
  <c r="D1057" i="3"/>
  <c r="G1056" i="3"/>
  <c r="D1056" i="3"/>
  <c r="G1055" i="3"/>
  <c r="D1055" i="3"/>
  <c r="G1054" i="3"/>
  <c r="D1054" i="3"/>
  <c r="G1053" i="3"/>
  <c r="D1053" i="3"/>
  <c r="G1052" i="3"/>
  <c r="D1052" i="3"/>
  <c r="G1051" i="3"/>
  <c r="D1051" i="3"/>
  <c r="G1050" i="3"/>
  <c r="D1050" i="3"/>
  <c r="G1049" i="3"/>
  <c r="D1049" i="3"/>
  <c r="G1048" i="3"/>
  <c r="D1048" i="3"/>
  <c r="G1047" i="3"/>
  <c r="D1047" i="3"/>
  <c r="G1046" i="3"/>
  <c r="D1046" i="3"/>
  <c r="G1045" i="3"/>
  <c r="D1045" i="3"/>
  <c r="G1044" i="3"/>
  <c r="D1044" i="3"/>
  <c r="G1043" i="3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662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519" i="3"/>
  <c r="G495" i="3"/>
  <c r="G494" i="3"/>
  <c r="G493" i="3"/>
  <c r="G492" i="3"/>
  <c r="G491" i="3"/>
  <c r="G490" i="3"/>
  <c r="G489" i="3"/>
  <c r="G488" i="3"/>
  <c r="G487" i="3"/>
  <c r="G486" i="3"/>
  <c r="G485" i="3"/>
  <c r="G520" i="3"/>
  <c r="G484" i="3"/>
  <c r="G483" i="3"/>
  <c r="G482" i="3"/>
  <c r="G481" i="3"/>
  <c r="G480" i="3"/>
  <c r="G398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133" i="3" l="1"/>
  <c r="G132" i="3"/>
  <c r="I1862" i="1"/>
  <c r="E1235" i="3"/>
  <c r="D2" i="3"/>
  <c r="D1235" i="3"/>
  <c r="G3" i="3" l="1"/>
  <c r="G5" i="3"/>
  <c r="G6" i="3"/>
  <c r="G7" i="3"/>
  <c r="G8" i="3"/>
  <c r="G9" i="3"/>
  <c r="G11" i="3"/>
  <c r="G13" i="3"/>
  <c r="G14" i="3"/>
  <c r="G15" i="3"/>
  <c r="G17" i="3"/>
  <c r="G18" i="3"/>
  <c r="G19" i="3"/>
  <c r="G22" i="3"/>
  <c r="G23" i="3"/>
  <c r="G24" i="3"/>
  <c r="G30" i="3"/>
  <c r="G31" i="3"/>
  <c r="G32" i="3"/>
  <c r="G33" i="3"/>
  <c r="G34" i="3"/>
  <c r="G37" i="3"/>
  <c r="G38" i="3"/>
  <c r="G39" i="3"/>
  <c r="G40" i="3"/>
  <c r="G41" i="3"/>
  <c r="G42" i="3"/>
  <c r="G45" i="3"/>
  <c r="G46" i="3"/>
  <c r="G47" i="3"/>
  <c r="G48" i="3"/>
  <c r="G49" i="3"/>
  <c r="G50" i="3"/>
  <c r="G54" i="3"/>
  <c r="G55" i="3"/>
  <c r="G56" i="3"/>
  <c r="G57" i="3"/>
  <c r="G58" i="3"/>
  <c r="G62" i="3"/>
  <c r="G63" i="3"/>
  <c r="G64" i="3"/>
  <c r="G65" i="3"/>
  <c r="G66" i="3"/>
  <c r="G69" i="3"/>
  <c r="G70" i="3"/>
  <c r="G71" i="3"/>
  <c r="G72" i="3"/>
  <c r="G73" i="3"/>
  <c r="G74" i="3"/>
  <c r="G77" i="3"/>
  <c r="G78" i="3"/>
  <c r="G79" i="3"/>
  <c r="G80" i="3"/>
  <c r="G81" i="3"/>
  <c r="G82" i="3"/>
  <c r="G85" i="3"/>
  <c r="G86" i="3"/>
  <c r="G87" i="3"/>
  <c r="G88" i="3"/>
  <c r="G89" i="3"/>
  <c r="G90" i="3"/>
  <c r="G93" i="3"/>
  <c r="G94" i="3"/>
  <c r="G95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8" i="3"/>
  <c r="G119" i="3"/>
  <c r="G120" i="3"/>
  <c r="G121" i="3"/>
  <c r="G122" i="3"/>
  <c r="G126" i="3"/>
  <c r="G127" i="3"/>
  <c r="G128" i="3"/>
  <c r="G129" i="3"/>
  <c r="G130" i="3"/>
  <c r="G135" i="3"/>
  <c r="G136" i="3"/>
  <c r="G138" i="3"/>
  <c r="G139" i="3"/>
  <c r="G140" i="3"/>
  <c r="G143" i="3"/>
  <c r="G144" i="3"/>
  <c r="G145" i="3"/>
  <c r="G146" i="3"/>
  <c r="G147" i="3"/>
  <c r="G148" i="3"/>
  <c r="G151" i="3"/>
  <c r="G152" i="3"/>
  <c r="G154" i="3"/>
  <c r="G155" i="3"/>
  <c r="G156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4" i="3"/>
  <c r="G175" i="3"/>
  <c r="G176" i="3"/>
  <c r="G177" i="3"/>
  <c r="G178" i="3"/>
  <c r="G179" i="3"/>
  <c r="G180" i="3"/>
  <c r="G182" i="3"/>
  <c r="G184" i="3"/>
  <c r="G185" i="3"/>
  <c r="G186" i="3"/>
  <c r="G187" i="3"/>
  <c r="G188" i="3"/>
  <c r="G192" i="3"/>
  <c r="G193" i="3"/>
  <c r="G194" i="3"/>
  <c r="G195" i="3"/>
  <c r="G196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4" i="3"/>
  <c r="G215" i="3"/>
  <c r="G216" i="3"/>
  <c r="G217" i="3"/>
  <c r="G218" i="3"/>
  <c r="G219" i="3"/>
  <c r="G220" i="3"/>
  <c r="G223" i="3"/>
  <c r="G224" i="3"/>
  <c r="G225" i="3"/>
  <c r="G226" i="3"/>
  <c r="G227" i="3"/>
  <c r="G228" i="3"/>
  <c r="G230" i="3"/>
  <c r="G231" i="3"/>
  <c r="G232" i="3"/>
  <c r="G233" i="3"/>
  <c r="G234" i="3"/>
  <c r="G235" i="3"/>
  <c r="G236" i="3"/>
  <c r="G238" i="3"/>
  <c r="G240" i="3"/>
  <c r="G241" i="3"/>
  <c r="G242" i="3"/>
  <c r="G243" i="3"/>
  <c r="G244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70" i="3"/>
  <c r="G271" i="3"/>
  <c r="G272" i="3"/>
  <c r="G273" i="3"/>
  <c r="G274" i="3"/>
  <c r="G275" i="3"/>
  <c r="G276" i="3"/>
  <c r="G279" i="3"/>
  <c r="G280" i="3"/>
  <c r="G281" i="3"/>
  <c r="G282" i="3"/>
  <c r="G283" i="3"/>
  <c r="G284" i="3"/>
  <c r="G287" i="3"/>
  <c r="G288" i="3"/>
  <c r="G290" i="3"/>
  <c r="G291" i="3"/>
  <c r="G292" i="3"/>
  <c r="G293" i="3"/>
  <c r="G295" i="3"/>
  <c r="G296" i="3"/>
  <c r="G297" i="3"/>
  <c r="G298" i="3"/>
  <c r="G299" i="3"/>
  <c r="G300" i="3"/>
  <c r="G302" i="3"/>
  <c r="G303" i="3"/>
  <c r="G304" i="3"/>
  <c r="G305" i="3"/>
  <c r="G306" i="3"/>
  <c r="G307" i="3"/>
  <c r="G308" i="3"/>
  <c r="G310" i="3"/>
  <c r="G311" i="3"/>
  <c r="G312" i="3"/>
  <c r="G313" i="3"/>
  <c r="G314" i="3"/>
  <c r="G315" i="3"/>
  <c r="G316" i="3"/>
  <c r="G318" i="3"/>
  <c r="G319" i="3"/>
  <c r="G1235" i="3"/>
  <c r="G10" i="3"/>
  <c r="G12" i="3"/>
  <c r="G20" i="3"/>
  <c r="G21" i="3"/>
  <c r="G28" i="3"/>
  <c r="G29" i="3"/>
  <c r="G35" i="3"/>
  <c r="G36" i="3"/>
  <c r="G43" i="3"/>
  <c r="G44" i="3"/>
  <c r="G51" i="3"/>
  <c r="G52" i="3"/>
  <c r="G53" i="3"/>
  <c r="G59" i="3"/>
  <c r="G60" i="3"/>
  <c r="G61" i="3"/>
  <c r="G67" i="3"/>
  <c r="G68" i="3"/>
  <c r="G75" i="3"/>
  <c r="G76" i="3"/>
  <c r="G83" i="3"/>
  <c r="G84" i="3"/>
  <c r="G91" i="3"/>
  <c r="G92" i="3"/>
  <c r="G99" i="3"/>
  <c r="G100" i="3"/>
  <c r="G107" i="3"/>
  <c r="G108" i="3"/>
  <c r="G111" i="3"/>
  <c r="G115" i="3"/>
  <c r="G116" i="3"/>
  <c r="G117" i="3"/>
  <c r="G123" i="3"/>
  <c r="G124" i="3"/>
  <c r="G125" i="3"/>
  <c r="G131" i="3"/>
  <c r="G134" i="3"/>
  <c r="G137" i="3"/>
  <c r="G141" i="3"/>
  <c r="G142" i="3"/>
  <c r="G149" i="3"/>
  <c r="G150" i="3"/>
  <c r="G153" i="3"/>
  <c r="G157" i="3"/>
  <c r="G158" i="3"/>
  <c r="G165" i="3"/>
  <c r="G166" i="3"/>
  <c r="G173" i="3"/>
  <c r="G181" i="3"/>
  <c r="G183" i="3"/>
  <c r="G189" i="3"/>
  <c r="G190" i="3"/>
  <c r="G191" i="3"/>
  <c r="G197" i="3"/>
  <c r="G205" i="3"/>
  <c r="G213" i="3"/>
  <c r="G221" i="3"/>
  <c r="G222" i="3"/>
  <c r="G229" i="3"/>
  <c r="G237" i="3"/>
  <c r="G239" i="3"/>
  <c r="G245" i="3"/>
  <c r="G246" i="3"/>
  <c r="G247" i="3"/>
  <c r="G253" i="3"/>
  <c r="G261" i="3"/>
  <c r="G262" i="3"/>
  <c r="G269" i="3"/>
  <c r="G277" i="3"/>
  <c r="G278" i="3"/>
  <c r="G285" i="3"/>
  <c r="G286" i="3"/>
  <c r="G289" i="3"/>
  <c r="G294" i="3"/>
  <c r="G301" i="3"/>
  <c r="G309" i="3"/>
  <c r="G317" i="3"/>
  <c r="F1862" i="1"/>
  <c r="D1862" i="1"/>
  <c r="C1862" i="1"/>
  <c r="B1862" i="1"/>
  <c r="I228" i="1" l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2" i="1"/>
  <c r="I153" i="1"/>
  <c r="I154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51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4" i="1" l="1"/>
  <c r="I5" i="1"/>
  <c r="I6" i="1"/>
  <c r="I3" i="1"/>
</calcChain>
</file>

<file path=xl/sharedStrings.xml><?xml version="1.0" encoding="utf-8"?>
<sst xmlns="http://schemas.openxmlformats.org/spreadsheetml/2006/main" count="1132" uniqueCount="483">
  <si>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</si>
  <si>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</si>
  <si>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</si>
  <si>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</si>
  <si>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</si>
  <si>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</si>
  <si>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</si>
  <si>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</si>
  <si>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</si>
  <si>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</si>
  <si>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</si>
  <si>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</si>
  <si>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</si>
  <si>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</si>
  <si>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</si>
  <si>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</si>
  <si>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</si>
  <si>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</si>
  <si>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</si>
  <si>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</si>
  <si>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</si>
  <si>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</si>
  <si>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</si>
  <si>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</si>
  <si>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</si>
  <si>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</si>
  <si>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</si>
  <si>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</si>
  <si>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</si>
  <si>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</si>
  <si>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</si>
  <si>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</si>
  <si>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</si>
  <si>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</si>
  <si>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</si>
  <si>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</si>
  <si>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</si>
  <si>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</si>
  <si>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</si>
  <si>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</si>
  <si>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</si>
  <si>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</si>
  <si>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</si>
  <si>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</si>
  <si>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</si>
  <si>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</si>
  <si>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</si>
  <si>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</si>
  <si>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</si>
  <si>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</si>
  <si>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</si>
  <si>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</si>
  <si>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</si>
  <si>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</si>
  <si>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</si>
  <si>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</si>
  <si>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</si>
  <si>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</si>
  <si>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</si>
  <si>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</si>
  <si>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</si>
  <si>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</si>
  <si>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</si>
  <si>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</si>
  <si>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</si>
  <si>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</si>
  <si>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</si>
  <si>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</si>
  <si>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</si>
  <si>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</si>
  <si>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</si>
  <si>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</si>
  <si>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</si>
  <si>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</si>
  <si>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</si>
  <si>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</si>
  <si>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</si>
  <si>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</si>
  <si>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</si>
  <si>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</si>
  <si>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</si>
  <si>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</si>
  <si>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</si>
  <si>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</si>
  <si>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</si>
  <si>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</si>
  <si>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</si>
  <si>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</si>
  <si>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</si>
  <si>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</si>
  <si>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</si>
  <si>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</si>
  <si>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</si>
  <si>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1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</si>
  <si>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</si>
  <si>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</si>
  <si>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</si>
  <si>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</si>
  <si>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</si>
  <si>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</si>
  <si>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</si>
  <si>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</si>
  <si>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</si>
  <si>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</si>
  <si>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</si>
  <si>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</si>
  <si>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</si>
  <si>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</si>
  <si>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</si>
  <si>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</si>
  <si>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</si>
  <si>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</si>
  <si>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</si>
  <si>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</si>
  <si>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</si>
  <si>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</si>
  <si>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</si>
  <si>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</si>
  <si>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</si>
  <si>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75218169</t>
  </si>
  <si>
    <t>APELLIDOS</t>
  </si>
  <si>
    <t>NOMBRES</t>
  </si>
  <si>
    <t>AGUIRRE VALERA</t>
  </si>
  <si>
    <t>YESSIKA LILIANA</t>
  </si>
  <si>
    <t>ALCANTARA EVANAN</t>
  </si>
  <si>
    <t>ELIZABETH MARGARITA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</si>
  <si>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</si>
  <si>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</si>
  <si>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</si>
  <si>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</si>
  <si>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</si>
  <si>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</si>
  <si>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</si>
  <si>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</si>
  <si>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</si>
  <si>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</si>
  <si>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</si>
  <si>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</si>
  <si>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</si>
  <si>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</si>
  <si>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</si>
  <si>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</si>
  <si>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</si>
  <si>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</si>
  <si>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</si>
  <si>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</si>
  <si>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</si>
  <si>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</si>
  <si>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</si>
  <si>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ROSAMELIA</t>
  </si>
  <si>
    <t>EVELYN ROSALYNDA</t>
  </si>
  <si>
    <t>BERNALES CASTRO</t>
  </si>
  <si>
    <t>JORDY JAMPIER</t>
  </si>
  <si>
    <t>BOJORQUEZ BERROCAL</t>
  </si>
  <si>
    <t>LUZ CRISTINA</t>
  </si>
  <si>
    <t>BUSTAMANTE REYES</t>
  </si>
  <si>
    <t>MARCIA MARYURIT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</si>
  <si>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</si>
  <si>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</si>
  <si>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</si>
  <si>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</si>
  <si>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</si>
  <si>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</si>
  <si>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</si>
  <si>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</si>
  <si>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MORELLO</t>
  </si>
  <si>
    <t>YAJAIRA ELIZABETH</t>
  </si>
  <si>
    <t>CAMPOS VILLALTA</t>
  </si>
  <si>
    <t>LOURDES ISABEL</t>
  </si>
  <si>
    <t>CANALES CAJA</t>
  </si>
  <si>
    <t>ANDERSON HONORIO ANGEL</t>
  </si>
  <si>
    <t>CANTA SHUAN</t>
  </si>
  <si>
    <t>SONIA</t>
  </si>
  <si>
    <t>CAÑAS LAYA</t>
  </si>
  <si>
    <t>LUIS ALFONZO</t>
  </si>
  <si>
    <t>CARDENAS LAVAGGE</t>
  </si>
  <si>
    <t>PERCY ENRIQUE</t>
  </si>
  <si>
    <t>CARRASCO CAYCHO</t>
  </si>
  <si>
    <t>SANTIAGO MANUEL</t>
  </si>
  <si>
    <t>CARRASCO GUERRA</t>
  </si>
  <si>
    <t>SANDRA VANESSA</t>
  </si>
  <si>
    <t>CASTRO CORTEZ</t>
  </si>
  <si>
    <t>CAROLYNE BEATRIZ</t>
  </si>
  <si>
    <t>CAYCHO CASTILLO</t>
  </si>
  <si>
    <t>GONZALO SEBASTIAN</t>
  </si>
  <si>
    <t>CERNA ZEVALLOS</t>
  </si>
  <si>
    <t>MARIELENA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</si>
  <si>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</si>
  <si>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</si>
  <si>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</si>
  <si>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</si>
  <si>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</si>
  <si>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</si>
  <si>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</si>
  <si>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</si>
  <si>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</si>
  <si>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</si>
  <si>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</si>
  <si>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</si>
  <si>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DAMIAN ASTUPIÑAN</t>
  </si>
  <si>
    <t>MARIO ALBERTO</t>
  </si>
  <si>
    <t>DEL RIO ORDOÑEZ</t>
  </si>
  <si>
    <t>JIM MARTIN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</si>
  <si>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</si>
  <si>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</si>
  <si>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</si>
  <si>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</si>
  <si>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</si>
  <si>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</si>
  <si>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</si>
  <si>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</si>
  <si>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</si>
  <si>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</si>
  <si>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DUQUE HERNANDEZ</t>
  </si>
  <si>
    <t>DAYANA DEL CARMEN</t>
  </si>
  <si>
    <t>ENCALADA LAZARO</t>
  </si>
  <si>
    <t>BRAYAN MANUEL</t>
  </si>
  <si>
    <t>ESPINOZA RUBIO</t>
  </si>
  <si>
    <t>WILLY</t>
  </si>
  <si>
    <t>ESPINOZA SANCHEZ</t>
  </si>
  <si>
    <t>JHOEL CRISTHIAN</t>
  </si>
  <si>
    <t>FARFAN FAJARDO</t>
  </si>
  <si>
    <t>NAYELI NICOLE</t>
  </si>
  <si>
    <t>FELIX VILCA</t>
  </si>
  <si>
    <t>MIGUEL ANGEL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</si>
  <si>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</si>
  <si>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</si>
  <si>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</si>
  <si>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</si>
  <si>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</si>
  <si>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</si>
  <si>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</si>
  <si>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</si>
  <si>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</si>
  <si>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</si>
  <si>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</si>
  <si>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</si>
  <si>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</si>
  <si>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</si>
  <si>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</si>
  <si>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JHORDY GERARDO</t>
  </si>
  <si>
    <t>JEANET ROXANA</t>
  </si>
  <si>
    <t>HUAMALI VELASQUEZ</t>
  </si>
  <si>
    <t>DEYBI BRAYTON</t>
  </si>
  <si>
    <t>HUAMAN COSME</t>
  </si>
  <si>
    <t>RICARDO ANDRE</t>
  </si>
  <si>
    <t>INCHE ALMERCO</t>
  </si>
  <si>
    <t>DAVID RENZO</t>
  </si>
  <si>
    <t>INFANTAS CABEZAS</t>
  </si>
  <si>
    <t>LUISA ELIZABETH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</si>
  <si>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</si>
  <si>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</si>
  <si>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</si>
  <si>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</si>
  <si>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</si>
  <si>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</si>
  <si>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</si>
  <si>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</si>
  <si>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</si>
  <si>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</si>
  <si>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</si>
  <si>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</si>
  <si>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</si>
  <si>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</si>
  <si>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</si>
  <si>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MASSA MONJA</t>
  </si>
  <si>
    <t>CLAUDIA CECILIA</t>
  </si>
  <si>
    <t>VERONICA VIVIEN</t>
  </si>
  <si>
    <t>MELO GARCIA</t>
  </si>
  <si>
    <t>PAMELA RUBI</t>
  </si>
  <si>
    <t>MENDOZA FIGUEROA</t>
  </si>
  <si>
    <t>MILAGROS ROSA</t>
  </si>
  <si>
    <t>MERCADO CUYA</t>
  </si>
  <si>
    <t>MAYBELYN</t>
  </si>
  <si>
    <t>MEZA MALASQUEZ</t>
  </si>
  <si>
    <t>LISBETH PAULINA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</si>
  <si>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</si>
  <si>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</si>
  <si>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</si>
  <si>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</si>
  <si>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</si>
  <si>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</si>
  <si>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</si>
  <si>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</si>
  <si>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</si>
  <si>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</si>
  <si>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</si>
  <si>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</si>
  <si>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</si>
  <si>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</si>
  <si>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</si>
  <si>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</si>
  <si>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</si>
  <si>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</si>
  <si>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PEZO CALAMPA</t>
  </si>
  <si>
    <t>JEAN CARLOS</t>
  </si>
  <si>
    <t>PFENING NAHUATUPE</t>
  </si>
  <si>
    <t>POOL GABRIEL</t>
  </si>
  <si>
    <t>PILLACA RIVERA</t>
  </si>
  <si>
    <t>CANDY VANESSA</t>
  </si>
  <si>
    <t>PILLPE VILLA</t>
  </si>
  <si>
    <t>MARLON RAUL</t>
  </si>
  <si>
    <t>PINEDO GUTIERREZ</t>
  </si>
  <si>
    <t>CHRISTOPHER DAVID</t>
  </si>
  <si>
    <t>PUICON JAVIER</t>
  </si>
  <si>
    <t>MARIA CRUZ</t>
  </si>
  <si>
    <t>PULLO GONZALES</t>
  </si>
  <si>
    <t>DANNY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</si>
  <si>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</si>
  <si>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</si>
  <si>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</si>
  <si>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</si>
  <si>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</si>
  <si>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</si>
  <si>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</si>
  <si>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</si>
  <si>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GREGORIO</t>
  </si>
  <si>
    <t>MARIA CAROLINA</t>
  </si>
  <si>
    <t>RAMOS IZAGUIRRE</t>
  </si>
  <si>
    <t>KATHERINE</t>
  </si>
  <si>
    <t>REYES HERNANDEZ</t>
  </si>
  <si>
    <t>TATIANA</t>
  </si>
  <si>
    <t>RICOPA AHUANARI</t>
  </si>
  <si>
    <t>DEISI</t>
  </si>
  <si>
    <t>RIVAS HUAMAN</t>
  </si>
  <si>
    <t>ANGIE RUBY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</si>
  <si>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</si>
  <si>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</si>
  <si>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</si>
  <si>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</si>
  <si>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</si>
  <si>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</si>
  <si>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</si>
  <si>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</si>
  <si>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SILUPU YERIN</t>
  </si>
  <si>
    <t>KARINA LOURDES</t>
  </si>
  <si>
    <t>SILVA VASQUEZ</t>
  </si>
  <si>
    <t>JEAN EFRAIN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</si>
  <si>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</si>
  <si>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</si>
  <si>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</si>
  <si>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</si>
  <si>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</si>
  <si>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</si>
  <si>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</si>
  <si>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</si>
  <si>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</si>
  <si>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</si>
  <si>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</si>
  <si>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</si>
  <si>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TASAYCO RAMOS</t>
  </si>
  <si>
    <t>DAYANA MILANGELA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</si>
  <si>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</si>
  <si>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</si>
  <si>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</si>
  <si>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</si>
  <si>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</si>
  <si>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</si>
  <si>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</si>
  <si>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</si>
  <si>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</si>
  <si>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</si>
  <si>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</si>
  <si>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</si>
  <si>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</si>
  <si>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</si>
  <si>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</si>
  <si>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</si>
  <si>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</si>
  <si>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</si>
  <si>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</si>
  <si>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</si>
  <si>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</si>
  <si>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VILLAZANA CASTILLON</t>
  </si>
  <si>
    <t>LUIZ ALBERTO</t>
  </si>
  <si>
    <t>VITOR BARRIENTOS</t>
  </si>
  <si>
    <t>MAYDA GLORIA</t>
  </si>
  <si>
    <t>YATACO LINARES</t>
  </si>
  <si>
    <t>YUSMI NICOLL</t>
  </si>
  <si>
    <t>YSUIZA SIQUIHUA</t>
  </si>
  <si>
    <t>BRYAN ANDRE</t>
  </si>
  <si>
    <t>ZAPATA FLORES</t>
  </si>
  <si>
    <t>DIANA CAROLINA</t>
  </si>
  <si>
    <t>ZARPAN SILVA</t>
  </si>
  <si>
    <t>CLAUDIA LIZETH</t>
  </si>
  <si>
    <t>ROSARIO DEL PILAR</t>
  </si>
  <si>
    <t>ZEGARRA TERAN</t>
  </si>
  <si>
    <t>CLAUDIA SHARAY</t>
  </si>
  <si>
    <t>ZEVALLOS LOPEZ</t>
  </si>
  <si>
    <t>LUCY ISABEL</t>
  </si>
  <si>
    <t>ZUNIGA MARTINEZ</t>
  </si>
  <si>
    <t>HARUMI KATIUSKA</t>
  </si>
  <si>
    <t>002260634</t>
  </si>
  <si>
    <t>75435115</t>
  </si>
  <si>
    <t>80302322</t>
  </si>
  <si>
    <t>73497175</t>
  </si>
  <si>
    <t>43628286</t>
  </si>
  <si>
    <t>73750237</t>
  </si>
  <si>
    <t>75517430</t>
  </si>
  <si>
    <t>60075361</t>
  </si>
  <si>
    <t>75132576</t>
  </si>
  <si>
    <t>71388214</t>
  </si>
  <si>
    <t>60233946</t>
  </si>
  <si>
    <t>75147938</t>
  </si>
  <si>
    <t>74444578</t>
  </si>
  <si>
    <t>70903536</t>
  </si>
  <si>
    <t>42268484</t>
  </si>
  <si>
    <t>72249866</t>
  </si>
  <si>
    <t>76624127</t>
  </si>
  <si>
    <t>73439652</t>
  </si>
  <si>
    <t>004929395</t>
  </si>
  <si>
    <t>79115877</t>
  </si>
  <si>
    <t>43059527</t>
  </si>
  <si>
    <t>48030001</t>
  </si>
  <si>
    <t>74030147</t>
  </si>
  <si>
    <t>78108116</t>
  </si>
  <si>
    <t>60638954</t>
  </si>
  <si>
    <t>76177749</t>
  </si>
  <si>
    <t>10810123</t>
  </si>
  <si>
    <t>70118371</t>
  </si>
  <si>
    <t>48193635</t>
  </si>
  <si>
    <t>003673686</t>
  </si>
  <si>
    <t>74542177</t>
  </si>
  <si>
    <t>78970473</t>
  </si>
  <si>
    <t>73690505</t>
  </si>
  <si>
    <t>76138964</t>
  </si>
  <si>
    <t>48815021</t>
  </si>
  <si>
    <t>76311098</t>
  </si>
  <si>
    <t>62327749</t>
  </si>
  <si>
    <t>48240872</t>
  </si>
  <si>
    <t>76286682</t>
  </si>
  <si>
    <t>75462010</t>
  </si>
  <si>
    <t>77465693</t>
  </si>
  <si>
    <t>77591646</t>
  </si>
  <si>
    <t>46037588</t>
  </si>
  <si>
    <t>77387950</t>
  </si>
  <si>
    <t>73494962</t>
  </si>
  <si>
    <t>72386048</t>
  </si>
  <si>
    <t>42851777</t>
  </si>
  <si>
    <t>48230523</t>
  </si>
  <si>
    <t>72790526</t>
  </si>
  <si>
    <t>73431285</t>
  </si>
  <si>
    <t>004316778</t>
  </si>
  <si>
    <t>77051616</t>
  </si>
  <si>
    <t>70684353</t>
  </si>
  <si>
    <t>73074303</t>
  </si>
  <si>
    <t>72304517</t>
  </si>
  <si>
    <t>60430388</t>
  </si>
  <si>
    <t>73778870</t>
  </si>
  <si>
    <t>75494851</t>
  </si>
  <si>
    <t>45643010</t>
  </si>
  <si>
    <t>47891860</t>
  </si>
  <si>
    <t>97006761</t>
  </si>
  <si>
    <t>72565751</t>
  </si>
  <si>
    <t>77587089</t>
  </si>
  <si>
    <t>75240532</t>
  </si>
  <si>
    <t>40729276</t>
  </si>
  <si>
    <t>74095398</t>
  </si>
  <si>
    <t>74430537</t>
  </si>
  <si>
    <t>74214435</t>
  </si>
  <si>
    <t>001357768</t>
  </si>
  <si>
    <t>75667630</t>
  </si>
  <si>
    <t>76374592</t>
  </si>
  <si>
    <t>45852036</t>
  </si>
  <si>
    <t>73497668</t>
  </si>
  <si>
    <t>74094505</t>
  </si>
  <si>
    <t>76813189</t>
  </si>
  <si>
    <t>73456124</t>
  </si>
  <si>
    <t>74495832</t>
  </si>
  <si>
    <t>76128909</t>
  </si>
  <si>
    <t>75049900</t>
  </si>
  <si>
    <t>44639695</t>
  </si>
  <si>
    <t>77045212</t>
  </si>
  <si>
    <t>STICKERS</t>
  </si>
  <si>
    <t>BOLETA MAYO</t>
  </si>
  <si>
    <t>QUISPE MESESES ROXXETT</t>
  </si>
  <si>
    <t>CAMPOS ASIN MARIA</t>
  </si>
  <si>
    <t>(Varios elementos)</t>
  </si>
  <si>
    <t>MONSTER ENERGY MANGO LOCO 473MLX4</t>
  </si>
  <si>
    <t>ADICIONAL 6</t>
  </si>
  <si>
    <t>ADICIONAL 7</t>
  </si>
  <si>
    <t>COCA COLA VNR 300ML X 6 PUC</t>
  </si>
  <si>
    <t>VEGA GONZALES CHRISTIAN MOISES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</si>
</sst>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6"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DE BONIFICACION_MAQUILA MAYO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rgbClr val="7030A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dLbl>
              <c:idx val="1"/>
              <c:layout>
                <c:manualLayout>
                  <c:x val="5.2910052910052907E-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2-4C26-9DBA-977B0D8451B8}"/>
                </c:ext>
              </c:extLst>
            </c:dLbl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Hoja3!$B$5:$B$12</c:f>
              <c:strCache>
                <c:ptCount val="7"/>
                <c:pt idx="0">
                  <c:v>EQUIPO Nº1</c:v>
                </c:pt>
                <c:pt idx="1">
                  <c:v>EQUIPO Nº2</c:v>
                </c:pt>
                <c:pt idx="2">
                  <c:v>EQUIPO Nº3</c:v>
                </c:pt>
                <c:pt idx="3">
                  <c:v>EQUIPO Nº4</c:v>
                </c:pt>
                <c:pt idx="4">
                  <c:v>EQUIPO Nº5</c:v>
                </c:pt>
                <c:pt idx="5">
                  <c:v>EQUIPO Nº6</c:v>
                </c:pt>
                <c:pt idx="6">
                  <c:v>HORNO</c:v>
                </c:pt>
              </c:strCache>
            </c:strRef>
          </c:cat>
          <c:val>
            <c:numRef>
              <c:f>Hoja3!$C$5:$C$12</c:f>
              <c:numCache>
                <c:formatCode>"S/"\ #,##0.00</c:formatCode>
                <c:ptCount val="7"/>
                <c:pt idx="0">
                  <c:v>2988</c:v>
                </c:pt>
                <c:pt idx="1">
                  <c:v>1488</c:v>
                </c:pt>
                <c:pt idx="2">
                  <c:v>2484</c:v>
                </c:pt>
                <c:pt idx="3">
                  <c:v>420</c:v>
                </c:pt>
                <c:pt idx="4">
                  <c:v>72</c:v>
                </c:pt>
                <c:pt idx="5">
                  <c:v>177</c:v>
                </c:pt>
                <c:pt idx="6">
                  <c:v>1010.3999999999994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07.506081712963" createdVersion="7" refreshedVersion="7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Date="1" containsString="0" containsBlank="1" minDate="2022-04-25T00:00:00" maxDate="2022-05-22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 count="49">
        <n v="256678"/>
        <n v="256652"/>
        <n v="254853"/>
        <n v="256680"/>
        <n v="751567"/>
        <n v="751468"/>
        <n v="256721"/>
        <n v="751315"/>
        <n v="256695"/>
        <n v="256720"/>
        <n v="751544"/>
        <n v="256368"/>
        <n v="256683"/>
        <n v="256679"/>
        <n v="256379"/>
        <n v="256682"/>
        <n v="256677"/>
        <n v="256676"/>
        <n v="256617"/>
        <n v="256558"/>
        <n v="251406"/>
        <n v="256488"/>
        <n v="256675"/>
        <m/>
        <n v="254762" u="1"/>
        <n v="254851" u="1"/>
        <n v="254852" u="1"/>
        <n v="256601" u="1"/>
        <n v="256681" u="1"/>
        <n v="256548" u="1"/>
        <n v="255430" u="1"/>
        <n v="256708" u="1"/>
        <n v="256380" u="1"/>
        <n v="251632" u="1"/>
        <n v="256549" u="1"/>
        <n v="256709" u="1"/>
        <n v="256381" u="1"/>
        <n v="251633" u="1"/>
        <n v="256674" u="1"/>
        <n v="251429" u="1"/>
        <n v="255405" u="1"/>
        <n v="256382" u="1"/>
        <n v="256666" u="1"/>
        <n v="256383" u="1"/>
        <n v="256685" u="1"/>
        <n v="254786" u="1"/>
        <n v="254849" u="1"/>
        <n v="256616" u="1"/>
        <n v="252436" u="1"/>
      </sharedItems>
    </cacheField>
    <cacheField name="SKU" numFmtId="0">
      <sharedItems containsBlank="1" containsMixedTypes="1" containsNumber="1" containsInteger="1" minValue="0" maxValue="0" count="25">
        <s v="TRIPACK (CC+IK)PFM+FT PET 3LX3 - RFNN"/>
        <s v="TRIPACK FT NAR+FT KI+SP PET 3L"/>
        <s v="INCA KOLA SIN AZUCAR PET 1.5LX2"/>
        <s v="TRIPACK CC+CC+IK PFM 3LX3 - RFNN"/>
        <s v="MONSTER ENERGY MANGO LOCO 473MLX4"/>
        <s v="MONSTER ENERGY ULTRA 473MLX4"/>
        <s v="SPRITE PET 500MLX6 BRANDEADO MOD"/>
        <s v="MONSTER ENERGY 473MLX4"/>
        <s v="POWERADE 3MORA+3FRUT PET 473MLX6"/>
        <s v="FANTA NARANJA PET 500MLX6 BRANDEADO MOD"/>
        <s v="MONSTER ENERGY ZERO 473MLX4"/>
        <s v="COCA COLA VNR 300ML X 6 PUC"/>
        <s v="CC+CC 1.5x2"/>
        <s v="TRIPACK CC+IK+IK PFM 3LX3 - RFNN"/>
        <s v="INCA KOLA VR 625MLX12 - STICKER"/>
        <s v="TRIPACK (FT NAR+SP)PET+IK RF PFM 3L"/>
        <s v="TWO PACK CC + IK PFM 3LX2 - RFNN"/>
        <s v="TWO PACK CC PFM 3LX2 - RFCC"/>
        <s v="TWO PACK SCHWEPPES GINGER ALE PET 1.5LX2"/>
        <s v="PET3000ML X 03 TRIPACK 2CC + IK RF"/>
        <s v="COCA-COLA SIN AZUCAR PET 1.5LX2"/>
        <s v="INCA KOLA PET 3LX2 - RF"/>
        <s v="INCA KOLA PET 1.5LX2 RF"/>
        <n v="0"/>
        <m/>
      </sharedItems>
    </cacheField>
    <cacheField name="BONIFICACION" numFmtId="164">
      <sharedItems containsString="0" containsBlank="1" containsNumber="1" minValue="0" maxValue="36"/>
    </cacheField>
    <cacheField name="CANTIDAD" numFmtId="0">
      <sharedItems containsString="0" containsBlank="1" containsNumber="1" containsInteger="1" minValue="2" maxValue="23"/>
    </cacheField>
    <cacheField name="BONIFICACION TOTAL" numFmtId="164">
      <sharedItems containsString="0" containsBlank="1" containsNumber="1" containsInteger="1" minValue="0" maxValue="276"/>
    </cacheField>
    <cacheField name="INGRESO MAQUILA" numFmtId="164">
      <sharedItems containsString="0" containsBlank="1" containsNumber="1" minValue="0" maxValue="882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07.506081828702" createdVersion="7" refreshedVersion="7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Date="1" containsString="0" containsBlank="1" minDate="2022-04-25T00:00:00" maxDate="2022-05-22T00:00:00"/>
    </cacheField>
    <cacheField name="SEMANA" numFmtId="0">
      <sharedItems containsString="0" containsBlank="1" containsNumber="1" containsInteger="1" minValue="0" maxValue="21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2022"/>
        <n v="1900"/>
        <m/>
        <n v="2021" u="1"/>
      </sharedItems>
    </cacheField>
    <cacheField name="GRUPO" numFmtId="0">
      <sharedItems containsBlank="1" count="11">
        <s v="EQUIPO Nº4"/>
        <s v="HORNO"/>
        <s v="EQUIPO Nº5"/>
        <s v="EQUIPO Nº6"/>
        <s v="EQUIPO Nº3"/>
        <s v="EQUIPO Nº2"/>
        <s v="EQUIPO Nº1"/>
        <m/>
        <s v="EQUIPO Nº7" u="1"/>
        <s v="EQUIPO Nº8" u="1"/>
        <s v="EQUIPO Nº9" u="1"/>
      </sharedItems>
    </cacheField>
    <cacheField name="LIDER" numFmtId="0">
      <sharedItems containsBlank="1" containsMixedTypes="1" containsNumber="1" containsInteger="1" minValue="0" maxValue="0"/>
    </cacheField>
    <cacheField name="DNI" numFmtId="0">
      <sharedItems containsBlank="1" containsMixedTypes="1" containsNumber="1" containsInteger="1" minValue="385332" maxValue="80591175" count="91">
        <n v="42874249"/>
        <n v="75325472"/>
        <n v="77462803"/>
        <n v="76140297"/>
        <n v="80591175"/>
        <s v="73750237"/>
        <s v="00124633"/>
        <n v="75696636"/>
        <n v="73908404"/>
        <n v="43030843"/>
        <n v="41996696"/>
        <n v="44494612"/>
        <s v="60075361"/>
        <s v="79115877"/>
        <s v="43059527"/>
        <n v="43014077"/>
        <s v="75218169"/>
        <s v="43628286"/>
        <s v="75494851"/>
        <s v="70118371"/>
        <s v="76286682"/>
        <s v="001357768"/>
        <n v="77154249"/>
        <n v="76001423"/>
        <n v="73501156"/>
        <n v="62034807"/>
        <n v="75447318"/>
        <n v="77426095"/>
        <n v="71329572"/>
        <n v="46624897"/>
        <n v="47005207"/>
        <s v="76374592"/>
        <n v="41457965"/>
        <n v="75678518"/>
        <n v="44007676"/>
        <n v="42912817"/>
        <n v="47401534"/>
        <n v="46949457"/>
        <n v="74581122"/>
        <n v="42403148"/>
        <m/>
        <n v="48466120" u="1"/>
        <n v="60233946" u="1"/>
        <n v="48176709" u="1"/>
        <n v="63501146" u="1"/>
        <n v="47588863" u="1"/>
        <n v="72420619" u="1"/>
        <n v="76553131" u="1"/>
        <n v="76374595" u="1"/>
        <n v="70661512" u="1"/>
        <n v="60674370" u="1"/>
        <n v="23248193" u="1"/>
        <n v="45264150" u="1"/>
        <n v="47218973" u="1"/>
        <n v="7705616" u="1"/>
        <n v="45027249" u="1"/>
        <n v="76374592" u="1"/>
        <n v="71136120" u="1"/>
        <n v="47920329" u="1"/>
        <n v="75221093" u="1"/>
        <n v="74251412" u="1"/>
        <n v="40896287" u="1"/>
        <n v="48165974" u="1"/>
        <n v="46705855" u="1"/>
        <n v="77159982" u="1"/>
        <n v="41295275" u="1"/>
        <n v="76466240" u="1"/>
        <n v="76414048" u="1"/>
        <n v="71867592" u="1"/>
        <n v="42923404" u="1"/>
        <n v="73497169" u="1"/>
        <n v="73069518" u="1"/>
        <n v="74905155" u="1"/>
        <n v="46278665" u="1"/>
        <n v="60518111" u="1"/>
        <n v="62395005" u="1"/>
        <n v="73525961" u="1"/>
        <n v="62403019" u="1"/>
        <n v="71381588" u="1"/>
        <n v="47898603" u="1"/>
        <n v="75856277" u="1"/>
        <n v="77051616" u="1"/>
        <n v="72494729" u="1"/>
        <n v="10814068" u="1"/>
        <n v="73431301" u="1"/>
        <n v="43894000" u="1"/>
        <n v="45549073" u="1"/>
        <n v="385332" u="1"/>
        <n v="73456124" u="1"/>
        <n v="48407945" u="1"/>
        <n v="60075361" u="1"/>
      </sharedItems>
    </cacheField>
    <cacheField name="NOMBRE" numFmtId="0">
      <sharedItems containsBlank="1" containsMixedTypes="1" containsNumber="1" containsInteger="1" minValue="0" maxValue="0" count="42">
        <s v="CAMPOS ASIN MARIA LUISA"/>
        <s v="MELO GARCIA PAMELA RUBI"/>
        <s v="SUEL CAYLLAHUA LISET"/>
        <s v="VICENTE PONCE DE LEON ROSA GABRIELA"/>
        <s v="AQUITUARI CALDERON LUPE AMPARO"/>
        <s v="ARIAS ARIAS LOURDES DE FATIMA"/>
        <s v="CHINO FLORES MARGARITA EDITH"/>
        <s v="HUAMAN COSME RICARDO ANDRE"/>
        <s v="PILLACA RIVERA CANDY VANESSA"/>
        <s v="RUIZ MACEDO SUSANY MARIA"/>
        <s v="SANCHEZ CABRERA MERCEDES"/>
        <s v="RICOPA AHUANARI DEISI"/>
        <s v="ATAHUA LINARES KAMILA ALEXANDRA"/>
        <s v="CARRASCO CAYCHO SANTIAGO MANUEL"/>
        <s v="CARRASCO GUERRA SANDRA VANESSA"/>
        <s v="RAMOS GREGORIO MARIA CAROLINA"/>
        <s v="TAIPE CONTRERAS NOELIA MELISSA"/>
        <s v="ANTONIETTE FRANCIA MARIA MILAGROS"/>
        <s v="RAMIREZ HUAMANI FIORELLA STHEFANI"/>
        <s v="DIAZ CORTEZ DANITZA KATHERINE"/>
        <s v="HUACCHA RAMOS JEANET ROXANA"/>
        <s v="TRUJILLO MAITA VALESKA ALEJANDRA"/>
        <s v="VEGA GONZALES CHRISTIAN MOISES"/>
        <s v="GARCIA CARDOZO GIOVANA"/>
        <s v="TORRES MORALES MERY LANDIS"/>
        <s v="COELO SINUIRI GUADALUPE"/>
        <s v="FLORES SOSA ANGIE DEL CIELO"/>
        <s v="QUISPE MENESES ROXXETT"/>
        <s v="SULLON GARCIA KATHERINE ELIZABETH"/>
        <s v="CANTA SHUAN SONIA"/>
        <s v="GABRIEL CAMPOS ANA"/>
        <s v="URBINA GARCIA KAROL GABRIELA"/>
        <s v="VITOR BARRIENTOS MAYDA GLORIA"/>
        <s v="UCHASARA CHOLAN ANGEL ISRAEL"/>
        <s v="BALCAZAR CORI ANGELICA MARIA"/>
        <s v="FLORES LOPEZ DIANA"/>
        <s v="MALASQUEZ CHUMPITAZ MILAGROS"/>
        <s v="TITO AGUILAR MIRIAN VANESA"/>
        <s v="QUISPE FLORES SONIA EDITA"/>
        <s v="NUÑEZ LAREDO ELVA ADELINA"/>
        <n v="0"/>
        <m/>
      </sharedItems>
    </cacheField>
    <cacheField name="BONIFICACION" numFmtId="164">
      <sharedItems containsBlank="1" containsMixedTypes="1" containsNumber="1" minValue="0" maxValue="81"/>
    </cacheField>
    <cacheField name="BOLETA_MES" numFmtId="0">
      <sharedItems containsBlank="1" count="8">
        <s v="BOLETA MAYO"/>
        <m/>
        <s v="BOLETA ABRIL" u="1"/>
        <s v="BOLETA FEBRERO" u="1"/>
        <s v="BOLETA ENERO" u="1"/>
        <s v="BOLETA NOVIEMBRE" u="1"/>
        <s v="BOLETA MARZO" u="1"/>
        <s v="BOLETA DIC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07.506082175925" createdVersion="7" refreshedVersion="7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2022-04-25T00:00:00" maxDate="2022-05-22T00:00:00" count="24">
        <d v="2022-04-26T00:00:00"/>
        <d v="2022-04-29T00:00:00"/>
        <d v="2022-04-30T00:00:00"/>
        <d v="2022-05-02T00:00:00"/>
        <d v="2022-04-27T00:00:00"/>
        <d v="2022-04-28T00:00:00"/>
        <d v="2022-05-14T00:00:00"/>
        <d v="2022-05-11T00:00:00"/>
        <d v="2022-05-12T00:00:00"/>
        <d v="2022-05-13T00:00:00"/>
        <d v="2022-05-19T00:00:00"/>
        <d v="2022-05-18T00:00:00"/>
        <d v="2022-05-16T00:00:00"/>
        <d v="2022-05-09T00:00:00"/>
        <d v="2022-05-06T00:00:00"/>
        <d v="2022-05-05T00:00:00"/>
        <d v="2022-05-03T00:00:00"/>
        <d v="2022-04-25T00:00:00"/>
        <d v="2022-05-04T00:00:00"/>
        <d v="2022-05-10T00:00:00"/>
        <d v="2022-05-17T00:00:00"/>
        <d v="2022-05-20T00:00:00"/>
        <d v="2022-05-21T00:00:00"/>
        <m/>
      </sharedItems>
      <fieldGroup par="7" base="0">
        <rangePr groupBy="days" startDate="2022-04-25T00:00:00" endDate="2022-05-22T00:00:00"/>
        <groupItems count="368">
          <s v="(en blanco)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05/2022"/>
        </groupItems>
      </fieldGroup>
    </cacheField>
    <cacheField name="EQUIPO" numFmtId="0">
      <sharedItems containsBlank="1" count="11">
        <s v="EQUIPO Nº4"/>
        <s v="HORNO"/>
        <s v="EQUIPO Nº5"/>
        <s v="EQUIPO Nº6"/>
        <s v="EQUIPO Nº3"/>
        <s v="EQUIPO Nº1"/>
        <s v="EQUIPO Nº2"/>
        <m/>
        <s v="EQUIPO Nº7" u="1"/>
        <s v="EQUIPO Nº8" u="1"/>
        <s v="EQUIPO Nº9" u="1"/>
      </sharedItems>
    </cacheField>
    <cacheField name="CODIGO" numFmtId="0">
      <sharedItems containsString="0" containsBlank="1" containsNumber="1" containsInteger="1" minValue="251406" maxValue="751567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minValue="0" maxValue="36"/>
    </cacheField>
    <cacheField name="CANTIDAD" numFmtId="0">
      <sharedItems containsString="0" containsBlank="1" containsNumber="1" containsInteger="1" minValue="2" maxValue="23"/>
    </cacheField>
    <cacheField name="BONIFICACION TOTAL" numFmtId="164">
      <sharedItems containsString="0" containsBlank="1" containsNumber="1" containsInteger="1" minValue="0" maxValue="276"/>
    </cacheField>
    <cacheField name="Meses" numFmtId="0" databaseField="0">
      <fieldGroup base="0">
        <rangePr groupBy="months" startDate="2022-04-25T00:00:00" endDate="2022-05-22T00:00:00"/>
        <groupItems count="14">
          <s v="&lt;25/04/2022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2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07.506082638887" createdVersion="7" refreshedVersion="7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Date="1" containsString="0" containsBlank="1" minDate="2022-04-25T00:00:00" maxDate="2022-05-22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minValue="0" maxValue="36"/>
    </cacheField>
    <cacheField name="CANTIDAD" numFmtId="0">
      <sharedItems containsString="0" containsBlank="1" containsNumber="1" containsInteger="1" minValue="2" maxValue="23"/>
    </cacheField>
    <cacheField name="BONIFICACION TOTAL" numFmtId="164">
      <sharedItems containsString="0" containsBlank="1" containsNumber="1" containsInteger="1" minValue="0" maxValue="276"/>
    </cacheField>
    <cacheField name="INGRESO MAQUILA" numFmtId="164">
      <sharedItems containsString="0" containsBlank="1" containsNumber="1" minValue="0" maxValue="882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AÑO" numFmtId="0">
      <sharedItems containsNonDate="0" containsString="0" containsBlank="1" containsNumber="1" containsInteger="1" minValue="2021" maxValue="2022" count="3">
        <m/>
        <n v="2022" u="1"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4-26T00:00:00"/>
    <s v="EQUIPO Nº4"/>
    <x v="0"/>
    <x v="0"/>
    <n v="12"/>
    <n v="11"/>
    <n v="132"/>
    <n v="168.3"/>
    <x v="0"/>
  </r>
  <r>
    <d v="2022-04-29T00:00:00"/>
    <s v="EQUIPO Nº4"/>
    <x v="1"/>
    <x v="1"/>
    <n v="12"/>
    <n v="7"/>
    <n v="84"/>
    <n v="107.10000000000001"/>
    <x v="0"/>
  </r>
  <r>
    <d v="2022-04-30T00:00:00"/>
    <s v="EQUIPO Nº4"/>
    <x v="2"/>
    <x v="2"/>
    <n v="12"/>
    <n v="5"/>
    <n v="60"/>
    <n v="168.3"/>
    <x v="0"/>
  </r>
  <r>
    <d v="2022-05-02T00:00:00"/>
    <s v="EQUIPO Nº4"/>
    <x v="3"/>
    <x v="3"/>
    <n v="12"/>
    <n v="12"/>
    <n v="144"/>
    <n v="183.60000000000002"/>
    <x v="0"/>
  </r>
  <r>
    <d v="2022-04-27T00:00:00"/>
    <s v="HORNO"/>
    <x v="4"/>
    <x v="4"/>
    <n v="0"/>
    <n v="10"/>
    <n v="0"/>
    <n v="0"/>
    <x v="0"/>
  </r>
  <r>
    <d v="2022-04-26T00:00:00"/>
    <s v="HORNO"/>
    <x v="5"/>
    <x v="5"/>
    <n v="36"/>
    <n v="5"/>
    <n v="180"/>
    <n v="882"/>
    <x v="0"/>
  </r>
  <r>
    <d v="2022-04-26T00:00:00"/>
    <s v="HORNO"/>
    <x v="6"/>
    <x v="6"/>
    <n v="24"/>
    <n v="2"/>
    <n v="48"/>
    <n v="210"/>
    <x v="0"/>
  </r>
  <r>
    <d v="2022-04-26T00:00:00"/>
    <s v="HORNO"/>
    <x v="7"/>
    <x v="7"/>
    <n v="36"/>
    <n v="2"/>
    <n v="72"/>
    <n v="352.8"/>
    <x v="0"/>
  </r>
  <r>
    <d v="2022-04-28T00:00:00"/>
    <s v="HORNO"/>
    <x v="4"/>
    <x v="4"/>
    <n v="0"/>
    <n v="3"/>
    <n v="0"/>
    <n v="0"/>
    <x v="0"/>
  </r>
  <r>
    <d v="2022-04-28T00:00:00"/>
    <s v="HORNO"/>
    <x v="8"/>
    <x v="8"/>
    <n v="22.5"/>
    <n v="6"/>
    <n v="135"/>
    <n v="567"/>
    <x v="0"/>
  </r>
  <r>
    <d v="2022-04-28T00:00:00"/>
    <s v="HORNO"/>
    <x v="9"/>
    <x v="9"/>
    <n v="24"/>
    <n v="3"/>
    <n v="72"/>
    <n v="315"/>
    <x v="0"/>
  </r>
  <r>
    <d v="2022-04-28T00:00:00"/>
    <s v="HORNO"/>
    <x v="6"/>
    <x v="6"/>
    <n v="24"/>
    <n v="2"/>
    <n v="48"/>
    <n v="210"/>
    <x v="0"/>
  </r>
  <r>
    <d v="2022-04-28T00:00:00"/>
    <s v="HORNO"/>
    <x v="7"/>
    <x v="7"/>
    <n v="36"/>
    <n v="3"/>
    <n v="108"/>
    <n v="529.20000000000005"/>
    <x v="0"/>
  </r>
  <r>
    <d v="2022-05-02T00:00:00"/>
    <s v="HORNO"/>
    <x v="10"/>
    <x v="10"/>
    <n v="36"/>
    <n v="5"/>
    <n v="180"/>
    <n v="882"/>
    <x v="0"/>
  </r>
  <r>
    <d v="2022-05-02T00:00:00"/>
    <s v="HORNO"/>
    <x v="7"/>
    <x v="7"/>
    <n v="36"/>
    <n v="2"/>
    <n v="72"/>
    <n v="352.8"/>
    <x v="0"/>
  </r>
  <r>
    <d v="2022-05-02T00:00:00"/>
    <s v="HORNO"/>
    <x v="9"/>
    <x v="9"/>
    <n v="24"/>
    <n v="3"/>
    <n v="72"/>
    <n v="315"/>
    <x v="0"/>
  </r>
  <r>
    <d v="2022-05-14T00:00:00"/>
    <s v="HORNO"/>
    <x v="4"/>
    <x v="4"/>
    <n v="0"/>
    <n v="2"/>
    <n v="0"/>
    <n v="0"/>
    <x v="0"/>
  </r>
  <r>
    <d v="2022-05-14T00:00:00"/>
    <s v="HORNO"/>
    <x v="7"/>
    <x v="7"/>
    <n v="36"/>
    <n v="3"/>
    <n v="108"/>
    <n v="529.20000000000005"/>
    <x v="0"/>
  </r>
  <r>
    <d v="2022-05-14T00:00:00"/>
    <s v="HORNO"/>
    <x v="11"/>
    <x v="11"/>
    <n v="0"/>
    <n v="7"/>
    <n v="0"/>
    <n v="0"/>
    <x v="0"/>
  </r>
  <r>
    <d v="2022-05-11T00:00:00"/>
    <s v="EQUIPO Nº5"/>
    <x v="0"/>
    <x v="0"/>
    <n v="12"/>
    <n v="6"/>
    <n v="72"/>
    <n v="91.800000000000011"/>
    <x v="0"/>
  </r>
  <r>
    <d v="2022-05-12T00:00:00"/>
    <s v="EQUIPO Nº6"/>
    <x v="12"/>
    <x v="12"/>
    <n v="12"/>
    <n v="4"/>
    <n v="48"/>
    <n v="61.2"/>
    <x v="0"/>
  </r>
  <r>
    <d v="2022-05-13T00:00:00"/>
    <s v="EQUIPO Nº6"/>
    <x v="13"/>
    <x v="13"/>
    <n v="12"/>
    <n v="10"/>
    <n v="120"/>
    <n v="153"/>
    <x v="0"/>
  </r>
  <r>
    <d v="2022-05-13T00:00:00"/>
    <s v="EQUIPO Nº6"/>
    <x v="14"/>
    <x v="14"/>
    <n v="3"/>
    <n v="3"/>
    <n v="9"/>
    <n v="60"/>
    <x v="0"/>
  </r>
  <r>
    <d v="2022-05-19T00:00:00"/>
    <s v="EQUIPO Nº3"/>
    <x v="2"/>
    <x v="2"/>
    <n v="12"/>
    <n v="2"/>
    <n v="24"/>
    <n v="67.320000000000007"/>
    <x v="0"/>
  </r>
  <r>
    <d v="2022-05-18T00:00:00"/>
    <s v="EQUIPO Nº3"/>
    <x v="15"/>
    <x v="15"/>
    <n v="12"/>
    <n v="6"/>
    <n v="72"/>
    <n v="91.800000000000011"/>
    <x v="0"/>
  </r>
  <r>
    <d v="2022-05-16T00:00:00"/>
    <s v="EQUIPO Nº3"/>
    <x v="0"/>
    <x v="0"/>
    <n v="12"/>
    <n v="14"/>
    <n v="168"/>
    <n v="214.20000000000002"/>
    <x v="0"/>
  </r>
  <r>
    <d v="2022-05-14T00:00:00"/>
    <s v="EQUIPO Nº3"/>
    <x v="16"/>
    <x v="16"/>
    <n v="12"/>
    <n v="9"/>
    <n v="108"/>
    <n v="183.60000000000002"/>
    <x v="0"/>
  </r>
  <r>
    <d v="2022-05-13T00:00:00"/>
    <s v="EQUIPO Nº3"/>
    <x v="0"/>
    <x v="0"/>
    <n v="12"/>
    <n v="15"/>
    <n v="180"/>
    <n v="229.5"/>
    <x v="0"/>
  </r>
  <r>
    <d v="2022-05-13T00:00:00"/>
    <s v="EQUIPO Nº3"/>
    <x v="16"/>
    <x v="16"/>
    <n v="12"/>
    <n v="10"/>
    <n v="120"/>
    <n v="204.00000000000003"/>
    <x v="0"/>
  </r>
  <r>
    <d v="2022-05-12T00:00:00"/>
    <s v="EQUIPO Nº3"/>
    <x v="16"/>
    <x v="16"/>
    <n v="12"/>
    <n v="21"/>
    <n v="252"/>
    <n v="428.40000000000003"/>
    <x v="0"/>
  </r>
  <r>
    <d v="2022-05-11T00:00:00"/>
    <s v="EQUIPO Nº3"/>
    <x v="13"/>
    <x v="13"/>
    <n v="12"/>
    <n v="16"/>
    <n v="192"/>
    <n v="244.8"/>
    <x v="0"/>
  </r>
  <r>
    <d v="2022-05-11T00:00:00"/>
    <s v="EQUIPO Nº3"/>
    <x v="16"/>
    <x v="16"/>
    <n v="12"/>
    <n v="2"/>
    <n v="24"/>
    <n v="40.800000000000004"/>
    <x v="0"/>
  </r>
  <r>
    <d v="2022-05-09T00:00:00"/>
    <s v="EQUIPO Nº3"/>
    <x v="16"/>
    <x v="16"/>
    <n v="12"/>
    <n v="19"/>
    <n v="228"/>
    <n v="387.6"/>
    <x v="0"/>
  </r>
  <r>
    <d v="2022-05-06T00:00:00"/>
    <s v="EQUIPO Nº3"/>
    <x v="16"/>
    <x v="16"/>
    <n v="12"/>
    <n v="18"/>
    <n v="216"/>
    <n v="367.20000000000005"/>
    <x v="0"/>
  </r>
  <r>
    <d v="2022-05-05T00:00:00"/>
    <s v="EQUIPO Nº3"/>
    <x v="17"/>
    <x v="17"/>
    <n v="12"/>
    <n v="20"/>
    <n v="240"/>
    <n v="408.00000000000006"/>
    <x v="0"/>
  </r>
  <r>
    <d v="2022-05-03T00:00:00"/>
    <s v="EQUIPO Nº3"/>
    <x v="3"/>
    <x v="3"/>
    <n v="12"/>
    <n v="5"/>
    <n v="60"/>
    <n v="76.5"/>
    <x v="0"/>
  </r>
  <r>
    <d v="2022-05-02T00:00:00"/>
    <s v="EQUIPO Nº3"/>
    <x v="16"/>
    <x v="16"/>
    <n v="12"/>
    <n v="11"/>
    <n v="132"/>
    <n v="224.40000000000003"/>
    <x v="0"/>
  </r>
  <r>
    <d v="2022-04-27T00:00:00"/>
    <s v="EQUIPO Nº3"/>
    <x v="16"/>
    <x v="16"/>
    <n v="12"/>
    <n v="16"/>
    <n v="192"/>
    <n v="326.40000000000003"/>
    <x v="0"/>
  </r>
  <r>
    <d v="2022-04-25T00:00:00"/>
    <s v="EQUIPO Nº3"/>
    <x v="16"/>
    <x v="16"/>
    <n v="12"/>
    <n v="23"/>
    <n v="276"/>
    <n v="469.20000000000005"/>
    <x v="0"/>
  </r>
  <r>
    <d v="2022-04-25T00:00:00"/>
    <s v="EQUIPO Nº1"/>
    <x v="3"/>
    <x v="3"/>
    <n v="12"/>
    <n v="21"/>
    <n v="252"/>
    <n v="321.3"/>
    <x v="0"/>
  </r>
  <r>
    <d v="2022-04-25T00:00:00"/>
    <s v="EQUIPO Nº1"/>
    <x v="13"/>
    <x v="13"/>
    <n v="12"/>
    <n v="5"/>
    <n v="60"/>
    <n v="76.5"/>
    <x v="0"/>
  </r>
  <r>
    <d v="2022-04-26T00:00:00"/>
    <s v="EQUIPO Nº1"/>
    <x v="0"/>
    <x v="0"/>
    <n v="12"/>
    <n v="12"/>
    <n v="144"/>
    <n v="183.60000000000002"/>
    <x v="0"/>
  </r>
  <r>
    <d v="2022-04-27T00:00:00"/>
    <s v="EQUIPO Nº1"/>
    <x v="13"/>
    <x v="13"/>
    <n v="12"/>
    <n v="7"/>
    <n v="84"/>
    <n v="107.10000000000001"/>
    <x v="0"/>
  </r>
  <r>
    <d v="2022-04-28T00:00:00"/>
    <s v="EQUIPO Nº1"/>
    <x v="13"/>
    <x v="13"/>
    <n v="12"/>
    <n v="10"/>
    <n v="120"/>
    <n v="153"/>
    <x v="0"/>
  </r>
  <r>
    <d v="2022-04-29T00:00:00"/>
    <s v="EQUIPO Nº1"/>
    <x v="13"/>
    <x v="13"/>
    <n v="12"/>
    <n v="7"/>
    <n v="84"/>
    <n v="107.10000000000001"/>
    <x v="0"/>
  </r>
  <r>
    <d v="2022-04-30T00:00:00"/>
    <s v="EQUIPO Nº1"/>
    <x v="16"/>
    <x v="16"/>
    <n v="12"/>
    <n v="13"/>
    <n v="156"/>
    <n v="265.20000000000005"/>
    <x v="0"/>
  </r>
  <r>
    <d v="2022-05-02T00:00:00"/>
    <s v="EQUIPO Nº1"/>
    <x v="18"/>
    <x v="18"/>
    <n v="12"/>
    <n v="3"/>
    <n v="36"/>
    <n v="100.98000000000002"/>
    <x v="0"/>
  </r>
  <r>
    <d v="2022-05-05T00:00:00"/>
    <s v="EQUIPO Nº1"/>
    <x v="19"/>
    <x v="19"/>
    <n v="12"/>
    <n v="10"/>
    <n v="120"/>
    <n v="153"/>
    <x v="0"/>
  </r>
  <r>
    <d v="2022-05-06T00:00:00"/>
    <s v="EQUIPO Nº1"/>
    <x v="19"/>
    <x v="19"/>
    <n v="12"/>
    <n v="15"/>
    <n v="180"/>
    <n v="229.5"/>
    <x v="0"/>
  </r>
  <r>
    <d v="2022-05-04T00:00:00"/>
    <s v="EQUIPO Nº1"/>
    <x v="16"/>
    <x v="16"/>
    <n v="12"/>
    <n v="19"/>
    <n v="228"/>
    <n v="387.6"/>
    <x v="0"/>
  </r>
  <r>
    <d v="2022-05-10T00:00:00"/>
    <s v="EQUIPO Nº1"/>
    <x v="13"/>
    <x v="13"/>
    <n v="12"/>
    <n v="10"/>
    <n v="120"/>
    <n v="153"/>
    <x v="0"/>
  </r>
  <r>
    <d v="2022-05-10T00:00:00"/>
    <s v="EQUIPO Nº1"/>
    <x v="16"/>
    <x v="16"/>
    <n v="12"/>
    <n v="12"/>
    <n v="144"/>
    <n v="244.8"/>
    <x v="0"/>
  </r>
  <r>
    <d v="2022-05-11T00:00:00"/>
    <s v="EQUIPO Nº1"/>
    <x v="16"/>
    <x v="16"/>
    <n v="12"/>
    <n v="12"/>
    <n v="144"/>
    <n v="244.8"/>
    <x v="0"/>
  </r>
  <r>
    <d v="2022-05-12T00:00:00"/>
    <s v="EQUIPO Nº1"/>
    <x v="16"/>
    <x v="16"/>
    <n v="12"/>
    <n v="13"/>
    <n v="156"/>
    <n v="265.20000000000005"/>
    <x v="0"/>
  </r>
  <r>
    <d v="2022-05-13T00:00:00"/>
    <s v="EQUIPO Nº1"/>
    <x v="3"/>
    <x v="3"/>
    <n v="12"/>
    <n v="16"/>
    <n v="192"/>
    <n v="244.8"/>
    <x v="0"/>
  </r>
  <r>
    <d v="2022-05-13T00:00:00"/>
    <s v="EQUIPO Nº1"/>
    <x v="16"/>
    <x v="16"/>
    <n v="12"/>
    <n v="11"/>
    <n v="132"/>
    <n v="224.40000000000003"/>
    <x v="0"/>
  </r>
  <r>
    <d v="2022-05-14T00:00:00"/>
    <s v="EQUIPO Nº1"/>
    <x v="20"/>
    <x v="20"/>
    <n v="12"/>
    <n v="10"/>
    <n v="120"/>
    <n v="336.6"/>
    <x v="0"/>
  </r>
  <r>
    <d v="2022-05-16T00:00:00"/>
    <s v="EQUIPO Nº1"/>
    <x v="16"/>
    <x v="16"/>
    <n v="12"/>
    <n v="11"/>
    <n v="132"/>
    <n v="224.40000000000003"/>
    <x v="0"/>
  </r>
  <r>
    <d v="2022-05-17T00:00:00"/>
    <s v="EQUIPO Nº1"/>
    <x v="13"/>
    <x v="13"/>
    <n v="12"/>
    <n v="15"/>
    <n v="180"/>
    <n v="229.5"/>
    <x v="0"/>
  </r>
  <r>
    <d v="2022-05-18T00:00:00"/>
    <s v="EQUIPO Nº1"/>
    <x v="16"/>
    <x v="16"/>
    <n v="12"/>
    <n v="3"/>
    <n v="36"/>
    <n v="61.2"/>
    <x v="0"/>
  </r>
  <r>
    <d v="2022-05-19T00:00:00"/>
    <s v="EQUIPO Nº1"/>
    <x v="16"/>
    <x v="16"/>
    <n v="12"/>
    <n v="11"/>
    <n v="132"/>
    <n v="224.40000000000003"/>
    <x v="0"/>
  </r>
  <r>
    <d v="2022-05-20T00:00:00"/>
    <s v="EQUIPO Nº1"/>
    <x v="13"/>
    <x v="13"/>
    <n v="12"/>
    <n v="7"/>
    <n v="84"/>
    <n v="107.10000000000001"/>
    <x v="0"/>
  </r>
  <r>
    <d v="2022-05-21T00:00:00"/>
    <s v="EQUIPO Nº1"/>
    <x v="16"/>
    <x v="16"/>
    <n v="12"/>
    <n v="15"/>
    <n v="180"/>
    <n v="306.00000000000006"/>
    <x v="0"/>
  </r>
  <r>
    <d v="2022-04-25T00:00:00"/>
    <s v="EQUIPO Nº2"/>
    <x v="16"/>
    <x v="16"/>
    <n v="12"/>
    <n v="15"/>
    <n v="180"/>
    <n v="306.00000000000006"/>
    <x v="0"/>
  </r>
  <r>
    <d v="2022-04-27T00:00:00"/>
    <s v="EQUIPO Nº2"/>
    <x v="16"/>
    <x v="16"/>
    <n v="12"/>
    <n v="17"/>
    <n v="204"/>
    <n v="346.8"/>
    <x v="0"/>
  </r>
  <r>
    <d v="2022-05-02T00:00:00"/>
    <s v="EQUIPO Nº2"/>
    <x v="1"/>
    <x v="1"/>
    <n v="12"/>
    <n v="7"/>
    <n v="84"/>
    <n v="107.10000000000001"/>
    <x v="0"/>
  </r>
  <r>
    <d v="2022-05-05T00:00:00"/>
    <s v="EQUIPO Nº2"/>
    <x v="21"/>
    <x v="21"/>
    <n v="12"/>
    <n v="10"/>
    <n v="120"/>
    <n v="204.00000000000003"/>
    <x v="0"/>
  </r>
  <r>
    <d v="2022-05-06T00:00:00"/>
    <s v="EQUIPO Nº2"/>
    <x v="16"/>
    <x v="16"/>
    <n v="12"/>
    <n v="13"/>
    <n v="156"/>
    <n v="265.20000000000005"/>
    <x v="0"/>
  </r>
  <r>
    <d v="2022-05-09T00:00:00"/>
    <s v="EQUIPO Nº2"/>
    <x v="16"/>
    <x v="16"/>
    <n v="12"/>
    <n v="12"/>
    <n v="144"/>
    <n v="244.8"/>
    <x v="0"/>
  </r>
  <r>
    <d v="2022-05-09T00:00:00"/>
    <s v="EQUIPO Nº2"/>
    <x v="13"/>
    <x v="13"/>
    <n v="12"/>
    <n v="2"/>
    <n v="24"/>
    <n v="30.6"/>
    <x v="0"/>
  </r>
  <r>
    <d v="2022-05-10T00:00:00"/>
    <s v="EQUIPO Nº2"/>
    <x v="16"/>
    <x v="16"/>
    <n v="12"/>
    <n v="8"/>
    <n v="96"/>
    <n v="163.20000000000002"/>
    <x v="0"/>
  </r>
  <r>
    <d v="2022-05-11T00:00:00"/>
    <s v="EQUIPO Nº2"/>
    <x v="16"/>
    <x v="16"/>
    <n v="12"/>
    <n v="17"/>
    <n v="204"/>
    <n v="346.8"/>
    <x v="0"/>
  </r>
  <r>
    <d v="2022-05-12T00:00:00"/>
    <s v="EQUIPO Nº2"/>
    <x v="22"/>
    <x v="22"/>
    <n v="12"/>
    <n v="10"/>
    <n v="120"/>
    <n v="336.6"/>
    <x v="0"/>
  </r>
  <r>
    <d v="2022-05-16T00:00:00"/>
    <s v="EQUIPO Nº2"/>
    <x v="0"/>
    <x v="0"/>
    <n v="12"/>
    <n v="13"/>
    <n v="156"/>
    <n v="198.9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3"/>
    <n v="0"/>
    <m/>
    <n v="0"/>
    <n v="0"/>
    <x v="0"/>
  </r>
  <r>
    <m/>
    <m/>
    <x v="23"/>
    <x v="24"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d v="2022-04-26T00:00:00"/>
    <n v="18"/>
    <s v="ABRIL"/>
    <x v="0"/>
    <x v="0"/>
    <s v="ADICIONAL 1"/>
    <x v="0"/>
    <x v="0"/>
    <n v="33"/>
    <x v="0"/>
  </r>
  <r>
    <d v="2022-04-26T00:00:00"/>
    <n v="18"/>
    <s v="ABRIL"/>
    <x v="0"/>
    <x v="0"/>
    <s v="ADICIONAL 1"/>
    <x v="1"/>
    <x v="1"/>
    <n v="33"/>
    <x v="0"/>
  </r>
  <r>
    <d v="2022-04-26T00:00:00"/>
    <n v="18"/>
    <s v="ABRIL"/>
    <x v="0"/>
    <x v="0"/>
    <s v="ADICIONAL 1"/>
    <x v="2"/>
    <x v="2"/>
    <n v="33"/>
    <x v="0"/>
  </r>
  <r>
    <d v="2022-04-26T00:00:00"/>
    <n v="18"/>
    <s v="ABRIL"/>
    <x v="0"/>
    <x v="0"/>
    <s v="ADICIONAL 1"/>
    <x v="3"/>
    <x v="3"/>
    <n v="33"/>
    <x v="0"/>
  </r>
  <r>
    <d v="2022-04-29T00:00:00"/>
    <n v="18"/>
    <s v="ABRIL"/>
    <x v="0"/>
    <x v="0"/>
    <s v="ADICIONAL 1"/>
    <x v="0"/>
    <x v="0"/>
    <n v="21"/>
    <x v="0"/>
  </r>
  <r>
    <d v="2022-04-29T00:00:00"/>
    <n v="18"/>
    <s v="ABRIL"/>
    <x v="0"/>
    <x v="0"/>
    <s v="ADICIONAL 1"/>
    <x v="1"/>
    <x v="1"/>
    <n v="21"/>
    <x v="0"/>
  </r>
  <r>
    <d v="2022-04-29T00:00:00"/>
    <n v="18"/>
    <s v="ABRIL"/>
    <x v="0"/>
    <x v="0"/>
    <s v="ADICIONAL 1"/>
    <x v="2"/>
    <x v="2"/>
    <n v="21"/>
    <x v="0"/>
  </r>
  <r>
    <d v="2022-04-29T00:00:00"/>
    <n v="18"/>
    <s v="ABRIL"/>
    <x v="0"/>
    <x v="0"/>
    <s v="ADICIONAL 1"/>
    <x v="3"/>
    <x v="3"/>
    <n v="21"/>
    <x v="0"/>
  </r>
  <r>
    <d v="2022-04-30T00:00:00"/>
    <n v="18"/>
    <s v="ABRIL"/>
    <x v="0"/>
    <x v="0"/>
    <s v="ADICIONAL 1"/>
    <x v="0"/>
    <x v="0"/>
    <n v="15"/>
    <x v="0"/>
  </r>
  <r>
    <d v="2022-04-30T00:00:00"/>
    <n v="18"/>
    <s v="ABRIL"/>
    <x v="0"/>
    <x v="0"/>
    <s v="ADICIONAL 1"/>
    <x v="1"/>
    <x v="1"/>
    <n v="15"/>
    <x v="0"/>
  </r>
  <r>
    <d v="2022-04-30T00:00:00"/>
    <n v="18"/>
    <s v="ABRIL"/>
    <x v="0"/>
    <x v="0"/>
    <s v="ADICIONAL 1"/>
    <x v="2"/>
    <x v="2"/>
    <n v="15"/>
    <x v="0"/>
  </r>
  <r>
    <d v="2022-04-30T00:00:00"/>
    <n v="18"/>
    <s v="ABRIL"/>
    <x v="0"/>
    <x v="0"/>
    <s v="ADICIONAL 1"/>
    <x v="3"/>
    <x v="3"/>
    <n v="15"/>
    <x v="0"/>
  </r>
  <r>
    <d v="2022-05-02T00:00:00"/>
    <n v="19"/>
    <s v="MAYO"/>
    <x v="0"/>
    <x v="0"/>
    <s v="ADICIONAL 1"/>
    <x v="0"/>
    <x v="0"/>
    <n v="48"/>
    <x v="0"/>
  </r>
  <r>
    <d v="2022-05-02T00:00:00"/>
    <n v="19"/>
    <s v="MAYO"/>
    <x v="0"/>
    <x v="0"/>
    <s v="ADICIONAL 1"/>
    <x v="1"/>
    <x v="1"/>
    <n v="48"/>
    <x v="0"/>
  </r>
  <r>
    <d v="2022-05-02T00:00:00"/>
    <n v="19"/>
    <s v="MAYO"/>
    <x v="0"/>
    <x v="0"/>
    <s v="ADICIONAL 1"/>
    <x v="2"/>
    <x v="2"/>
    <n v="48"/>
    <x v="0"/>
  </r>
  <r>
    <d v="2022-04-27T00:00:00"/>
    <n v="18"/>
    <s v="ABRIL"/>
    <x v="0"/>
    <x v="1"/>
    <s v="CAMPOS ASIN MARIA"/>
    <x v="4"/>
    <x v="4"/>
    <n v="0"/>
    <x v="0"/>
  </r>
  <r>
    <d v="2022-04-27T00:00:00"/>
    <n v="18"/>
    <s v="ABRIL"/>
    <x v="0"/>
    <x v="1"/>
    <s v="CAMPOS ASIN MARIA"/>
    <x v="5"/>
    <x v="5"/>
    <n v="0"/>
    <x v="0"/>
  </r>
  <r>
    <d v="2022-04-27T00:00:00"/>
    <n v="18"/>
    <s v="ABRIL"/>
    <x v="0"/>
    <x v="1"/>
    <s v="CAMPOS ASIN MARIA"/>
    <x v="6"/>
    <x v="6"/>
    <n v="0"/>
    <x v="0"/>
  </r>
  <r>
    <d v="2022-04-27T00:00:00"/>
    <n v="18"/>
    <s v="ABRIL"/>
    <x v="0"/>
    <x v="1"/>
    <s v="CAMPOS ASIN MARIA"/>
    <x v="7"/>
    <x v="7"/>
    <n v="0"/>
    <x v="0"/>
  </r>
  <r>
    <d v="2022-04-27T00:00:00"/>
    <n v="18"/>
    <s v="ABRIL"/>
    <x v="0"/>
    <x v="1"/>
    <s v="CAMPOS ASIN MARIA"/>
    <x v="8"/>
    <x v="8"/>
    <n v="0"/>
    <x v="0"/>
  </r>
  <r>
    <d v="2022-04-27T00:00:00"/>
    <n v="18"/>
    <s v="ABRIL"/>
    <x v="0"/>
    <x v="1"/>
    <s v="CAMPOS ASIN MARIA"/>
    <x v="9"/>
    <x v="9"/>
    <n v="0"/>
    <x v="0"/>
  </r>
  <r>
    <d v="2022-04-27T00:00:00"/>
    <n v="18"/>
    <s v="ABRIL"/>
    <x v="0"/>
    <x v="1"/>
    <s v="CAMPOS ASIN MARIA"/>
    <x v="10"/>
    <x v="10"/>
    <n v="0"/>
    <x v="0"/>
  </r>
  <r>
    <d v="2022-04-26T00:00:00"/>
    <n v="18"/>
    <s v="ABRIL"/>
    <x v="0"/>
    <x v="1"/>
    <s v="CAMPOS ASIN MARIA"/>
    <x v="4"/>
    <x v="4"/>
    <n v="30"/>
    <x v="0"/>
  </r>
  <r>
    <d v="2022-04-26T00:00:00"/>
    <n v="18"/>
    <s v="ABRIL"/>
    <x v="0"/>
    <x v="1"/>
    <s v="CAMPOS ASIN MARIA"/>
    <x v="5"/>
    <x v="5"/>
    <n v="30"/>
    <x v="0"/>
  </r>
  <r>
    <d v="2022-04-26T00:00:00"/>
    <n v="18"/>
    <s v="ABRIL"/>
    <x v="0"/>
    <x v="1"/>
    <s v="CAMPOS ASIN MARIA"/>
    <x v="6"/>
    <x v="6"/>
    <n v="30"/>
    <x v="0"/>
  </r>
  <r>
    <d v="2022-04-26T00:00:00"/>
    <n v="18"/>
    <s v="ABRIL"/>
    <x v="0"/>
    <x v="1"/>
    <s v="CAMPOS ASIN MARIA"/>
    <x v="7"/>
    <x v="7"/>
    <n v="30"/>
    <x v="0"/>
  </r>
  <r>
    <d v="2022-04-26T00:00:00"/>
    <n v="18"/>
    <s v="ABRIL"/>
    <x v="0"/>
    <x v="1"/>
    <s v="CAMPOS ASIN MARIA"/>
    <x v="8"/>
    <x v="8"/>
    <n v="30"/>
    <x v="0"/>
  </r>
  <r>
    <d v="2022-04-26T00:00:00"/>
    <n v="18"/>
    <s v="ABRIL"/>
    <x v="0"/>
    <x v="1"/>
    <s v="CAMPOS ASIN MARIA"/>
    <x v="11"/>
    <x v="11"/>
    <n v="30"/>
    <x v="0"/>
  </r>
  <r>
    <d v="2022-04-26T00:00:00"/>
    <n v="18"/>
    <s v="ABRIL"/>
    <x v="0"/>
    <x v="1"/>
    <s v="CAMPOS ASIN MARIA"/>
    <x v="9"/>
    <x v="9"/>
    <n v="30"/>
    <x v="0"/>
  </r>
  <r>
    <d v="2022-04-26T00:00:00"/>
    <n v="18"/>
    <s v="ABRIL"/>
    <x v="0"/>
    <x v="1"/>
    <s v="CAMPOS ASIN MARIA"/>
    <x v="10"/>
    <x v="10"/>
    <n v="30"/>
    <x v="0"/>
  </r>
  <r>
    <d v="2022-04-28T00:00:00"/>
    <n v="18"/>
    <s v="ABRIL"/>
    <x v="0"/>
    <x v="1"/>
    <s v="CAMPOS ASIN MARIA"/>
    <x v="5"/>
    <x v="5"/>
    <n v="36.299999999999997"/>
    <x v="0"/>
  </r>
  <r>
    <d v="2022-04-28T00:00:00"/>
    <n v="18"/>
    <s v="ABRIL"/>
    <x v="0"/>
    <x v="1"/>
    <s v="CAMPOS ASIN MARIA"/>
    <x v="12"/>
    <x v="12"/>
    <n v="36.299999999999997"/>
    <x v="0"/>
  </r>
  <r>
    <d v="2022-04-28T00:00:00"/>
    <n v="18"/>
    <s v="ABRIL"/>
    <x v="0"/>
    <x v="1"/>
    <s v="CAMPOS ASIN MARIA"/>
    <x v="13"/>
    <x v="13"/>
    <n v="36.299999999999997"/>
    <x v="0"/>
  </r>
  <r>
    <d v="2022-04-28T00:00:00"/>
    <n v="18"/>
    <s v="ABRIL"/>
    <x v="0"/>
    <x v="1"/>
    <s v="CAMPOS ASIN MARIA"/>
    <x v="14"/>
    <x v="14"/>
    <n v="36.299999999999997"/>
    <x v="0"/>
  </r>
  <r>
    <d v="2022-04-28T00:00:00"/>
    <n v="18"/>
    <s v="ABRIL"/>
    <x v="0"/>
    <x v="1"/>
    <s v="CAMPOS ASIN MARIA"/>
    <x v="6"/>
    <x v="6"/>
    <n v="36.299999999999997"/>
    <x v="0"/>
  </r>
  <r>
    <d v="2022-04-28T00:00:00"/>
    <n v="18"/>
    <s v="ABRIL"/>
    <x v="0"/>
    <x v="1"/>
    <s v="CAMPOS ASIN MARIA"/>
    <x v="7"/>
    <x v="7"/>
    <n v="36.299999999999997"/>
    <x v="0"/>
  </r>
  <r>
    <d v="2022-04-28T00:00:00"/>
    <n v="18"/>
    <s v="ABRIL"/>
    <x v="0"/>
    <x v="1"/>
    <s v="CAMPOS ASIN MARIA"/>
    <x v="8"/>
    <x v="8"/>
    <n v="36.299999999999997"/>
    <x v="0"/>
  </r>
  <r>
    <d v="2022-04-28T00:00:00"/>
    <n v="18"/>
    <s v="ABRIL"/>
    <x v="0"/>
    <x v="1"/>
    <s v="CAMPOS ASIN MARIA"/>
    <x v="15"/>
    <x v="15"/>
    <n v="36.299999999999997"/>
    <x v="0"/>
  </r>
  <r>
    <d v="2022-04-28T00:00:00"/>
    <n v="18"/>
    <s v="ABRIL"/>
    <x v="0"/>
    <x v="1"/>
    <s v="CAMPOS ASIN MARIA"/>
    <x v="11"/>
    <x v="11"/>
    <n v="36.299999999999997"/>
    <x v="0"/>
  </r>
  <r>
    <d v="2022-04-28T00:00:00"/>
    <n v="18"/>
    <s v="ABRIL"/>
    <x v="0"/>
    <x v="1"/>
    <s v="CAMPOS ASIN MARIA"/>
    <x v="9"/>
    <x v="9"/>
    <n v="36.299999999999997"/>
    <x v="0"/>
  </r>
  <r>
    <d v="2022-04-28T00:00:00"/>
    <n v="18"/>
    <s v="ABRIL"/>
    <x v="0"/>
    <x v="1"/>
    <s v="CAMPOS ASIN MARIA"/>
    <x v="10"/>
    <x v="10"/>
    <n v="36.299999999999997"/>
    <x v="0"/>
  </r>
  <r>
    <d v="2022-04-28T00:00:00"/>
    <n v="18"/>
    <s v="ABRIL"/>
    <x v="0"/>
    <x v="1"/>
    <s v="CAMPOS ASIN MARIA"/>
    <x v="16"/>
    <x v="16"/>
    <n v="36.299999999999997"/>
    <x v="0"/>
  </r>
  <r>
    <d v="2022-05-02T00:00:00"/>
    <n v="19"/>
    <s v="MAYO"/>
    <x v="0"/>
    <x v="1"/>
    <s v="CAMPOS ASIN MARIA"/>
    <x v="17"/>
    <x v="17"/>
    <n v="32.4"/>
    <x v="0"/>
  </r>
  <r>
    <d v="2022-05-02T00:00:00"/>
    <n v="19"/>
    <s v="MAYO"/>
    <x v="0"/>
    <x v="1"/>
    <s v="CAMPOS ASIN MARIA"/>
    <x v="12"/>
    <x v="12"/>
    <n v="32.4"/>
    <x v="0"/>
  </r>
  <r>
    <d v="2022-05-02T00:00:00"/>
    <n v="19"/>
    <s v="MAYO"/>
    <x v="0"/>
    <x v="1"/>
    <s v="CAMPOS ASIN MARIA"/>
    <x v="13"/>
    <x v="13"/>
    <n v="32.4"/>
    <x v="0"/>
  </r>
  <r>
    <d v="2022-05-02T00:00:00"/>
    <n v="19"/>
    <s v="MAYO"/>
    <x v="0"/>
    <x v="1"/>
    <s v="CAMPOS ASIN MARIA"/>
    <x v="6"/>
    <x v="6"/>
    <n v="32.4"/>
    <x v="0"/>
  </r>
  <r>
    <d v="2022-05-02T00:00:00"/>
    <n v="19"/>
    <s v="MAYO"/>
    <x v="0"/>
    <x v="1"/>
    <s v="CAMPOS ASIN MARIA"/>
    <x v="7"/>
    <x v="7"/>
    <n v="32.4"/>
    <x v="0"/>
  </r>
  <r>
    <d v="2022-05-02T00:00:00"/>
    <n v="19"/>
    <s v="MAYO"/>
    <x v="0"/>
    <x v="1"/>
    <s v="CAMPOS ASIN MARIA"/>
    <x v="15"/>
    <x v="15"/>
    <n v="32.4"/>
    <x v="0"/>
  </r>
  <r>
    <d v="2022-05-02T00:00:00"/>
    <n v="19"/>
    <s v="MAYO"/>
    <x v="0"/>
    <x v="1"/>
    <s v="CAMPOS ASIN MARIA"/>
    <x v="9"/>
    <x v="9"/>
    <n v="32.4"/>
    <x v="0"/>
  </r>
  <r>
    <d v="2022-05-02T00:00:00"/>
    <n v="19"/>
    <s v="MAYO"/>
    <x v="0"/>
    <x v="1"/>
    <s v="CAMPOS ASIN MARIA"/>
    <x v="16"/>
    <x v="16"/>
    <n v="32.4"/>
    <x v="0"/>
  </r>
  <r>
    <d v="2022-05-14T00:00:00"/>
    <n v="20"/>
    <s v="MAYO"/>
    <x v="0"/>
    <x v="1"/>
    <s v="CAMPOS ASIN MARIA"/>
    <x v="0"/>
    <x v="0"/>
    <n v="10.8"/>
    <x v="0"/>
  </r>
  <r>
    <d v="2022-05-14T00:00:00"/>
    <n v="20"/>
    <s v="MAYO"/>
    <x v="0"/>
    <x v="1"/>
    <s v="CAMPOS ASIN MARIA"/>
    <x v="7"/>
    <x v="7"/>
    <n v="10.8"/>
    <x v="0"/>
  </r>
  <r>
    <d v="2022-05-14T00:00:00"/>
    <n v="20"/>
    <s v="MAYO"/>
    <x v="0"/>
    <x v="1"/>
    <s v="CAMPOS ASIN MARIA"/>
    <x v="1"/>
    <x v="1"/>
    <n v="10.8"/>
    <x v="0"/>
  </r>
  <r>
    <d v="2022-05-14T00:00:00"/>
    <n v="20"/>
    <s v="MAYO"/>
    <x v="0"/>
    <x v="1"/>
    <s v="CAMPOS ASIN MARIA"/>
    <x v="18"/>
    <x v="18"/>
    <n v="10.8"/>
    <x v="0"/>
  </r>
  <r>
    <d v="2022-05-14T00:00:00"/>
    <n v="20"/>
    <s v="MAYO"/>
    <x v="0"/>
    <x v="1"/>
    <s v="CAMPOS ASIN MARIA"/>
    <x v="9"/>
    <x v="9"/>
    <n v="10.8"/>
    <x v="0"/>
  </r>
  <r>
    <d v="2022-05-14T00:00:00"/>
    <n v="20"/>
    <s v="MAYO"/>
    <x v="0"/>
    <x v="1"/>
    <s v="CAMPOS ASIN MARIA"/>
    <x v="2"/>
    <x v="2"/>
    <n v="10.8"/>
    <x v="0"/>
  </r>
  <r>
    <d v="2022-05-14T00:00:00"/>
    <n v="20"/>
    <s v="MAYO"/>
    <x v="0"/>
    <x v="1"/>
    <s v="CAMPOS ASIN MARIA"/>
    <x v="16"/>
    <x v="16"/>
    <n v="10.8"/>
    <x v="0"/>
  </r>
  <r>
    <d v="2022-05-11T00:00:00"/>
    <n v="20"/>
    <s v="MAYO"/>
    <x v="0"/>
    <x v="2"/>
    <s v="ADICIONAL 2"/>
    <x v="19"/>
    <x v="19"/>
    <n v="18"/>
    <x v="0"/>
  </r>
  <r>
    <d v="2022-05-11T00:00:00"/>
    <n v="20"/>
    <s v="MAYO"/>
    <x v="0"/>
    <x v="2"/>
    <s v="ADICIONAL 2"/>
    <x v="20"/>
    <x v="20"/>
    <n v="18"/>
    <x v="0"/>
  </r>
  <r>
    <d v="2022-05-11T00:00:00"/>
    <n v="20"/>
    <s v="MAYO"/>
    <x v="0"/>
    <x v="2"/>
    <s v="ADICIONAL 2"/>
    <x v="21"/>
    <x v="21"/>
    <n v="18"/>
    <x v="0"/>
  </r>
  <r>
    <d v="2022-05-11T00:00:00"/>
    <n v="20"/>
    <s v="MAYO"/>
    <x v="0"/>
    <x v="2"/>
    <s v="ADICIONAL 2"/>
    <x v="22"/>
    <x v="22"/>
    <n v="18"/>
    <x v="0"/>
  </r>
  <r>
    <d v="2022-05-12T00:00:00"/>
    <n v="20"/>
    <s v="MAYO"/>
    <x v="0"/>
    <x v="3"/>
    <s v="ADICIONAL 3"/>
    <x v="12"/>
    <x v="12"/>
    <n v="12"/>
    <x v="0"/>
  </r>
  <r>
    <d v="2022-05-12T00:00:00"/>
    <n v="20"/>
    <s v="MAYO"/>
    <x v="0"/>
    <x v="3"/>
    <s v="ADICIONAL 3"/>
    <x v="23"/>
    <x v="23"/>
    <n v="12"/>
    <x v="0"/>
  </r>
  <r>
    <d v="2022-05-12T00:00:00"/>
    <n v="20"/>
    <s v="MAYO"/>
    <x v="0"/>
    <x v="3"/>
    <s v="ADICIONAL 3"/>
    <x v="16"/>
    <x v="16"/>
    <n v="12"/>
    <x v="0"/>
  </r>
  <r>
    <d v="2022-05-12T00:00:00"/>
    <n v="20"/>
    <s v="MAYO"/>
    <x v="0"/>
    <x v="3"/>
    <s v="ADICIONAL 3"/>
    <x v="24"/>
    <x v="24"/>
    <n v="12"/>
    <x v="0"/>
  </r>
  <r>
    <d v="2022-05-13T00:00:00"/>
    <n v="20"/>
    <s v="MAYO"/>
    <x v="0"/>
    <x v="3"/>
    <s v="ADICIONAL 3"/>
    <x v="12"/>
    <x v="12"/>
    <n v="32.25"/>
    <x v="0"/>
  </r>
  <r>
    <d v="2022-05-13T00:00:00"/>
    <n v="20"/>
    <s v="MAYO"/>
    <x v="0"/>
    <x v="3"/>
    <s v="ADICIONAL 3"/>
    <x v="23"/>
    <x v="23"/>
    <n v="32.25"/>
    <x v="0"/>
  </r>
  <r>
    <d v="2022-05-13T00:00:00"/>
    <n v="20"/>
    <s v="MAYO"/>
    <x v="0"/>
    <x v="3"/>
    <s v="ADICIONAL 3"/>
    <x v="20"/>
    <x v="20"/>
    <n v="32.25"/>
    <x v="0"/>
  </r>
  <r>
    <d v="2022-05-13T00:00:00"/>
    <n v="20"/>
    <s v="MAYO"/>
    <x v="0"/>
    <x v="3"/>
    <s v="ADICIONAL 3"/>
    <x v="24"/>
    <x v="24"/>
    <n v="32.25"/>
    <x v="0"/>
  </r>
  <r>
    <d v="2022-05-19T00:00:00"/>
    <n v="21"/>
    <s v="MAYO"/>
    <x v="0"/>
    <x v="4"/>
    <s v="QUISPE MESESES ROXXETT"/>
    <x v="25"/>
    <x v="25"/>
    <n v="6"/>
    <x v="0"/>
  </r>
  <r>
    <d v="2022-05-19T00:00:00"/>
    <n v="21"/>
    <s v="MAYO"/>
    <x v="0"/>
    <x v="4"/>
    <s v="QUISPE MESESES ROXXETT"/>
    <x v="26"/>
    <x v="26"/>
    <n v="6"/>
    <x v="0"/>
  </r>
  <r>
    <d v="2022-05-19T00:00:00"/>
    <n v="21"/>
    <s v="MAYO"/>
    <x v="0"/>
    <x v="4"/>
    <s v="QUISPE MESESES ROXXETT"/>
    <x v="27"/>
    <x v="27"/>
    <n v="6"/>
    <x v="0"/>
  </r>
  <r>
    <d v="2022-05-19T00:00:00"/>
    <n v="21"/>
    <s v="MAYO"/>
    <x v="0"/>
    <x v="4"/>
    <s v="QUISPE MESESES ROXXETT"/>
    <x v="28"/>
    <x v="28"/>
    <n v="6"/>
    <x v="0"/>
  </r>
  <r>
    <d v="2022-05-18T00:00:00"/>
    <n v="21"/>
    <s v="MAYO"/>
    <x v="0"/>
    <x v="4"/>
    <s v="QUISPE MESESES ROXXETT"/>
    <x v="25"/>
    <x v="25"/>
    <n v="18"/>
    <x v="0"/>
  </r>
  <r>
    <d v="2022-05-18T00:00:00"/>
    <n v="21"/>
    <s v="MAYO"/>
    <x v="0"/>
    <x v="4"/>
    <s v="QUISPE MESESES ROXXETT"/>
    <x v="26"/>
    <x v="26"/>
    <n v="18"/>
    <x v="0"/>
  </r>
  <r>
    <d v="2022-05-18T00:00:00"/>
    <n v="21"/>
    <s v="MAYO"/>
    <x v="0"/>
    <x v="4"/>
    <s v="QUISPE MESESES ROXXETT"/>
    <x v="27"/>
    <x v="27"/>
    <n v="18"/>
    <x v="0"/>
  </r>
  <r>
    <d v="2022-05-18T00:00:00"/>
    <n v="21"/>
    <s v="MAYO"/>
    <x v="0"/>
    <x v="4"/>
    <s v="QUISPE MESESES ROXXETT"/>
    <x v="28"/>
    <x v="28"/>
    <n v="18"/>
    <x v="0"/>
  </r>
  <r>
    <d v="2022-05-16T00:00:00"/>
    <n v="21"/>
    <s v="MAYO"/>
    <x v="0"/>
    <x v="4"/>
    <s v="QUISPE MESESES ROXXETT"/>
    <x v="25"/>
    <x v="25"/>
    <n v="42"/>
    <x v="0"/>
  </r>
  <r>
    <d v="2022-05-16T00:00:00"/>
    <n v="21"/>
    <s v="MAYO"/>
    <x v="0"/>
    <x v="4"/>
    <s v="QUISPE MESESES ROXXETT"/>
    <x v="26"/>
    <x v="26"/>
    <n v="42"/>
    <x v="0"/>
  </r>
  <r>
    <d v="2022-05-16T00:00:00"/>
    <n v="21"/>
    <s v="MAYO"/>
    <x v="0"/>
    <x v="4"/>
    <s v="QUISPE MESESES ROXXETT"/>
    <x v="27"/>
    <x v="27"/>
    <n v="42"/>
    <x v="0"/>
  </r>
  <r>
    <d v="2022-05-16T00:00:00"/>
    <n v="21"/>
    <s v="MAYO"/>
    <x v="0"/>
    <x v="4"/>
    <s v="QUISPE MESESES ROXXETT"/>
    <x v="28"/>
    <x v="28"/>
    <n v="42"/>
    <x v="0"/>
  </r>
  <r>
    <d v="2022-05-14T00:00:00"/>
    <n v="20"/>
    <s v="MAYO"/>
    <x v="0"/>
    <x v="4"/>
    <s v="QUISPE MESESES ROXXETT"/>
    <x v="25"/>
    <x v="25"/>
    <n v="27"/>
    <x v="0"/>
  </r>
  <r>
    <d v="2022-05-14T00:00:00"/>
    <n v="20"/>
    <s v="MAYO"/>
    <x v="0"/>
    <x v="4"/>
    <s v="QUISPE MESESES ROXXETT"/>
    <x v="26"/>
    <x v="26"/>
    <n v="27"/>
    <x v="0"/>
  </r>
  <r>
    <d v="2022-05-14T00:00:00"/>
    <n v="20"/>
    <s v="MAYO"/>
    <x v="0"/>
    <x v="4"/>
    <s v="QUISPE MESESES ROXXETT"/>
    <x v="27"/>
    <x v="27"/>
    <n v="27"/>
    <x v="0"/>
  </r>
  <r>
    <d v="2022-05-14T00:00:00"/>
    <n v="20"/>
    <s v="MAYO"/>
    <x v="0"/>
    <x v="4"/>
    <s v="QUISPE MESESES ROXXETT"/>
    <x v="28"/>
    <x v="28"/>
    <n v="27"/>
    <x v="0"/>
  </r>
  <r>
    <d v="2022-05-13T00:00:00"/>
    <n v="20"/>
    <s v="MAYO"/>
    <x v="0"/>
    <x v="4"/>
    <s v="QUISPE MESESES ROXXETT"/>
    <x v="25"/>
    <x v="25"/>
    <n v="75"/>
    <x v="0"/>
  </r>
  <r>
    <d v="2022-05-13T00:00:00"/>
    <n v="20"/>
    <s v="MAYO"/>
    <x v="0"/>
    <x v="4"/>
    <s v="QUISPE MESESES ROXXETT"/>
    <x v="26"/>
    <x v="26"/>
    <n v="75"/>
    <x v="0"/>
  </r>
  <r>
    <d v="2022-05-13T00:00:00"/>
    <n v="20"/>
    <s v="MAYO"/>
    <x v="0"/>
    <x v="4"/>
    <s v="QUISPE MESESES ROXXETT"/>
    <x v="27"/>
    <x v="27"/>
    <n v="75"/>
    <x v="0"/>
  </r>
  <r>
    <d v="2022-05-13T00:00:00"/>
    <n v="20"/>
    <s v="MAYO"/>
    <x v="0"/>
    <x v="4"/>
    <s v="QUISPE MESESES ROXXETT"/>
    <x v="28"/>
    <x v="28"/>
    <n v="75"/>
    <x v="0"/>
  </r>
  <r>
    <d v="2022-05-12T00:00:00"/>
    <n v="20"/>
    <s v="MAYO"/>
    <x v="0"/>
    <x v="4"/>
    <s v="QUISPE MESESES ROXXETT"/>
    <x v="25"/>
    <x v="25"/>
    <n v="63"/>
    <x v="0"/>
  </r>
  <r>
    <d v="2022-05-12T00:00:00"/>
    <n v="20"/>
    <s v="MAYO"/>
    <x v="0"/>
    <x v="4"/>
    <s v="QUISPE MESESES ROXXETT"/>
    <x v="26"/>
    <x v="26"/>
    <n v="63"/>
    <x v="0"/>
  </r>
  <r>
    <d v="2022-05-12T00:00:00"/>
    <n v="20"/>
    <s v="MAYO"/>
    <x v="0"/>
    <x v="4"/>
    <s v="QUISPE MESESES ROXXETT"/>
    <x v="27"/>
    <x v="27"/>
    <n v="63"/>
    <x v="0"/>
  </r>
  <r>
    <d v="2022-05-12T00:00:00"/>
    <n v="20"/>
    <s v="MAYO"/>
    <x v="0"/>
    <x v="4"/>
    <s v="QUISPE MESESES ROXXETT"/>
    <x v="28"/>
    <x v="28"/>
    <n v="63"/>
    <x v="0"/>
  </r>
  <r>
    <d v="2022-05-11T00:00:00"/>
    <n v="20"/>
    <s v="MAYO"/>
    <x v="0"/>
    <x v="4"/>
    <s v="QUISPE MESESES ROXXETT"/>
    <x v="25"/>
    <x v="25"/>
    <n v="54"/>
    <x v="0"/>
  </r>
  <r>
    <d v="2022-05-11T00:00:00"/>
    <n v="20"/>
    <s v="MAYO"/>
    <x v="0"/>
    <x v="4"/>
    <s v="QUISPE MESESES ROXXETT"/>
    <x v="26"/>
    <x v="26"/>
    <n v="54"/>
    <x v="0"/>
  </r>
  <r>
    <d v="2022-05-11T00:00:00"/>
    <n v="20"/>
    <s v="MAYO"/>
    <x v="0"/>
    <x v="4"/>
    <s v="QUISPE MESESES ROXXETT"/>
    <x v="27"/>
    <x v="27"/>
    <n v="54"/>
    <x v="0"/>
  </r>
  <r>
    <d v="2022-05-11T00:00:00"/>
    <n v="20"/>
    <s v="MAYO"/>
    <x v="0"/>
    <x v="4"/>
    <s v="QUISPE MESESES ROXXETT"/>
    <x v="28"/>
    <x v="28"/>
    <n v="54"/>
    <x v="0"/>
  </r>
  <r>
    <d v="2022-05-09T00:00:00"/>
    <n v="20"/>
    <s v="MAYO"/>
    <x v="0"/>
    <x v="4"/>
    <s v="QUISPE MESESES ROXXETT"/>
    <x v="25"/>
    <x v="25"/>
    <n v="57"/>
    <x v="0"/>
  </r>
  <r>
    <d v="2022-05-09T00:00:00"/>
    <n v="20"/>
    <s v="MAYO"/>
    <x v="0"/>
    <x v="4"/>
    <s v="QUISPE MESESES ROXXETT"/>
    <x v="26"/>
    <x v="26"/>
    <n v="57"/>
    <x v="0"/>
  </r>
  <r>
    <d v="2022-05-09T00:00:00"/>
    <n v="20"/>
    <s v="MAYO"/>
    <x v="0"/>
    <x v="4"/>
    <s v="QUISPE MESESES ROXXETT"/>
    <x v="27"/>
    <x v="27"/>
    <n v="57"/>
    <x v="0"/>
  </r>
  <r>
    <d v="2022-05-09T00:00:00"/>
    <n v="20"/>
    <s v="MAYO"/>
    <x v="0"/>
    <x v="4"/>
    <s v="QUISPE MESESES ROXXETT"/>
    <x v="28"/>
    <x v="28"/>
    <n v="57"/>
    <x v="0"/>
  </r>
  <r>
    <d v="2022-05-06T00:00:00"/>
    <n v="19"/>
    <s v="MAYO"/>
    <x v="0"/>
    <x v="4"/>
    <s v="QUISPE MESESES ROXXETT"/>
    <x v="25"/>
    <x v="25"/>
    <n v="54"/>
    <x v="0"/>
  </r>
  <r>
    <d v="2022-05-06T00:00:00"/>
    <n v="19"/>
    <s v="MAYO"/>
    <x v="0"/>
    <x v="4"/>
    <s v="QUISPE MESESES ROXXETT"/>
    <x v="26"/>
    <x v="26"/>
    <n v="54"/>
    <x v="0"/>
  </r>
  <r>
    <d v="2022-05-06T00:00:00"/>
    <n v="19"/>
    <s v="MAYO"/>
    <x v="0"/>
    <x v="4"/>
    <s v="QUISPE MESESES ROXXETT"/>
    <x v="27"/>
    <x v="27"/>
    <n v="54"/>
    <x v="0"/>
  </r>
  <r>
    <d v="2022-05-06T00:00:00"/>
    <n v="19"/>
    <s v="MAYO"/>
    <x v="0"/>
    <x v="4"/>
    <s v="QUISPE MESESES ROXXETT"/>
    <x v="28"/>
    <x v="28"/>
    <n v="54"/>
    <x v="0"/>
  </r>
  <r>
    <d v="2022-05-05T00:00:00"/>
    <n v="19"/>
    <s v="MAYO"/>
    <x v="0"/>
    <x v="4"/>
    <s v="QUISPE MESESES ROXXETT"/>
    <x v="25"/>
    <x v="25"/>
    <n v="60"/>
    <x v="0"/>
  </r>
  <r>
    <d v="2022-05-05T00:00:00"/>
    <n v="19"/>
    <s v="MAYO"/>
    <x v="0"/>
    <x v="4"/>
    <s v="QUISPE MESESES ROXXETT"/>
    <x v="26"/>
    <x v="26"/>
    <n v="60"/>
    <x v="0"/>
  </r>
  <r>
    <d v="2022-05-05T00:00:00"/>
    <n v="19"/>
    <s v="MAYO"/>
    <x v="0"/>
    <x v="4"/>
    <s v="QUISPE MESESES ROXXETT"/>
    <x v="27"/>
    <x v="27"/>
    <n v="60"/>
    <x v="0"/>
  </r>
  <r>
    <d v="2022-05-05T00:00:00"/>
    <n v="19"/>
    <s v="MAYO"/>
    <x v="0"/>
    <x v="4"/>
    <s v="QUISPE MESESES ROXXETT"/>
    <x v="28"/>
    <x v="28"/>
    <n v="60"/>
    <x v="0"/>
  </r>
  <r>
    <d v="2022-05-03T00:00:00"/>
    <n v="19"/>
    <s v="MAYO"/>
    <x v="0"/>
    <x v="4"/>
    <s v="QUISPE MESESES ROXXETT"/>
    <x v="25"/>
    <x v="25"/>
    <n v="15"/>
    <x v="0"/>
  </r>
  <r>
    <d v="2022-05-03T00:00:00"/>
    <n v="19"/>
    <s v="MAYO"/>
    <x v="0"/>
    <x v="4"/>
    <s v="QUISPE MESESES ROXXETT"/>
    <x v="26"/>
    <x v="26"/>
    <n v="15"/>
    <x v="0"/>
  </r>
  <r>
    <d v="2022-05-03T00:00:00"/>
    <n v="19"/>
    <s v="MAYO"/>
    <x v="0"/>
    <x v="4"/>
    <s v="QUISPE MESESES ROXXETT"/>
    <x v="27"/>
    <x v="27"/>
    <n v="15"/>
    <x v="0"/>
  </r>
  <r>
    <d v="2022-05-03T00:00:00"/>
    <n v="19"/>
    <s v="MAYO"/>
    <x v="0"/>
    <x v="4"/>
    <s v="QUISPE MESESES ROXXETT"/>
    <x v="28"/>
    <x v="28"/>
    <n v="15"/>
    <x v="0"/>
  </r>
  <r>
    <d v="2022-05-02T00:00:00"/>
    <n v="19"/>
    <s v="MAYO"/>
    <x v="0"/>
    <x v="4"/>
    <s v="QUISPE MESESES ROXXETT"/>
    <x v="25"/>
    <x v="25"/>
    <n v="33"/>
    <x v="0"/>
  </r>
  <r>
    <d v="2022-05-02T00:00:00"/>
    <n v="19"/>
    <s v="MAYO"/>
    <x v="0"/>
    <x v="4"/>
    <s v="QUISPE MESESES ROXXETT"/>
    <x v="26"/>
    <x v="26"/>
    <n v="33"/>
    <x v="0"/>
  </r>
  <r>
    <d v="2022-05-02T00:00:00"/>
    <n v="19"/>
    <s v="MAYO"/>
    <x v="0"/>
    <x v="4"/>
    <s v="QUISPE MESESES ROXXETT"/>
    <x v="27"/>
    <x v="27"/>
    <n v="33"/>
    <x v="0"/>
  </r>
  <r>
    <d v="2022-05-02T00:00:00"/>
    <n v="19"/>
    <s v="MAYO"/>
    <x v="0"/>
    <x v="4"/>
    <s v="QUISPE MESESES ROXXETT"/>
    <x v="28"/>
    <x v="28"/>
    <n v="33"/>
    <x v="0"/>
  </r>
  <r>
    <d v="2022-04-27T00:00:00"/>
    <n v="18"/>
    <s v="ABRIL"/>
    <x v="0"/>
    <x v="4"/>
    <s v="QUISPE MESESES ROXXETT"/>
    <x v="25"/>
    <x v="25"/>
    <n v="48"/>
    <x v="0"/>
  </r>
  <r>
    <d v="2022-04-27T00:00:00"/>
    <n v="18"/>
    <s v="ABRIL"/>
    <x v="0"/>
    <x v="4"/>
    <s v="QUISPE MESESES ROXXETT"/>
    <x v="26"/>
    <x v="26"/>
    <n v="48"/>
    <x v="0"/>
  </r>
  <r>
    <d v="2022-04-27T00:00:00"/>
    <n v="18"/>
    <s v="ABRIL"/>
    <x v="0"/>
    <x v="4"/>
    <s v="QUISPE MESESES ROXXETT"/>
    <x v="27"/>
    <x v="27"/>
    <n v="48"/>
    <x v="0"/>
  </r>
  <r>
    <d v="2022-04-27T00:00:00"/>
    <n v="18"/>
    <s v="ABRIL"/>
    <x v="0"/>
    <x v="4"/>
    <s v="QUISPE MESESES ROXXETT"/>
    <x v="28"/>
    <x v="28"/>
    <n v="48"/>
    <x v="0"/>
  </r>
  <r>
    <d v="2022-04-25T00:00:00"/>
    <n v="18"/>
    <s v="ABRIL"/>
    <x v="0"/>
    <x v="4"/>
    <s v="QUISPE MESESES ROXXETT"/>
    <x v="25"/>
    <x v="25"/>
    <n v="69"/>
    <x v="0"/>
  </r>
  <r>
    <d v="2022-04-25T00:00:00"/>
    <n v="18"/>
    <s v="ABRIL"/>
    <x v="0"/>
    <x v="4"/>
    <s v="QUISPE MESESES ROXXETT"/>
    <x v="26"/>
    <x v="26"/>
    <n v="69"/>
    <x v="0"/>
  </r>
  <r>
    <d v="2022-04-25T00:00:00"/>
    <n v="18"/>
    <s v="ABRIL"/>
    <x v="0"/>
    <x v="4"/>
    <s v="QUISPE MESESES ROXXETT"/>
    <x v="27"/>
    <x v="27"/>
    <n v="69"/>
    <x v="0"/>
  </r>
  <r>
    <d v="2022-04-25T00:00:00"/>
    <n v="18"/>
    <s v="ABRIL"/>
    <x v="0"/>
    <x v="4"/>
    <s v="QUISPE MESESES ROXXETT"/>
    <x v="28"/>
    <x v="28"/>
    <n v="69"/>
    <x v="0"/>
  </r>
  <r>
    <d v="2022-04-25T00:00:00"/>
    <n v="18"/>
    <s v="ABRIL"/>
    <x v="0"/>
    <x v="5"/>
    <s v="GABRIEL CAMPOS ANA"/>
    <x v="29"/>
    <x v="29"/>
    <n v="45"/>
    <x v="0"/>
  </r>
  <r>
    <d v="2022-04-25T00:00:00"/>
    <n v="18"/>
    <s v="ABRIL"/>
    <x v="0"/>
    <x v="5"/>
    <s v="GABRIEL CAMPOS ANA"/>
    <x v="30"/>
    <x v="30"/>
    <n v="45"/>
    <x v="0"/>
  </r>
  <r>
    <d v="2022-04-25T00:00:00"/>
    <n v="18"/>
    <s v="ABRIL"/>
    <x v="0"/>
    <x v="5"/>
    <s v="GABRIEL CAMPOS ANA"/>
    <x v="31"/>
    <x v="31"/>
    <n v="45"/>
    <x v="0"/>
  </r>
  <r>
    <d v="2022-04-25T00:00:00"/>
    <n v="18"/>
    <s v="ABRIL"/>
    <x v="0"/>
    <x v="5"/>
    <s v="GABRIEL CAMPOS ANA"/>
    <x v="32"/>
    <x v="32"/>
    <n v="45"/>
    <x v="0"/>
  </r>
  <r>
    <d v="2022-04-27T00:00:00"/>
    <n v="18"/>
    <s v="ABRIL"/>
    <x v="0"/>
    <x v="5"/>
    <s v="GABRIEL CAMPOS ANA"/>
    <x v="29"/>
    <x v="29"/>
    <n v="51"/>
    <x v="0"/>
  </r>
  <r>
    <d v="2022-04-27T00:00:00"/>
    <n v="18"/>
    <s v="ABRIL"/>
    <x v="0"/>
    <x v="5"/>
    <s v="GABRIEL CAMPOS ANA"/>
    <x v="30"/>
    <x v="30"/>
    <n v="51"/>
    <x v="0"/>
  </r>
  <r>
    <d v="2022-04-27T00:00:00"/>
    <n v="18"/>
    <s v="ABRIL"/>
    <x v="0"/>
    <x v="5"/>
    <s v="GABRIEL CAMPOS ANA"/>
    <x v="31"/>
    <x v="31"/>
    <n v="51"/>
    <x v="0"/>
  </r>
  <r>
    <d v="2022-04-27T00:00:00"/>
    <n v="18"/>
    <s v="ABRIL"/>
    <x v="0"/>
    <x v="5"/>
    <s v="GABRIEL CAMPOS ANA"/>
    <x v="32"/>
    <x v="32"/>
    <n v="51"/>
    <x v="0"/>
  </r>
  <r>
    <d v="2022-05-02T00:00:00"/>
    <n v="19"/>
    <s v="MAYO"/>
    <x v="0"/>
    <x v="5"/>
    <s v="GABRIEL CAMPOS ANA"/>
    <x v="29"/>
    <x v="29"/>
    <n v="21"/>
    <x v="0"/>
  </r>
  <r>
    <d v="2022-05-02T00:00:00"/>
    <n v="19"/>
    <s v="MAYO"/>
    <x v="0"/>
    <x v="5"/>
    <s v="GABRIEL CAMPOS ANA"/>
    <x v="30"/>
    <x v="30"/>
    <n v="21"/>
    <x v="0"/>
  </r>
  <r>
    <d v="2022-05-02T00:00:00"/>
    <n v="19"/>
    <s v="MAYO"/>
    <x v="0"/>
    <x v="5"/>
    <s v="GABRIEL CAMPOS ANA"/>
    <x v="23"/>
    <x v="23"/>
    <n v="21"/>
    <x v="0"/>
  </r>
  <r>
    <d v="2022-05-02T00:00:00"/>
    <n v="19"/>
    <s v="MAYO"/>
    <x v="0"/>
    <x v="5"/>
    <s v="GABRIEL CAMPOS ANA"/>
    <x v="31"/>
    <x v="31"/>
    <n v="21"/>
    <x v="0"/>
  </r>
  <r>
    <d v="2022-05-05T00:00:00"/>
    <n v="19"/>
    <s v="MAYO"/>
    <x v="0"/>
    <x v="5"/>
    <s v="GABRIEL CAMPOS ANA"/>
    <x v="29"/>
    <x v="29"/>
    <n v="30"/>
    <x v="0"/>
  </r>
  <r>
    <d v="2022-05-05T00:00:00"/>
    <n v="19"/>
    <s v="MAYO"/>
    <x v="0"/>
    <x v="5"/>
    <s v="GABRIEL CAMPOS ANA"/>
    <x v="30"/>
    <x v="30"/>
    <n v="30"/>
    <x v="0"/>
  </r>
  <r>
    <d v="2022-05-05T00:00:00"/>
    <n v="19"/>
    <s v="MAYO"/>
    <x v="0"/>
    <x v="5"/>
    <s v="GABRIEL CAMPOS ANA"/>
    <x v="31"/>
    <x v="31"/>
    <n v="30"/>
    <x v="0"/>
  </r>
  <r>
    <d v="2022-05-05T00:00:00"/>
    <n v="19"/>
    <s v="MAYO"/>
    <x v="0"/>
    <x v="5"/>
    <s v="GABRIEL CAMPOS ANA"/>
    <x v="32"/>
    <x v="32"/>
    <n v="30"/>
    <x v="0"/>
  </r>
  <r>
    <d v="2022-05-06T00:00:00"/>
    <n v="19"/>
    <s v="MAYO"/>
    <x v="0"/>
    <x v="5"/>
    <s v="GABRIEL CAMPOS ANA"/>
    <x v="29"/>
    <x v="29"/>
    <n v="39"/>
    <x v="0"/>
  </r>
  <r>
    <d v="2022-05-06T00:00:00"/>
    <n v="19"/>
    <s v="MAYO"/>
    <x v="0"/>
    <x v="5"/>
    <s v="GABRIEL CAMPOS ANA"/>
    <x v="30"/>
    <x v="30"/>
    <n v="39"/>
    <x v="0"/>
  </r>
  <r>
    <d v="2022-05-06T00:00:00"/>
    <n v="19"/>
    <s v="MAYO"/>
    <x v="0"/>
    <x v="5"/>
    <s v="GABRIEL CAMPOS ANA"/>
    <x v="31"/>
    <x v="31"/>
    <n v="39"/>
    <x v="0"/>
  </r>
  <r>
    <d v="2022-05-06T00:00:00"/>
    <n v="19"/>
    <s v="MAYO"/>
    <x v="0"/>
    <x v="5"/>
    <s v="GABRIEL CAMPOS ANA"/>
    <x v="32"/>
    <x v="32"/>
    <n v="39"/>
    <x v="0"/>
  </r>
  <r>
    <d v="2022-05-09T00:00:00"/>
    <n v="20"/>
    <s v="MAYO"/>
    <x v="0"/>
    <x v="5"/>
    <s v="GABRIEL CAMPOS ANA"/>
    <x v="29"/>
    <x v="29"/>
    <n v="42"/>
    <x v="0"/>
  </r>
  <r>
    <d v="2022-05-09T00:00:00"/>
    <n v="20"/>
    <s v="MAYO"/>
    <x v="0"/>
    <x v="5"/>
    <s v="GABRIEL CAMPOS ANA"/>
    <x v="30"/>
    <x v="30"/>
    <n v="42"/>
    <x v="0"/>
  </r>
  <r>
    <d v="2022-05-09T00:00:00"/>
    <n v="20"/>
    <s v="MAYO"/>
    <x v="0"/>
    <x v="5"/>
    <s v="GABRIEL CAMPOS ANA"/>
    <x v="31"/>
    <x v="31"/>
    <n v="42"/>
    <x v="0"/>
  </r>
  <r>
    <d v="2022-05-09T00:00:00"/>
    <n v="20"/>
    <s v="MAYO"/>
    <x v="0"/>
    <x v="5"/>
    <s v="GABRIEL CAMPOS ANA"/>
    <x v="32"/>
    <x v="32"/>
    <n v="42"/>
    <x v="0"/>
  </r>
  <r>
    <d v="2022-05-10T00:00:00"/>
    <n v="20"/>
    <s v="MAYO"/>
    <x v="0"/>
    <x v="5"/>
    <s v="GABRIEL CAMPOS ANA"/>
    <x v="29"/>
    <x v="29"/>
    <n v="24"/>
    <x v="0"/>
  </r>
  <r>
    <d v="2022-05-10T00:00:00"/>
    <n v="20"/>
    <s v="MAYO"/>
    <x v="0"/>
    <x v="5"/>
    <s v="GABRIEL CAMPOS ANA"/>
    <x v="30"/>
    <x v="30"/>
    <n v="24"/>
    <x v="0"/>
  </r>
  <r>
    <d v="2022-05-10T00:00:00"/>
    <n v="20"/>
    <s v="MAYO"/>
    <x v="0"/>
    <x v="5"/>
    <s v="GABRIEL CAMPOS ANA"/>
    <x v="33"/>
    <x v="33"/>
    <n v="24"/>
    <x v="0"/>
  </r>
  <r>
    <d v="2022-05-10T00:00:00"/>
    <n v="20"/>
    <s v="MAYO"/>
    <x v="0"/>
    <x v="5"/>
    <s v="GABRIEL CAMPOS ANA"/>
    <x v="31"/>
    <x v="31"/>
    <n v="24"/>
    <x v="0"/>
  </r>
  <r>
    <d v="2022-05-11T00:00:00"/>
    <n v="20"/>
    <s v="MAYO"/>
    <x v="0"/>
    <x v="5"/>
    <s v="GABRIEL CAMPOS ANA"/>
    <x v="29"/>
    <x v="29"/>
    <n v="51"/>
    <x v="0"/>
  </r>
  <r>
    <d v="2022-05-11T00:00:00"/>
    <n v="20"/>
    <s v="MAYO"/>
    <x v="0"/>
    <x v="5"/>
    <s v="GABRIEL CAMPOS ANA"/>
    <x v="30"/>
    <x v="30"/>
    <n v="51"/>
    <x v="0"/>
  </r>
  <r>
    <d v="2022-05-11T00:00:00"/>
    <n v="20"/>
    <s v="MAYO"/>
    <x v="0"/>
    <x v="5"/>
    <s v="GABRIEL CAMPOS ANA"/>
    <x v="31"/>
    <x v="31"/>
    <n v="51"/>
    <x v="0"/>
  </r>
  <r>
    <d v="2022-05-11T00:00:00"/>
    <n v="20"/>
    <s v="MAYO"/>
    <x v="0"/>
    <x v="5"/>
    <s v="GABRIEL CAMPOS ANA"/>
    <x v="32"/>
    <x v="32"/>
    <n v="51"/>
    <x v="0"/>
  </r>
  <r>
    <d v="2022-05-12T00:00:00"/>
    <n v="20"/>
    <s v="MAYO"/>
    <x v="0"/>
    <x v="5"/>
    <s v="GABRIEL CAMPOS ANA"/>
    <x v="29"/>
    <x v="29"/>
    <n v="30"/>
    <x v="0"/>
  </r>
  <r>
    <d v="2022-05-12T00:00:00"/>
    <n v="20"/>
    <s v="MAYO"/>
    <x v="0"/>
    <x v="5"/>
    <s v="GABRIEL CAMPOS ANA"/>
    <x v="30"/>
    <x v="30"/>
    <n v="30"/>
    <x v="0"/>
  </r>
  <r>
    <d v="2022-05-12T00:00:00"/>
    <n v="20"/>
    <s v="MAYO"/>
    <x v="0"/>
    <x v="5"/>
    <s v="GABRIEL CAMPOS ANA"/>
    <x v="31"/>
    <x v="31"/>
    <n v="30"/>
    <x v="0"/>
  </r>
  <r>
    <d v="2022-05-12T00:00:00"/>
    <n v="20"/>
    <s v="MAYO"/>
    <x v="0"/>
    <x v="5"/>
    <s v="GABRIEL CAMPOS ANA"/>
    <x v="32"/>
    <x v="32"/>
    <n v="30"/>
    <x v="0"/>
  </r>
  <r>
    <d v="2022-05-16T00:00:00"/>
    <n v="21"/>
    <s v="MAYO"/>
    <x v="0"/>
    <x v="5"/>
    <s v="GABRIEL CAMPOS ANA"/>
    <x v="30"/>
    <x v="30"/>
    <n v="39"/>
    <x v="0"/>
  </r>
  <r>
    <d v="2022-05-16T00:00:00"/>
    <n v="21"/>
    <s v="MAYO"/>
    <x v="0"/>
    <x v="5"/>
    <s v="GABRIEL CAMPOS ANA"/>
    <x v="23"/>
    <x v="23"/>
    <n v="39"/>
    <x v="0"/>
  </r>
  <r>
    <d v="2022-05-16T00:00:00"/>
    <n v="21"/>
    <s v="MAYO"/>
    <x v="0"/>
    <x v="5"/>
    <s v="GABRIEL CAMPOS ANA"/>
    <x v="31"/>
    <x v="31"/>
    <n v="39"/>
    <x v="0"/>
  </r>
  <r>
    <d v="2022-05-16T00:00:00"/>
    <n v="21"/>
    <s v="MAYO"/>
    <x v="0"/>
    <x v="5"/>
    <s v="GABRIEL CAMPOS ANA"/>
    <x v="32"/>
    <x v="32"/>
    <n v="39"/>
    <x v="0"/>
  </r>
  <r>
    <d v="2022-04-25T00:00:00"/>
    <n v="18"/>
    <s v="ABRIL"/>
    <x v="0"/>
    <x v="6"/>
    <s v="FLORES LOPEZ DIANA"/>
    <x v="34"/>
    <x v="34"/>
    <n v="78"/>
    <x v="0"/>
  </r>
  <r>
    <d v="2022-04-25T00:00:00"/>
    <n v="18"/>
    <s v="ABRIL"/>
    <x v="0"/>
    <x v="6"/>
    <s v="FLORES LOPEZ DIANA"/>
    <x v="35"/>
    <x v="35"/>
    <n v="78"/>
    <x v="0"/>
  </r>
  <r>
    <d v="2022-04-25T00:00:00"/>
    <n v="18"/>
    <s v="ABRIL"/>
    <x v="0"/>
    <x v="6"/>
    <s v="FLORES LOPEZ DIANA"/>
    <x v="36"/>
    <x v="36"/>
    <n v="78"/>
    <x v="0"/>
  </r>
  <r>
    <d v="2022-04-25T00:00:00"/>
    <n v="18"/>
    <s v="ABRIL"/>
    <x v="0"/>
    <x v="6"/>
    <s v="FLORES LOPEZ DIANA"/>
    <x v="37"/>
    <x v="37"/>
    <n v="78"/>
    <x v="0"/>
  </r>
  <r>
    <d v="2022-04-26T00:00:00"/>
    <n v="18"/>
    <s v="ABRIL"/>
    <x v="0"/>
    <x v="6"/>
    <s v="FLORES LOPEZ DIANA"/>
    <x v="34"/>
    <x v="34"/>
    <n v="36"/>
    <x v="0"/>
  </r>
  <r>
    <d v="2022-04-26T00:00:00"/>
    <n v="18"/>
    <s v="ABRIL"/>
    <x v="0"/>
    <x v="6"/>
    <s v="FLORES LOPEZ DIANA"/>
    <x v="35"/>
    <x v="35"/>
    <n v="36"/>
    <x v="0"/>
  </r>
  <r>
    <d v="2022-04-26T00:00:00"/>
    <n v="18"/>
    <s v="ABRIL"/>
    <x v="0"/>
    <x v="6"/>
    <s v="FLORES LOPEZ DIANA"/>
    <x v="36"/>
    <x v="36"/>
    <n v="36"/>
    <x v="0"/>
  </r>
  <r>
    <d v="2022-04-26T00:00:00"/>
    <n v="18"/>
    <s v="ABRIL"/>
    <x v="0"/>
    <x v="6"/>
    <s v="FLORES LOPEZ DIANA"/>
    <x v="37"/>
    <x v="37"/>
    <n v="36"/>
    <x v="0"/>
  </r>
  <r>
    <d v="2022-04-27T00:00:00"/>
    <n v="18"/>
    <s v="ABRIL"/>
    <x v="0"/>
    <x v="6"/>
    <s v="FLORES LOPEZ DIANA"/>
    <x v="34"/>
    <x v="34"/>
    <n v="21"/>
    <x v="0"/>
  </r>
  <r>
    <d v="2022-04-27T00:00:00"/>
    <n v="18"/>
    <s v="ABRIL"/>
    <x v="0"/>
    <x v="6"/>
    <s v="FLORES LOPEZ DIANA"/>
    <x v="35"/>
    <x v="35"/>
    <n v="21"/>
    <x v="0"/>
  </r>
  <r>
    <d v="2022-04-27T00:00:00"/>
    <n v="18"/>
    <s v="ABRIL"/>
    <x v="0"/>
    <x v="6"/>
    <s v="FLORES LOPEZ DIANA"/>
    <x v="36"/>
    <x v="36"/>
    <n v="21"/>
    <x v="0"/>
  </r>
  <r>
    <d v="2022-04-27T00:00:00"/>
    <n v="18"/>
    <s v="ABRIL"/>
    <x v="0"/>
    <x v="6"/>
    <s v="FLORES LOPEZ DIANA"/>
    <x v="37"/>
    <x v="37"/>
    <n v="21"/>
    <x v="0"/>
  </r>
  <r>
    <d v="2022-04-28T00:00:00"/>
    <n v="18"/>
    <s v="ABRIL"/>
    <x v="0"/>
    <x v="6"/>
    <s v="FLORES LOPEZ DIANA"/>
    <x v="34"/>
    <x v="34"/>
    <n v="30"/>
    <x v="0"/>
  </r>
  <r>
    <d v="2022-04-28T00:00:00"/>
    <n v="18"/>
    <s v="ABRIL"/>
    <x v="0"/>
    <x v="6"/>
    <s v="FLORES LOPEZ DIANA"/>
    <x v="35"/>
    <x v="35"/>
    <n v="30"/>
    <x v="0"/>
  </r>
  <r>
    <d v="2022-04-28T00:00:00"/>
    <n v="18"/>
    <s v="ABRIL"/>
    <x v="0"/>
    <x v="6"/>
    <s v="FLORES LOPEZ DIANA"/>
    <x v="36"/>
    <x v="36"/>
    <n v="30"/>
    <x v="0"/>
  </r>
  <r>
    <d v="2022-04-28T00:00:00"/>
    <n v="18"/>
    <s v="ABRIL"/>
    <x v="0"/>
    <x v="6"/>
    <s v="FLORES LOPEZ DIANA"/>
    <x v="38"/>
    <x v="38"/>
    <n v="30"/>
    <x v="0"/>
  </r>
  <r>
    <d v="2022-04-29T00:00:00"/>
    <n v="18"/>
    <s v="ABRIL"/>
    <x v="0"/>
    <x v="6"/>
    <s v="FLORES LOPEZ DIANA"/>
    <x v="34"/>
    <x v="34"/>
    <n v="21"/>
    <x v="0"/>
  </r>
  <r>
    <d v="2022-04-29T00:00:00"/>
    <n v="18"/>
    <s v="ABRIL"/>
    <x v="0"/>
    <x v="6"/>
    <s v="FLORES LOPEZ DIANA"/>
    <x v="35"/>
    <x v="35"/>
    <n v="21"/>
    <x v="0"/>
  </r>
  <r>
    <d v="2022-04-29T00:00:00"/>
    <n v="18"/>
    <s v="ABRIL"/>
    <x v="0"/>
    <x v="6"/>
    <s v="FLORES LOPEZ DIANA"/>
    <x v="36"/>
    <x v="36"/>
    <n v="21"/>
    <x v="0"/>
  </r>
  <r>
    <d v="2022-04-29T00:00:00"/>
    <n v="18"/>
    <s v="ABRIL"/>
    <x v="0"/>
    <x v="6"/>
    <s v="FLORES LOPEZ DIANA"/>
    <x v="37"/>
    <x v="37"/>
    <n v="21"/>
    <x v="0"/>
  </r>
  <r>
    <d v="2022-04-30T00:00:00"/>
    <n v="18"/>
    <s v="ABRIL"/>
    <x v="0"/>
    <x v="6"/>
    <s v="FLORES LOPEZ DIANA"/>
    <x v="34"/>
    <x v="34"/>
    <n v="39"/>
    <x v="0"/>
  </r>
  <r>
    <d v="2022-04-30T00:00:00"/>
    <n v="18"/>
    <s v="ABRIL"/>
    <x v="0"/>
    <x v="6"/>
    <s v="FLORES LOPEZ DIANA"/>
    <x v="35"/>
    <x v="35"/>
    <n v="39"/>
    <x v="0"/>
  </r>
  <r>
    <d v="2022-04-30T00:00:00"/>
    <n v="18"/>
    <s v="ABRIL"/>
    <x v="0"/>
    <x v="6"/>
    <s v="FLORES LOPEZ DIANA"/>
    <x v="36"/>
    <x v="36"/>
    <n v="39"/>
    <x v="0"/>
  </r>
  <r>
    <d v="2022-04-30T00:00:00"/>
    <n v="18"/>
    <s v="ABRIL"/>
    <x v="0"/>
    <x v="6"/>
    <s v="FLORES LOPEZ DIANA"/>
    <x v="37"/>
    <x v="37"/>
    <n v="39"/>
    <x v="0"/>
  </r>
  <r>
    <d v="2022-05-02T00:00:00"/>
    <n v="19"/>
    <s v="MAYO"/>
    <x v="0"/>
    <x v="6"/>
    <s v="FLORES LOPEZ DIANA"/>
    <x v="34"/>
    <x v="34"/>
    <n v="9"/>
    <x v="0"/>
  </r>
  <r>
    <d v="2022-05-02T00:00:00"/>
    <n v="19"/>
    <s v="MAYO"/>
    <x v="0"/>
    <x v="6"/>
    <s v="FLORES LOPEZ DIANA"/>
    <x v="39"/>
    <x v="39"/>
    <n v="9"/>
    <x v="0"/>
  </r>
  <r>
    <d v="2022-05-02T00:00:00"/>
    <n v="19"/>
    <s v="MAYO"/>
    <x v="0"/>
    <x v="6"/>
    <s v="FLORES LOPEZ DIANA"/>
    <x v="37"/>
    <x v="37"/>
    <n v="9"/>
    <x v="0"/>
  </r>
  <r>
    <d v="2022-05-02T00:00:00"/>
    <n v="19"/>
    <s v="MAYO"/>
    <x v="0"/>
    <x v="6"/>
    <s v="FLORES LOPEZ DIANA"/>
    <x v="24"/>
    <x v="24"/>
    <n v="9"/>
    <x v="0"/>
  </r>
  <r>
    <d v="2022-05-05T00:00:00"/>
    <n v="19"/>
    <s v="MAYO"/>
    <x v="0"/>
    <x v="6"/>
    <s v="FLORES LOPEZ DIANA"/>
    <x v="34"/>
    <x v="34"/>
    <n v="30"/>
    <x v="0"/>
  </r>
  <r>
    <d v="2022-05-05T00:00:00"/>
    <n v="19"/>
    <s v="MAYO"/>
    <x v="0"/>
    <x v="6"/>
    <s v="FLORES LOPEZ DIANA"/>
    <x v="39"/>
    <x v="39"/>
    <n v="30"/>
    <x v="0"/>
  </r>
  <r>
    <d v="2022-05-05T00:00:00"/>
    <n v="19"/>
    <s v="MAYO"/>
    <x v="0"/>
    <x v="6"/>
    <s v="FLORES LOPEZ DIANA"/>
    <x v="37"/>
    <x v="37"/>
    <n v="30"/>
    <x v="0"/>
  </r>
  <r>
    <d v="2022-05-05T00:00:00"/>
    <n v="19"/>
    <s v="MAYO"/>
    <x v="0"/>
    <x v="6"/>
    <s v="FLORES LOPEZ DIANA"/>
    <x v="24"/>
    <x v="24"/>
    <n v="30"/>
    <x v="0"/>
  </r>
  <r>
    <d v="2022-05-06T00:00:00"/>
    <n v="19"/>
    <s v="MAYO"/>
    <x v="0"/>
    <x v="6"/>
    <s v="FLORES LOPEZ DIANA"/>
    <x v="34"/>
    <x v="34"/>
    <n v="45"/>
    <x v="0"/>
  </r>
  <r>
    <d v="2022-05-06T00:00:00"/>
    <n v="19"/>
    <s v="MAYO"/>
    <x v="0"/>
    <x v="6"/>
    <s v="FLORES LOPEZ DIANA"/>
    <x v="23"/>
    <x v="23"/>
    <n v="45"/>
    <x v="0"/>
  </r>
  <r>
    <d v="2022-05-06T00:00:00"/>
    <n v="19"/>
    <s v="MAYO"/>
    <x v="0"/>
    <x v="6"/>
    <s v="FLORES LOPEZ DIANA"/>
    <x v="39"/>
    <x v="39"/>
    <n v="45"/>
    <x v="0"/>
  </r>
  <r>
    <d v="2022-05-06T00:00:00"/>
    <n v="19"/>
    <s v="MAYO"/>
    <x v="0"/>
    <x v="6"/>
    <s v="FLORES LOPEZ DIANA"/>
    <x v="24"/>
    <x v="24"/>
    <n v="45"/>
    <x v="0"/>
  </r>
  <r>
    <d v="2022-05-09T00:00:00"/>
    <n v="20"/>
    <s v="MAYO"/>
    <x v="0"/>
    <x v="6"/>
    <s v="FLORES LOPEZ DIANA"/>
    <x v="34"/>
    <x v="34"/>
    <n v="0"/>
    <x v="0"/>
  </r>
  <r>
    <d v="2022-05-09T00:00:00"/>
    <n v="20"/>
    <s v="MAYO"/>
    <x v="0"/>
    <x v="6"/>
    <s v="FLORES LOPEZ DIANA"/>
    <x v="39"/>
    <x v="39"/>
    <n v="0"/>
    <x v="0"/>
  </r>
  <r>
    <d v="2022-05-09T00:00:00"/>
    <n v="20"/>
    <s v="MAYO"/>
    <x v="0"/>
    <x v="6"/>
    <s v="FLORES LOPEZ DIANA"/>
    <x v="37"/>
    <x v="37"/>
    <n v="0"/>
    <x v="0"/>
  </r>
  <r>
    <d v="2022-05-09T00:00:00"/>
    <n v="20"/>
    <s v="MAYO"/>
    <x v="0"/>
    <x v="6"/>
    <s v="FLORES LOPEZ DIANA"/>
    <x v="24"/>
    <x v="24"/>
    <n v="0"/>
    <x v="0"/>
  </r>
  <r>
    <d v="2022-05-10T00:00:00"/>
    <n v="20"/>
    <s v="MAYO"/>
    <x v="0"/>
    <x v="6"/>
    <s v="FLORES LOPEZ DIANA"/>
    <x v="34"/>
    <x v="34"/>
    <n v="66"/>
    <x v="0"/>
  </r>
  <r>
    <d v="2022-05-10T00:00:00"/>
    <n v="20"/>
    <s v="MAYO"/>
    <x v="0"/>
    <x v="6"/>
    <s v="FLORES LOPEZ DIANA"/>
    <x v="39"/>
    <x v="39"/>
    <n v="66"/>
    <x v="0"/>
  </r>
  <r>
    <d v="2022-05-10T00:00:00"/>
    <n v="20"/>
    <s v="MAYO"/>
    <x v="0"/>
    <x v="6"/>
    <s v="FLORES LOPEZ DIANA"/>
    <x v="37"/>
    <x v="37"/>
    <n v="66"/>
    <x v="0"/>
  </r>
  <r>
    <d v="2022-05-10T00:00:00"/>
    <n v="20"/>
    <s v="MAYO"/>
    <x v="0"/>
    <x v="6"/>
    <s v="FLORES LOPEZ DIANA"/>
    <x v="24"/>
    <x v="24"/>
    <n v="66"/>
    <x v="0"/>
  </r>
  <r>
    <d v="2022-05-11T00:00:00"/>
    <n v="20"/>
    <s v="MAYO"/>
    <x v="0"/>
    <x v="6"/>
    <s v="FLORES LOPEZ DIANA"/>
    <x v="34"/>
    <x v="34"/>
    <n v="36"/>
    <x v="0"/>
  </r>
  <r>
    <d v="2022-05-11T00:00:00"/>
    <n v="20"/>
    <s v="MAYO"/>
    <x v="0"/>
    <x v="6"/>
    <s v="FLORES LOPEZ DIANA"/>
    <x v="23"/>
    <x v="23"/>
    <n v="36"/>
    <x v="0"/>
  </r>
  <r>
    <d v="2022-05-11T00:00:00"/>
    <n v="20"/>
    <s v="MAYO"/>
    <x v="0"/>
    <x v="6"/>
    <s v="FLORES LOPEZ DIANA"/>
    <x v="37"/>
    <x v="37"/>
    <n v="36"/>
    <x v="0"/>
  </r>
  <r>
    <d v="2022-05-11T00:00:00"/>
    <n v="20"/>
    <s v="MAYO"/>
    <x v="0"/>
    <x v="6"/>
    <s v="FLORES LOPEZ DIANA"/>
    <x v="24"/>
    <x v="24"/>
    <n v="36"/>
    <x v="0"/>
  </r>
  <r>
    <d v="2022-05-12T00:00:00"/>
    <n v="20"/>
    <s v="MAYO"/>
    <x v="0"/>
    <x v="6"/>
    <s v="FLORES LOPEZ DIANA"/>
    <x v="35"/>
    <x v="35"/>
    <n v="39"/>
    <x v="0"/>
  </r>
  <r>
    <d v="2022-05-12T00:00:00"/>
    <n v="20"/>
    <s v="MAYO"/>
    <x v="0"/>
    <x v="6"/>
    <s v="FLORES LOPEZ DIANA"/>
    <x v="36"/>
    <x v="36"/>
    <n v="39"/>
    <x v="0"/>
  </r>
  <r>
    <d v="2022-05-12T00:00:00"/>
    <n v="20"/>
    <s v="MAYO"/>
    <x v="0"/>
    <x v="6"/>
    <s v="FLORES LOPEZ DIANA"/>
    <x v="37"/>
    <x v="37"/>
    <n v="39"/>
    <x v="0"/>
  </r>
  <r>
    <d v="2022-05-12T00:00:00"/>
    <n v="20"/>
    <s v="MAYO"/>
    <x v="0"/>
    <x v="6"/>
    <s v="FLORES LOPEZ DIANA"/>
    <x v="22"/>
    <x v="22"/>
    <n v="39"/>
    <x v="0"/>
  </r>
  <r>
    <d v="2022-05-13T00:00:00"/>
    <n v="20"/>
    <s v="MAYO"/>
    <x v="0"/>
    <x v="6"/>
    <s v="FLORES LOPEZ DIANA"/>
    <x v="34"/>
    <x v="34"/>
    <n v="81"/>
    <x v="0"/>
  </r>
  <r>
    <d v="2022-05-13T00:00:00"/>
    <n v="20"/>
    <s v="MAYO"/>
    <x v="0"/>
    <x v="6"/>
    <s v="FLORES LOPEZ DIANA"/>
    <x v="35"/>
    <x v="35"/>
    <n v="81"/>
    <x v="0"/>
  </r>
  <r>
    <d v="2022-05-13T00:00:00"/>
    <n v="20"/>
    <s v="MAYO"/>
    <x v="0"/>
    <x v="6"/>
    <s v="FLORES LOPEZ DIANA"/>
    <x v="36"/>
    <x v="36"/>
    <n v="81"/>
    <x v="0"/>
  </r>
  <r>
    <d v="2022-05-13T00:00:00"/>
    <n v="20"/>
    <s v="MAYO"/>
    <x v="0"/>
    <x v="6"/>
    <s v="FLORES LOPEZ DIANA"/>
    <x v="37"/>
    <x v="37"/>
    <n v="81"/>
    <x v="0"/>
  </r>
  <r>
    <d v="2022-05-14T00:00:00"/>
    <n v="20"/>
    <s v="MAYO"/>
    <x v="0"/>
    <x v="6"/>
    <s v="FLORES LOPEZ DIANA"/>
    <x v="34"/>
    <x v="34"/>
    <n v="30"/>
    <x v="0"/>
  </r>
  <r>
    <d v="2022-05-14T00:00:00"/>
    <n v="20"/>
    <s v="MAYO"/>
    <x v="0"/>
    <x v="6"/>
    <s v="FLORES LOPEZ DIANA"/>
    <x v="37"/>
    <x v="37"/>
    <n v="30"/>
    <x v="0"/>
  </r>
  <r>
    <d v="2022-05-14T00:00:00"/>
    <n v="20"/>
    <s v="MAYO"/>
    <x v="0"/>
    <x v="6"/>
    <s v="FLORES LOPEZ DIANA"/>
    <x v="24"/>
    <x v="24"/>
    <n v="30"/>
    <x v="0"/>
  </r>
  <r>
    <d v="2022-05-14T00:00:00"/>
    <n v="20"/>
    <s v="MAYO"/>
    <x v="0"/>
    <x v="6"/>
    <s v="FLORES LOPEZ DIANA"/>
    <x v="22"/>
    <x v="22"/>
    <n v="30"/>
    <x v="0"/>
  </r>
  <r>
    <d v="2022-05-16T00:00:00"/>
    <n v="21"/>
    <s v="MAYO"/>
    <x v="0"/>
    <x v="6"/>
    <s v="FLORES LOPEZ DIANA"/>
    <x v="34"/>
    <x v="34"/>
    <n v="33"/>
    <x v="0"/>
  </r>
  <r>
    <d v="2022-05-16T00:00:00"/>
    <n v="21"/>
    <s v="MAYO"/>
    <x v="0"/>
    <x v="6"/>
    <s v="FLORES LOPEZ DIANA"/>
    <x v="39"/>
    <x v="39"/>
    <n v="33"/>
    <x v="0"/>
  </r>
  <r>
    <d v="2022-05-16T00:00:00"/>
    <n v="21"/>
    <s v="MAYO"/>
    <x v="0"/>
    <x v="6"/>
    <s v="FLORES LOPEZ DIANA"/>
    <x v="37"/>
    <x v="37"/>
    <n v="33"/>
    <x v="0"/>
  </r>
  <r>
    <d v="2022-05-16T00:00:00"/>
    <n v="21"/>
    <s v="MAYO"/>
    <x v="0"/>
    <x v="6"/>
    <s v="FLORES LOPEZ DIANA"/>
    <x v="24"/>
    <x v="24"/>
    <n v="33"/>
    <x v="0"/>
  </r>
  <r>
    <d v="2022-05-17T00:00:00"/>
    <n v="21"/>
    <s v="MAYO"/>
    <x v="0"/>
    <x v="6"/>
    <s v="FLORES LOPEZ DIANA"/>
    <x v="34"/>
    <x v="34"/>
    <n v="45"/>
    <x v="0"/>
  </r>
  <r>
    <d v="2022-05-17T00:00:00"/>
    <n v="21"/>
    <s v="MAYO"/>
    <x v="0"/>
    <x v="6"/>
    <s v="FLORES LOPEZ DIANA"/>
    <x v="39"/>
    <x v="39"/>
    <n v="45"/>
    <x v="0"/>
  </r>
  <r>
    <d v="2022-05-17T00:00:00"/>
    <n v="21"/>
    <s v="MAYO"/>
    <x v="0"/>
    <x v="6"/>
    <s v="FLORES LOPEZ DIANA"/>
    <x v="37"/>
    <x v="37"/>
    <n v="45"/>
    <x v="0"/>
  </r>
  <r>
    <d v="2022-05-17T00:00:00"/>
    <n v="21"/>
    <s v="MAYO"/>
    <x v="0"/>
    <x v="6"/>
    <s v="FLORES LOPEZ DIANA"/>
    <x v="24"/>
    <x v="24"/>
    <n v="45"/>
    <x v="0"/>
  </r>
  <r>
    <d v="2022-05-18T00:00:00"/>
    <n v="21"/>
    <s v="MAYO"/>
    <x v="0"/>
    <x v="6"/>
    <s v="FLORES LOPEZ DIANA"/>
    <x v="34"/>
    <x v="34"/>
    <n v="12"/>
    <x v="0"/>
  </r>
  <r>
    <d v="2022-05-18T00:00:00"/>
    <n v="21"/>
    <s v="MAYO"/>
    <x v="0"/>
    <x v="6"/>
    <s v="FLORES LOPEZ DIANA"/>
    <x v="37"/>
    <x v="37"/>
    <n v="12"/>
    <x v="0"/>
  </r>
  <r>
    <d v="2022-05-18T00:00:00"/>
    <n v="21"/>
    <s v="MAYO"/>
    <x v="0"/>
    <x v="6"/>
    <s v="FLORES LOPEZ DIANA"/>
    <x v="24"/>
    <x v="24"/>
    <n v="12"/>
    <x v="0"/>
  </r>
  <r>
    <d v="2022-05-19T00:00:00"/>
    <n v="21"/>
    <s v="MAYO"/>
    <x v="0"/>
    <x v="6"/>
    <s v="FLORES LOPEZ DIANA"/>
    <x v="34"/>
    <x v="34"/>
    <n v="33"/>
    <x v="0"/>
  </r>
  <r>
    <d v="2022-05-19T00:00:00"/>
    <n v="21"/>
    <s v="MAYO"/>
    <x v="0"/>
    <x v="6"/>
    <s v="FLORES LOPEZ DIANA"/>
    <x v="39"/>
    <x v="39"/>
    <n v="33"/>
    <x v="0"/>
  </r>
  <r>
    <d v="2022-05-19T00:00:00"/>
    <n v="21"/>
    <s v="MAYO"/>
    <x v="0"/>
    <x v="6"/>
    <s v="FLORES LOPEZ DIANA"/>
    <x v="37"/>
    <x v="37"/>
    <n v="33"/>
    <x v="0"/>
  </r>
  <r>
    <d v="2022-05-19T00:00:00"/>
    <n v="21"/>
    <s v="MAYO"/>
    <x v="0"/>
    <x v="6"/>
    <s v="FLORES LOPEZ DIANA"/>
    <x v="24"/>
    <x v="24"/>
    <n v="33"/>
    <x v="0"/>
  </r>
  <r>
    <d v="2022-05-20T00:00:00"/>
    <n v="21"/>
    <s v="MAYO"/>
    <x v="0"/>
    <x v="6"/>
    <s v="FLORES LOPEZ DIANA"/>
    <x v="34"/>
    <x v="34"/>
    <n v="21"/>
    <x v="0"/>
  </r>
  <r>
    <d v="2022-05-20T00:00:00"/>
    <n v="21"/>
    <s v="MAYO"/>
    <x v="0"/>
    <x v="6"/>
    <s v="FLORES LOPEZ DIANA"/>
    <x v="39"/>
    <x v="39"/>
    <n v="21"/>
    <x v="0"/>
  </r>
  <r>
    <d v="2022-05-20T00:00:00"/>
    <n v="21"/>
    <s v="MAYO"/>
    <x v="0"/>
    <x v="6"/>
    <s v="FLORES LOPEZ DIANA"/>
    <x v="37"/>
    <x v="37"/>
    <n v="21"/>
    <x v="0"/>
  </r>
  <r>
    <d v="2022-05-20T00:00:00"/>
    <n v="21"/>
    <s v="MAYO"/>
    <x v="0"/>
    <x v="6"/>
    <s v="FLORES LOPEZ DIANA"/>
    <x v="24"/>
    <x v="24"/>
    <n v="21"/>
    <x v="0"/>
  </r>
  <r>
    <d v="2022-05-21T00:00:00"/>
    <n v="21"/>
    <s v="MAYO"/>
    <x v="0"/>
    <x v="6"/>
    <s v="FLORES LOPEZ DIANA"/>
    <x v="34"/>
    <x v="34"/>
    <n v="45"/>
    <x v="0"/>
  </r>
  <r>
    <d v="2022-05-21T00:00:00"/>
    <n v="21"/>
    <s v="MAYO"/>
    <x v="0"/>
    <x v="6"/>
    <s v="FLORES LOPEZ DIANA"/>
    <x v="39"/>
    <x v="39"/>
    <n v="45"/>
    <x v="0"/>
  </r>
  <r>
    <d v="2022-05-21T00:00:00"/>
    <n v="21"/>
    <s v="MAYO"/>
    <x v="0"/>
    <x v="6"/>
    <s v="FLORES LOPEZ DIANA"/>
    <x v="37"/>
    <x v="37"/>
    <n v="45"/>
    <x v="0"/>
  </r>
  <r>
    <d v="2022-05-21T00:00:00"/>
    <n v="21"/>
    <s v="MAYO"/>
    <x v="0"/>
    <x v="6"/>
    <s v="FLORES LOPEZ DIANA"/>
    <x v="24"/>
    <x v="24"/>
    <n v="45"/>
    <x v="0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n v="0"/>
    <s v="ENERO"/>
    <x v="1"/>
    <x v="7"/>
    <n v="0"/>
    <x v="40"/>
    <x v="40"/>
    <e v="#DIV/0!"/>
    <x v="1"/>
  </r>
  <r>
    <m/>
    <m/>
    <m/>
    <x v="2"/>
    <x v="7"/>
    <m/>
    <x v="40"/>
    <x v="41"/>
    <m/>
    <x v="1"/>
  </r>
  <r>
    <m/>
    <m/>
    <m/>
    <x v="2"/>
    <x v="7"/>
    <m/>
    <x v="40"/>
    <x v="41"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n v="256678"/>
    <s v="TRIPACK (CC+IK)PFM+FT PET 3LX3 - RFNN"/>
    <n v="12"/>
    <n v="11"/>
    <n v="132"/>
  </r>
  <r>
    <x v="1"/>
    <x v="0"/>
    <n v="256652"/>
    <s v="TRIPACK FT NAR+FT KI+SP PET 3L"/>
    <n v="12"/>
    <n v="7"/>
    <n v="84"/>
  </r>
  <r>
    <x v="2"/>
    <x v="0"/>
    <n v="254853"/>
    <s v="INCA KOLA SIN AZUCAR PET 1.5LX2"/>
    <n v="12"/>
    <n v="5"/>
    <n v="60"/>
  </r>
  <r>
    <x v="3"/>
    <x v="0"/>
    <n v="256680"/>
    <s v="TRIPACK CC+CC+IK PFM 3LX3 - RFNN"/>
    <n v="12"/>
    <n v="12"/>
    <n v="144"/>
  </r>
  <r>
    <x v="4"/>
    <x v="1"/>
    <n v="751567"/>
    <s v="MONSTER ENERGY MANGO LOCO 473MLX4"/>
    <n v="0"/>
    <n v="10"/>
    <n v="0"/>
  </r>
  <r>
    <x v="0"/>
    <x v="1"/>
    <n v="751468"/>
    <s v="MONSTER ENERGY ULTRA 473MLX4"/>
    <n v="36"/>
    <n v="5"/>
    <n v="180"/>
  </r>
  <r>
    <x v="0"/>
    <x v="1"/>
    <n v="256721"/>
    <s v="SPRITE PET 500MLX6 BRANDEADO MOD"/>
    <n v="24"/>
    <n v="2"/>
    <n v="48"/>
  </r>
  <r>
    <x v="0"/>
    <x v="1"/>
    <n v="751315"/>
    <s v="MONSTER ENERGY 473MLX4"/>
    <n v="36"/>
    <n v="2"/>
    <n v="72"/>
  </r>
  <r>
    <x v="5"/>
    <x v="1"/>
    <n v="751567"/>
    <s v="MONSTER ENERGY MANGO LOCO 473MLX4"/>
    <n v="0"/>
    <n v="3"/>
    <n v="0"/>
  </r>
  <r>
    <x v="5"/>
    <x v="1"/>
    <n v="256695"/>
    <s v="POWERADE 3MORA+3FRUT PET 473MLX6"/>
    <n v="22.5"/>
    <n v="6"/>
    <n v="135"/>
  </r>
  <r>
    <x v="5"/>
    <x v="1"/>
    <n v="256720"/>
    <s v="FANTA NARANJA PET 500MLX6 BRANDEADO MOD"/>
    <n v="24"/>
    <n v="3"/>
    <n v="72"/>
  </r>
  <r>
    <x v="5"/>
    <x v="1"/>
    <n v="256721"/>
    <s v="SPRITE PET 500MLX6 BRANDEADO MOD"/>
    <n v="24"/>
    <n v="2"/>
    <n v="48"/>
  </r>
  <r>
    <x v="5"/>
    <x v="1"/>
    <n v="751315"/>
    <s v="MONSTER ENERGY 473MLX4"/>
    <n v="36"/>
    <n v="3"/>
    <n v="108"/>
  </r>
  <r>
    <x v="3"/>
    <x v="1"/>
    <n v="751544"/>
    <s v="MONSTER ENERGY ZERO 473MLX4"/>
    <n v="36"/>
    <n v="5"/>
    <n v="180"/>
  </r>
  <r>
    <x v="3"/>
    <x v="1"/>
    <n v="751315"/>
    <s v="MONSTER ENERGY 473MLX4"/>
    <n v="36"/>
    <n v="2"/>
    <n v="72"/>
  </r>
  <r>
    <x v="3"/>
    <x v="1"/>
    <n v="256720"/>
    <s v="FANTA NARANJA PET 500MLX6 BRANDEADO MOD"/>
    <n v="24"/>
    <n v="3"/>
    <n v="72"/>
  </r>
  <r>
    <x v="6"/>
    <x v="1"/>
    <n v="751567"/>
    <s v="MONSTER ENERGY MANGO LOCO 473MLX4"/>
    <n v="0"/>
    <n v="2"/>
    <n v="0"/>
  </r>
  <r>
    <x v="6"/>
    <x v="1"/>
    <n v="751315"/>
    <s v="MONSTER ENERGY 473MLX4"/>
    <n v="36"/>
    <n v="3"/>
    <n v="108"/>
  </r>
  <r>
    <x v="6"/>
    <x v="1"/>
    <n v="256368"/>
    <s v="COCA COLA VNR 300ML X 6 PUC"/>
    <n v="0"/>
    <n v="7"/>
    <n v="0"/>
  </r>
  <r>
    <x v="7"/>
    <x v="2"/>
    <n v="256678"/>
    <s v="TRIPACK (CC+IK)PFM+FT PET 3LX3 - RFNN"/>
    <n v="12"/>
    <n v="6"/>
    <n v="72"/>
  </r>
  <r>
    <x v="8"/>
    <x v="3"/>
    <n v="256683"/>
    <s v="CC+CC 1.5x2"/>
    <n v="12"/>
    <n v="4"/>
    <n v="48"/>
  </r>
  <r>
    <x v="9"/>
    <x v="3"/>
    <n v="256679"/>
    <s v="TRIPACK CC+IK+IK PFM 3LX3 - RFNN"/>
    <n v="12"/>
    <n v="10"/>
    <n v="120"/>
  </r>
  <r>
    <x v="9"/>
    <x v="3"/>
    <n v="256379"/>
    <s v="INCA KOLA VR 625MLX12 - STICKER"/>
    <n v="3"/>
    <n v="3"/>
    <n v="9"/>
  </r>
  <r>
    <x v="10"/>
    <x v="4"/>
    <n v="254853"/>
    <s v="INCA KOLA SIN AZUCAR PET 1.5LX2"/>
    <n v="12"/>
    <n v="2"/>
    <n v="24"/>
  </r>
  <r>
    <x v="11"/>
    <x v="4"/>
    <n v="256682"/>
    <s v="TRIPACK (FT NAR+SP)PET+IK RF PFM 3L"/>
    <n v="12"/>
    <n v="6"/>
    <n v="72"/>
  </r>
  <r>
    <x v="12"/>
    <x v="4"/>
    <n v="256678"/>
    <s v="TRIPACK (CC+IK)PFM+FT PET 3LX3 - RFNN"/>
    <n v="12"/>
    <n v="14"/>
    <n v="168"/>
  </r>
  <r>
    <x v="6"/>
    <x v="4"/>
    <n v="256677"/>
    <s v="TWO PACK CC + IK PFM 3LX2 - RFNN"/>
    <n v="12"/>
    <n v="9"/>
    <n v="108"/>
  </r>
  <r>
    <x v="9"/>
    <x v="4"/>
    <n v="256678"/>
    <s v="TRIPACK (CC+IK)PFM+FT PET 3LX3 - RFNN"/>
    <n v="12"/>
    <n v="15"/>
    <n v="180"/>
  </r>
  <r>
    <x v="9"/>
    <x v="4"/>
    <n v="256677"/>
    <s v="TWO PACK CC + IK PFM 3LX2 - RFNN"/>
    <n v="12"/>
    <n v="10"/>
    <n v="120"/>
  </r>
  <r>
    <x v="8"/>
    <x v="4"/>
    <n v="256677"/>
    <s v="TWO PACK CC + IK PFM 3LX2 - RFNN"/>
    <n v="12"/>
    <n v="21"/>
    <n v="252"/>
  </r>
  <r>
    <x v="7"/>
    <x v="4"/>
    <n v="256679"/>
    <s v="TRIPACK CC+IK+IK PFM 3LX3 - RFNN"/>
    <n v="12"/>
    <n v="16"/>
    <n v="192"/>
  </r>
  <r>
    <x v="7"/>
    <x v="4"/>
    <n v="256677"/>
    <s v="TWO PACK CC + IK PFM 3LX2 - RFNN"/>
    <n v="12"/>
    <n v="2"/>
    <n v="24"/>
  </r>
  <r>
    <x v="13"/>
    <x v="4"/>
    <n v="256677"/>
    <s v="TWO PACK CC + IK PFM 3LX2 - RFNN"/>
    <n v="12"/>
    <n v="19"/>
    <n v="228"/>
  </r>
  <r>
    <x v="14"/>
    <x v="4"/>
    <n v="256677"/>
    <s v="TWO PACK CC + IK PFM 3LX2 - RFNN"/>
    <n v="12"/>
    <n v="18"/>
    <n v="216"/>
  </r>
  <r>
    <x v="15"/>
    <x v="4"/>
    <n v="256676"/>
    <s v="TWO PACK CC PFM 3LX2 - RFCC"/>
    <n v="12"/>
    <n v="20"/>
    <n v="240"/>
  </r>
  <r>
    <x v="16"/>
    <x v="4"/>
    <n v="256680"/>
    <s v="TRIPACK CC+CC+IK PFM 3LX3 - RFNN"/>
    <n v="12"/>
    <n v="5"/>
    <n v="60"/>
  </r>
  <r>
    <x v="3"/>
    <x v="4"/>
    <n v="256677"/>
    <s v="TWO PACK CC + IK PFM 3LX2 - RFNN"/>
    <n v="12"/>
    <n v="11"/>
    <n v="132"/>
  </r>
  <r>
    <x v="4"/>
    <x v="4"/>
    <n v="256677"/>
    <s v="TWO PACK CC + IK PFM 3LX2 - RFNN"/>
    <n v="12"/>
    <n v="16"/>
    <n v="192"/>
  </r>
  <r>
    <x v="17"/>
    <x v="4"/>
    <n v="256677"/>
    <s v="TWO PACK CC + IK PFM 3LX2 - RFNN"/>
    <n v="12"/>
    <n v="23"/>
    <n v="276"/>
  </r>
  <r>
    <x v="17"/>
    <x v="5"/>
    <n v="256680"/>
    <s v="TRIPACK CC+CC+IK PFM 3LX3 - RFNN"/>
    <n v="12"/>
    <n v="21"/>
    <n v="252"/>
  </r>
  <r>
    <x v="17"/>
    <x v="5"/>
    <n v="256679"/>
    <s v="TRIPACK CC+IK+IK PFM 3LX3 - RFNN"/>
    <n v="12"/>
    <n v="5"/>
    <n v="60"/>
  </r>
  <r>
    <x v="0"/>
    <x v="5"/>
    <n v="256678"/>
    <s v="TRIPACK (CC+IK)PFM+FT PET 3LX3 - RFNN"/>
    <n v="12"/>
    <n v="12"/>
    <n v="144"/>
  </r>
  <r>
    <x v="4"/>
    <x v="5"/>
    <n v="256679"/>
    <s v="TRIPACK CC+IK+IK PFM 3LX3 - RFNN"/>
    <n v="12"/>
    <n v="7"/>
    <n v="84"/>
  </r>
  <r>
    <x v="5"/>
    <x v="5"/>
    <n v="256679"/>
    <s v="TRIPACK CC+IK+IK PFM 3LX3 - RFNN"/>
    <n v="12"/>
    <n v="10"/>
    <n v="120"/>
  </r>
  <r>
    <x v="1"/>
    <x v="5"/>
    <n v="256679"/>
    <s v="TRIPACK CC+IK+IK PFM 3LX3 - RFNN"/>
    <n v="12"/>
    <n v="7"/>
    <n v="84"/>
  </r>
  <r>
    <x v="2"/>
    <x v="5"/>
    <n v="256677"/>
    <s v="TWO PACK CC + IK PFM 3LX2 - RFNN"/>
    <n v="12"/>
    <n v="13"/>
    <n v="156"/>
  </r>
  <r>
    <x v="3"/>
    <x v="5"/>
    <n v="256617"/>
    <s v="TWO PACK SCHWEPPES GINGER ALE PET 1.5LX2"/>
    <n v="12"/>
    <n v="3"/>
    <n v="36"/>
  </r>
  <r>
    <x v="15"/>
    <x v="5"/>
    <n v="256558"/>
    <s v="PET3000ML X 03 TRIPACK 2CC + IK RF"/>
    <n v="12"/>
    <n v="10"/>
    <n v="120"/>
  </r>
  <r>
    <x v="14"/>
    <x v="5"/>
    <n v="256558"/>
    <s v="PET3000ML X 03 TRIPACK 2CC + IK RF"/>
    <n v="12"/>
    <n v="15"/>
    <n v="180"/>
  </r>
  <r>
    <x v="18"/>
    <x v="5"/>
    <n v="256677"/>
    <s v="TWO PACK CC + IK PFM 3LX2 - RFNN"/>
    <n v="12"/>
    <n v="19"/>
    <n v="228"/>
  </r>
  <r>
    <x v="19"/>
    <x v="5"/>
    <n v="256679"/>
    <s v="TRIPACK CC+IK+IK PFM 3LX3 - RFNN"/>
    <n v="12"/>
    <n v="10"/>
    <n v="120"/>
  </r>
  <r>
    <x v="19"/>
    <x v="5"/>
    <n v="256677"/>
    <s v="TWO PACK CC + IK PFM 3LX2 - RFNN"/>
    <n v="12"/>
    <n v="12"/>
    <n v="144"/>
  </r>
  <r>
    <x v="7"/>
    <x v="5"/>
    <n v="256677"/>
    <s v="TWO PACK CC + IK PFM 3LX2 - RFNN"/>
    <n v="12"/>
    <n v="12"/>
    <n v="144"/>
  </r>
  <r>
    <x v="8"/>
    <x v="5"/>
    <n v="256677"/>
    <s v="TWO PACK CC + IK PFM 3LX2 - RFNN"/>
    <n v="12"/>
    <n v="13"/>
    <n v="156"/>
  </r>
  <r>
    <x v="9"/>
    <x v="5"/>
    <n v="256680"/>
    <s v="TRIPACK CC+CC+IK PFM 3LX3 - RFNN"/>
    <n v="12"/>
    <n v="16"/>
    <n v="192"/>
  </r>
  <r>
    <x v="9"/>
    <x v="5"/>
    <n v="256677"/>
    <s v="TWO PACK CC + IK PFM 3LX2 - RFNN"/>
    <n v="12"/>
    <n v="11"/>
    <n v="132"/>
  </r>
  <r>
    <x v="6"/>
    <x v="5"/>
    <n v="251406"/>
    <s v="COCA-COLA SIN AZUCAR PET 1.5LX2"/>
    <n v="12"/>
    <n v="10"/>
    <n v="120"/>
  </r>
  <r>
    <x v="12"/>
    <x v="5"/>
    <n v="256677"/>
    <s v="TWO PACK CC + IK PFM 3LX2 - RFNN"/>
    <n v="12"/>
    <n v="11"/>
    <n v="132"/>
  </r>
  <r>
    <x v="20"/>
    <x v="5"/>
    <n v="256679"/>
    <s v="TRIPACK CC+IK+IK PFM 3LX3 - RFNN"/>
    <n v="12"/>
    <n v="15"/>
    <n v="180"/>
  </r>
  <r>
    <x v="11"/>
    <x v="5"/>
    <n v="256677"/>
    <s v="TWO PACK CC + IK PFM 3LX2 - RFNN"/>
    <n v="12"/>
    <n v="3"/>
    <n v="36"/>
  </r>
  <r>
    <x v="10"/>
    <x v="5"/>
    <n v="256677"/>
    <s v="TWO PACK CC + IK PFM 3LX2 - RFNN"/>
    <n v="12"/>
    <n v="11"/>
    <n v="132"/>
  </r>
  <r>
    <x v="21"/>
    <x v="5"/>
    <n v="256679"/>
    <s v="TRIPACK CC+IK+IK PFM 3LX3 - RFNN"/>
    <n v="12"/>
    <n v="7"/>
    <n v="84"/>
  </r>
  <r>
    <x v="22"/>
    <x v="5"/>
    <n v="256677"/>
    <s v="TWO PACK CC + IK PFM 3LX2 - RFNN"/>
    <n v="12"/>
    <n v="15"/>
    <n v="180"/>
  </r>
  <r>
    <x v="17"/>
    <x v="6"/>
    <n v="256677"/>
    <s v="TWO PACK CC + IK PFM 3LX2 - RFNN"/>
    <n v="12"/>
    <n v="15"/>
    <n v="180"/>
  </r>
  <r>
    <x v="4"/>
    <x v="6"/>
    <n v="256677"/>
    <s v="TWO PACK CC + IK PFM 3LX2 - RFNN"/>
    <n v="12"/>
    <n v="17"/>
    <n v="204"/>
  </r>
  <r>
    <x v="3"/>
    <x v="6"/>
    <n v="256652"/>
    <s v="TRIPACK FT NAR+FT KI+SP PET 3L"/>
    <n v="12"/>
    <n v="7"/>
    <n v="84"/>
  </r>
  <r>
    <x v="15"/>
    <x v="6"/>
    <n v="256488"/>
    <s v="INCA KOLA PET 3LX2 - RF"/>
    <n v="12"/>
    <n v="10"/>
    <n v="120"/>
  </r>
  <r>
    <x v="14"/>
    <x v="6"/>
    <n v="256677"/>
    <s v="TWO PACK CC + IK PFM 3LX2 - RFNN"/>
    <n v="12"/>
    <n v="13"/>
    <n v="156"/>
  </r>
  <r>
    <x v="13"/>
    <x v="6"/>
    <n v="256677"/>
    <s v="TWO PACK CC + IK PFM 3LX2 - RFNN"/>
    <n v="12"/>
    <n v="12"/>
    <n v="144"/>
  </r>
  <r>
    <x v="13"/>
    <x v="6"/>
    <n v="256679"/>
    <s v="TRIPACK CC+IK+IK PFM 3LX3 - RFNN"/>
    <n v="12"/>
    <n v="2"/>
    <n v="24"/>
  </r>
  <r>
    <x v="19"/>
    <x v="6"/>
    <n v="256677"/>
    <s v="TWO PACK CC + IK PFM 3LX2 - RFNN"/>
    <n v="12"/>
    <n v="8"/>
    <n v="96"/>
  </r>
  <r>
    <x v="7"/>
    <x v="6"/>
    <n v="256677"/>
    <s v="TWO PACK CC + IK PFM 3LX2 - RFNN"/>
    <n v="12"/>
    <n v="17"/>
    <n v="204"/>
  </r>
  <r>
    <x v="8"/>
    <x v="6"/>
    <n v="256675"/>
    <s v="INCA KOLA PET 1.5LX2 RF"/>
    <n v="12"/>
    <n v="10"/>
    <n v="120"/>
  </r>
  <r>
    <x v="12"/>
    <x v="6"/>
    <n v="256678"/>
    <s v="TRIPACK (CC+IK)PFM+FT PET 3LX3 - RFNN"/>
    <n v="12"/>
    <n v="13"/>
    <n v="156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n v="0"/>
    <n v="0"/>
    <m/>
    <n v="0"/>
  </r>
  <r>
    <x v="23"/>
    <x v="7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4-26T00:00:00"/>
    <s v="EQUIPO Nº4"/>
    <n v="256678"/>
    <s v="TRIPACK (CC+IK)PFM+FT PET 3LX3 - RFNN"/>
    <n v="12"/>
    <n v="11"/>
    <n v="132"/>
    <n v="168.3"/>
    <x v="0"/>
    <x v="0"/>
  </r>
  <r>
    <d v="2022-04-29T00:00:00"/>
    <s v="EQUIPO Nº4"/>
    <n v="256652"/>
    <s v="TRIPACK FT NAR+FT KI+SP PET 3L"/>
    <n v="12"/>
    <n v="7"/>
    <n v="84"/>
    <n v="107.10000000000001"/>
    <x v="0"/>
    <x v="0"/>
  </r>
  <r>
    <d v="2022-04-30T00:00:00"/>
    <s v="EQUIPO Nº4"/>
    <n v="254853"/>
    <s v="INCA KOLA SIN AZUCAR PET 1.5LX2"/>
    <n v="12"/>
    <n v="5"/>
    <n v="60"/>
    <n v="168.3"/>
    <x v="0"/>
    <x v="0"/>
  </r>
  <r>
    <d v="2022-05-02T00:00:00"/>
    <s v="EQUIPO Nº4"/>
    <n v="256680"/>
    <s v="TRIPACK CC+CC+IK PFM 3LX3 - RFNN"/>
    <n v="12"/>
    <n v="12"/>
    <n v="144"/>
    <n v="183.60000000000002"/>
    <x v="0"/>
    <x v="0"/>
  </r>
  <r>
    <d v="2022-04-27T00:00:00"/>
    <s v="HORNO"/>
    <n v="751567"/>
    <s v="MONSTER ENERGY MANGO LOCO 473MLX4"/>
    <n v="0"/>
    <n v="10"/>
    <n v="0"/>
    <n v="0"/>
    <x v="0"/>
    <x v="0"/>
  </r>
  <r>
    <d v="2022-04-26T00:00:00"/>
    <s v="HORNO"/>
    <n v="751468"/>
    <s v="MONSTER ENERGY ULTRA 473MLX4"/>
    <n v="36"/>
    <n v="5"/>
    <n v="180"/>
    <n v="882"/>
    <x v="0"/>
    <x v="0"/>
  </r>
  <r>
    <d v="2022-04-26T00:00:00"/>
    <s v="HORNO"/>
    <n v="256721"/>
    <s v="SPRITE PET 500MLX6 BRANDEADO MOD"/>
    <n v="24"/>
    <n v="2"/>
    <n v="48"/>
    <n v="210"/>
    <x v="0"/>
    <x v="0"/>
  </r>
  <r>
    <d v="2022-04-26T00:00:00"/>
    <s v="HORNO"/>
    <n v="751315"/>
    <s v="MONSTER ENERGY 473MLX4"/>
    <n v="36"/>
    <n v="2"/>
    <n v="72"/>
    <n v="352.8"/>
    <x v="0"/>
    <x v="0"/>
  </r>
  <r>
    <d v="2022-04-28T00:00:00"/>
    <s v="HORNO"/>
    <n v="751567"/>
    <s v="MONSTER ENERGY MANGO LOCO 473MLX4"/>
    <n v="0"/>
    <n v="3"/>
    <n v="0"/>
    <n v="0"/>
    <x v="0"/>
    <x v="0"/>
  </r>
  <r>
    <d v="2022-04-28T00:00:00"/>
    <s v="HORNO"/>
    <n v="256695"/>
    <s v="POWERADE 3MORA+3FRUT PET 473MLX6"/>
    <n v="22.5"/>
    <n v="6"/>
    <n v="135"/>
    <n v="567"/>
    <x v="0"/>
    <x v="0"/>
  </r>
  <r>
    <d v="2022-04-28T00:00:00"/>
    <s v="HORNO"/>
    <n v="256720"/>
    <s v="FANTA NARANJA PET 500MLX6 BRANDEADO MOD"/>
    <n v="24"/>
    <n v="3"/>
    <n v="72"/>
    <n v="315"/>
    <x v="0"/>
    <x v="0"/>
  </r>
  <r>
    <d v="2022-04-28T00:00:00"/>
    <s v="HORNO"/>
    <n v="256721"/>
    <s v="SPRITE PET 500MLX6 BRANDEADO MOD"/>
    <n v="24"/>
    <n v="2"/>
    <n v="48"/>
    <n v="210"/>
    <x v="0"/>
    <x v="0"/>
  </r>
  <r>
    <d v="2022-04-28T00:00:00"/>
    <s v="HORNO"/>
    <n v="751315"/>
    <s v="MONSTER ENERGY 473MLX4"/>
    <n v="36"/>
    <n v="3"/>
    <n v="108"/>
    <n v="529.20000000000005"/>
    <x v="0"/>
    <x v="0"/>
  </r>
  <r>
    <d v="2022-05-02T00:00:00"/>
    <s v="HORNO"/>
    <n v="751544"/>
    <s v="MONSTER ENERGY ZERO 473MLX4"/>
    <n v="36"/>
    <n v="5"/>
    <n v="180"/>
    <n v="882"/>
    <x v="0"/>
    <x v="0"/>
  </r>
  <r>
    <d v="2022-05-02T00:00:00"/>
    <s v="HORNO"/>
    <n v="751315"/>
    <s v="MONSTER ENERGY 473MLX4"/>
    <n v="36"/>
    <n v="2"/>
    <n v="72"/>
    <n v="352.8"/>
    <x v="0"/>
    <x v="0"/>
  </r>
  <r>
    <d v="2022-05-02T00:00:00"/>
    <s v="HORNO"/>
    <n v="256720"/>
    <s v="FANTA NARANJA PET 500MLX6 BRANDEADO MOD"/>
    <n v="24"/>
    <n v="3"/>
    <n v="72"/>
    <n v="315"/>
    <x v="0"/>
    <x v="0"/>
  </r>
  <r>
    <d v="2022-05-14T00:00:00"/>
    <s v="HORNO"/>
    <n v="751567"/>
    <s v="MONSTER ENERGY MANGO LOCO 473MLX4"/>
    <n v="0"/>
    <n v="2"/>
    <n v="0"/>
    <n v="0"/>
    <x v="0"/>
    <x v="0"/>
  </r>
  <r>
    <d v="2022-05-14T00:00:00"/>
    <s v="HORNO"/>
    <n v="751315"/>
    <s v="MONSTER ENERGY 473MLX4"/>
    <n v="36"/>
    <n v="3"/>
    <n v="108"/>
    <n v="529.20000000000005"/>
    <x v="0"/>
    <x v="0"/>
  </r>
  <r>
    <d v="2022-05-14T00:00:00"/>
    <s v="HORNO"/>
    <n v="256368"/>
    <s v="COCA COLA VNR 300ML X 6 PUC"/>
    <n v="0"/>
    <n v="7"/>
    <n v="0"/>
    <n v="0"/>
    <x v="0"/>
    <x v="0"/>
  </r>
  <r>
    <d v="2022-05-11T00:00:00"/>
    <s v="EQUIPO Nº5"/>
    <n v="256678"/>
    <s v="TRIPACK (CC+IK)PFM+FT PET 3LX3 - RFNN"/>
    <n v="12"/>
    <n v="6"/>
    <n v="72"/>
    <n v="91.800000000000011"/>
    <x v="0"/>
    <x v="0"/>
  </r>
  <r>
    <d v="2022-05-12T00:00:00"/>
    <s v="EQUIPO Nº6"/>
    <n v="256683"/>
    <s v="CC+CC 1.5x2"/>
    <n v="12"/>
    <n v="4"/>
    <n v="48"/>
    <n v="61.2"/>
    <x v="0"/>
    <x v="0"/>
  </r>
  <r>
    <d v="2022-05-13T00:00:00"/>
    <s v="EQUIPO Nº6"/>
    <n v="256679"/>
    <s v="TRIPACK CC+IK+IK PFM 3LX3 - RFNN"/>
    <n v="12"/>
    <n v="10"/>
    <n v="120"/>
    <n v="153"/>
    <x v="0"/>
    <x v="0"/>
  </r>
  <r>
    <d v="2022-05-13T00:00:00"/>
    <s v="EQUIPO Nº6"/>
    <n v="256379"/>
    <s v="INCA KOLA VR 625MLX12 - STICKER"/>
    <n v="3"/>
    <n v="3"/>
    <n v="9"/>
    <n v="60"/>
    <x v="0"/>
    <x v="0"/>
  </r>
  <r>
    <d v="2022-05-19T00:00:00"/>
    <s v="EQUIPO Nº3"/>
    <n v="254853"/>
    <s v="INCA KOLA SIN AZUCAR PET 1.5LX2"/>
    <n v="12"/>
    <n v="2"/>
    <n v="24"/>
    <n v="67.320000000000007"/>
    <x v="0"/>
    <x v="0"/>
  </r>
  <r>
    <d v="2022-05-18T00:00:00"/>
    <s v="EQUIPO Nº3"/>
    <n v="256682"/>
    <s v="TRIPACK (FT NAR+SP)PET+IK RF PFM 3L"/>
    <n v="12"/>
    <n v="6"/>
    <n v="72"/>
    <n v="91.800000000000011"/>
    <x v="0"/>
    <x v="0"/>
  </r>
  <r>
    <d v="2022-05-16T00:00:00"/>
    <s v="EQUIPO Nº3"/>
    <n v="256678"/>
    <s v="TRIPACK (CC+IK)PFM+FT PET 3LX3 - RFNN"/>
    <n v="12"/>
    <n v="14"/>
    <n v="168"/>
    <n v="214.20000000000002"/>
    <x v="0"/>
    <x v="0"/>
  </r>
  <r>
    <d v="2022-05-14T00:00:00"/>
    <s v="EQUIPO Nº3"/>
    <n v="256677"/>
    <s v="TWO PACK CC + IK PFM 3LX2 - RFNN"/>
    <n v="12"/>
    <n v="9"/>
    <n v="108"/>
    <n v="183.60000000000002"/>
    <x v="0"/>
    <x v="0"/>
  </r>
  <r>
    <d v="2022-05-13T00:00:00"/>
    <s v="EQUIPO Nº3"/>
    <n v="256678"/>
    <s v="TRIPACK (CC+IK)PFM+FT PET 3LX3 - RFNN"/>
    <n v="12"/>
    <n v="15"/>
    <n v="180"/>
    <n v="229.5"/>
    <x v="0"/>
    <x v="0"/>
  </r>
  <r>
    <d v="2022-05-13T00:00:00"/>
    <s v="EQUIPO Nº3"/>
    <n v="256677"/>
    <s v="TWO PACK CC + IK PFM 3LX2 - RFNN"/>
    <n v="12"/>
    <n v="10"/>
    <n v="120"/>
    <n v="204.00000000000003"/>
    <x v="0"/>
    <x v="0"/>
  </r>
  <r>
    <d v="2022-05-12T00:00:00"/>
    <s v="EQUIPO Nº3"/>
    <n v="256677"/>
    <s v="TWO PACK CC + IK PFM 3LX2 - RFNN"/>
    <n v="12"/>
    <n v="21"/>
    <n v="252"/>
    <n v="428.40000000000003"/>
    <x v="0"/>
    <x v="0"/>
  </r>
  <r>
    <d v="2022-05-11T00:00:00"/>
    <s v="EQUIPO Nº3"/>
    <n v="256679"/>
    <s v="TRIPACK CC+IK+IK PFM 3LX3 - RFNN"/>
    <n v="12"/>
    <n v="16"/>
    <n v="192"/>
    <n v="244.8"/>
    <x v="0"/>
    <x v="0"/>
  </r>
  <r>
    <d v="2022-05-11T00:00:00"/>
    <s v="EQUIPO Nº3"/>
    <n v="256677"/>
    <s v="TWO PACK CC + IK PFM 3LX2 - RFNN"/>
    <n v="12"/>
    <n v="2"/>
    <n v="24"/>
    <n v="40.800000000000004"/>
    <x v="0"/>
    <x v="0"/>
  </r>
  <r>
    <d v="2022-05-09T00:00:00"/>
    <s v="EQUIPO Nº3"/>
    <n v="256677"/>
    <s v="TWO PACK CC + IK PFM 3LX2 - RFNN"/>
    <n v="12"/>
    <n v="19"/>
    <n v="228"/>
    <n v="387.6"/>
    <x v="0"/>
    <x v="0"/>
  </r>
  <r>
    <d v="2022-05-06T00:00:00"/>
    <s v="EQUIPO Nº3"/>
    <n v="256677"/>
    <s v="TWO PACK CC + IK PFM 3LX2 - RFNN"/>
    <n v="12"/>
    <n v="18"/>
    <n v="216"/>
    <n v="367.20000000000005"/>
    <x v="0"/>
    <x v="0"/>
  </r>
  <r>
    <d v="2022-05-05T00:00:00"/>
    <s v="EQUIPO Nº3"/>
    <n v="256676"/>
    <s v="TWO PACK CC PFM 3LX2 - RFCC"/>
    <n v="12"/>
    <n v="20"/>
    <n v="240"/>
    <n v="408.00000000000006"/>
    <x v="0"/>
    <x v="0"/>
  </r>
  <r>
    <d v="2022-05-03T00:00:00"/>
    <s v="EQUIPO Nº3"/>
    <n v="256680"/>
    <s v="TRIPACK CC+CC+IK PFM 3LX3 - RFNN"/>
    <n v="12"/>
    <n v="5"/>
    <n v="60"/>
    <n v="76.5"/>
    <x v="0"/>
    <x v="0"/>
  </r>
  <r>
    <d v="2022-05-02T00:00:00"/>
    <s v="EQUIPO Nº3"/>
    <n v="256677"/>
    <s v="TWO PACK CC + IK PFM 3LX2 - RFNN"/>
    <n v="12"/>
    <n v="11"/>
    <n v="132"/>
    <n v="224.40000000000003"/>
    <x v="0"/>
    <x v="0"/>
  </r>
  <r>
    <d v="2022-04-27T00:00:00"/>
    <s v="EQUIPO Nº3"/>
    <n v="256677"/>
    <s v="TWO PACK CC + IK PFM 3LX2 - RFNN"/>
    <n v="12"/>
    <n v="16"/>
    <n v="192"/>
    <n v="326.40000000000003"/>
    <x v="0"/>
    <x v="0"/>
  </r>
  <r>
    <d v="2022-04-25T00:00:00"/>
    <s v="EQUIPO Nº3"/>
    <n v="256677"/>
    <s v="TWO PACK CC + IK PFM 3LX2 - RFNN"/>
    <n v="12"/>
    <n v="23"/>
    <n v="276"/>
    <n v="469.20000000000005"/>
    <x v="0"/>
    <x v="0"/>
  </r>
  <r>
    <d v="2022-04-25T00:00:00"/>
    <s v="EQUIPO Nº1"/>
    <n v="256680"/>
    <s v="TRIPACK CC+CC+IK PFM 3LX3 - RFNN"/>
    <n v="12"/>
    <n v="21"/>
    <n v="252"/>
    <n v="321.3"/>
    <x v="0"/>
    <x v="0"/>
  </r>
  <r>
    <d v="2022-04-25T00:00:00"/>
    <s v="EQUIPO Nº1"/>
    <n v="256679"/>
    <s v="TRIPACK CC+IK+IK PFM 3LX3 - RFNN"/>
    <n v="12"/>
    <n v="5"/>
    <n v="60"/>
    <n v="76.5"/>
    <x v="0"/>
    <x v="0"/>
  </r>
  <r>
    <d v="2022-04-26T00:00:00"/>
    <s v="EQUIPO Nº1"/>
    <n v="256678"/>
    <s v="TRIPACK (CC+IK)PFM+FT PET 3LX3 - RFNN"/>
    <n v="12"/>
    <n v="12"/>
    <n v="144"/>
    <n v="183.60000000000002"/>
    <x v="0"/>
    <x v="0"/>
  </r>
  <r>
    <d v="2022-04-27T00:00:00"/>
    <s v="EQUIPO Nº1"/>
    <n v="256679"/>
    <s v="TRIPACK CC+IK+IK PFM 3LX3 - RFNN"/>
    <n v="12"/>
    <n v="7"/>
    <n v="84"/>
    <n v="107.10000000000001"/>
    <x v="0"/>
    <x v="0"/>
  </r>
  <r>
    <d v="2022-04-28T00:00:00"/>
    <s v="EQUIPO Nº1"/>
    <n v="256679"/>
    <s v="TRIPACK CC+IK+IK PFM 3LX3 - RFNN"/>
    <n v="12"/>
    <n v="10"/>
    <n v="120"/>
    <n v="153"/>
    <x v="0"/>
    <x v="0"/>
  </r>
  <r>
    <d v="2022-04-29T00:00:00"/>
    <s v="EQUIPO Nº1"/>
    <n v="256679"/>
    <s v="TRIPACK CC+IK+IK PFM 3LX3 - RFNN"/>
    <n v="12"/>
    <n v="7"/>
    <n v="84"/>
    <n v="107.10000000000001"/>
    <x v="0"/>
    <x v="0"/>
  </r>
  <r>
    <d v="2022-04-30T00:00:00"/>
    <s v="EQUIPO Nº1"/>
    <n v="256677"/>
    <s v="TWO PACK CC + IK PFM 3LX2 - RFNN"/>
    <n v="12"/>
    <n v="13"/>
    <n v="156"/>
    <n v="265.20000000000005"/>
    <x v="0"/>
    <x v="0"/>
  </r>
  <r>
    <d v="2022-05-02T00:00:00"/>
    <s v="EQUIPO Nº1"/>
    <n v="256617"/>
    <s v="TWO PACK SCHWEPPES GINGER ALE PET 1.5LX2"/>
    <n v="12"/>
    <n v="3"/>
    <n v="36"/>
    <n v="100.98000000000002"/>
    <x v="0"/>
    <x v="0"/>
  </r>
  <r>
    <d v="2022-05-05T00:00:00"/>
    <s v="EQUIPO Nº1"/>
    <n v="256558"/>
    <s v="PET3000ML X 03 TRIPACK 2CC + IK RF"/>
    <n v="12"/>
    <n v="10"/>
    <n v="120"/>
    <n v="153"/>
    <x v="0"/>
    <x v="0"/>
  </r>
  <r>
    <d v="2022-05-06T00:00:00"/>
    <s v="EQUIPO Nº1"/>
    <n v="256558"/>
    <s v="PET3000ML X 03 TRIPACK 2CC + IK RF"/>
    <n v="12"/>
    <n v="15"/>
    <n v="180"/>
    <n v="229.5"/>
    <x v="0"/>
    <x v="0"/>
  </r>
  <r>
    <d v="2022-05-04T00:00:00"/>
    <s v="EQUIPO Nº1"/>
    <n v="256677"/>
    <s v="TWO PACK CC + IK PFM 3LX2 - RFNN"/>
    <n v="12"/>
    <n v="19"/>
    <n v="228"/>
    <n v="387.6"/>
    <x v="0"/>
    <x v="0"/>
  </r>
  <r>
    <d v="2022-05-10T00:00:00"/>
    <s v="EQUIPO Nº1"/>
    <n v="256679"/>
    <s v="TRIPACK CC+IK+IK PFM 3LX3 - RFNN"/>
    <n v="12"/>
    <n v="10"/>
    <n v="120"/>
    <n v="153"/>
    <x v="0"/>
    <x v="0"/>
  </r>
  <r>
    <d v="2022-05-10T00:00:00"/>
    <s v="EQUIPO Nº1"/>
    <n v="256677"/>
    <s v="TWO PACK CC + IK PFM 3LX2 - RFNN"/>
    <n v="12"/>
    <n v="12"/>
    <n v="144"/>
    <n v="244.8"/>
    <x v="0"/>
    <x v="0"/>
  </r>
  <r>
    <d v="2022-05-11T00:00:00"/>
    <s v="EQUIPO Nº1"/>
    <n v="256677"/>
    <s v="TWO PACK CC + IK PFM 3LX2 - RFNN"/>
    <n v="12"/>
    <n v="12"/>
    <n v="144"/>
    <n v="244.8"/>
    <x v="0"/>
    <x v="0"/>
  </r>
  <r>
    <d v="2022-05-12T00:00:00"/>
    <s v="EQUIPO Nº1"/>
    <n v="256677"/>
    <s v="TWO PACK CC + IK PFM 3LX2 - RFNN"/>
    <n v="12"/>
    <n v="13"/>
    <n v="156"/>
    <n v="265.20000000000005"/>
    <x v="0"/>
    <x v="0"/>
  </r>
  <r>
    <d v="2022-05-13T00:00:00"/>
    <s v="EQUIPO Nº1"/>
    <n v="256680"/>
    <s v="TRIPACK CC+CC+IK PFM 3LX3 - RFNN"/>
    <n v="12"/>
    <n v="16"/>
    <n v="192"/>
    <n v="244.8"/>
    <x v="0"/>
    <x v="0"/>
  </r>
  <r>
    <d v="2022-05-13T00:00:00"/>
    <s v="EQUIPO Nº1"/>
    <n v="256677"/>
    <s v="TWO PACK CC + IK PFM 3LX2 - RFNN"/>
    <n v="12"/>
    <n v="11"/>
    <n v="132"/>
    <n v="224.40000000000003"/>
    <x v="0"/>
    <x v="0"/>
  </r>
  <r>
    <d v="2022-05-14T00:00:00"/>
    <s v="EQUIPO Nº1"/>
    <n v="251406"/>
    <s v="COCA-COLA SIN AZUCAR PET 1.5LX2"/>
    <n v="12"/>
    <n v="10"/>
    <n v="120"/>
    <n v="336.6"/>
    <x v="0"/>
    <x v="0"/>
  </r>
  <r>
    <d v="2022-05-16T00:00:00"/>
    <s v="EQUIPO Nº1"/>
    <n v="256677"/>
    <s v="TWO PACK CC + IK PFM 3LX2 - RFNN"/>
    <n v="12"/>
    <n v="11"/>
    <n v="132"/>
    <n v="224.40000000000003"/>
    <x v="0"/>
    <x v="0"/>
  </r>
  <r>
    <d v="2022-05-17T00:00:00"/>
    <s v="EQUIPO Nº1"/>
    <n v="256679"/>
    <s v="TRIPACK CC+IK+IK PFM 3LX3 - RFNN"/>
    <n v="12"/>
    <n v="15"/>
    <n v="180"/>
    <n v="229.5"/>
    <x v="0"/>
    <x v="0"/>
  </r>
  <r>
    <d v="2022-05-18T00:00:00"/>
    <s v="EQUIPO Nº1"/>
    <n v="256677"/>
    <s v="TWO PACK CC + IK PFM 3LX2 - RFNN"/>
    <n v="12"/>
    <n v="3"/>
    <n v="36"/>
    <n v="61.2"/>
    <x v="0"/>
    <x v="0"/>
  </r>
  <r>
    <d v="2022-05-19T00:00:00"/>
    <s v="EQUIPO Nº1"/>
    <n v="256677"/>
    <s v="TWO PACK CC + IK PFM 3LX2 - RFNN"/>
    <n v="12"/>
    <n v="11"/>
    <n v="132"/>
    <n v="224.40000000000003"/>
    <x v="0"/>
    <x v="0"/>
  </r>
  <r>
    <d v="2022-05-20T00:00:00"/>
    <s v="EQUIPO Nº1"/>
    <n v="256679"/>
    <s v="TRIPACK CC+IK+IK PFM 3LX3 - RFNN"/>
    <n v="12"/>
    <n v="7"/>
    <n v="84"/>
    <n v="107.10000000000001"/>
    <x v="0"/>
    <x v="0"/>
  </r>
  <r>
    <d v="2022-05-21T00:00:00"/>
    <s v="EQUIPO Nº1"/>
    <n v="256677"/>
    <s v="TWO PACK CC + IK PFM 3LX2 - RFNN"/>
    <n v="12"/>
    <n v="15"/>
    <n v="180"/>
    <n v="306.00000000000006"/>
    <x v="0"/>
    <x v="0"/>
  </r>
  <r>
    <d v="2022-04-25T00:00:00"/>
    <s v="EQUIPO Nº2"/>
    <n v="256677"/>
    <s v="TWO PACK CC + IK PFM 3LX2 - RFNN"/>
    <n v="12"/>
    <n v="15"/>
    <n v="180"/>
    <n v="306.00000000000006"/>
    <x v="0"/>
    <x v="0"/>
  </r>
  <r>
    <d v="2022-04-27T00:00:00"/>
    <s v="EQUIPO Nº2"/>
    <n v="256677"/>
    <s v="TWO PACK CC + IK PFM 3LX2 - RFNN"/>
    <n v="12"/>
    <n v="17"/>
    <n v="204"/>
    <n v="346.8"/>
    <x v="0"/>
    <x v="0"/>
  </r>
  <r>
    <d v="2022-05-02T00:00:00"/>
    <s v="EQUIPO Nº2"/>
    <n v="256652"/>
    <s v="TRIPACK FT NAR+FT KI+SP PET 3L"/>
    <n v="12"/>
    <n v="7"/>
    <n v="84"/>
    <n v="107.10000000000001"/>
    <x v="0"/>
    <x v="0"/>
  </r>
  <r>
    <d v="2022-05-05T00:00:00"/>
    <s v="EQUIPO Nº2"/>
    <n v="256488"/>
    <s v="INCA KOLA PET 3LX2 - RF"/>
    <n v="12"/>
    <n v="10"/>
    <n v="120"/>
    <n v="204.00000000000003"/>
    <x v="0"/>
    <x v="0"/>
  </r>
  <r>
    <d v="2022-05-06T00:00:00"/>
    <s v="EQUIPO Nº2"/>
    <n v="256677"/>
    <s v="TWO PACK CC + IK PFM 3LX2 - RFNN"/>
    <n v="12"/>
    <n v="13"/>
    <n v="156"/>
    <n v="265.20000000000005"/>
    <x v="0"/>
    <x v="0"/>
  </r>
  <r>
    <d v="2022-05-09T00:00:00"/>
    <s v="EQUIPO Nº2"/>
    <n v="256677"/>
    <s v="TWO PACK CC + IK PFM 3LX2 - RFNN"/>
    <n v="12"/>
    <n v="12"/>
    <n v="144"/>
    <n v="244.8"/>
    <x v="0"/>
    <x v="0"/>
  </r>
  <r>
    <d v="2022-05-09T00:00:00"/>
    <s v="EQUIPO Nº2"/>
    <n v="256679"/>
    <s v="TRIPACK CC+IK+IK PFM 3LX3 - RFNN"/>
    <n v="12"/>
    <n v="2"/>
    <n v="24"/>
    <n v="30.6"/>
    <x v="0"/>
    <x v="0"/>
  </r>
  <r>
    <d v="2022-05-10T00:00:00"/>
    <s v="EQUIPO Nº2"/>
    <n v="256677"/>
    <s v="TWO PACK CC + IK PFM 3LX2 - RFNN"/>
    <n v="12"/>
    <n v="8"/>
    <n v="96"/>
    <n v="163.20000000000002"/>
    <x v="0"/>
    <x v="0"/>
  </r>
  <r>
    <d v="2022-05-11T00:00:00"/>
    <s v="EQUIPO Nº2"/>
    <n v="256677"/>
    <s v="TWO PACK CC + IK PFM 3LX2 - RFNN"/>
    <n v="12"/>
    <n v="17"/>
    <n v="204"/>
    <n v="346.8"/>
    <x v="0"/>
    <x v="0"/>
  </r>
  <r>
    <d v="2022-05-12T00:00:00"/>
    <s v="EQUIPO Nº2"/>
    <n v="256675"/>
    <s v="INCA KOLA PET 1.5LX2 RF"/>
    <n v="12"/>
    <n v="10"/>
    <n v="120"/>
    <n v="336.6"/>
    <x v="0"/>
    <x v="0"/>
  </r>
  <r>
    <d v="2022-05-16T00:00:00"/>
    <s v="EQUIPO Nº2"/>
    <n v="256678"/>
    <s v="TRIPACK (CC+IK)PFM+FT PET 3LX3 - RFNN"/>
    <n v="12"/>
    <n v="13"/>
    <n v="156"/>
    <n v="198.9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7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1"/>
        <item h="1" m="1" x="3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m="1" x="83"/>
        <item m="1" x="61"/>
        <item m="1" x="65"/>
        <item x="32"/>
        <item x="10"/>
        <item x="0"/>
        <item x="35"/>
        <item m="1" x="69"/>
        <item x="9"/>
        <item x="34"/>
        <item x="11"/>
        <item m="1" x="55"/>
        <item m="1" x="52"/>
        <item m="1" x="86"/>
        <item m="1" x="73"/>
        <item x="29"/>
        <item x="30"/>
        <item m="1" x="53"/>
        <item x="36"/>
        <item m="1" x="45"/>
        <item m="1" x="79"/>
        <item m="1" x="62"/>
        <item m="1" x="43"/>
        <item m="1" x="74"/>
        <item m="1" x="50"/>
        <item m="1" x="75"/>
        <item m="1" x="57"/>
        <item x="28"/>
        <item m="1" x="78"/>
        <item m="1" x="70"/>
        <item x="24"/>
        <item m="1" x="76"/>
        <item x="8"/>
        <item m="1" x="72"/>
        <item m="1" x="59"/>
        <item x="1"/>
        <item m="1" x="80"/>
        <item m="1" x="56"/>
        <item m="1" x="48"/>
        <item m="1" x="47"/>
        <item x="27"/>
        <item x="40"/>
        <item m="1" x="51"/>
        <item x="4"/>
        <item x="26"/>
        <item m="1" x="49"/>
        <item m="1" x="66"/>
        <item m="1" x="87"/>
        <item m="1" x="41"/>
        <item m="1" x="44"/>
        <item x="15"/>
        <item m="1" x="64"/>
        <item m="1" x="85"/>
        <item x="37"/>
        <item m="1" x="89"/>
        <item m="1" x="60"/>
        <item m="1" x="71"/>
        <item x="7"/>
        <item x="25"/>
        <item m="1" x="84"/>
        <item m="1" x="58"/>
        <item x="38"/>
        <item m="1" x="82"/>
        <item x="3"/>
        <item x="23"/>
        <item m="1" x="67"/>
        <item x="2"/>
        <item m="1" x="77"/>
        <item m="1" x="46"/>
        <item m="1" x="68"/>
        <item m="1" x="63"/>
        <item m="1" x="90"/>
        <item m="1" x="54"/>
        <item m="1" x="81"/>
        <item m="1" x="42"/>
        <item m="1" x="88"/>
        <item x="39"/>
        <item x="5"/>
        <item x="6"/>
        <item x="12"/>
        <item x="13"/>
        <item x="14"/>
        <item x="16"/>
        <item x="17"/>
        <item x="18"/>
        <item x="19"/>
        <item x="20"/>
        <item x="21"/>
        <item x="22"/>
        <item x="31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h="1" x="40"/>
        <item h="1" x="17"/>
        <item h="1" x="4"/>
        <item h="1" x="5"/>
        <item h="1" x="12"/>
        <item h="1" x="34"/>
        <item h="1" x="0"/>
        <item h="1" x="29"/>
        <item h="1" x="13"/>
        <item h="1" x="14"/>
        <item h="1" x="6"/>
        <item h="1" x="25"/>
        <item h="1" x="19"/>
        <item h="1" x="35"/>
        <item h="1" x="26"/>
        <item h="1" x="30"/>
        <item h="1" x="23"/>
        <item h="1" x="20"/>
        <item h="1" x="7"/>
        <item h="1" x="36"/>
        <item h="1" x="1"/>
        <item h="1" x="39"/>
        <item h="1" x="8"/>
        <item h="1" x="38"/>
        <item h="1" x="27"/>
        <item h="1" x="18"/>
        <item h="1" x="15"/>
        <item h="1" x="11"/>
        <item h="1" x="9"/>
        <item h="1" x="10"/>
        <item h="1" x="2"/>
        <item h="1" x="28"/>
        <item h="1" x="16"/>
        <item h="1" x="37"/>
        <item h="1" x="24"/>
        <item h="1" x="21"/>
        <item h="1" x="33"/>
        <item h="1" x="31"/>
        <item x="22"/>
        <item h="1" x="3"/>
        <item h="1" x="32"/>
        <item h="1"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8">
        <item h="1" m="1" x="7"/>
        <item h="1" m="1" x="5"/>
        <item h="1" x="1"/>
        <item h="1" m="1" x="4"/>
        <item h="1" m="1" x="3"/>
        <item h="1" m="1" x="6"/>
        <item h="1"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2">
    <i>
      <x v="88"/>
      <x v="38"/>
    </i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75">
      <pivotArea outline="0" collapsedLevelsAreSubtotals="1" fieldPosition="0"/>
    </format>
    <format dxfId="74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73">
      <pivotArea dataOnly="0" labelOnly="1" grandRow="1" outline="0" fieldPosition="0"/>
    </format>
    <format dxfId="72">
      <pivotArea dataOnly="0" labelOnly="1" grandRow="1" outline="0" fieldPosition="0"/>
    </format>
    <format dxfId="71">
      <pivotArea outline="0" collapsedLevelsAreSubtotals="1" fieldPosition="0"/>
    </format>
    <format dxfId="70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GRUPO">
  <location ref="B20:C28" firstHeaderRow="1" firstDataRow="1" firstDataCol="1" rowPageCount="1" colPageCount="1"/>
  <pivotFields count="8">
    <pivotField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Row" showAll="0" sortType="ascending">
      <items count="12">
        <item x="5"/>
        <item x="6"/>
        <item x="4"/>
        <item x="0"/>
        <item x="2"/>
        <item x="3"/>
        <item m="1" x="8"/>
        <item m="1" x="9"/>
        <item m="1" x="10"/>
        <item x="1"/>
        <item x="7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9"/>
    </i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GRUPO">
  <location ref="B4:C12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1"/>
        <item h="1" m="1" x="3"/>
        <item h="1" x="2"/>
        <item x="0"/>
        <item t="default"/>
      </items>
    </pivotField>
    <pivotField axis="axisRow" showAll="0">
      <items count="12">
        <item x="6"/>
        <item x="5"/>
        <item x="4"/>
        <item x="0"/>
        <item x="2"/>
        <item x="3"/>
        <item m="1" x="8"/>
        <item m="1" x="9"/>
        <item x="1"/>
        <item h="1" x="7"/>
        <item m="1" x="10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9">
        <item h="1" m="1" x="7"/>
        <item h="1" m="1" x="5"/>
        <item h="1" x="1"/>
        <item h="1" m="1" x="4"/>
        <item h="1" m="1" x="3"/>
        <item h="1" m="1" x="6"/>
        <item h="1" m="1" x="2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22">
      <pivotArea collapsedLevelsAreSubtotals="1" fieldPosition="0">
        <references count="1">
          <reference field="4" count="0"/>
        </references>
      </pivotArea>
    </format>
    <format dxfId="21">
      <pivotArea collapsedLevelsAreSubtotals="1" fieldPosition="0">
        <references count="1">
          <reference field="4" count="0"/>
        </references>
      </pivotArea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field="4" type="button" dataOnly="0" labelOnly="1" outline="0" axis="axisRow" fieldPosition="0"/>
    </format>
    <format dxfId="12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3" applyNumberFormats="0" applyBorderFormats="0" applyFontFormats="0" applyPatternFormats="0" applyAlignmentFormats="0" applyWidthHeightFormats="1" dataCaption="Valores" grandTotalCaption="TOTAL" updatedVersion="7" minRefreshableVersion="3" useAutoFormatting="1" itemPrintTitles="1" createdVersion="7" indent="0" outline="1" outlineData="1" multipleFieldFilters="0" rowHeaderCaption="MES">
  <location ref="P3:T4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m="1" x="5"/>
        <item m="1" x="6"/>
        <item m="1" x="7"/>
        <item m="1" x="2"/>
        <item m="1" x="4"/>
        <item x="0"/>
        <item m="1" x="3"/>
        <item m="1" x="1"/>
        <item t="default"/>
      </items>
    </pivotField>
    <pivotField axis="axisRow" showAll="0" defaultSubtotal="0">
      <items count="3">
        <item m="1" x="2"/>
        <item m="1" x="1"/>
        <item h="1" x="0"/>
      </items>
    </pivotField>
    <pivotField dataField="1" dragToRow="0" dragToCol="0" dragToPage="0" showAll="0" defaultSubtotal="0"/>
  </pivotFields>
  <rowFields count="2">
    <field x="9"/>
    <field x="8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50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49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47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46">
      <pivotArea field="9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field="9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9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37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6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34">
      <pivotArea collapsedLevelsAreSubtotals="1" fieldPosition="0">
        <references count="1">
          <reference field="9" count="1">
            <x v="1"/>
          </reference>
        </references>
      </pivotArea>
    </format>
    <format dxfId="33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27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23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0" applyNumberFormats="0" applyBorderFormats="0" applyFontFormats="0" applyPatternFormats="0" applyAlignmentFormats="0" applyWidthHeightFormats="1" dataCaption="Valores" grandTotalCaption="TOTAL" updatedVersion="7" minRefreshableVersion="3" useAutoFormatting="1" itemPrintTitles="1" createdVersion="7" indent="0" compact="0" compactData="0" multipleFieldFilters="0">
  <location ref="G3:L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x="20"/>
        <item m="1" x="39"/>
        <item m="1" x="33"/>
        <item m="1" x="37"/>
        <item m="1" x="48"/>
        <item m="1" x="24"/>
        <item m="1" x="45"/>
        <item m="1" x="46"/>
        <item m="1" x="25"/>
        <item m="1" x="26"/>
        <item x="2"/>
        <item m="1" x="40"/>
        <item m="1" x="30"/>
        <item x="14"/>
        <item m="1" x="32"/>
        <item m="1" x="36"/>
        <item m="1" x="41"/>
        <item m="1" x="43"/>
        <item x="21"/>
        <item m="1" x="29"/>
        <item m="1" x="34"/>
        <item m="1" x="27"/>
        <item m="1" x="47"/>
        <item x="18"/>
        <item x="1"/>
        <item m="1" x="42"/>
        <item m="1" x="38"/>
        <item x="22"/>
        <item x="17"/>
        <item x="16"/>
        <item x="0"/>
        <item x="13"/>
        <item x="3"/>
        <item m="1" x="28"/>
        <item x="15"/>
        <item m="1" x="44"/>
        <item x="8"/>
        <item m="1" x="31"/>
        <item m="1" x="35"/>
        <item x="9"/>
        <item x="6"/>
        <item x="7"/>
        <item x="5"/>
        <item x="10"/>
        <item x="23"/>
        <item x="4"/>
        <item x="11"/>
        <item x="12"/>
        <item x="19"/>
      </items>
    </pivotField>
    <pivotField axis="axisRow" compact="0" outline="0" showAll="0" defaultSubtotal="0">
      <items count="25">
        <item x="23"/>
        <item x="2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8">
        <item h="1" m="1" x="5"/>
        <item h="1" m="1" x="6"/>
        <item m="1" x="7"/>
        <item h="1" m="1" x="2"/>
        <item h="1" m="1" x="4"/>
        <item h="1" x="0"/>
        <item h="1" m="1" x="3"/>
        <item h="1" m="1" x="1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69">
      <pivotArea field="2" type="button" dataOnly="0" labelOnly="1" outline="0" axis="axisRow" fieldPosition="0"/>
    </format>
    <format dxfId="68">
      <pivotArea field="3" type="button" dataOnly="0" labelOnly="1" outline="0" axis="axisRow" fieldPosition="1"/>
    </format>
    <format dxfId="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field="2" type="button" dataOnly="0" labelOnly="1" outline="0" axis="axisRow" fieldPosition="0"/>
    </format>
    <format dxfId="65">
      <pivotArea field="3" type="button" dataOnly="0" labelOnly="1" outline="0" axis="axisRow" fieldPosition="1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59">
      <pivotArea outline="0" fieldPosition="0">
        <references count="1">
          <reference field="4294967294" count="1" selected="0">
            <x v="3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6">
      <pivotArea outline="0" fieldPosition="0">
        <references count="1">
          <reference field="4294967294" count="1" selected="0">
            <x v="0"/>
          </reference>
        </references>
      </pivotArea>
    </format>
    <format dxfId="55">
      <pivotArea dataOnly="0" labelOnly="1" outline="0" fieldPosition="0">
        <references count="1">
          <reference field="8" count="0"/>
        </references>
      </pivotArea>
    </format>
    <format dxfId="54">
      <pivotArea field="8" type="button" dataOnly="0" labelOnly="1" outline="0" axis="axisPage" fieldPosition="0"/>
    </format>
    <format dxfId="53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52">
      <pivotArea dataOnly="0" labelOnly="1" grandRow="1" outline="0" fieldPosition="0"/>
    </format>
    <format dxfId="51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63"/>
  <sheetViews>
    <sheetView tabSelected="1" workbookViewId="0">
      <pane ySplit="2" topLeftCell="A3" activePane="bottomLeft" state="frozen"/>
      <selection pane="bottomLeft" activeCell="J1865" sqref="J1865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4" t="s">
        <v>20</v>
      </c>
      <c r="H1" s="64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100</v>
      </c>
    </row>
    <row r="3" spans="1:10" hidden="1" x14ac:dyDescent="0.25">
      <c r="A3" s="13">
        <v>44677</v>
      </c>
      <c r="B3" s="11">
        <f t="shared" ref="B3:B6" si="0">WEEKNUM(A3)</f>
        <v>18</v>
      </c>
      <c r="C3" s="11" t="str">
        <f t="shared" ref="C3:C6" si="1">UPPER(TEXT(A3,"MMMM"))</f>
        <v>ABRIL</v>
      </c>
      <c r="D3" s="11">
        <f t="shared" ref="D3:D6" si="2">YEAR(A3)</f>
        <v>2022</v>
      </c>
      <c r="E3" s="14" t="s">
        <v>12</v>
      </c>
      <c r="F3" s="11" t="str">
        <f>IFERROR(VLOOKUP(E3,Hoja2!$G$5:$H$16,2,TRUE),0)</f>
        <v>ADICIONAL 1</v>
      </c>
      <c r="G3" s="14">
        <v>42874249</v>
      </c>
      <c r="H3" s="11" t="str">
        <f>IFERROR(VLOOKUP(G3,Hoja2!$B$5:$C$200,2,FALSE),0)</f>
        <v>CAMPOS ASIN MARIA LUISA</v>
      </c>
      <c r="I3" s="12">
        <f>IF(E3=Hoja2!$G$15,SUMIFS(ADICIONALES!$G$2:$G$1901,ADICIONALES!$A$2:$A$1901,'SEGUIMIENTO DIARIO'!A3,ADICIONALES!$B$2:$B$1901,'SEGUIMIENTO DIARIO'!E3)/10,SUMIFS(ADICIONALES!$G$2:$G$1901,ADICIONALES!$A$2:$A$1901,'SEGUIMIENTO DIARIO'!A3,ADICIONALES!$B$2:$B$1901,'SEGUIMIENTO DIARIO'!E3)/(COUNTIFS($A$3:$A$1048576,A3,$E$3:$E$1048576,E3)))</f>
        <v>33</v>
      </c>
      <c r="J3" s="14" t="s">
        <v>474</v>
      </c>
    </row>
    <row r="4" spans="1:10" hidden="1" x14ac:dyDescent="0.25">
      <c r="A4" s="13">
        <v>44677</v>
      </c>
      <c r="B4" s="11">
        <f t="shared" si="0"/>
        <v>18</v>
      </c>
      <c r="C4" s="11" t="str">
        <f t="shared" si="1"/>
        <v>ABRIL</v>
      </c>
      <c r="D4" s="11">
        <f t="shared" si="2"/>
        <v>2022</v>
      </c>
      <c r="E4" s="14" t="s">
        <v>12</v>
      </c>
      <c r="F4" s="11" t="str">
        <f>IFERROR(VLOOKUP(E4,Hoja2!$G$5:$H$16,2,TRUE),0)</f>
        <v>ADICIONAL 1</v>
      </c>
      <c r="G4" s="14">
        <v>75325472</v>
      </c>
      <c r="H4" s="11" t="str">
        <f>IFERROR(VLOOKUP(G4,Hoja2!$B$5:$C$200,2,FALSE),0)</f>
        <v>MELO GARCIA PAMELA RUBI</v>
      </c>
      <c r="I4" s="12">
        <f>IF(E4=Hoja2!$G$15,SUMIFS(ADICIONALES!$G$2:$G$1901,ADICIONALES!$A$2:$A$1901,'SEGUIMIENTO DIARIO'!A4,ADICIONALES!$B$2:$B$1901,'SEGUIMIENTO DIARIO'!E4)/10,SUMIFS(ADICIONALES!$G$2:$G$1901,ADICIONALES!$A$2:$A$1901,'SEGUIMIENTO DIARIO'!A4,ADICIONALES!$B$2:$B$1901,'SEGUIMIENTO DIARIO'!E4)/(COUNTIFS($A$3:$A$1048576,A4,$E$3:$E$1048576,E4)))</f>
        <v>33</v>
      </c>
      <c r="J4" s="14" t="s">
        <v>474</v>
      </c>
    </row>
    <row r="5" spans="1:10" hidden="1" x14ac:dyDescent="0.25">
      <c r="A5" s="13">
        <v>44677</v>
      </c>
      <c r="B5" s="11">
        <f t="shared" si="0"/>
        <v>18</v>
      </c>
      <c r="C5" s="11" t="str">
        <f t="shared" si="1"/>
        <v>ABRIL</v>
      </c>
      <c r="D5" s="11">
        <f t="shared" si="2"/>
        <v>2022</v>
      </c>
      <c r="E5" s="14" t="s">
        <v>12</v>
      </c>
      <c r="F5" s="11" t="str">
        <f>IFERROR(VLOOKUP(E5,Hoja2!$G$5:$H$16,2,TRUE),0)</f>
        <v>ADICIONAL 1</v>
      </c>
      <c r="G5" s="14">
        <v>77462803</v>
      </c>
      <c r="H5" s="11" t="str">
        <f>IFERROR(VLOOKUP(G5,Hoja2!$B$5:$C$200,2,FALSE),0)</f>
        <v>SUEL CAYLLAHUA LISET</v>
      </c>
      <c r="I5" s="12">
        <f>IF(E5=Hoja2!$G$15,SUMIFS(ADICIONALES!$G$2:$G$1901,ADICIONALES!$A$2:$A$1901,'SEGUIMIENTO DIARIO'!A5,ADICIONALES!$B$2:$B$1901,'SEGUIMIENTO DIARIO'!E5)/10,SUMIFS(ADICIONALES!$G$2:$G$1901,ADICIONALES!$A$2:$A$1901,'SEGUIMIENTO DIARIO'!A5,ADICIONALES!$B$2:$B$1901,'SEGUIMIENTO DIARIO'!E5)/(COUNTIFS($A$3:$A$1048576,A5,$E$3:$E$1048576,E5)))</f>
        <v>33</v>
      </c>
      <c r="J5" s="14" t="s">
        <v>474</v>
      </c>
    </row>
    <row r="6" spans="1:10" hidden="1" x14ac:dyDescent="0.25">
      <c r="A6" s="13">
        <v>44677</v>
      </c>
      <c r="B6" s="11">
        <f t="shared" si="0"/>
        <v>18</v>
      </c>
      <c r="C6" s="11" t="str">
        <f t="shared" si="1"/>
        <v>ABRIL</v>
      </c>
      <c r="D6" s="11">
        <f t="shared" si="2"/>
        <v>2022</v>
      </c>
      <c r="E6" s="14" t="s">
        <v>12</v>
      </c>
      <c r="F6" s="11" t="str">
        <f>IFERROR(VLOOKUP(E6,Hoja2!$G$5:$H$16,2,TRUE),0)</f>
        <v>ADICIONAL 1</v>
      </c>
      <c r="G6" s="14">
        <v>76140297</v>
      </c>
      <c r="H6" s="11" t="str">
        <f>IFERROR(VLOOKUP(G6,Hoja2!$B$5:$C$200,2,FALSE),0)</f>
        <v>VICENTE PONCE DE LEON ROSA GABRIELA</v>
      </c>
      <c r="I6" s="12">
        <f>IF(E6=Hoja2!$G$15,SUMIFS(ADICIONALES!$G$2:$G$1901,ADICIONALES!$A$2:$A$1901,'SEGUIMIENTO DIARIO'!A6,ADICIONALES!$B$2:$B$1901,'SEGUIMIENTO DIARIO'!E6)/10,SUMIFS(ADICIONALES!$G$2:$G$1901,ADICIONALES!$A$2:$A$1901,'SEGUIMIENTO DIARIO'!A6,ADICIONALES!$B$2:$B$1901,'SEGUIMIENTO DIARIO'!E6)/(COUNTIFS($A$3:$A$1048576,A6,$E$3:$E$1048576,E6)))</f>
        <v>33</v>
      </c>
      <c r="J6" s="14" t="s">
        <v>474</v>
      </c>
    </row>
    <row r="7" spans="1:10" hidden="1" x14ac:dyDescent="0.25">
      <c r="A7" s="13">
        <v>44680</v>
      </c>
      <c r="B7" s="11">
        <f t="shared" ref="B7:B70" si="3">WEEKNUM(A7)</f>
        <v>18</v>
      </c>
      <c r="C7" s="11" t="str">
        <f t="shared" ref="C7:C70" si="4">UPPER(TEXT(A7,"MMMM"))</f>
        <v>ABRIL</v>
      </c>
      <c r="D7" s="11">
        <f t="shared" ref="D7:D70" si="5">YEAR(A7)</f>
        <v>2022</v>
      </c>
      <c r="E7" s="14" t="s">
        <v>12</v>
      </c>
      <c r="F7" s="11" t="str">
        <f>IFERROR(VLOOKUP(E7,Hoja2!$G$5:$H$16,2,TRUE),0)</f>
        <v>ADICIONAL 1</v>
      </c>
      <c r="G7" s="14">
        <v>42874249</v>
      </c>
      <c r="H7" s="11" t="str">
        <f>IFERROR(VLOOKUP(G7,Hoja2!$B$5:$C$200,2,FALSE),0)</f>
        <v>CAMPOS ASIN MARIA LUISA</v>
      </c>
      <c r="I7" s="12">
        <f>IF(E7=Hoja2!$G$15,SUMIFS(ADICIONALES!$G$2:$G$1901,ADICIONALES!$A$2:$A$1901,'SEGUIMIENTO DIARIO'!A7,ADICIONALES!$B$2:$B$1901,'SEGUIMIENTO DIARIO'!E7)/10,SUMIFS(ADICIONALES!$G$2:$G$1901,ADICIONALES!$A$2:$A$1901,'SEGUIMIENTO DIARIO'!A7,ADICIONALES!$B$2:$B$1901,'SEGUIMIENTO DIARIO'!E7)/(COUNTIFS($A$3:$A$1048576,A7,$E$3:$E$1048576,E7)))</f>
        <v>21</v>
      </c>
      <c r="J7" s="14" t="s">
        <v>474</v>
      </c>
    </row>
    <row r="8" spans="1:10" hidden="1" x14ac:dyDescent="0.25">
      <c r="A8" s="13">
        <v>44680</v>
      </c>
      <c r="B8" s="11">
        <f t="shared" si="3"/>
        <v>18</v>
      </c>
      <c r="C8" s="11" t="str">
        <f t="shared" si="4"/>
        <v>ABRIL</v>
      </c>
      <c r="D8" s="11">
        <f t="shared" si="5"/>
        <v>2022</v>
      </c>
      <c r="E8" s="14" t="s">
        <v>12</v>
      </c>
      <c r="F8" s="11" t="str">
        <f>IFERROR(VLOOKUP(E8,Hoja2!$G$5:$H$16,2,TRUE),0)</f>
        <v>ADICIONAL 1</v>
      </c>
      <c r="G8" s="14">
        <v>75325472</v>
      </c>
      <c r="H8" s="11" t="str">
        <f>IFERROR(VLOOKUP(G8,Hoja2!$B$5:$C$200,2,FALSE),0)</f>
        <v>MELO GARCIA PAMELA RUBI</v>
      </c>
      <c r="I8" s="12">
        <f>IF(E8=Hoja2!$G$15,SUMIFS(ADICIONALES!$G$2:$G$1901,ADICIONALES!$A$2:$A$1901,'SEGUIMIENTO DIARIO'!A8,ADICIONALES!$B$2:$B$1901,'SEGUIMIENTO DIARIO'!E8)/10,SUMIFS(ADICIONALES!$G$2:$G$1901,ADICIONALES!$A$2:$A$1901,'SEGUIMIENTO DIARIO'!A8,ADICIONALES!$B$2:$B$1901,'SEGUIMIENTO DIARIO'!E8)/(COUNTIFS($A$3:$A$1048576,A8,$E$3:$E$1048576,E8)))</f>
        <v>21</v>
      </c>
      <c r="J8" s="14" t="s">
        <v>474</v>
      </c>
    </row>
    <row r="9" spans="1:10" hidden="1" x14ac:dyDescent="0.25">
      <c r="A9" s="13">
        <v>44680</v>
      </c>
      <c r="B9" s="11">
        <f t="shared" si="3"/>
        <v>18</v>
      </c>
      <c r="C9" s="11" t="str">
        <f t="shared" si="4"/>
        <v>ABRIL</v>
      </c>
      <c r="D9" s="11">
        <f t="shared" si="5"/>
        <v>2022</v>
      </c>
      <c r="E9" s="14" t="s">
        <v>12</v>
      </c>
      <c r="F9" s="11" t="str">
        <f>IFERROR(VLOOKUP(E9,Hoja2!$G$5:$H$16,2,TRUE),0)</f>
        <v>ADICIONAL 1</v>
      </c>
      <c r="G9" s="14">
        <v>77462803</v>
      </c>
      <c r="H9" s="11" t="str">
        <f>IFERROR(VLOOKUP(G9,Hoja2!$B$5:$C$200,2,FALSE),0)</f>
        <v>SUEL CAYLLAHUA LISET</v>
      </c>
      <c r="I9" s="12">
        <f>IF(E9=Hoja2!$G$15,SUMIFS(ADICIONALES!$G$2:$G$1901,ADICIONALES!$A$2:$A$1901,'SEGUIMIENTO DIARIO'!A9,ADICIONALES!$B$2:$B$1901,'SEGUIMIENTO DIARIO'!E9)/10,SUMIFS(ADICIONALES!$G$2:$G$1901,ADICIONALES!$A$2:$A$1901,'SEGUIMIENTO DIARIO'!A9,ADICIONALES!$B$2:$B$1901,'SEGUIMIENTO DIARIO'!E9)/(COUNTIFS($A$3:$A$1048576,A9,$E$3:$E$1048576,E9)))</f>
        <v>21</v>
      </c>
      <c r="J9" s="14" t="s">
        <v>474</v>
      </c>
    </row>
    <row r="10" spans="1:10" hidden="1" x14ac:dyDescent="0.25">
      <c r="A10" s="13">
        <v>44680</v>
      </c>
      <c r="B10" s="11">
        <f t="shared" si="3"/>
        <v>18</v>
      </c>
      <c r="C10" s="11" t="str">
        <f t="shared" si="4"/>
        <v>ABRIL</v>
      </c>
      <c r="D10" s="11">
        <f t="shared" si="5"/>
        <v>2022</v>
      </c>
      <c r="E10" s="14" t="s">
        <v>12</v>
      </c>
      <c r="F10" s="11" t="str">
        <f>IFERROR(VLOOKUP(E10,Hoja2!$G$5:$H$16,2,TRUE),0)</f>
        <v>ADICIONAL 1</v>
      </c>
      <c r="G10" s="14">
        <v>76140297</v>
      </c>
      <c r="H10" s="11" t="str">
        <f>IFERROR(VLOOKUP(G10,Hoja2!$B$5:$C$200,2,FALSE),0)</f>
        <v>VICENTE PONCE DE LEON ROSA GABRIELA</v>
      </c>
      <c r="I10" s="12">
        <f>IF(E10=Hoja2!$G$15,SUMIFS(ADICIONALES!$G$2:$G$1901,ADICIONALES!$A$2:$A$1901,'SEGUIMIENTO DIARIO'!A10,ADICIONALES!$B$2:$B$1901,'SEGUIMIENTO DIARIO'!E10)/10,SUMIFS(ADICIONALES!$G$2:$G$1901,ADICIONALES!$A$2:$A$1901,'SEGUIMIENTO DIARIO'!A10,ADICIONALES!$B$2:$B$1901,'SEGUIMIENTO DIARIO'!E10)/(COUNTIFS($A$3:$A$1048576,A10,$E$3:$E$1048576,E10)))</f>
        <v>21</v>
      </c>
      <c r="J10" s="14" t="s">
        <v>474</v>
      </c>
    </row>
    <row r="11" spans="1:10" hidden="1" x14ac:dyDescent="0.25">
      <c r="A11" s="13">
        <v>44681</v>
      </c>
      <c r="B11" s="11">
        <f t="shared" si="3"/>
        <v>18</v>
      </c>
      <c r="C11" s="11" t="str">
        <f t="shared" si="4"/>
        <v>ABRIL</v>
      </c>
      <c r="D11" s="11">
        <f t="shared" si="5"/>
        <v>2022</v>
      </c>
      <c r="E11" s="14" t="s">
        <v>12</v>
      </c>
      <c r="F11" s="11" t="str">
        <f>IFERROR(VLOOKUP(E11,Hoja2!$G$5:$H$16,2,TRUE),0)</f>
        <v>ADICIONAL 1</v>
      </c>
      <c r="G11" s="14">
        <v>42874249</v>
      </c>
      <c r="H11" s="11" t="str">
        <f>IFERROR(VLOOKUP(G11,Hoja2!$B$5:$C$200,2,FALSE),0)</f>
        <v>CAMPOS ASIN MARIA LUISA</v>
      </c>
      <c r="I11" s="12">
        <f>IF(E11=Hoja2!$G$15,SUMIFS(ADICIONALES!$G$2:$G$1901,ADICIONALES!$A$2:$A$1901,'SEGUIMIENTO DIARIO'!A11,ADICIONALES!$B$2:$B$1901,'SEGUIMIENTO DIARIO'!E11)/10,SUMIFS(ADICIONALES!$G$2:$G$1901,ADICIONALES!$A$2:$A$1901,'SEGUIMIENTO DIARIO'!A11,ADICIONALES!$B$2:$B$1901,'SEGUIMIENTO DIARIO'!E11)/(COUNTIFS($A$3:$A$1048576,A11,$E$3:$E$1048576,E11)))</f>
        <v>15</v>
      </c>
      <c r="J11" s="14" t="s">
        <v>474</v>
      </c>
    </row>
    <row r="12" spans="1:10" hidden="1" x14ac:dyDescent="0.25">
      <c r="A12" s="13">
        <v>44681</v>
      </c>
      <c r="B12" s="11">
        <f t="shared" si="3"/>
        <v>18</v>
      </c>
      <c r="C12" s="11" t="str">
        <f t="shared" si="4"/>
        <v>ABRIL</v>
      </c>
      <c r="D12" s="11">
        <f t="shared" si="5"/>
        <v>2022</v>
      </c>
      <c r="E12" s="14" t="s">
        <v>12</v>
      </c>
      <c r="F12" s="11" t="str">
        <f>IFERROR(VLOOKUP(E12,Hoja2!$G$5:$H$16,2,TRUE),0)</f>
        <v>ADICIONAL 1</v>
      </c>
      <c r="G12" s="14">
        <v>75325472</v>
      </c>
      <c r="H12" s="11" t="str">
        <f>IFERROR(VLOOKUP(G12,Hoja2!$B$5:$C$200,2,FALSE),0)</f>
        <v>MELO GARCIA PAMELA RUBI</v>
      </c>
      <c r="I12" s="12">
        <f>IF(E12=Hoja2!$G$15,SUMIFS(ADICIONALES!$G$2:$G$1901,ADICIONALES!$A$2:$A$1901,'SEGUIMIENTO DIARIO'!A12,ADICIONALES!$B$2:$B$1901,'SEGUIMIENTO DIARIO'!E12)/10,SUMIFS(ADICIONALES!$G$2:$G$1901,ADICIONALES!$A$2:$A$1901,'SEGUIMIENTO DIARIO'!A12,ADICIONALES!$B$2:$B$1901,'SEGUIMIENTO DIARIO'!E12)/(COUNTIFS($A$3:$A$1048576,A12,$E$3:$E$1048576,E12)))</f>
        <v>15</v>
      </c>
      <c r="J12" s="14" t="s">
        <v>474</v>
      </c>
    </row>
    <row r="13" spans="1:10" hidden="1" x14ac:dyDescent="0.25">
      <c r="A13" s="13">
        <v>44681</v>
      </c>
      <c r="B13" s="11">
        <f t="shared" si="3"/>
        <v>18</v>
      </c>
      <c r="C13" s="11" t="str">
        <f t="shared" si="4"/>
        <v>ABRIL</v>
      </c>
      <c r="D13" s="11">
        <f t="shared" si="5"/>
        <v>2022</v>
      </c>
      <c r="E13" s="14" t="s">
        <v>12</v>
      </c>
      <c r="F13" s="11" t="str">
        <f>IFERROR(VLOOKUP(E13,Hoja2!$G$5:$H$16,2,TRUE),0)</f>
        <v>ADICIONAL 1</v>
      </c>
      <c r="G13" s="14">
        <v>77462803</v>
      </c>
      <c r="H13" s="11" t="str">
        <f>IFERROR(VLOOKUP(G13,Hoja2!$B$5:$C$200,2,FALSE),0)</f>
        <v>SUEL CAYLLAHUA LISET</v>
      </c>
      <c r="I13" s="12">
        <f>IF(E13=Hoja2!$G$15,SUMIFS(ADICIONALES!$G$2:$G$1901,ADICIONALES!$A$2:$A$1901,'SEGUIMIENTO DIARIO'!A13,ADICIONALES!$B$2:$B$1901,'SEGUIMIENTO DIARIO'!E13)/10,SUMIFS(ADICIONALES!$G$2:$G$1901,ADICIONALES!$A$2:$A$1901,'SEGUIMIENTO DIARIO'!A13,ADICIONALES!$B$2:$B$1901,'SEGUIMIENTO DIARIO'!E13)/(COUNTIFS($A$3:$A$1048576,A13,$E$3:$E$1048576,E13)))</f>
        <v>15</v>
      </c>
      <c r="J13" s="14" t="s">
        <v>474</v>
      </c>
    </row>
    <row r="14" spans="1:10" hidden="1" x14ac:dyDescent="0.25">
      <c r="A14" s="13">
        <v>44681</v>
      </c>
      <c r="B14" s="11">
        <f t="shared" si="3"/>
        <v>18</v>
      </c>
      <c r="C14" s="11" t="str">
        <f t="shared" si="4"/>
        <v>ABRIL</v>
      </c>
      <c r="D14" s="11">
        <f t="shared" si="5"/>
        <v>2022</v>
      </c>
      <c r="E14" s="14" t="s">
        <v>12</v>
      </c>
      <c r="F14" s="11" t="str">
        <f>IFERROR(VLOOKUP(E14,Hoja2!$G$5:$H$16,2,TRUE),0)</f>
        <v>ADICIONAL 1</v>
      </c>
      <c r="G14" s="14">
        <v>76140297</v>
      </c>
      <c r="H14" s="11" t="str">
        <f>IFERROR(VLOOKUP(G14,Hoja2!$B$5:$C$200,2,FALSE),0)</f>
        <v>VICENTE PONCE DE LEON ROSA GABRIELA</v>
      </c>
      <c r="I14" s="12">
        <f>IF(E14=Hoja2!$G$15,SUMIFS(ADICIONALES!$G$2:$G$1901,ADICIONALES!$A$2:$A$1901,'SEGUIMIENTO DIARIO'!A14,ADICIONALES!$B$2:$B$1901,'SEGUIMIENTO DIARIO'!E14)/10,SUMIFS(ADICIONALES!$G$2:$G$1901,ADICIONALES!$A$2:$A$1901,'SEGUIMIENTO DIARIO'!A14,ADICIONALES!$B$2:$B$1901,'SEGUIMIENTO DIARIO'!E14)/(COUNTIFS($A$3:$A$1048576,A14,$E$3:$E$1048576,E14)))</f>
        <v>15</v>
      </c>
      <c r="J14" s="14" t="s">
        <v>474</v>
      </c>
    </row>
    <row r="15" spans="1:10" hidden="1" x14ac:dyDescent="0.25">
      <c r="A15" s="13">
        <v>44683</v>
      </c>
      <c r="B15" s="11">
        <f t="shared" si="3"/>
        <v>19</v>
      </c>
      <c r="C15" s="11" t="str">
        <f t="shared" si="4"/>
        <v>MAYO</v>
      </c>
      <c r="D15" s="11">
        <f t="shared" si="5"/>
        <v>2022</v>
      </c>
      <c r="E15" s="14" t="s">
        <v>12</v>
      </c>
      <c r="F15" s="11" t="str">
        <f>IFERROR(VLOOKUP(E15,Hoja2!$G$5:$H$16,2,TRUE),0)</f>
        <v>ADICIONAL 1</v>
      </c>
      <c r="G15" s="14">
        <v>42874249</v>
      </c>
      <c r="H15" s="11" t="str">
        <f>IFERROR(VLOOKUP(G15,Hoja2!$B$5:$C$200,2,FALSE),0)</f>
        <v>CAMPOS ASIN MARIA LUISA</v>
      </c>
      <c r="I15" s="12">
        <f>IF(E15=Hoja2!$G$15,SUMIFS(ADICIONALES!$G$2:$G$1901,ADICIONALES!$A$2:$A$1901,'SEGUIMIENTO DIARIO'!A15,ADICIONALES!$B$2:$B$1901,'SEGUIMIENTO DIARIO'!E15)/10,SUMIFS(ADICIONALES!$G$2:$G$1901,ADICIONALES!$A$2:$A$1901,'SEGUIMIENTO DIARIO'!A15,ADICIONALES!$B$2:$B$1901,'SEGUIMIENTO DIARIO'!E15)/(COUNTIFS($A$3:$A$1048576,A15,$E$3:$E$1048576,E15)))</f>
        <v>48</v>
      </c>
      <c r="J15" s="14" t="s">
        <v>474</v>
      </c>
    </row>
    <row r="16" spans="1:10" hidden="1" x14ac:dyDescent="0.25">
      <c r="A16" s="13">
        <v>44683</v>
      </c>
      <c r="B16" s="11">
        <f t="shared" si="3"/>
        <v>19</v>
      </c>
      <c r="C16" s="11" t="str">
        <f t="shared" si="4"/>
        <v>MAYO</v>
      </c>
      <c r="D16" s="11">
        <f t="shared" si="5"/>
        <v>2022</v>
      </c>
      <c r="E16" s="14" t="s">
        <v>12</v>
      </c>
      <c r="F16" s="11" t="str">
        <f>IFERROR(VLOOKUP(E16,Hoja2!$G$5:$H$16,2,TRUE),0)</f>
        <v>ADICIONAL 1</v>
      </c>
      <c r="G16" s="14">
        <v>75325472</v>
      </c>
      <c r="H16" s="11" t="str">
        <f>IFERROR(VLOOKUP(G16,Hoja2!$B$5:$C$200,2,FALSE),0)</f>
        <v>MELO GARCIA PAMELA RUBI</v>
      </c>
      <c r="I16" s="12">
        <f>IF(E16=Hoja2!$G$15,SUMIFS(ADICIONALES!$G$2:$G$1901,ADICIONALES!$A$2:$A$1901,'SEGUIMIENTO DIARIO'!A16,ADICIONALES!$B$2:$B$1901,'SEGUIMIENTO DIARIO'!E16)/10,SUMIFS(ADICIONALES!$G$2:$G$1901,ADICIONALES!$A$2:$A$1901,'SEGUIMIENTO DIARIO'!A16,ADICIONALES!$B$2:$B$1901,'SEGUIMIENTO DIARIO'!E16)/(COUNTIFS($A$3:$A$1048576,A16,$E$3:$E$1048576,E16)))</f>
        <v>48</v>
      </c>
      <c r="J16" s="14" t="s">
        <v>474</v>
      </c>
    </row>
    <row r="17" spans="1:10" hidden="1" x14ac:dyDescent="0.25">
      <c r="A17" s="13">
        <v>44683</v>
      </c>
      <c r="B17" s="11">
        <f t="shared" si="3"/>
        <v>19</v>
      </c>
      <c r="C17" s="11" t="str">
        <f t="shared" si="4"/>
        <v>MAYO</v>
      </c>
      <c r="D17" s="11">
        <f t="shared" si="5"/>
        <v>2022</v>
      </c>
      <c r="E17" s="14" t="s">
        <v>12</v>
      </c>
      <c r="F17" s="11" t="str">
        <f>IFERROR(VLOOKUP(E17,Hoja2!$G$5:$H$16,2,TRUE),0)</f>
        <v>ADICIONAL 1</v>
      </c>
      <c r="G17" s="14">
        <v>77462803</v>
      </c>
      <c r="H17" s="11" t="str">
        <f>IFERROR(VLOOKUP(G17,Hoja2!$B$5:$C$200,2,FALSE),0)</f>
        <v>SUEL CAYLLAHUA LISET</v>
      </c>
      <c r="I17" s="12">
        <f>IF(E17=Hoja2!$G$15,SUMIFS(ADICIONALES!$G$2:$G$1901,ADICIONALES!$A$2:$A$1901,'SEGUIMIENTO DIARIO'!A17,ADICIONALES!$B$2:$B$1901,'SEGUIMIENTO DIARIO'!E17)/10,SUMIFS(ADICIONALES!$G$2:$G$1901,ADICIONALES!$A$2:$A$1901,'SEGUIMIENTO DIARIO'!A17,ADICIONALES!$B$2:$B$1901,'SEGUIMIENTO DIARIO'!E17)/(COUNTIFS($A$3:$A$1048576,A17,$E$3:$E$1048576,E17)))</f>
        <v>48</v>
      </c>
      <c r="J17" s="14" t="s">
        <v>474</v>
      </c>
    </row>
    <row r="18" spans="1:10" hidden="1" x14ac:dyDescent="0.25">
      <c r="A18" s="13">
        <v>44678</v>
      </c>
      <c r="B18" s="11">
        <f t="shared" si="3"/>
        <v>18</v>
      </c>
      <c r="C18" s="11" t="str">
        <f t="shared" si="4"/>
        <v>ABRIL</v>
      </c>
      <c r="D18" s="11">
        <f t="shared" si="5"/>
        <v>2022</v>
      </c>
      <c r="E18" s="14" t="s">
        <v>7</v>
      </c>
      <c r="F18" s="11" t="str">
        <f>IFERROR(VLOOKUP(E18,Hoja2!$G$5:$H$16,2,TRUE),0)</f>
        <v>CAMPOS ASIN MARIA</v>
      </c>
      <c r="G18" s="14">
        <v>80591175</v>
      </c>
      <c r="H18" s="11" t="str">
        <f>IFERROR(VLOOKUP(G18,Hoja2!$B$5:$C$200,2,FALSE),0)</f>
        <v>AQUITUARI CALDERON LUPE AMPARO</v>
      </c>
      <c r="I18" s="12">
        <f>IF(E18=Hoja2!$G$15,SUMIFS(ADICIONALES!$G$2:$G$1901,ADICIONALES!$A$2:$A$1901,'SEGUIMIENTO DIARIO'!A18,ADICIONALES!$B$2:$B$1901,'SEGUIMIENTO DIARIO'!E18)/10,SUMIFS(ADICIONALES!$G$2:$G$1901,ADICIONALES!$A$2:$A$1901,'SEGUIMIENTO DIARIO'!A18,ADICIONALES!$B$2:$B$1901,'SEGUIMIENTO DIARIO'!E18)/(COUNTIFS($A$3:$A$1048576,A18,$E$3:$E$1048576,E18)))</f>
        <v>0</v>
      </c>
      <c r="J18" s="14" t="s">
        <v>474</v>
      </c>
    </row>
    <row r="19" spans="1:10" hidden="1" x14ac:dyDescent="0.25">
      <c r="A19" s="13">
        <v>44678</v>
      </c>
      <c r="B19" s="11">
        <f t="shared" si="3"/>
        <v>18</v>
      </c>
      <c r="C19" s="11" t="str">
        <f t="shared" si="4"/>
        <v>ABRIL</v>
      </c>
      <c r="D19" s="11">
        <f t="shared" si="5"/>
        <v>2022</v>
      </c>
      <c r="E19" s="14" t="s">
        <v>7</v>
      </c>
      <c r="F19" s="11" t="str">
        <f>IFERROR(VLOOKUP(E19,Hoja2!$G$5:$H$16,2,TRUE),0)</f>
        <v>CAMPOS ASIN MARIA</v>
      </c>
      <c r="G19" s="14" t="s">
        <v>397</v>
      </c>
      <c r="H19" s="11" t="str">
        <f>IFERROR(VLOOKUP(G19,Hoja2!$B$5:$C$200,2,FALSE),0)</f>
        <v>ARIAS ARIAS LOURDES DE FATIMA</v>
      </c>
      <c r="I19" s="12">
        <f>IF(E19=Hoja2!$G$15,SUMIFS(ADICIONALES!$G$2:$G$1901,ADICIONALES!$A$2:$A$1901,'SEGUIMIENTO DIARIO'!A19,ADICIONALES!$B$2:$B$1901,'SEGUIMIENTO DIARIO'!E19)/10,SUMIFS(ADICIONALES!$G$2:$G$1901,ADICIONALES!$A$2:$A$1901,'SEGUIMIENTO DIARIO'!A19,ADICIONALES!$B$2:$B$1901,'SEGUIMIENTO DIARIO'!E19)/(COUNTIFS($A$3:$A$1048576,A19,$E$3:$E$1048576,E19)))</f>
        <v>0</v>
      </c>
      <c r="J19" s="14" t="s">
        <v>474</v>
      </c>
    </row>
    <row r="20" spans="1:10" hidden="1" x14ac:dyDescent="0.25">
      <c r="A20" s="13">
        <v>44678</v>
      </c>
      <c r="B20" s="11">
        <f t="shared" si="3"/>
        <v>18</v>
      </c>
      <c r="C20" s="11" t="str">
        <f t="shared" si="4"/>
        <v>ABRIL</v>
      </c>
      <c r="D20" s="11">
        <f t="shared" si="5"/>
        <v>2022</v>
      </c>
      <c r="E20" s="14" t="s">
        <v>7</v>
      </c>
      <c r="F20" s="11" t="str">
        <f>IFERROR(VLOOKUP(E20,Hoja2!$G$5:$H$16,2,TRUE),0)</f>
        <v>CAMPOS ASIN MARIA</v>
      </c>
      <c r="G20" s="14" t="s">
        <v>105</v>
      </c>
      <c r="H20" s="11" t="str">
        <f>IFERROR(VLOOKUP(G20,Hoja2!$B$5:$C$200,2,FALSE),0)</f>
        <v>CHINO FLORES MARGARITA EDITH</v>
      </c>
      <c r="I20" s="12">
        <f>IF(E20=Hoja2!$G$15,SUMIFS(ADICIONALES!$G$2:$G$1901,ADICIONALES!$A$2:$A$1901,'SEGUIMIENTO DIARIO'!A20,ADICIONALES!$B$2:$B$1901,'SEGUIMIENTO DIARIO'!E20)/10,SUMIFS(ADICIONALES!$G$2:$G$1901,ADICIONALES!$A$2:$A$1901,'SEGUIMIENTO DIARIO'!A20,ADICIONALES!$B$2:$B$1901,'SEGUIMIENTO DIARIO'!E20)/(COUNTIFS($A$3:$A$1048576,A20,$E$3:$E$1048576,E20)))</f>
        <v>0</v>
      </c>
      <c r="J20" s="14" t="s">
        <v>474</v>
      </c>
    </row>
    <row r="21" spans="1:10" hidden="1" x14ac:dyDescent="0.25">
      <c r="A21" s="13">
        <v>44678</v>
      </c>
      <c r="B21" s="11">
        <f t="shared" si="3"/>
        <v>18</v>
      </c>
      <c r="C21" s="11" t="str">
        <f t="shared" si="4"/>
        <v>ABRIL</v>
      </c>
      <c r="D21" s="11">
        <f t="shared" si="5"/>
        <v>2022</v>
      </c>
      <c r="E21" s="14" t="s">
        <v>7</v>
      </c>
      <c r="F21" s="11" t="str">
        <f>IFERROR(VLOOKUP(E21,Hoja2!$G$5:$H$16,2,TRUE),0)</f>
        <v>CAMPOS ASIN MARIA</v>
      </c>
      <c r="G21" s="14">
        <v>75696636</v>
      </c>
      <c r="H21" s="11" t="str">
        <f>IFERROR(VLOOKUP(G21,Hoja2!$B$5:$C$200,2,FALSE),0)</f>
        <v>HUAMAN COSME RICARDO ANDRE</v>
      </c>
      <c r="I21" s="12">
        <f>IF(E21=Hoja2!$G$15,SUMIFS(ADICIONALES!$G$2:$G$1901,ADICIONALES!$A$2:$A$1901,'SEGUIMIENTO DIARIO'!A21,ADICIONALES!$B$2:$B$1901,'SEGUIMIENTO DIARIO'!E21)/10,SUMIFS(ADICIONALES!$G$2:$G$1901,ADICIONALES!$A$2:$A$1901,'SEGUIMIENTO DIARIO'!A21,ADICIONALES!$B$2:$B$1901,'SEGUIMIENTO DIARIO'!E21)/(COUNTIFS($A$3:$A$1048576,A21,$E$3:$E$1048576,E21)))</f>
        <v>0</v>
      </c>
      <c r="J21" s="14" t="s">
        <v>474</v>
      </c>
    </row>
    <row r="22" spans="1:10" hidden="1" x14ac:dyDescent="0.25">
      <c r="A22" s="13">
        <v>44678</v>
      </c>
      <c r="B22" s="11">
        <f t="shared" si="3"/>
        <v>18</v>
      </c>
      <c r="C22" s="11" t="str">
        <f t="shared" si="4"/>
        <v>ABRIL</v>
      </c>
      <c r="D22" s="11">
        <f t="shared" si="5"/>
        <v>2022</v>
      </c>
      <c r="E22" s="14" t="s">
        <v>7</v>
      </c>
      <c r="F22" s="11" t="str">
        <f>IFERROR(VLOOKUP(E22,Hoja2!$G$5:$H$16,2,TRUE),0)</f>
        <v>CAMPOS ASIN MARIA</v>
      </c>
      <c r="G22" s="14">
        <v>73908404</v>
      </c>
      <c r="H22" s="11" t="str">
        <f>IFERROR(VLOOKUP(G22,Hoja2!$B$5:$C$200,2,FALSE),0)</f>
        <v>PILLACA RIVERA CANDY VANESSA</v>
      </c>
      <c r="I22" s="12">
        <f>IF(E22=Hoja2!$G$15,SUMIFS(ADICIONALES!$G$2:$G$1901,ADICIONALES!$A$2:$A$1901,'SEGUIMIENTO DIARIO'!A22,ADICIONALES!$B$2:$B$1901,'SEGUIMIENTO DIARIO'!E22)/10,SUMIFS(ADICIONALES!$G$2:$G$1901,ADICIONALES!$A$2:$A$1901,'SEGUIMIENTO DIARIO'!A22,ADICIONALES!$B$2:$B$1901,'SEGUIMIENTO DIARIO'!E22)/(COUNTIFS($A$3:$A$1048576,A22,$E$3:$E$1048576,E22)))</f>
        <v>0</v>
      </c>
      <c r="J22" s="14" t="s">
        <v>474</v>
      </c>
    </row>
    <row r="23" spans="1:10" hidden="1" x14ac:dyDescent="0.25">
      <c r="A23" s="13">
        <v>44678</v>
      </c>
      <c r="B23" s="11">
        <f t="shared" si="3"/>
        <v>18</v>
      </c>
      <c r="C23" s="11" t="str">
        <f t="shared" si="4"/>
        <v>ABRIL</v>
      </c>
      <c r="D23" s="11">
        <f t="shared" si="5"/>
        <v>2022</v>
      </c>
      <c r="E23" s="14" t="s">
        <v>7</v>
      </c>
      <c r="F23" s="11" t="str">
        <f>IFERROR(VLOOKUP(E23,Hoja2!$G$5:$H$16,2,TRUE),0)</f>
        <v>CAMPOS ASIN MARIA</v>
      </c>
      <c r="G23" s="14">
        <v>43030843</v>
      </c>
      <c r="H23" s="11" t="str">
        <f>IFERROR(VLOOKUP(G23,Hoja2!$B$5:$C$200,2,FALSE),0)</f>
        <v>RUIZ MACEDO SUSANY MARIA</v>
      </c>
      <c r="I23" s="12">
        <f>IF(E23=Hoja2!$G$15,SUMIFS(ADICIONALES!$G$2:$G$1901,ADICIONALES!$A$2:$A$1901,'SEGUIMIENTO DIARIO'!A23,ADICIONALES!$B$2:$B$1901,'SEGUIMIENTO DIARIO'!E23)/10,SUMIFS(ADICIONALES!$G$2:$G$1901,ADICIONALES!$A$2:$A$1901,'SEGUIMIENTO DIARIO'!A23,ADICIONALES!$B$2:$B$1901,'SEGUIMIENTO DIARIO'!E23)/(COUNTIFS($A$3:$A$1048576,A23,$E$3:$E$1048576,E23)))</f>
        <v>0</v>
      </c>
      <c r="J23" s="14" t="s">
        <v>474</v>
      </c>
    </row>
    <row r="24" spans="1:10" hidden="1" x14ac:dyDescent="0.25">
      <c r="A24" s="13">
        <v>44678</v>
      </c>
      <c r="B24" s="11">
        <f t="shared" si="3"/>
        <v>18</v>
      </c>
      <c r="C24" s="11" t="str">
        <f t="shared" si="4"/>
        <v>ABRIL</v>
      </c>
      <c r="D24" s="11">
        <f t="shared" si="5"/>
        <v>2022</v>
      </c>
      <c r="E24" s="14" t="s">
        <v>7</v>
      </c>
      <c r="F24" s="11" t="str">
        <f>IFERROR(VLOOKUP(E24,Hoja2!$G$5:$H$16,2,TRUE),0)</f>
        <v>CAMPOS ASIN MARIA</v>
      </c>
      <c r="G24" s="14">
        <v>41996696</v>
      </c>
      <c r="H24" s="11" t="str">
        <f>IFERROR(VLOOKUP(G24,Hoja2!$B$5:$C$200,2,FALSE),0)</f>
        <v>SANCHEZ CABRERA MERCEDES</v>
      </c>
      <c r="I24" s="12">
        <f>IF(E24=Hoja2!$G$15,SUMIFS(ADICIONALES!$G$2:$G$1901,ADICIONALES!$A$2:$A$1901,'SEGUIMIENTO DIARIO'!A24,ADICIONALES!$B$2:$B$1901,'SEGUIMIENTO DIARIO'!E24)/10,SUMIFS(ADICIONALES!$G$2:$G$1901,ADICIONALES!$A$2:$A$1901,'SEGUIMIENTO DIARIO'!A24,ADICIONALES!$B$2:$B$1901,'SEGUIMIENTO DIARIO'!E24)/(COUNTIFS($A$3:$A$1048576,A24,$E$3:$E$1048576,E24)))</f>
        <v>0</v>
      </c>
      <c r="J24" s="14" t="s">
        <v>474</v>
      </c>
    </row>
    <row r="25" spans="1:10" hidden="1" x14ac:dyDescent="0.25">
      <c r="A25" s="13">
        <v>44677</v>
      </c>
      <c r="B25" s="11">
        <f t="shared" si="3"/>
        <v>18</v>
      </c>
      <c r="C25" s="11" t="str">
        <f t="shared" si="4"/>
        <v>ABRIL</v>
      </c>
      <c r="D25" s="11">
        <f t="shared" si="5"/>
        <v>2022</v>
      </c>
      <c r="E25" s="14" t="s">
        <v>7</v>
      </c>
      <c r="F25" s="11" t="str">
        <f>IFERROR(VLOOKUP(E25,Hoja2!$G$5:$H$16,2,TRUE),0)</f>
        <v>CAMPOS ASIN MARIA</v>
      </c>
      <c r="G25" s="14">
        <v>80591175</v>
      </c>
      <c r="H25" s="11" t="str">
        <f>IFERROR(VLOOKUP(G25,Hoja2!$B$5:$C$200,2,FALSE),0)</f>
        <v>AQUITUARI CALDERON LUPE AMPARO</v>
      </c>
      <c r="I25" s="12">
        <f>IF(E25=Hoja2!$G$15,SUMIFS(ADICIONALES!$G$2:$G$1901,ADICIONALES!$A$2:$A$1901,'SEGUIMIENTO DIARIO'!A25,ADICIONALES!$B$2:$B$1901,'SEGUIMIENTO DIARIO'!E25)/10,SUMIFS(ADICIONALES!$G$2:$G$1901,ADICIONALES!$A$2:$A$1901,'SEGUIMIENTO DIARIO'!A25,ADICIONALES!$B$2:$B$1901,'SEGUIMIENTO DIARIO'!E25)/(COUNTIFS($A$3:$A$1048576,A25,$E$3:$E$1048576,E25)))</f>
        <v>30</v>
      </c>
      <c r="J25" s="14" t="s">
        <v>474</v>
      </c>
    </row>
    <row r="26" spans="1:10" hidden="1" x14ac:dyDescent="0.25">
      <c r="A26" s="13">
        <v>44677</v>
      </c>
      <c r="B26" s="11">
        <f t="shared" si="3"/>
        <v>18</v>
      </c>
      <c r="C26" s="11" t="str">
        <f t="shared" si="4"/>
        <v>ABRIL</v>
      </c>
      <c r="D26" s="11">
        <f t="shared" si="5"/>
        <v>2022</v>
      </c>
      <c r="E26" s="14" t="s">
        <v>7</v>
      </c>
      <c r="F26" s="11" t="str">
        <f>IFERROR(VLOOKUP(E26,Hoja2!$G$5:$H$16,2,TRUE),0)</f>
        <v>CAMPOS ASIN MARIA</v>
      </c>
      <c r="G26" s="14" t="s">
        <v>397</v>
      </c>
      <c r="H26" s="11" t="str">
        <f>IFERROR(VLOOKUP(G26,Hoja2!$B$5:$C$200,2,FALSE),0)</f>
        <v>ARIAS ARIAS LOURDES DE FATIMA</v>
      </c>
      <c r="I26" s="12">
        <f>IF(E26=Hoja2!$G$15,SUMIFS(ADICIONALES!$G$2:$G$1901,ADICIONALES!$A$2:$A$1901,'SEGUIMIENTO DIARIO'!A26,ADICIONALES!$B$2:$B$1901,'SEGUIMIENTO DIARIO'!E26)/10,SUMIFS(ADICIONALES!$G$2:$G$1901,ADICIONALES!$A$2:$A$1901,'SEGUIMIENTO DIARIO'!A26,ADICIONALES!$B$2:$B$1901,'SEGUIMIENTO DIARIO'!E26)/(COUNTIFS($A$3:$A$1048576,A26,$E$3:$E$1048576,E26)))</f>
        <v>30</v>
      </c>
      <c r="J26" s="14" t="s">
        <v>474</v>
      </c>
    </row>
    <row r="27" spans="1:10" hidden="1" x14ac:dyDescent="0.25">
      <c r="A27" s="13">
        <v>44677</v>
      </c>
      <c r="B27" s="11">
        <f t="shared" si="3"/>
        <v>18</v>
      </c>
      <c r="C27" s="11" t="str">
        <f t="shared" si="4"/>
        <v>ABRIL</v>
      </c>
      <c r="D27" s="11">
        <f t="shared" si="5"/>
        <v>2022</v>
      </c>
      <c r="E27" s="14" t="s">
        <v>7</v>
      </c>
      <c r="F27" s="11" t="str">
        <f>IFERROR(VLOOKUP(E27,Hoja2!$G$5:$H$16,2,TRUE),0)</f>
        <v>CAMPOS ASIN MARIA</v>
      </c>
      <c r="G27" s="14" t="s">
        <v>105</v>
      </c>
      <c r="H27" s="11" t="str">
        <f>IFERROR(VLOOKUP(G27,Hoja2!$B$5:$C$200,2,FALSE),0)</f>
        <v>CHINO FLORES MARGARITA EDITH</v>
      </c>
      <c r="I27" s="12">
        <f>IF(E27=Hoja2!$G$15,SUMIFS(ADICIONALES!$G$2:$G$1901,ADICIONALES!$A$2:$A$1901,'SEGUIMIENTO DIARIO'!A27,ADICIONALES!$B$2:$B$1901,'SEGUIMIENTO DIARIO'!E27)/10,SUMIFS(ADICIONALES!$G$2:$G$1901,ADICIONALES!$A$2:$A$1901,'SEGUIMIENTO DIARIO'!A27,ADICIONALES!$B$2:$B$1901,'SEGUIMIENTO DIARIO'!E27)/(COUNTIFS($A$3:$A$1048576,A27,$E$3:$E$1048576,E27)))</f>
        <v>30</v>
      </c>
      <c r="J27" s="14" t="s">
        <v>474</v>
      </c>
    </row>
    <row r="28" spans="1:10" hidden="1" x14ac:dyDescent="0.25">
      <c r="A28" s="13">
        <v>44677</v>
      </c>
      <c r="B28" s="11">
        <f t="shared" si="3"/>
        <v>18</v>
      </c>
      <c r="C28" s="11" t="str">
        <f t="shared" si="4"/>
        <v>ABRIL</v>
      </c>
      <c r="D28" s="11">
        <f t="shared" si="5"/>
        <v>2022</v>
      </c>
      <c r="E28" s="14" t="s">
        <v>7</v>
      </c>
      <c r="F28" s="11" t="str">
        <f>IFERROR(VLOOKUP(E28,Hoja2!$G$5:$H$16,2,TRUE),0)</f>
        <v>CAMPOS ASIN MARIA</v>
      </c>
      <c r="G28" s="14">
        <v>75696636</v>
      </c>
      <c r="H28" s="11" t="str">
        <f>IFERROR(VLOOKUP(G28,Hoja2!$B$5:$C$200,2,FALSE),0)</f>
        <v>HUAMAN COSME RICARDO ANDRE</v>
      </c>
      <c r="I28" s="12">
        <f>IF(E28=Hoja2!$G$15,SUMIFS(ADICIONALES!$G$2:$G$1901,ADICIONALES!$A$2:$A$1901,'SEGUIMIENTO DIARIO'!A28,ADICIONALES!$B$2:$B$1901,'SEGUIMIENTO DIARIO'!E28)/10,SUMIFS(ADICIONALES!$G$2:$G$1901,ADICIONALES!$A$2:$A$1901,'SEGUIMIENTO DIARIO'!A28,ADICIONALES!$B$2:$B$1901,'SEGUIMIENTO DIARIO'!E28)/(COUNTIFS($A$3:$A$1048576,A28,$E$3:$E$1048576,E28)))</f>
        <v>30</v>
      </c>
      <c r="J28" s="14" t="s">
        <v>474</v>
      </c>
    </row>
    <row r="29" spans="1:10" hidden="1" x14ac:dyDescent="0.25">
      <c r="A29" s="13">
        <v>44677</v>
      </c>
      <c r="B29" s="11">
        <f t="shared" si="3"/>
        <v>18</v>
      </c>
      <c r="C29" s="11" t="str">
        <f t="shared" si="4"/>
        <v>ABRIL</v>
      </c>
      <c r="D29" s="11">
        <f t="shared" si="5"/>
        <v>2022</v>
      </c>
      <c r="E29" s="14" t="s">
        <v>7</v>
      </c>
      <c r="F29" s="11" t="str">
        <f>IFERROR(VLOOKUP(E29,Hoja2!$G$5:$H$16,2,TRUE),0)</f>
        <v>CAMPOS ASIN MARIA</v>
      </c>
      <c r="G29" s="14">
        <v>73908404</v>
      </c>
      <c r="H29" s="11" t="str">
        <f>IFERROR(VLOOKUP(G29,Hoja2!$B$5:$C$200,2,FALSE),0)</f>
        <v>PILLACA RIVERA CANDY VANESSA</v>
      </c>
      <c r="I29" s="12">
        <f>IF(E29=Hoja2!$G$15,SUMIFS(ADICIONALES!$G$2:$G$1901,ADICIONALES!$A$2:$A$1901,'SEGUIMIENTO DIARIO'!A29,ADICIONALES!$B$2:$B$1901,'SEGUIMIENTO DIARIO'!E29)/10,SUMIFS(ADICIONALES!$G$2:$G$1901,ADICIONALES!$A$2:$A$1901,'SEGUIMIENTO DIARIO'!A29,ADICIONALES!$B$2:$B$1901,'SEGUIMIENTO DIARIO'!E29)/(COUNTIFS($A$3:$A$1048576,A29,$E$3:$E$1048576,E29)))</f>
        <v>30</v>
      </c>
      <c r="J29" s="14" t="s">
        <v>474</v>
      </c>
    </row>
    <row r="30" spans="1:10" hidden="1" x14ac:dyDescent="0.25">
      <c r="A30" s="13">
        <v>44677</v>
      </c>
      <c r="B30" s="11">
        <f t="shared" si="3"/>
        <v>18</v>
      </c>
      <c r="C30" s="11" t="str">
        <f t="shared" si="4"/>
        <v>ABRIL</v>
      </c>
      <c r="D30" s="11">
        <f t="shared" si="5"/>
        <v>2022</v>
      </c>
      <c r="E30" s="14" t="s">
        <v>7</v>
      </c>
      <c r="F30" s="11" t="str">
        <f>IFERROR(VLOOKUP(E30,Hoja2!$G$5:$H$16,2,TRUE),0)</f>
        <v>CAMPOS ASIN MARIA</v>
      </c>
      <c r="G30" s="14">
        <v>44494612</v>
      </c>
      <c r="H30" s="11" t="str">
        <f>IFERROR(VLOOKUP(G30,Hoja2!$B$5:$C$200,2,FALSE),0)</f>
        <v>RICOPA AHUANARI DEISI</v>
      </c>
      <c r="I30" s="12">
        <f>IF(E30=Hoja2!$G$15,SUMIFS(ADICIONALES!$G$2:$G$1901,ADICIONALES!$A$2:$A$1901,'SEGUIMIENTO DIARIO'!A30,ADICIONALES!$B$2:$B$1901,'SEGUIMIENTO DIARIO'!E30)/10,SUMIFS(ADICIONALES!$G$2:$G$1901,ADICIONALES!$A$2:$A$1901,'SEGUIMIENTO DIARIO'!A30,ADICIONALES!$B$2:$B$1901,'SEGUIMIENTO DIARIO'!E30)/(COUNTIFS($A$3:$A$1048576,A30,$E$3:$E$1048576,E30)))</f>
        <v>30</v>
      </c>
      <c r="J30" s="14" t="s">
        <v>474</v>
      </c>
    </row>
    <row r="31" spans="1:10" hidden="1" x14ac:dyDescent="0.25">
      <c r="A31" s="13">
        <v>44677</v>
      </c>
      <c r="B31" s="11">
        <f t="shared" si="3"/>
        <v>18</v>
      </c>
      <c r="C31" s="11" t="str">
        <f t="shared" si="4"/>
        <v>ABRIL</v>
      </c>
      <c r="D31" s="11">
        <f t="shared" si="5"/>
        <v>2022</v>
      </c>
      <c r="E31" s="14" t="s">
        <v>7</v>
      </c>
      <c r="F31" s="11" t="str">
        <f>IFERROR(VLOOKUP(E31,Hoja2!$G$5:$H$16,2,TRUE),0)</f>
        <v>CAMPOS ASIN MARIA</v>
      </c>
      <c r="G31" s="14">
        <v>43030843</v>
      </c>
      <c r="H31" s="11" t="str">
        <f>IFERROR(VLOOKUP(G31,Hoja2!$B$5:$C$200,2,FALSE),0)</f>
        <v>RUIZ MACEDO SUSANY MARIA</v>
      </c>
      <c r="I31" s="12">
        <f>IF(E31=Hoja2!$G$15,SUMIFS(ADICIONALES!$G$2:$G$1901,ADICIONALES!$A$2:$A$1901,'SEGUIMIENTO DIARIO'!A31,ADICIONALES!$B$2:$B$1901,'SEGUIMIENTO DIARIO'!E31)/10,SUMIFS(ADICIONALES!$G$2:$G$1901,ADICIONALES!$A$2:$A$1901,'SEGUIMIENTO DIARIO'!A31,ADICIONALES!$B$2:$B$1901,'SEGUIMIENTO DIARIO'!E31)/(COUNTIFS($A$3:$A$1048576,A31,$E$3:$E$1048576,E31)))</f>
        <v>30</v>
      </c>
      <c r="J31" s="14" t="s">
        <v>474</v>
      </c>
    </row>
    <row r="32" spans="1:10" hidden="1" x14ac:dyDescent="0.25">
      <c r="A32" s="13">
        <v>44677</v>
      </c>
      <c r="B32" s="11">
        <f t="shared" si="3"/>
        <v>18</v>
      </c>
      <c r="C32" s="11" t="str">
        <f t="shared" si="4"/>
        <v>ABRIL</v>
      </c>
      <c r="D32" s="11">
        <f t="shared" si="5"/>
        <v>2022</v>
      </c>
      <c r="E32" s="14" t="s">
        <v>7</v>
      </c>
      <c r="F32" s="11" t="str">
        <f>IFERROR(VLOOKUP(E32,Hoja2!$G$5:$H$16,2,TRUE),0)</f>
        <v>CAMPOS ASIN MARIA</v>
      </c>
      <c r="G32" s="14">
        <v>41996696</v>
      </c>
      <c r="H32" s="11" t="str">
        <f>IFERROR(VLOOKUP(G32,Hoja2!$B$5:$C$200,2,FALSE),0)</f>
        <v>SANCHEZ CABRERA MERCEDES</v>
      </c>
      <c r="I32" s="12">
        <f>IF(E32=Hoja2!$G$15,SUMIFS(ADICIONALES!$G$2:$G$1901,ADICIONALES!$A$2:$A$1901,'SEGUIMIENTO DIARIO'!A32,ADICIONALES!$B$2:$B$1901,'SEGUIMIENTO DIARIO'!E32)/10,SUMIFS(ADICIONALES!$G$2:$G$1901,ADICIONALES!$A$2:$A$1901,'SEGUIMIENTO DIARIO'!A32,ADICIONALES!$B$2:$B$1901,'SEGUIMIENTO DIARIO'!E32)/(COUNTIFS($A$3:$A$1048576,A32,$E$3:$E$1048576,E32)))</f>
        <v>30</v>
      </c>
      <c r="J32" s="14" t="s">
        <v>474</v>
      </c>
    </row>
    <row r="33" spans="1:10" hidden="1" x14ac:dyDescent="0.25">
      <c r="A33" s="13">
        <v>44679</v>
      </c>
      <c r="B33" s="11">
        <f>WEEKNUM(A34)</f>
        <v>18</v>
      </c>
      <c r="C33" s="11" t="str">
        <f>UPPER(TEXT(A34,"MMMM"))</f>
        <v>ABRIL</v>
      </c>
      <c r="D33" s="11">
        <f>YEAR(A34)</f>
        <v>2022</v>
      </c>
      <c r="E33" s="14" t="s">
        <v>7</v>
      </c>
      <c r="F33" s="11" t="str">
        <f>IFERROR(VLOOKUP(E33,Hoja2!$G$5:$H$16,2,TRUE),0)</f>
        <v>CAMPOS ASIN MARIA</v>
      </c>
      <c r="G33" s="14" t="s">
        <v>397</v>
      </c>
      <c r="H33" s="11" t="str">
        <f>IFERROR(VLOOKUP(G33,Hoja2!$B$5:$C$200,2,FALSE),0)</f>
        <v>ARIAS ARIAS LOURDES DE FATIMA</v>
      </c>
      <c r="I33" s="12">
        <f>IF(E33=Hoja2!$G$15,SUMIFS(ADICIONALES!$G$2:$G$1901,ADICIONALES!$A$2:$A$1901,'SEGUIMIENTO DIARIO'!A33,ADICIONALES!$B$2:$B$1901,'SEGUIMIENTO DIARIO'!E33)/10,SUMIFS(ADICIONALES!$G$2:$G$1901,ADICIONALES!$A$2:$A$1901,'SEGUIMIENTO DIARIO'!A33,ADICIONALES!$B$2:$B$1901,'SEGUIMIENTO DIARIO'!E33)/(COUNTIFS($A$3:$A$1048576,A33,$E$3:$E$1048576,E33)))</f>
        <v>36.299999999999997</v>
      </c>
      <c r="J33" s="14" t="s">
        <v>474</v>
      </c>
    </row>
    <row r="34" spans="1:10" hidden="1" x14ac:dyDescent="0.25">
      <c r="A34" s="13">
        <v>44679</v>
      </c>
      <c r="B34" s="11">
        <f>WEEKNUM(A34)</f>
        <v>18</v>
      </c>
      <c r="C34" s="11" t="str">
        <f>UPPER(TEXT(A34,"MMMM"))</f>
        <v>ABRIL</v>
      </c>
      <c r="D34" s="11">
        <f>YEAR(A34)</f>
        <v>2022</v>
      </c>
      <c r="E34" s="14" t="s">
        <v>7</v>
      </c>
      <c r="F34" s="11" t="str">
        <f>IFERROR(VLOOKUP(E34,Hoja2!$G$5:$H$16,2,TRUE),0)</f>
        <v>CAMPOS ASIN MARIA</v>
      </c>
      <c r="G34" s="14" t="s">
        <v>399</v>
      </c>
      <c r="H34" s="11" t="str">
        <f>IFERROR(VLOOKUP(G34,Hoja2!$B$5:$C$200,2,FALSE),0)</f>
        <v>ATAHUA LINARES KAMILA ALEXANDRA</v>
      </c>
      <c r="I34" s="12">
        <f>IF(E34=Hoja2!$G$15,SUMIFS(ADICIONALES!$G$2:$G$1901,ADICIONALES!$A$2:$A$1901,'SEGUIMIENTO DIARIO'!A34,ADICIONALES!$B$2:$B$1901,'SEGUIMIENTO DIARIO'!E34)/10,SUMIFS(ADICIONALES!$G$2:$G$1901,ADICIONALES!$A$2:$A$1901,'SEGUIMIENTO DIARIO'!A34,ADICIONALES!$B$2:$B$1901,'SEGUIMIENTO DIARIO'!E34)/(COUNTIFS($A$3:$A$1048576,A34,$E$3:$E$1048576,E34)))</f>
        <v>36.299999999999997</v>
      </c>
      <c r="J34" s="14" t="s">
        <v>474</v>
      </c>
    </row>
    <row r="35" spans="1:10" hidden="1" x14ac:dyDescent="0.25">
      <c r="A35" s="13">
        <v>44679</v>
      </c>
      <c r="B35" s="11">
        <f t="shared" si="3"/>
        <v>18</v>
      </c>
      <c r="C35" s="11" t="str">
        <f t="shared" si="4"/>
        <v>ABRIL</v>
      </c>
      <c r="D35" s="11">
        <f t="shared" si="5"/>
        <v>2022</v>
      </c>
      <c r="E35" s="14" t="s">
        <v>7</v>
      </c>
      <c r="F35" s="11" t="str">
        <f>IFERROR(VLOOKUP(E35,Hoja2!$G$5:$H$16,2,TRUE),0)</f>
        <v>CAMPOS ASIN MARIA</v>
      </c>
      <c r="G35" s="14" t="s">
        <v>411</v>
      </c>
      <c r="H35" s="11" t="str">
        <f>IFERROR(VLOOKUP(G35,Hoja2!$B$5:$C$200,2,FALSE),0)</f>
        <v>CARRASCO CAYCHO SANTIAGO MANUEL</v>
      </c>
      <c r="I35" s="12">
        <f>IF(E35=Hoja2!$G$15,SUMIFS(ADICIONALES!$G$2:$G$1901,ADICIONALES!$A$2:$A$1901,'SEGUIMIENTO DIARIO'!A35,ADICIONALES!$B$2:$B$1901,'SEGUIMIENTO DIARIO'!E35)/10,SUMIFS(ADICIONALES!$G$2:$G$1901,ADICIONALES!$A$2:$A$1901,'SEGUIMIENTO DIARIO'!A35,ADICIONALES!$B$2:$B$1901,'SEGUIMIENTO DIARIO'!E35)/(COUNTIFS($A$3:$A$1048576,A35,$E$3:$E$1048576,E35)))</f>
        <v>36.299999999999997</v>
      </c>
      <c r="J35" s="14" t="s">
        <v>474</v>
      </c>
    </row>
    <row r="36" spans="1:10" hidden="1" x14ac:dyDescent="0.25">
      <c r="A36" s="13">
        <v>44679</v>
      </c>
      <c r="B36" s="11">
        <f t="shared" si="3"/>
        <v>18</v>
      </c>
      <c r="C36" s="11" t="str">
        <f t="shared" si="4"/>
        <v>ABRIL</v>
      </c>
      <c r="D36" s="11">
        <f t="shared" si="5"/>
        <v>2022</v>
      </c>
      <c r="E36" s="14" t="s">
        <v>7</v>
      </c>
      <c r="F36" s="11" t="str">
        <f>IFERROR(VLOOKUP(E36,Hoja2!$G$5:$H$16,2,TRUE),0)</f>
        <v>CAMPOS ASIN MARIA</v>
      </c>
      <c r="G36" s="14" t="s">
        <v>412</v>
      </c>
      <c r="H36" s="11" t="str">
        <f>IFERROR(VLOOKUP(G36,Hoja2!$B$5:$C$200,2,FALSE),0)</f>
        <v>CARRASCO GUERRA SANDRA VANESSA</v>
      </c>
      <c r="I36" s="12">
        <f>IF(E36=Hoja2!$G$15,SUMIFS(ADICIONALES!$G$2:$G$1901,ADICIONALES!$A$2:$A$1901,'SEGUIMIENTO DIARIO'!A36,ADICIONALES!$B$2:$B$1901,'SEGUIMIENTO DIARIO'!E36)/10,SUMIFS(ADICIONALES!$G$2:$G$1901,ADICIONALES!$A$2:$A$1901,'SEGUIMIENTO DIARIO'!A36,ADICIONALES!$B$2:$B$1901,'SEGUIMIENTO DIARIO'!E36)/(COUNTIFS($A$3:$A$1048576,A36,$E$3:$E$1048576,E36)))</f>
        <v>36.299999999999997</v>
      </c>
      <c r="J36" s="14" t="s">
        <v>474</v>
      </c>
    </row>
    <row r="37" spans="1:10" hidden="1" x14ac:dyDescent="0.25">
      <c r="A37" s="13">
        <v>44679</v>
      </c>
      <c r="B37" s="11">
        <f t="shared" si="3"/>
        <v>18</v>
      </c>
      <c r="C37" s="11" t="str">
        <f t="shared" si="4"/>
        <v>ABRIL</v>
      </c>
      <c r="D37" s="11">
        <f t="shared" si="5"/>
        <v>2022</v>
      </c>
      <c r="E37" s="14" t="s">
        <v>7</v>
      </c>
      <c r="F37" s="11" t="str">
        <f>IFERROR(VLOOKUP(E37,Hoja2!$G$5:$H$16,2,TRUE),0)</f>
        <v>CAMPOS ASIN MARIA</v>
      </c>
      <c r="G37" s="14" t="s">
        <v>105</v>
      </c>
      <c r="H37" s="11" t="str">
        <f>IFERROR(VLOOKUP(G37,Hoja2!$B$5:$C$200,2,FALSE),0)</f>
        <v>CHINO FLORES MARGARITA EDITH</v>
      </c>
      <c r="I37" s="12">
        <f>IF(E37=Hoja2!$G$15,SUMIFS(ADICIONALES!$G$2:$G$1901,ADICIONALES!$A$2:$A$1901,'SEGUIMIENTO DIARIO'!A37,ADICIONALES!$B$2:$B$1901,'SEGUIMIENTO DIARIO'!E37)/10,SUMIFS(ADICIONALES!$G$2:$G$1901,ADICIONALES!$A$2:$A$1901,'SEGUIMIENTO DIARIO'!A37,ADICIONALES!$B$2:$B$1901,'SEGUIMIENTO DIARIO'!E37)/(COUNTIFS($A$3:$A$1048576,A37,$E$3:$E$1048576,E37)))</f>
        <v>36.299999999999997</v>
      </c>
      <c r="J37" s="14" t="s">
        <v>474</v>
      </c>
    </row>
    <row r="38" spans="1:10" hidden="1" x14ac:dyDescent="0.25">
      <c r="A38" s="13">
        <v>44679</v>
      </c>
      <c r="B38" s="11">
        <f t="shared" si="3"/>
        <v>18</v>
      </c>
      <c r="C38" s="11" t="str">
        <f t="shared" si="4"/>
        <v>ABRIL</v>
      </c>
      <c r="D38" s="11">
        <f t="shared" si="5"/>
        <v>2022</v>
      </c>
      <c r="E38" s="14" t="s">
        <v>7</v>
      </c>
      <c r="F38" s="11" t="str">
        <f>IFERROR(VLOOKUP(E38,Hoja2!$G$5:$H$16,2,TRUE),0)</f>
        <v>CAMPOS ASIN MARIA</v>
      </c>
      <c r="G38" s="14">
        <v>75696636</v>
      </c>
      <c r="H38" s="11" t="str">
        <f>IFERROR(VLOOKUP(G38,Hoja2!$B$5:$C$200,2,FALSE),0)</f>
        <v>HUAMAN COSME RICARDO ANDRE</v>
      </c>
      <c r="I38" s="12">
        <f>IF(E38=Hoja2!$G$15,SUMIFS(ADICIONALES!$G$2:$G$1901,ADICIONALES!$A$2:$A$1901,'SEGUIMIENTO DIARIO'!A38,ADICIONALES!$B$2:$B$1901,'SEGUIMIENTO DIARIO'!E38)/10,SUMIFS(ADICIONALES!$G$2:$G$1901,ADICIONALES!$A$2:$A$1901,'SEGUIMIENTO DIARIO'!A38,ADICIONALES!$B$2:$B$1901,'SEGUIMIENTO DIARIO'!E38)/(COUNTIFS($A$3:$A$1048576,A38,$E$3:$E$1048576,E38)))</f>
        <v>36.299999999999997</v>
      </c>
      <c r="J38" s="14" t="s">
        <v>474</v>
      </c>
    </row>
    <row r="39" spans="1:10" hidden="1" x14ac:dyDescent="0.25">
      <c r="A39" s="13">
        <v>44679</v>
      </c>
      <c r="B39" s="11">
        <f t="shared" si="3"/>
        <v>18</v>
      </c>
      <c r="C39" s="11" t="str">
        <f t="shared" si="4"/>
        <v>ABRIL</v>
      </c>
      <c r="D39" s="11">
        <f t="shared" si="5"/>
        <v>2022</v>
      </c>
      <c r="E39" s="14" t="s">
        <v>7</v>
      </c>
      <c r="F39" s="11" t="str">
        <f>IFERROR(VLOOKUP(E39,Hoja2!$G$5:$H$16,2,TRUE),0)</f>
        <v>CAMPOS ASIN MARIA</v>
      </c>
      <c r="G39" s="14">
        <v>73908404</v>
      </c>
      <c r="H39" s="11" t="str">
        <f>IFERROR(VLOOKUP(G39,Hoja2!$B$5:$C$200,2,FALSE),0)</f>
        <v>PILLACA RIVERA CANDY VANESSA</v>
      </c>
      <c r="I39" s="12">
        <f>IF(E39=Hoja2!$G$15,SUMIFS(ADICIONALES!$G$2:$G$1901,ADICIONALES!$A$2:$A$1901,'SEGUIMIENTO DIARIO'!A39,ADICIONALES!$B$2:$B$1901,'SEGUIMIENTO DIARIO'!E39)/10,SUMIFS(ADICIONALES!$G$2:$G$1901,ADICIONALES!$A$2:$A$1901,'SEGUIMIENTO DIARIO'!A39,ADICIONALES!$B$2:$B$1901,'SEGUIMIENTO DIARIO'!E39)/(COUNTIFS($A$3:$A$1048576,A39,$E$3:$E$1048576,E39)))</f>
        <v>36.299999999999997</v>
      </c>
      <c r="J39" s="14" t="s">
        <v>474</v>
      </c>
    </row>
    <row r="40" spans="1:10" hidden="1" x14ac:dyDescent="0.25">
      <c r="A40" s="13">
        <v>44679</v>
      </c>
      <c r="B40" s="11">
        <f t="shared" si="3"/>
        <v>18</v>
      </c>
      <c r="C40" s="11" t="str">
        <f t="shared" si="4"/>
        <v>ABRIL</v>
      </c>
      <c r="D40" s="11">
        <f t="shared" si="5"/>
        <v>2022</v>
      </c>
      <c r="E40" s="14" t="s">
        <v>7</v>
      </c>
      <c r="F40" s="11" t="str">
        <f>IFERROR(VLOOKUP(E40,Hoja2!$G$5:$H$16,2,TRUE),0)</f>
        <v>CAMPOS ASIN MARIA</v>
      </c>
      <c r="G40" s="14">
        <v>43014077</v>
      </c>
      <c r="H40" s="11" t="str">
        <f>IFERROR(VLOOKUP(G40,Hoja2!$B$5:$C$200,2,FALSE),0)</f>
        <v>RAMOS GREGORIO MARIA CAROLINA</v>
      </c>
      <c r="I40" s="12">
        <f>IF(E40=Hoja2!$G$15,SUMIFS(ADICIONALES!$G$2:$G$1901,ADICIONALES!$A$2:$A$1901,'SEGUIMIENTO DIARIO'!A40,ADICIONALES!$B$2:$B$1901,'SEGUIMIENTO DIARIO'!E40)/10,SUMIFS(ADICIONALES!$G$2:$G$1901,ADICIONALES!$A$2:$A$1901,'SEGUIMIENTO DIARIO'!A40,ADICIONALES!$B$2:$B$1901,'SEGUIMIENTO DIARIO'!E40)/(COUNTIFS($A$3:$A$1048576,A40,$E$3:$E$1048576,E40)))</f>
        <v>36.299999999999997</v>
      </c>
      <c r="J40" s="14" t="s">
        <v>474</v>
      </c>
    </row>
    <row r="41" spans="1:10" hidden="1" x14ac:dyDescent="0.25">
      <c r="A41" s="13">
        <v>44679</v>
      </c>
      <c r="B41" s="11">
        <f t="shared" si="3"/>
        <v>18</v>
      </c>
      <c r="C41" s="11" t="str">
        <f t="shared" si="4"/>
        <v>ABRIL</v>
      </c>
      <c r="D41" s="11">
        <f t="shared" si="5"/>
        <v>2022</v>
      </c>
      <c r="E41" s="14" t="s">
        <v>7</v>
      </c>
      <c r="F41" s="11" t="str">
        <f>IFERROR(VLOOKUP(E41,Hoja2!$G$5:$H$16,2,TRUE),0)</f>
        <v>CAMPOS ASIN MARIA</v>
      </c>
      <c r="G41" s="14">
        <v>44494612</v>
      </c>
      <c r="H41" s="11" t="str">
        <f>IFERROR(VLOOKUP(G41,Hoja2!$B$5:$C$200,2,FALSE),0)</f>
        <v>RICOPA AHUANARI DEISI</v>
      </c>
      <c r="I41" s="12">
        <f>IF(E41=Hoja2!$G$15,SUMIFS(ADICIONALES!$G$2:$G$1901,ADICIONALES!$A$2:$A$1901,'SEGUIMIENTO DIARIO'!A41,ADICIONALES!$B$2:$B$1901,'SEGUIMIENTO DIARIO'!E41)/10,SUMIFS(ADICIONALES!$G$2:$G$1901,ADICIONALES!$A$2:$A$1901,'SEGUIMIENTO DIARIO'!A41,ADICIONALES!$B$2:$B$1901,'SEGUIMIENTO DIARIO'!E41)/(COUNTIFS($A$3:$A$1048576,A41,$E$3:$E$1048576,E41)))</f>
        <v>36.299999999999997</v>
      </c>
      <c r="J41" s="14" t="s">
        <v>474</v>
      </c>
    </row>
    <row r="42" spans="1:10" hidden="1" x14ac:dyDescent="0.25">
      <c r="A42" s="13">
        <v>44679</v>
      </c>
      <c r="B42" s="11">
        <f t="shared" si="3"/>
        <v>18</v>
      </c>
      <c r="C42" s="11" t="str">
        <f t="shared" si="4"/>
        <v>ABRIL</v>
      </c>
      <c r="D42" s="11">
        <f t="shared" si="5"/>
        <v>2022</v>
      </c>
      <c r="E42" s="14" t="s">
        <v>7</v>
      </c>
      <c r="F42" s="11" t="str">
        <f>IFERROR(VLOOKUP(E42,Hoja2!$G$5:$H$16,2,TRUE),0)</f>
        <v>CAMPOS ASIN MARIA</v>
      </c>
      <c r="G42" s="14">
        <v>43030843</v>
      </c>
      <c r="H42" s="11" t="str">
        <f>IFERROR(VLOOKUP(G42,Hoja2!$B$5:$C$200,2,FALSE),0)</f>
        <v>RUIZ MACEDO SUSANY MARIA</v>
      </c>
      <c r="I42" s="12">
        <f>IF(E42=Hoja2!$G$15,SUMIFS(ADICIONALES!$G$2:$G$1901,ADICIONALES!$A$2:$A$1901,'SEGUIMIENTO DIARIO'!A42,ADICIONALES!$B$2:$B$1901,'SEGUIMIENTO DIARIO'!E42)/10,SUMIFS(ADICIONALES!$G$2:$G$1901,ADICIONALES!$A$2:$A$1901,'SEGUIMIENTO DIARIO'!A42,ADICIONALES!$B$2:$B$1901,'SEGUIMIENTO DIARIO'!E42)/(COUNTIFS($A$3:$A$1048576,A42,$E$3:$E$1048576,E42)))</f>
        <v>36.299999999999997</v>
      </c>
      <c r="J42" s="14" t="s">
        <v>474</v>
      </c>
    </row>
    <row r="43" spans="1:10" hidden="1" x14ac:dyDescent="0.25">
      <c r="A43" s="13">
        <v>44679</v>
      </c>
      <c r="B43" s="11">
        <f t="shared" si="3"/>
        <v>18</v>
      </c>
      <c r="C43" s="11" t="str">
        <f t="shared" si="4"/>
        <v>ABRIL</v>
      </c>
      <c r="D43" s="11">
        <f t="shared" si="5"/>
        <v>2022</v>
      </c>
      <c r="E43" s="14" t="s">
        <v>7</v>
      </c>
      <c r="F43" s="11" t="str">
        <f>IFERROR(VLOOKUP(E43,Hoja2!$G$5:$H$16,2,TRUE),0)</f>
        <v>CAMPOS ASIN MARIA</v>
      </c>
      <c r="G43" s="14">
        <v>41996696</v>
      </c>
      <c r="H43" s="11" t="str">
        <f>IFERROR(VLOOKUP(G43,Hoja2!$B$5:$C$200,2,FALSE),0)</f>
        <v>SANCHEZ CABRERA MERCEDES</v>
      </c>
      <c r="I43" s="12">
        <f>IF(E43=Hoja2!$G$15,SUMIFS(ADICIONALES!$G$2:$G$1901,ADICIONALES!$A$2:$A$1901,'SEGUIMIENTO DIARIO'!A43,ADICIONALES!$B$2:$B$1901,'SEGUIMIENTO DIARIO'!E43)/10,SUMIFS(ADICIONALES!$G$2:$G$1901,ADICIONALES!$A$2:$A$1901,'SEGUIMIENTO DIARIO'!A43,ADICIONALES!$B$2:$B$1901,'SEGUIMIENTO DIARIO'!E43)/(COUNTIFS($A$3:$A$1048576,A43,$E$3:$E$1048576,E43)))</f>
        <v>36.299999999999997</v>
      </c>
      <c r="J43" s="14" t="s">
        <v>474</v>
      </c>
    </row>
    <row r="44" spans="1:10" hidden="1" x14ac:dyDescent="0.25">
      <c r="A44" s="13">
        <v>44679</v>
      </c>
      <c r="B44" s="11">
        <f t="shared" si="3"/>
        <v>18</v>
      </c>
      <c r="C44" s="11" t="str">
        <f t="shared" si="4"/>
        <v>ABRIL</v>
      </c>
      <c r="D44" s="11">
        <f t="shared" si="5"/>
        <v>2022</v>
      </c>
      <c r="E44" s="14" t="s">
        <v>7</v>
      </c>
      <c r="F44" s="11" t="str">
        <f>IFERROR(VLOOKUP(E44,Hoja2!$G$5:$H$16,2,TRUE),0)</f>
        <v>CAMPOS ASIN MARIA</v>
      </c>
      <c r="G44" s="14" t="s">
        <v>119</v>
      </c>
      <c r="H44" s="11" t="str">
        <f>IFERROR(VLOOKUP(G44,Hoja2!$B$5:$C$200,2,FALSE),0)</f>
        <v>TAIPE CONTRERAS NOELIA MELISSA</v>
      </c>
      <c r="I44" s="12">
        <f>IF(E44=Hoja2!$G$15,SUMIFS(ADICIONALES!$G$2:$G$1901,ADICIONALES!$A$2:$A$1901,'SEGUIMIENTO DIARIO'!A44,ADICIONALES!$B$2:$B$1901,'SEGUIMIENTO DIARIO'!E44)/10,SUMIFS(ADICIONALES!$G$2:$G$1901,ADICIONALES!$A$2:$A$1901,'SEGUIMIENTO DIARIO'!A44,ADICIONALES!$B$2:$B$1901,'SEGUIMIENTO DIARIO'!E44)/(COUNTIFS($A$3:$A$1048576,A44,$E$3:$E$1048576,E44)))</f>
        <v>36.299999999999997</v>
      </c>
      <c r="J44" s="14" t="s">
        <v>474</v>
      </c>
    </row>
    <row r="45" spans="1:10" hidden="1" x14ac:dyDescent="0.25">
      <c r="A45" s="13">
        <v>44683</v>
      </c>
      <c r="B45" s="11">
        <f t="shared" si="3"/>
        <v>19</v>
      </c>
      <c r="C45" s="11" t="str">
        <f t="shared" si="4"/>
        <v>MAYO</v>
      </c>
      <c r="D45" s="11">
        <f t="shared" si="5"/>
        <v>2022</v>
      </c>
      <c r="E45" s="14" t="s">
        <v>7</v>
      </c>
      <c r="F45" s="11" t="str">
        <f>IFERROR(VLOOKUP(E45,Hoja2!$G$5:$H$16,2,TRUE),0)</f>
        <v>CAMPOS ASIN MARIA</v>
      </c>
      <c r="G45" s="14" t="s">
        <v>396</v>
      </c>
      <c r="H45" s="11" t="str">
        <f>IFERROR(VLOOKUP(G45,Hoja2!$B$5:$C$200,2,FALSE),0)</f>
        <v>ANTONIETTE FRANCIA MARIA MILAGROS</v>
      </c>
      <c r="I45" s="12">
        <f>IF(E45=Hoja2!$G$15,SUMIFS(ADICIONALES!$G$2:$G$1901,ADICIONALES!$A$2:$A$1901,'SEGUIMIENTO DIARIO'!A45,ADICIONALES!$B$2:$B$1901,'SEGUIMIENTO DIARIO'!E45)/10,SUMIFS(ADICIONALES!$G$2:$G$1901,ADICIONALES!$A$2:$A$1901,'SEGUIMIENTO DIARIO'!A45,ADICIONALES!$B$2:$B$1901,'SEGUIMIENTO DIARIO'!E45)/(COUNTIFS($A$3:$A$1048576,A45,$E$3:$E$1048576,E45)))</f>
        <v>32.4</v>
      </c>
      <c r="J45" s="14" t="s">
        <v>474</v>
      </c>
    </row>
    <row r="46" spans="1:10" hidden="1" x14ac:dyDescent="0.25">
      <c r="A46" s="13">
        <v>44683</v>
      </c>
      <c r="B46" s="11">
        <f t="shared" si="3"/>
        <v>19</v>
      </c>
      <c r="C46" s="11" t="str">
        <f t="shared" si="4"/>
        <v>MAYO</v>
      </c>
      <c r="D46" s="11">
        <f t="shared" si="5"/>
        <v>2022</v>
      </c>
      <c r="E46" s="14" t="s">
        <v>7</v>
      </c>
      <c r="F46" s="11" t="str">
        <f>IFERROR(VLOOKUP(E46,Hoja2!$G$5:$H$16,2,TRUE),0)</f>
        <v>CAMPOS ASIN MARIA</v>
      </c>
      <c r="G46" s="14" t="s">
        <v>399</v>
      </c>
      <c r="H46" s="11" t="str">
        <f>IFERROR(VLOOKUP(G46,Hoja2!$B$5:$C$200,2,FALSE),0)</f>
        <v>ATAHUA LINARES KAMILA ALEXANDRA</v>
      </c>
      <c r="I46" s="12">
        <f>IF(E46=Hoja2!$G$15,SUMIFS(ADICIONALES!$G$2:$G$1901,ADICIONALES!$A$2:$A$1901,'SEGUIMIENTO DIARIO'!A46,ADICIONALES!$B$2:$B$1901,'SEGUIMIENTO DIARIO'!E46)/10,SUMIFS(ADICIONALES!$G$2:$G$1901,ADICIONALES!$A$2:$A$1901,'SEGUIMIENTO DIARIO'!A46,ADICIONALES!$B$2:$B$1901,'SEGUIMIENTO DIARIO'!E46)/(COUNTIFS($A$3:$A$1048576,A46,$E$3:$E$1048576,E46)))</f>
        <v>32.4</v>
      </c>
      <c r="J46" s="14" t="s">
        <v>474</v>
      </c>
    </row>
    <row r="47" spans="1:10" hidden="1" x14ac:dyDescent="0.25">
      <c r="A47" s="13">
        <v>44683</v>
      </c>
      <c r="B47" s="11">
        <f t="shared" si="3"/>
        <v>19</v>
      </c>
      <c r="C47" s="11" t="str">
        <f t="shared" si="4"/>
        <v>MAYO</v>
      </c>
      <c r="D47" s="11">
        <f t="shared" si="5"/>
        <v>2022</v>
      </c>
      <c r="E47" s="14" t="s">
        <v>7</v>
      </c>
      <c r="F47" s="11" t="str">
        <f>IFERROR(VLOOKUP(E47,Hoja2!$G$5:$H$16,2,TRUE),0)</f>
        <v>CAMPOS ASIN MARIA</v>
      </c>
      <c r="G47" s="14" t="s">
        <v>411</v>
      </c>
      <c r="H47" s="11" t="str">
        <f>IFERROR(VLOOKUP(G47,Hoja2!$B$5:$C$200,2,FALSE),0)</f>
        <v>CARRASCO CAYCHO SANTIAGO MANUEL</v>
      </c>
      <c r="I47" s="12">
        <f>IF(E47=Hoja2!$G$15,SUMIFS(ADICIONALES!$G$2:$G$1901,ADICIONALES!$A$2:$A$1901,'SEGUIMIENTO DIARIO'!A47,ADICIONALES!$B$2:$B$1901,'SEGUIMIENTO DIARIO'!E47)/10,SUMIFS(ADICIONALES!$G$2:$G$1901,ADICIONALES!$A$2:$A$1901,'SEGUIMIENTO DIARIO'!A47,ADICIONALES!$B$2:$B$1901,'SEGUIMIENTO DIARIO'!E47)/(COUNTIFS($A$3:$A$1048576,A47,$E$3:$E$1048576,E47)))</f>
        <v>32.4</v>
      </c>
      <c r="J47" s="14" t="s">
        <v>474</v>
      </c>
    </row>
    <row r="48" spans="1:10" hidden="1" x14ac:dyDescent="0.25">
      <c r="A48" s="13">
        <v>44683</v>
      </c>
      <c r="B48" s="11">
        <f t="shared" si="3"/>
        <v>19</v>
      </c>
      <c r="C48" s="11" t="str">
        <f t="shared" si="4"/>
        <v>MAYO</v>
      </c>
      <c r="D48" s="11">
        <f t="shared" si="5"/>
        <v>2022</v>
      </c>
      <c r="E48" s="14" t="s">
        <v>7</v>
      </c>
      <c r="F48" s="11" t="str">
        <f>IFERROR(VLOOKUP(E48,Hoja2!$G$5:$H$16,2,TRUE),0)</f>
        <v>CAMPOS ASIN MARIA</v>
      </c>
      <c r="G48" s="14" t="s">
        <v>105</v>
      </c>
      <c r="H48" s="11" t="str">
        <f>IFERROR(VLOOKUP(G48,Hoja2!$B$5:$C$200,2,FALSE),0)</f>
        <v>CHINO FLORES MARGARITA EDITH</v>
      </c>
      <c r="I48" s="12">
        <f>IF(E48=Hoja2!$G$15,SUMIFS(ADICIONALES!$G$2:$G$1901,ADICIONALES!$A$2:$A$1901,'SEGUIMIENTO DIARIO'!A48,ADICIONALES!$B$2:$B$1901,'SEGUIMIENTO DIARIO'!E48)/10,SUMIFS(ADICIONALES!$G$2:$G$1901,ADICIONALES!$A$2:$A$1901,'SEGUIMIENTO DIARIO'!A48,ADICIONALES!$B$2:$B$1901,'SEGUIMIENTO DIARIO'!E48)/(COUNTIFS($A$3:$A$1048576,A48,$E$3:$E$1048576,E48)))</f>
        <v>32.4</v>
      </c>
      <c r="J48" s="14" t="s">
        <v>474</v>
      </c>
    </row>
    <row r="49" spans="1:10" hidden="1" x14ac:dyDescent="0.25">
      <c r="A49" s="13">
        <v>44683</v>
      </c>
      <c r="B49" s="11">
        <f t="shared" si="3"/>
        <v>19</v>
      </c>
      <c r="C49" s="11" t="str">
        <f t="shared" si="4"/>
        <v>MAYO</v>
      </c>
      <c r="D49" s="11">
        <f t="shared" si="5"/>
        <v>2022</v>
      </c>
      <c r="E49" s="14" t="s">
        <v>7</v>
      </c>
      <c r="F49" s="11" t="str">
        <f>IFERROR(VLOOKUP(E49,Hoja2!$G$5:$H$16,2,TRUE),0)</f>
        <v>CAMPOS ASIN MARIA</v>
      </c>
      <c r="G49" s="14">
        <v>75696636</v>
      </c>
      <c r="H49" s="11" t="str">
        <f>IFERROR(VLOOKUP(G49,Hoja2!$B$5:$C$200,2,FALSE),0)</f>
        <v>HUAMAN COSME RICARDO ANDRE</v>
      </c>
      <c r="I49" s="12">
        <f>IF(E49=Hoja2!$G$15,SUMIFS(ADICIONALES!$G$2:$G$1901,ADICIONALES!$A$2:$A$1901,'SEGUIMIENTO DIARIO'!A49,ADICIONALES!$B$2:$B$1901,'SEGUIMIENTO DIARIO'!E49)/10,SUMIFS(ADICIONALES!$G$2:$G$1901,ADICIONALES!$A$2:$A$1901,'SEGUIMIENTO DIARIO'!A49,ADICIONALES!$B$2:$B$1901,'SEGUIMIENTO DIARIO'!E49)/(COUNTIFS($A$3:$A$1048576,A49,$E$3:$E$1048576,E49)))</f>
        <v>32.4</v>
      </c>
      <c r="J49" s="14" t="s">
        <v>474</v>
      </c>
    </row>
    <row r="50" spans="1:10" hidden="1" x14ac:dyDescent="0.25">
      <c r="A50" s="13">
        <v>44683</v>
      </c>
      <c r="B50" s="11">
        <f t="shared" si="3"/>
        <v>19</v>
      </c>
      <c r="C50" s="11" t="str">
        <f t="shared" si="4"/>
        <v>MAYO</v>
      </c>
      <c r="D50" s="11">
        <f t="shared" si="5"/>
        <v>2022</v>
      </c>
      <c r="E50" s="14" t="s">
        <v>7</v>
      </c>
      <c r="F50" s="11" t="str">
        <f>IFERROR(VLOOKUP(E50,Hoja2!$G$5:$H$16,2,TRUE),0)</f>
        <v>CAMPOS ASIN MARIA</v>
      </c>
      <c r="G50" s="14">
        <v>43014077</v>
      </c>
      <c r="H50" s="11" t="str">
        <f>IFERROR(VLOOKUP(G50,Hoja2!$B$5:$C$200,2,FALSE),0)</f>
        <v>RAMOS GREGORIO MARIA CAROLINA</v>
      </c>
      <c r="I50" s="12">
        <f>IF(E50=Hoja2!$G$15,SUMIFS(ADICIONALES!$G$2:$G$1901,ADICIONALES!$A$2:$A$1901,'SEGUIMIENTO DIARIO'!A50,ADICIONALES!$B$2:$B$1901,'SEGUIMIENTO DIARIO'!E50)/10,SUMIFS(ADICIONALES!$G$2:$G$1901,ADICIONALES!$A$2:$A$1901,'SEGUIMIENTO DIARIO'!A50,ADICIONALES!$B$2:$B$1901,'SEGUIMIENTO DIARIO'!E50)/(COUNTIFS($A$3:$A$1048576,A50,$E$3:$E$1048576,E50)))</f>
        <v>32.4</v>
      </c>
      <c r="J50" s="14" t="s">
        <v>474</v>
      </c>
    </row>
    <row r="51" spans="1:10" hidden="1" x14ac:dyDescent="0.25">
      <c r="A51" s="13">
        <v>44683</v>
      </c>
      <c r="B51" s="11">
        <f t="shared" si="3"/>
        <v>19</v>
      </c>
      <c r="C51" s="11" t="str">
        <f t="shared" si="4"/>
        <v>MAYO</v>
      </c>
      <c r="D51" s="11">
        <f t="shared" si="5"/>
        <v>2022</v>
      </c>
      <c r="E51" s="14" t="s">
        <v>7</v>
      </c>
      <c r="F51" s="11" t="str">
        <f>IFERROR(VLOOKUP(E51,Hoja2!$G$5:$H$16,2,TRUE),0)</f>
        <v>CAMPOS ASIN MARIA</v>
      </c>
      <c r="G51" s="14">
        <v>43030843</v>
      </c>
      <c r="H51" s="11" t="str">
        <f>IFERROR(VLOOKUP(G51,Hoja2!$B$5:$C$200,2,FALSE),0)</f>
        <v>RUIZ MACEDO SUSANY MARIA</v>
      </c>
      <c r="I51" s="12">
        <f>IF(E51=Hoja2!$G$15,SUMIFS(ADICIONALES!$G$2:$G$1901,ADICIONALES!$A$2:$A$1901,'SEGUIMIENTO DIARIO'!A51,ADICIONALES!$B$2:$B$1901,'SEGUIMIENTO DIARIO'!E51)/10,SUMIFS(ADICIONALES!$G$2:$G$1901,ADICIONALES!$A$2:$A$1901,'SEGUIMIENTO DIARIO'!A51,ADICIONALES!$B$2:$B$1901,'SEGUIMIENTO DIARIO'!E51)/(COUNTIFS($A$3:$A$1048576,A51,$E$3:$E$1048576,E51)))</f>
        <v>32.4</v>
      </c>
      <c r="J51" s="14" t="s">
        <v>474</v>
      </c>
    </row>
    <row r="52" spans="1:10" hidden="1" x14ac:dyDescent="0.25">
      <c r="A52" s="13">
        <v>44683</v>
      </c>
      <c r="B52" s="11">
        <f t="shared" si="3"/>
        <v>19</v>
      </c>
      <c r="C52" s="11" t="str">
        <f t="shared" si="4"/>
        <v>MAYO</v>
      </c>
      <c r="D52" s="11">
        <f t="shared" si="5"/>
        <v>2022</v>
      </c>
      <c r="E52" s="14" t="s">
        <v>7</v>
      </c>
      <c r="F52" s="11" t="str">
        <f>IFERROR(VLOOKUP(E52,Hoja2!$G$5:$H$16,2,TRUE),0)</f>
        <v>CAMPOS ASIN MARIA</v>
      </c>
      <c r="G52" s="14" t="s">
        <v>119</v>
      </c>
      <c r="H52" s="11" t="str">
        <f>IFERROR(VLOOKUP(G52,Hoja2!$B$5:$C$200,2,FALSE),0)</f>
        <v>TAIPE CONTRERAS NOELIA MELISSA</v>
      </c>
      <c r="I52" s="12">
        <f>IF(E52=Hoja2!$G$15,SUMIFS(ADICIONALES!$G$2:$G$1901,ADICIONALES!$A$2:$A$1901,'SEGUIMIENTO DIARIO'!A52,ADICIONALES!$B$2:$B$1901,'SEGUIMIENTO DIARIO'!E52)/10,SUMIFS(ADICIONALES!$G$2:$G$1901,ADICIONALES!$A$2:$A$1901,'SEGUIMIENTO DIARIO'!A52,ADICIONALES!$B$2:$B$1901,'SEGUIMIENTO DIARIO'!E52)/(COUNTIFS($A$3:$A$1048576,A52,$E$3:$E$1048576,E52)))</f>
        <v>32.4</v>
      </c>
      <c r="J52" s="14" t="s">
        <v>474</v>
      </c>
    </row>
    <row r="53" spans="1:10" hidden="1" x14ac:dyDescent="0.25">
      <c r="A53" s="13">
        <v>44695</v>
      </c>
      <c r="B53" s="11">
        <f t="shared" si="3"/>
        <v>20</v>
      </c>
      <c r="C53" s="11" t="str">
        <f t="shared" si="4"/>
        <v>MAYO</v>
      </c>
      <c r="D53" s="11">
        <f t="shared" si="5"/>
        <v>2022</v>
      </c>
      <c r="E53" s="14" t="s">
        <v>7</v>
      </c>
      <c r="F53" s="11" t="str">
        <f>IFERROR(VLOOKUP(E53,Hoja2!$G$5:$H$16,2,TRUE),0)</f>
        <v>CAMPOS ASIN MARIA</v>
      </c>
      <c r="G53" s="14">
        <v>42874249</v>
      </c>
      <c r="H53" s="11" t="str">
        <f>IFERROR(VLOOKUP(G53,Hoja2!$B$5:$C$200,2,FALSE),0)</f>
        <v>CAMPOS ASIN MARIA LUISA</v>
      </c>
      <c r="I53" s="12">
        <f>IF(E53=Hoja2!$G$15,SUMIFS(ADICIONALES!$G$2:$G$1901,ADICIONALES!$A$2:$A$1901,'SEGUIMIENTO DIARIO'!A53,ADICIONALES!$B$2:$B$1901,'SEGUIMIENTO DIARIO'!E53)/10,SUMIFS(ADICIONALES!$G$2:$G$1901,ADICIONALES!$A$2:$A$1901,'SEGUIMIENTO DIARIO'!A53,ADICIONALES!$B$2:$B$1901,'SEGUIMIENTO DIARIO'!E53)/(COUNTIFS($A$3:$A$1048576,A53,$E$3:$E$1048576,E53)))</f>
        <v>10.8</v>
      </c>
      <c r="J53" s="14" t="s">
        <v>474</v>
      </c>
    </row>
    <row r="54" spans="1:10" hidden="1" x14ac:dyDescent="0.25">
      <c r="A54" s="13">
        <v>44695</v>
      </c>
      <c r="B54" s="11">
        <f t="shared" si="3"/>
        <v>20</v>
      </c>
      <c r="C54" s="11" t="str">
        <f t="shared" si="4"/>
        <v>MAYO</v>
      </c>
      <c r="D54" s="11">
        <f t="shared" si="5"/>
        <v>2022</v>
      </c>
      <c r="E54" s="14" t="s">
        <v>7</v>
      </c>
      <c r="F54" s="11" t="str">
        <f>IFERROR(VLOOKUP(E54,Hoja2!$G$5:$H$16,2,TRUE),0)</f>
        <v>CAMPOS ASIN MARIA</v>
      </c>
      <c r="G54" s="14">
        <v>75696636</v>
      </c>
      <c r="H54" s="11" t="str">
        <f>IFERROR(VLOOKUP(G54,Hoja2!$B$5:$C$200,2,FALSE),0)</f>
        <v>HUAMAN COSME RICARDO ANDRE</v>
      </c>
      <c r="I54" s="12">
        <f>IF(E54=Hoja2!$G$15,SUMIFS(ADICIONALES!$G$2:$G$1901,ADICIONALES!$A$2:$A$1901,'SEGUIMIENTO DIARIO'!A54,ADICIONALES!$B$2:$B$1901,'SEGUIMIENTO DIARIO'!E54)/10,SUMIFS(ADICIONALES!$G$2:$G$1901,ADICIONALES!$A$2:$A$1901,'SEGUIMIENTO DIARIO'!A54,ADICIONALES!$B$2:$B$1901,'SEGUIMIENTO DIARIO'!E54)/(COUNTIFS($A$3:$A$1048576,A54,$E$3:$E$1048576,E54)))</f>
        <v>10.8</v>
      </c>
      <c r="J54" s="14" t="s">
        <v>474</v>
      </c>
    </row>
    <row r="55" spans="1:10" hidden="1" x14ac:dyDescent="0.25">
      <c r="A55" s="13">
        <v>44695</v>
      </c>
      <c r="B55" s="11">
        <f t="shared" si="3"/>
        <v>20</v>
      </c>
      <c r="C55" s="11" t="str">
        <f t="shared" si="4"/>
        <v>MAYO</v>
      </c>
      <c r="D55" s="11">
        <f t="shared" si="5"/>
        <v>2022</v>
      </c>
      <c r="E55" s="14" t="s">
        <v>7</v>
      </c>
      <c r="F55" s="11" t="str">
        <f>IFERROR(VLOOKUP(E55,Hoja2!$G$5:$H$16,2,TRUE),0)</f>
        <v>CAMPOS ASIN MARIA</v>
      </c>
      <c r="G55" s="14">
        <v>75325472</v>
      </c>
      <c r="H55" s="11" t="str">
        <f>IFERROR(VLOOKUP(G55,Hoja2!$B$5:$C$200,2,FALSE),0)</f>
        <v>MELO GARCIA PAMELA RUBI</v>
      </c>
      <c r="I55" s="12">
        <f>IF(E55=Hoja2!$G$15,SUMIFS(ADICIONALES!$G$2:$G$1901,ADICIONALES!$A$2:$A$1901,'SEGUIMIENTO DIARIO'!A55,ADICIONALES!$B$2:$B$1901,'SEGUIMIENTO DIARIO'!E55)/10,SUMIFS(ADICIONALES!$G$2:$G$1901,ADICIONALES!$A$2:$A$1901,'SEGUIMIENTO DIARIO'!A55,ADICIONALES!$B$2:$B$1901,'SEGUIMIENTO DIARIO'!E55)/(COUNTIFS($A$3:$A$1048576,A55,$E$3:$E$1048576,E55)))</f>
        <v>10.8</v>
      </c>
      <c r="J55" s="14" t="s">
        <v>474</v>
      </c>
    </row>
    <row r="56" spans="1:10" hidden="1" x14ac:dyDescent="0.25">
      <c r="A56" s="13">
        <v>44695</v>
      </c>
      <c r="B56" s="11">
        <f t="shared" si="3"/>
        <v>20</v>
      </c>
      <c r="C56" s="11" t="str">
        <f t="shared" si="4"/>
        <v>MAYO</v>
      </c>
      <c r="D56" s="11">
        <f t="shared" si="5"/>
        <v>2022</v>
      </c>
      <c r="E56" s="14" t="s">
        <v>7</v>
      </c>
      <c r="F56" s="11" t="str">
        <f>IFERROR(VLOOKUP(E56,Hoja2!$G$5:$H$16,2,TRUE),0)</f>
        <v>CAMPOS ASIN MARIA</v>
      </c>
      <c r="G56" s="14" t="s">
        <v>449</v>
      </c>
      <c r="H56" s="11" t="str">
        <f>IFERROR(VLOOKUP(G56,Hoja2!$B$5:$C$200,2,FALSE),0)</f>
        <v>RAMIREZ HUAMANI FIORELLA STHEFANI</v>
      </c>
      <c r="I56" s="12">
        <f>IF(E56=Hoja2!$G$15,SUMIFS(ADICIONALES!$G$2:$G$1901,ADICIONALES!$A$2:$A$1901,'SEGUIMIENTO DIARIO'!A56,ADICIONALES!$B$2:$B$1901,'SEGUIMIENTO DIARIO'!E56)/10,SUMIFS(ADICIONALES!$G$2:$G$1901,ADICIONALES!$A$2:$A$1901,'SEGUIMIENTO DIARIO'!A56,ADICIONALES!$B$2:$B$1901,'SEGUIMIENTO DIARIO'!E56)/(COUNTIFS($A$3:$A$1048576,A56,$E$3:$E$1048576,E56)))</f>
        <v>10.8</v>
      </c>
      <c r="J56" s="14" t="s">
        <v>474</v>
      </c>
    </row>
    <row r="57" spans="1:10" hidden="1" x14ac:dyDescent="0.25">
      <c r="A57" s="13">
        <v>44695</v>
      </c>
      <c r="B57" s="11">
        <f t="shared" si="3"/>
        <v>20</v>
      </c>
      <c r="C57" s="11" t="str">
        <f t="shared" si="4"/>
        <v>MAYO</v>
      </c>
      <c r="D57" s="11">
        <f t="shared" si="5"/>
        <v>2022</v>
      </c>
      <c r="E57" s="14" t="s">
        <v>7</v>
      </c>
      <c r="F57" s="11" t="str">
        <f>IFERROR(VLOOKUP(E57,Hoja2!$G$5:$H$16,2,TRUE),0)</f>
        <v>CAMPOS ASIN MARIA</v>
      </c>
      <c r="G57" s="14">
        <v>43030843</v>
      </c>
      <c r="H57" s="11" t="str">
        <f>IFERROR(VLOOKUP(G57,Hoja2!$B$5:$C$200,2,FALSE),0)</f>
        <v>RUIZ MACEDO SUSANY MARIA</v>
      </c>
      <c r="I57" s="12">
        <f>IF(E57=Hoja2!$G$15,SUMIFS(ADICIONALES!$G$2:$G$1901,ADICIONALES!$A$2:$A$1901,'SEGUIMIENTO DIARIO'!A57,ADICIONALES!$B$2:$B$1901,'SEGUIMIENTO DIARIO'!E57)/10,SUMIFS(ADICIONALES!$G$2:$G$1901,ADICIONALES!$A$2:$A$1901,'SEGUIMIENTO DIARIO'!A57,ADICIONALES!$B$2:$B$1901,'SEGUIMIENTO DIARIO'!E57)/(COUNTIFS($A$3:$A$1048576,A57,$E$3:$E$1048576,E57)))</f>
        <v>10.8</v>
      </c>
      <c r="J57" s="14" t="s">
        <v>474</v>
      </c>
    </row>
    <row r="58" spans="1:10" hidden="1" x14ac:dyDescent="0.25">
      <c r="A58" s="13">
        <v>44695</v>
      </c>
      <c r="B58" s="11">
        <f t="shared" si="3"/>
        <v>20</v>
      </c>
      <c r="C58" s="11" t="str">
        <f t="shared" si="4"/>
        <v>MAYO</v>
      </c>
      <c r="D58" s="11">
        <f t="shared" si="5"/>
        <v>2022</v>
      </c>
      <c r="E58" s="14" t="s">
        <v>7</v>
      </c>
      <c r="F58" s="11" t="str">
        <f>IFERROR(VLOOKUP(E58,Hoja2!$G$5:$H$16,2,TRUE),0)</f>
        <v>CAMPOS ASIN MARIA</v>
      </c>
      <c r="G58" s="14">
        <v>77462803</v>
      </c>
      <c r="H58" s="11" t="str">
        <f>IFERROR(VLOOKUP(G58,Hoja2!$B$5:$C$200,2,FALSE),0)</f>
        <v>SUEL CAYLLAHUA LISET</v>
      </c>
      <c r="I58" s="12">
        <f>IF(E58=Hoja2!$G$15,SUMIFS(ADICIONALES!$G$2:$G$1901,ADICIONALES!$A$2:$A$1901,'SEGUIMIENTO DIARIO'!A58,ADICIONALES!$B$2:$B$1901,'SEGUIMIENTO DIARIO'!E58)/10,SUMIFS(ADICIONALES!$G$2:$G$1901,ADICIONALES!$A$2:$A$1901,'SEGUIMIENTO DIARIO'!A58,ADICIONALES!$B$2:$B$1901,'SEGUIMIENTO DIARIO'!E58)/(COUNTIFS($A$3:$A$1048576,A58,$E$3:$E$1048576,E58)))</f>
        <v>10.8</v>
      </c>
      <c r="J58" s="14" t="s">
        <v>474</v>
      </c>
    </row>
    <row r="59" spans="1:10" hidden="1" x14ac:dyDescent="0.25">
      <c r="A59" s="13">
        <v>44695</v>
      </c>
      <c r="B59" s="11">
        <f t="shared" si="3"/>
        <v>20</v>
      </c>
      <c r="C59" s="11" t="str">
        <f t="shared" si="4"/>
        <v>MAYO</v>
      </c>
      <c r="D59" s="11">
        <f t="shared" si="5"/>
        <v>2022</v>
      </c>
      <c r="E59" s="14" t="s">
        <v>7</v>
      </c>
      <c r="F59" s="11" t="str">
        <f>IFERROR(VLOOKUP(E59,Hoja2!$G$5:$H$16,2,TRUE),0)</f>
        <v>CAMPOS ASIN MARIA</v>
      </c>
      <c r="G59" s="14" t="s">
        <v>119</v>
      </c>
      <c r="H59" s="11" t="str">
        <f>IFERROR(VLOOKUP(G59,Hoja2!$B$5:$C$200,2,FALSE),0)</f>
        <v>TAIPE CONTRERAS NOELIA MELISSA</v>
      </c>
      <c r="I59" s="12">
        <f>IF(E59=Hoja2!$G$15,SUMIFS(ADICIONALES!$G$2:$G$1901,ADICIONALES!$A$2:$A$1901,'SEGUIMIENTO DIARIO'!A59,ADICIONALES!$B$2:$B$1901,'SEGUIMIENTO DIARIO'!E59)/10,SUMIFS(ADICIONALES!$G$2:$G$1901,ADICIONALES!$A$2:$A$1901,'SEGUIMIENTO DIARIO'!A59,ADICIONALES!$B$2:$B$1901,'SEGUIMIENTO DIARIO'!E59)/(COUNTIFS($A$3:$A$1048576,A59,$E$3:$E$1048576,E59)))</f>
        <v>10.8</v>
      </c>
      <c r="J59" s="14" t="s">
        <v>474</v>
      </c>
    </row>
    <row r="60" spans="1:10" hidden="1" x14ac:dyDescent="0.25">
      <c r="A60" s="24">
        <v>44692</v>
      </c>
      <c r="B60" s="11">
        <f t="shared" si="3"/>
        <v>20</v>
      </c>
      <c r="C60" s="11" t="str">
        <f t="shared" si="4"/>
        <v>MAYO</v>
      </c>
      <c r="D60" s="11">
        <f t="shared" si="5"/>
        <v>2022</v>
      </c>
      <c r="E60" s="14" t="s">
        <v>13</v>
      </c>
      <c r="F60" s="11" t="str">
        <f>IFERROR(VLOOKUP(E60,Hoja2!$G$5:$H$16,2,TRUE),0)</f>
        <v>ADICIONAL 2</v>
      </c>
      <c r="G60" s="14" t="s">
        <v>419</v>
      </c>
      <c r="H60" s="11" t="str">
        <f>IFERROR(VLOOKUP(G60,Hoja2!$B$5:$C$200,2,FALSE),0)</f>
        <v>DIAZ CORTEZ DANITZA KATHERINE</v>
      </c>
      <c r="I60" s="12">
        <f>IF(E60=Hoja2!$G$15,SUMIFS(ADICIONALES!$G$2:$G$1901,ADICIONALES!$A$2:$A$1901,'SEGUIMIENTO DIARIO'!A60,ADICIONALES!$B$2:$B$1901,'SEGUIMIENTO DIARIO'!E60)/10,SUMIFS(ADICIONALES!$G$2:$G$1901,ADICIONALES!$A$2:$A$1901,'SEGUIMIENTO DIARIO'!A60,ADICIONALES!$B$2:$B$1901,'SEGUIMIENTO DIARIO'!E60)/(COUNTIFS($A$3:$A$1048576,A60,$E$3:$E$1048576,E60)))</f>
        <v>18</v>
      </c>
      <c r="J60" s="14" t="s">
        <v>474</v>
      </c>
    </row>
    <row r="61" spans="1:10" hidden="1" x14ac:dyDescent="0.25">
      <c r="A61" s="24">
        <v>44692</v>
      </c>
      <c r="B61" s="11">
        <f t="shared" si="3"/>
        <v>20</v>
      </c>
      <c r="C61" s="11" t="str">
        <f t="shared" si="4"/>
        <v>MAYO</v>
      </c>
      <c r="D61" s="11">
        <f t="shared" si="5"/>
        <v>2022</v>
      </c>
      <c r="E61" s="14" t="s">
        <v>13</v>
      </c>
      <c r="F61" s="11" t="str">
        <f>IFERROR(VLOOKUP(E61,Hoja2!$G$5:$H$16,2,TRUE),0)</f>
        <v>ADICIONAL 2</v>
      </c>
      <c r="G61" s="14" t="s">
        <v>430</v>
      </c>
      <c r="H61" s="11" t="str">
        <f>IFERROR(VLOOKUP(G61,Hoja2!$B$5:$C$200,2,FALSE),0)</f>
        <v>HUACCHA RAMOS JEANET ROXANA</v>
      </c>
      <c r="I61" s="12">
        <f>IF(E61=Hoja2!$G$15,SUMIFS(ADICIONALES!$G$2:$G$1901,ADICIONALES!$A$2:$A$1901,'SEGUIMIENTO DIARIO'!A61,ADICIONALES!$B$2:$B$1901,'SEGUIMIENTO DIARIO'!E61)/10,SUMIFS(ADICIONALES!$G$2:$G$1901,ADICIONALES!$A$2:$A$1901,'SEGUIMIENTO DIARIO'!A61,ADICIONALES!$B$2:$B$1901,'SEGUIMIENTO DIARIO'!E61)/(COUNTIFS($A$3:$A$1048576,A61,$E$3:$E$1048576,E61)))</f>
        <v>18</v>
      </c>
      <c r="J61" s="14" t="s">
        <v>474</v>
      </c>
    </row>
    <row r="62" spans="1:10" hidden="1" x14ac:dyDescent="0.25">
      <c r="A62" s="24">
        <v>44692</v>
      </c>
      <c r="B62" s="11">
        <f t="shared" si="3"/>
        <v>20</v>
      </c>
      <c r="C62" s="11" t="str">
        <f t="shared" si="4"/>
        <v>MAYO</v>
      </c>
      <c r="D62" s="11">
        <f t="shared" si="5"/>
        <v>2022</v>
      </c>
      <c r="E62" s="14" t="s">
        <v>13</v>
      </c>
      <c r="F62" s="11" t="str">
        <f>IFERROR(VLOOKUP(E62,Hoja2!$G$5:$H$16,2,TRUE),0)</f>
        <v>ADICIONAL 2</v>
      </c>
      <c r="G62" s="14" t="s">
        <v>460</v>
      </c>
      <c r="H62" s="11" t="str">
        <f>IFERROR(VLOOKUP(G62,Hoja2!$B$5:$C$200,2,FALSE),0)</f>
        <v>TRUJILLO MAITA VALESKA ALEJANDRA</v>
      </c>
      <c r="I62" s="12">
        <f>IF(E62=Hoja2!$G$15,SUMIFS(ADICIONALES!$G$2:$G$1901,ADICIONALES!$A$2:$A$1901,'SEGUIMIENTO DIARIO'!A62,ADICIONALES!$B$2:$B$1901,'SEGUIMIENTO DIARIO'!E62)/10,SUMIFS(ADICIONALES!$G$2:$G$1901,ADICIONALES!$A$2:$A$1901,'SEGUIMIENTO DIARIO'!A62,ADICIONALES!$B$2:$B$1901,'SEGUIMIENTO DIARIO'!E62)/(COUNTIFS($A$3:$A$1048576,A62,$E$3:$E$1048576,E62)))</f>
        <v>18</v>
      </c>
      <c r="J62" s="14" t="s">
        <v>474</v>
      </c>
    </row>
    <row r="63" spans="1:10" hidden="1" x14ac:dyDescent="0.25">
      <c r="A63" s="24">
        <v>44692</v>
      </c>
      <c r="B63" s="11">
        <f t="shared" si="3"/>
        <v>20</v>
      </c>
      <c r="C63" s="11" t="str">
        <f t="shared" si="4"/>
        <v>MAYO</v>
      </c>
      <c r="D63" s="11">
        <f t="shared" si="5"/>
        <v>2022</v>
      </c>
      <c r="E63" s="14" t="s">
        <v>13</v>
      </c>
      <c r="F63" s="11" t="str">
        <f>IFERROR(VLOOKUP(E63,Hoja2!$G$5:$H$16,2,TRUE),0)</f>
        <v>ADICIONAL 2</v>
      </c>
      <c r="G63" s="14">
        <v>77154249</v>
      </c>
      <c r="H63" s="11" t="str">
        <f>IFERROR(VLOOKUP(G63,Hoja2!$B$5:$C$200,2,FALSE),0)</f>
        <v>VEGA GONZALES CHRISTIAN MOISES</v>
      </c>
      <c r="I63" s="12">
        <f>IF(E63=Hoja2!$G$15,SUMIFS(ADICIONALES!$G$2:$G$1901,ADICIONALES!$A$2:$A$1901,'SEGUIMIENTO DIARIO'!A63,ADICIONALES!$B$2:$B$1901,'SEGUIMIENTO DIARIO'!E63)/10,SUMIFS(ADICIONALES!$G$2:$G$1901,ADICIONALES!$A$2:$A$1901,'SEGUIMIENTO DIARIO'!A63,ADICIONALES!$B$2:$B$1901,'SEGUIMIENTO DIARIO'!E63)/(COUNTIFS($A$3:$A$1048576,A63,$E$3:$E$1048576,E63)))</f>
        <v>18</v>
      </c>
      <c r="J63" s="14" t="s">
        <v>474</v>
      </c>
    </row>
    <row r="64" spans="1:10" x14ac:dyDescent="0.25">
      <c r="A64" s="24">
        <v>44693</v>
      </c>
      <c r="B64" s="11">
        <f t="shared" si="3"/>
        <v>20</v>
      </c>
      <c r="C64" s="11" t="str">
        <f t="shared" si="4"/>
        <v>MAYO</v>
      </c>
      <c r="D64" s="11">
        <f t="shared" si="5"/>
        <v>2022</v>
      </c>
      <c r="E64" s="14" t="s">
        <v>14</v>
      </c>
      <c r="F64" s="11" t="str">
        <f>IFERROR(VLOOKUP(E64,Hoja2!$G$5:$H$16,2,TRUE),0)</f>
        <v>ADICIONAL 3</v>
      </c>
      <c r="G64" s="14" t="s">
        <v>399</v>
      </c>
      <c r="H64" s="11" t="str">
        <f>IFERROR(VLOOKUP(G64,Hoja2!$B$5:$C$200,2,FALSE),0)</f>
        <v>ATAHUA LINARES KAMILA ALEXANDRA</v>
      </c>
      <c r="I64" s="12">
        <f>IF(E64=Hoja2!$G$15,SUMIFS(ADICIONALES!$G$2:$G$1901,ADICIONALES!$A$2:$A$1901,'SEGUIMIENTO DIARIO'!A64,ADICIONALES!$B$2:$B$1901,'SEGUIMIENTO DIARIO'!E64)/10,SUMIFS(ADICIONALES!$G$2:$G$1901,ADICIONALES!$A$2:$A$1901,'SEGUIMIENTO DIARIO'!A64,ADICIONALES!$B$2:$B$1901,'SEGUIMIENTO DIARIO'!E64)/(COUNTIFS($A$3:$A$1048576,A64,$E$3:$E$1048576,E64)))</f>
        <v>12</v>
      </c>
      <c r="J64" s="14" t="s">
        <v>474</v>
      </c>
    </row>
    <row r="65" spans="1:10" x14ac:dyDescent="0.25">
      <c r="A65" s="24">
        <v>44693</v>
      </c>
      <c r="B65" s="11">
        <f t="shared" si="3"/>
        <v>20</v>
      </c>
      <c r="C65" s="11" t="str">
        <f t="shared" si="4"/>
        <v>MAYO</v>
      </c>
      <c r="D65" s="11">
        <f t="shared" si="5"/>
        <v>2022</v>
      </c>
      <c r="E65" s="14" t="s">
        <v>14</v>
      </c>
      <c r="F65" s="11" t="str">
        <f>IFERROR(VLOOKUP(E65,Hoja2!$G$5:$H$16,2,TRUE),0)</f>
        <v>ADICIONAL 3</v>
      </c>
      <c r="G65" s="14">
        <v>76001423</v>
      </c>
      <c r="H65" s="11" t="str">
        <f>IFERROR(VLOOKUP(G65,Hoja2!$B$5:$C$200,2,FALSE),0)</f>
        <v>GARCIA CARDOZO GIOVANA</v>
      </c>
      <c r="I65" s="12">
        <f>IF(E65=Hoja2!$G$15,SUMIFS(ADICIONALES!$G$2:$G$1901,ADICIONALES!$A$2:$A$1901,'SEGUIMIENTO DIARIO'!A65,ADICIONALES!$B$2:$B$1901,'SEGUIMIENTO DIARIO'!E65)/10,SUMIFS(ADICIONALES!$G$2:$G$1901,ADICIONALES!$A$2:$A$1901,'SEGUIMIENTO DIARIO'!A65,ADICIONALES!$B$2:$B$1901,'SEGUIMIENTO DIARIO'!E65)/(COUNTIFS($A$3:$A$1048576,A65,$E$3:$E$1048576,E65)))</f>
        <v>12</v>
      </c>
      <c r="J65" s="14" t="s">
        <v>474</v>
      </c>
    </row>
    <row r="66" spans="1:10" x14ac:dyDescent="0.25">
      <c r="A66" s="24">
        <v>44693</v>
      </c>
      <c r="B66" s="11">
        <f t="shared" si="3"/>
        <v>20</v>
      </c>
      <c r="C66" s="11" t="str">
        <f t="shared" si="4"/>
        <v>MAYO</v>
      </c>
      <c r="D66" s="11">
        <f t="shared" si="5"/>
        <v>2022</v>
      </c>
      <c r="E66" s="14" t="s">
        <v>14</v>
      </c>
      <c r="F66" s="11" t="str">
        <f>IFERROR(VLOOKUP(E66,Hoja2!$G$5:$H$16,2,TRUE),0)</f>
        <v>ADICIONAL 3</v>
      </c>
      <c r="G66" s="14" t="s">
        <v>119</v>
      </c>
      <c r="H66" s="11" t="str">
        <f>IFERROR(VLOOKUP(G66,Hoja2!$B$5:$C$200,2,FALSE),0)</f>
        <v>TAIPE CONTRERAS NOELIA MELISSA</v>
      </c>
      <c r="I66" s="12">
        <f>IF(E66=Hoja2!$G$15,SUMIFS(ADICIONALES!$G$2:$G$1901,ADICIONALES!$A$2:$A$1901,'SEGUIMIENTO DIARIO'!A66,ADICIONALES!$B$2:$B$1901,'SEGUIMIENTO DIARIO'!E66)/10,SUMIFS(ADICIONALES!$G$2:$G$1901,ADICIONALES!$A$2:$A$1901,'SEGUIMIENTO DIARIO'!A66,ADICIONALES!$B$2:$B$1901,'SEGUIMIENTO DIARIO'!E66)/(COUNTIFS($A$3:$A$1048576,A66,$E$3:$E$1048576,E66)))</f>
        <v>12</v>
      </c>
      <c r="J66" s="14" t="s">
        <v>474</v>
      </c>
    </row>
    <row r="67" spans="1:10" x14ac:dyDescent="0.25">
      <c r="A67" s="24">
        <v>44693</v>
      </c>
      <c r="B67" s="11">
        <f t="shared" si="3"/>
        <v>20</v>
      </c>
      <c r="C67" s="11" t="str">
        <f t="shared" si="4"/>
        <v>MAYO</v>
      </c>
      <c r="D67" s="11">
        <f t="shared" si="5"/>
        <v>2022</v>
      </c>
      <c r="E67" s="14" t="s">
        <v>14</v>
      </c>
      <c r="F67" s="11" t="str">
        <f>IFERROR(VLOOKUP(E67,Hoja2!$G$5:$H$16,2,TRUE),0)</f>
        <v>ADICIONAL 3</v>
      </c>
      <c r="G67" s="14">
        <v>73501156</v>
      </c>
      <c r="H67" s="11" t="str">
        <f>IFERROR(VLOOKUP(G67,Hoja2!$B$5:$C$200,2,FALSE),0)</f>
        <v>TORRES MORALES MERY LANDIS</v>
      </c>
      <c r="I67" s="12">
        <f>IF(E67=Hoja2!$G$15,SUMIFS(ADICIONALES!$G$2:$G$1901,ADICIONALES!$A$2:$A$1901,'SEGUIMIENTO DIARIO'!A67,ADICIONALES!$B$2:$B$1901,'SEGUIMIENTO DIARIO'!E67)/10,SUMIFS(ADICIONALES!$G$2:$G$1901,ADICIONALES!$A$2:$A$1901,'SEGUIMIENTO DIARIO'!A67,ADICIONALES!$B$2:$B$1901,'SEGUIMIENTO DIARIO'!E67)/(COUNTIFS($A$3:$A$1048576,A67,$E$3:$E$1048576,E67)))</f>
        <v>12</v>
      </c>
      <c r="J67" s="14" t="s">
        <v>474</v>
      </c>
    </row>
    <row r="68" spans="1:10" x14ac:dyDescent="0.25">
      <c r="A68" s="24">
        <v>44694</v>
      </c>
      <c r="B68" s="11">
        <f t="shared" si="3"/>
        <v>20</v>
      </c>
      <c r="C68" s="11" t="str">
        <f t="shared" si="4"/>
        <v>MAYO</v>
      </c>
      <c r="D68" s="11">
        <f t="shared" si="5"/>
        <v>2022</v>
      </c>
      <c r="E68" s="14" t="s">
        <v>14</v>
      </c>
      <c r="F68" s="11" t="str">
        <f>IFERROR(VLOOKUP(E68,Hoja2!$G$5:$H$16,2,TRUE),0)</f>
        <v>ADICIONAL 3</v>
      </c>
      <c r="G68" s="14" t="s">
        <v>399</v>
      </c>
      <c r="H68" s="11" t="str">
        <f>IFERROR(VLOOKUP(G68,Hoja2!$B$5:$C$200,2,FALSE),0)</f>
        <v>ATAHUA LINARES KAMILA ALEXANDRA</v>
      </c>
      <c r="I68" s="12">
        <f>IF(E68=Hoja2!$G$15,SUMIFS(ADICIONALES!$G$2:$G$1901,ADICIONALES!$A$2:$A$1901,'SEGUIMIENTO DIARIO'!A68,ADICIONALES!$B$2:$B$1901,'SEGUIMIENTO DIARIO'!E68)/10,SUMIFS(ADICIONALES!$G$2:$G$1901,ADICIONALES!$A$2:$A$1901,'SEGUIMIENTO DIARIO'!A68,ADICIONALES!$B$2:$B$1901,'SEGUIMIENTO DIARIO'!E68)/(COUNTIFS($A$3:$A$1048576,A68,$E$3:$E$1048576,E68)))</f>
        <v>32.25</v>
      </c>
      <c r="J68" s="14" t="s">
        <v>474</v>
      </c>
    </row>
    <row r="69" spans="1:10" x14ac:dyDescent="0.25">
      <c r="A69" s="24">
        <v>44694</v>
      </c>
      <c r="B69" s="11">
        <f t="shared" si="3"/>
        <v>20</v>
      </c>
      <c r="C69" s="11" t="str">
        <f t="shared" si="4"/>
        <v>MAYO</v>
      </c>
      <c r="D69" s="11">
        <f t="shared" si="5"/>
        <v>2022</v>
      </c>
      <c r="E69" s="14" t="s">
        <v>14</v>
      </c>
      <c r="F69" s="11" t="str">
        <f>IFERROR(VLOOKUP(E69,Hoja2!$G$5:$H$16,2,TRUE),0)</f>
        <v>ADICIONAL 3</v>
      </c>
      <c r="G69" s="14">
        <v>76001423</v>
      </c>
      <c r="H69" s="11" t="str">
        <f>IFERROR(VLOOKUP(G69,Hoja2!$B$5:$C$200,2,FALSE),0)</f>
        <v>GARCIA CARDOZO GIOVANA</v>
      </c>
      <c r="I69" s="12">
        <f>IF(E69=Hoja2!$G$15,SUMIFS(ADICIONALES!$G$2:$G$1901,ADICIONALES!$A$2:$A$1901,'SEGUIMIENTO DIARIO'!A69,ADICIONALES!$B$2:$B$1901,'SEGUIMIENTO DIARIO'!E69)/10,SUMIFS(ADICIONALES!$G$2:$G$1901,ADICIONALES!$A$2:$A$1901,'SEGUIMIENTO DIARIO'!A69,ADICIONALES!$B$2:$B$1901,'SEGUIMIENTO DIARIO'!E69)/(COUNTIFS($A$3:$A$1048576,A69,$E$3:$E$1048576,E69)))</f>
        <v>32.25</v>
      </c>
      <c r="J69" s="14" t="s">
        <v>474</v>
      </c>
    </row>
    <row r="70" spans="1:10" x14ac:dyDescent="0.25">
      <c r="A70" s="24">
        <v>44694</v>
      </c>
      <c r="B70" s="11">
        <f t="shared" si="3"/>
        <v>20</v>
      </c>
      <c r="C70" s="11" t="str">
        <f t="shared" si="4"/>
        <v>MAYO</v>
      </c>
      <c r="D70" s="11">
        <f t="shared" si="5"/>
        <v>2022</v>
      </c>
      <c r="E70" s="14" t="s">
        <v>14</v>
      </c>
      <c r="F70" s="11" t="str">
        <f>IFERROR(VLOOKUP(E70,Hoja2!$G$5:$H$16,2,TRUE),0)</f>
        <v>ADICIONAL 3</v>
      </c>
      <c r="G70" s="14" t="s">
        <v>430</v>
      </c>
      <c r="H70" s="11" t="str">
        <f>IFERROR(VLOOKUP(G70,Hoja2!$B$5:$C$200,2,FALSE),0)</f>
        <v>HUACCHA RAMOS JEANET ROXANA</v>
      </c>
      <c r="I70" s="12">
        <f>IF(E70=Hoja2!$G$15,SUMIFS(ADICIONALES!$G$2:$G$1901,ADICIONALES!$A$2:$A$1901,'SEGUIMIENTO DIARIO'!A70,ADICIONALES!$B$2:$B$1901,'SEGUIMIENTO DIARIO'!E70)/10,SUMIFS(ADICIONALES!$G$2:$G$1901,ADICIONALES!$A$2:$A$1901,'SEGUIMIENTO DIARIO'!A70,ADICIONALES!$B$2:$B$1901,'SEGUIMIENTO DIARIO'!E70)/(COUNTIFS($A$3:$A$1048576,A70,$E$3:$E$1048576,E70)))</f>
        <v>32.25</v>
      </c>
      <c r="J70" s="14" t="s">
        <v>474</v>
      </c>
    </row>
    <row r="71" spans="1:10" x14ac:dyDescent="0.25">
      <c r="A71" s="24">
        <v>44694</v>
      </c>
      <c r="B71" s="11">
        <f t="shared" ref="B71:B134" si="6">WEEKNUM(A71)</f>
        <v>20</v>
      </c>
      <c r="C71" s="11" t="str">
        <f t="shared" ref="C71:C134" si="7">UPPER(TEXT(A71,"MMMM"))</f>
        <v>MAYO</v>
      </c>
      <c r="D71" s="11">
        <f t="shared" ref="D71:D134" si="8">YEAR(A71)</f>
        <v>2022</v>
      </c>
      <c r="E71" s="14" t="s">
        <v>14</v>
      </c>
      <c r="F71" s="11" t="str">
        <f>IFERROR(VLOOKUP(E71,Hoja2!$G$5:$H$16,2,TRUE),0)</f>
        <v>ADICIONAL 3</v>
      </c>
      <c r="G71" s="14">
        <v>73501156</v>
      </c>
      <c r="H71" s="11" t="str">
        <f>IFERROR(VLOOKUP(G71,Hoja2!$B$5:$C$200,2,FALSE),0)</f>
        <v>TORRES MORALES MERY LANDIS</v>
      </c>
      <c r="I71" s="12">
        <f>IF(E71=Hoja2!$G$15,SUMIFS(ADICIONALES!$G$2:$G$1901,ADICIONALES!$A$2:$A$1901,'SEGUIMIENTO DIARIO'!A71,ADICIONALES!$B$2:$B$1901,'SEGUIMIENTO DIARIO'!E71)/10,SUMIFS(ADICIONALES!$G$2:$G$1901,ADICIONALES!$A$2:$A$1901,'SEGUIMIENTO DIARIO'!A71,ADICIONALES!$B$2:$B$1901,'SEGUIMIENTO DIARIO'!E71)/(COUNTIFS($A$3:$A$1048576,A71,$E$3:$E$1048576,E71)))</f>
        <v>32.25</v>
      </c>
      <c r="J71" s="14" t="s">
        <v>474</v>
      </c>
    </row>
    <row r="72" spans="1:10" hidden="1" x14ac:dyDescent="0.25">
      <c r="A72" s="13">
        <v>44700</v>
      </c>
      <c r="B72" s="11">
        <f t="shared" si="6"/>
        <v>21</v>
      </c>
      <c r="C72" s="11" t="str">
        <f t="shared" si="7"/>
        <v>MAYO</v>
      </c>
      <c r="D72" s="11">
        <f t="shared" si="8"/>
        <v>2022</v>
      </c>
      <c r="E72" s="14" t="s">
        <v>11</v>
      </c>
      <c r="F72" s="11" t="str">
        <f>IFERROR(VLOOKUP(E72,Hoja2!$G$5:$H$16,2,TRUE),0)</f>
        <v>QUISPE MESESES ROXXETT</v>
      </c>
      <c r="G72" s="14">
        <v>62034807</v>
      </c>
      <c r="H72" s="11" t="str">
        <f>IFERROR(VLOOKUP(G72,Hoja2!$B$5:$C$200,2,FALSE),0)</f>
        <v>COELO SINUIRI GUADALUPE</v>
      </c>
      <c r="I72" s="12">
        <f>IF(E72=Hoja2!$G$15,SUMIFS(ADICIONALES!$G$2:$G$1901,ADICIONALES!$A$2:$A$1901,'SEGUIMIENTO DIARIO'!A72,ADICIONALES!$B$2:$B$1901,'SEGUIMIENTO DIARIO'!E72)/10,SUMIFS(ADICIONALES!$G$2:$G$1901,ADICIONALES!$A$2:$A$1901,'SEGUIMIENTO DIARIO'!A72,ADICIONALES!$B$2:$B$1901,'SEGUIMIENTO DIARIO'!E72)/(COUNTIFS($A$3:$A$1048576,A72,$E$3:$E$1048576,E72)))</f>
        <v>6</v>
      </c>
      <c r="J72" s="14" t="s">
        <v>474</v>
      </c>
    </row>
    <row r="73" spans="1:10" hidden="1" x14ac:dyDescent="0.25">
      <c r="A73" s="13">
        <v>44700</v>
      </c>
      <c r="B73" s="11">
        <f t="shared" si="6"/>
        <v>21</v>
      </c>
      <c r="C73" s="11" t="str">
        <f t="shared" si="7"/>
        <v>MAYO</v>
      </c>
      <c r="D73" s="11">
        <f t="shared" si="8"/>
        <v>2022</v>
      </c>
      <c r="E73" s="14" t="s">
        <v>11</v>
      </c>
      <c r="F73" s="11" t="str">
        <f>IFERROR(VLOOKUP(E73,Hoja2!$G$5:$H$16,2,TRUE),0)</f>
        <v>QUISPE MESESES ROXXETT</v>
      </c>
      <c r="G73" s="14">
        <v>75447318</v>
      </c>
      <c r="H73" s="11" t="str">
        <f>IFERROR(VLOOKUP(G73,Hoja2!$B$5:$C$200,2,FALSE),0)</f>
        <v>FLORES SOSA ANGIE DEL CIELO</v>
      </c>
      <c r="I73" s="12">
        <f>IF(E73=Hoja2!$G$15,SUMIFS(ADICIONALES!$G$2:$G$1901,ADICIONALES!$A$2:$A$1901,'SEGUIMIENTO DIARIO'!A73,ADICIONALES!$B$2:$B$1901,'SEGUIMIENTO DIARIO'!E73)/10,SUMIFS(ADICIONALES!$G$2:$G$1901,ADICIONALES!$A$2:$A$1901,'SEGUIMIENTO DIARIO'!A73,ADICIONALES!$B$2:$B$1901,'SEGUIMIENTO DIARIO'!E73)/(COUNTIFS($A$3:$A$1048576,A73,$E$3:$E$1048576,E73)))</f>
        <v>6</v>
      </c>
      <c r="J73" s="14" t="s">
        <v>474</v>
      </c>
    </row>
    <row r="74" spans="1:10" hidden="1" x14ac:dyDescent="0.25">
      <c r="A74" s="13">
        <v>44700</v>
      </c>
      <c r="B74" s="11">
        <f t="shared" si="6"/>
        <v>21</v>
      </c>
      <c r="C74" s="11" t="str">
        <f t="shared" si="7"/>
        <v>MAYO</v>
      </c>
      <c r="D74" s="11">
        <f t="shared" si="8"/>
        <v>2022</v>
      </c>
      <c r="E74" s="14" t="s">
        <v>11</v>
      </c>
      <c r="F74" s="11" t="str">
        <f>IFERROR(VLOOKUP(E74,Hoja2!$G$5:$H$16,2,TRUE),0)</f>
        <v>QUISPE MESESES ROXXETT</v>
      </c>
      <c r="G74" s="14">
        <v>77426095</v>
      </c>
      <c r="H74" s="11" t="str">
        <f>IFERROR(VLOOKUP(G74,Hoja2!$B$5:$C$200,2,FALSE),0)</f>
        <v>QUISPE MENESES ROXXETT</v>
      </c>
      <c r="I74" s="12">
        <f>IF(E74=Hoja2!$G$15,SUMIFS(ADICIONALES!$G$2:$G$1901,ADICIONALES!$A$2:$A$1901,'SEGUIMIENTO DIARIO'!A74,ADICIONALES!$B$2:$B$1901,'SEGUIMIENTO DIARIO'!E74)/10,SUMIFS(ADICIONALES!$G$2:$G$1901,ADICIONALES!$A$2:$A$1901,'SEGUIMIENTO DIARIO'!A74,ADICIONALES!$B$2:$B$1901,'SEGUIMIENTO DIARIO'!E74)/(COUNTIFS($A$3:$A$1048576,A74,$E$3:$E$1048576,E74)))</f>
        <v>6</v>
      </c>
      <c r="J74" s="14" t="s">
        <v>474</v>
      </c>
    </row>
    <row r="75" spans="1:10" hidden="1" x14ac:dyDescent="0.25">
      <c r="A75" s="13">
        <v>44700</v>
      </c>
      <c r="B75" s="11">
        <f t="shared" si="6"/>
        <v>21</v>
      </c>
      <c r="C75" s="11" t="str">
        <f t="shared" si="7"/>
        <v>MAYO</v>
      </c>
      <c r="D75" s="11">
        <f t="shared" si="8"/>
        <v>2022</v>
      </c>
      <c r="E75" s="14" t="s">
        <v>11</v>
      </c>
      <c r="F75" s="11" t="str">
        <f>IFERROR(VLOOKUP(E75,Hoja2!$G$5:$H$16,2,TRUE),0)</f>
        <v>QUISPE MESESES ROXXETT</v>
      </c>
      <c r="G75" s="14">
        <v>71329572</v>
      </c>
      <c r="H75" s="11" t="str">
        <f>IFERROR(VLOOKUP(G75,Hoja2!$B$5:$C$200,2,FALSE),0)</f>
        <v>SULLON GARCIA KATHERINE ELIZABETH</v>
      </c>
      <c r="I75" s="12">
        <f>IF(E75=Hoja2!$G$15,SUMIFS(ADICIONALES!$G$2:$G$1901,ADICIONALES!$A$2:$A$1901,'SEGUIMIENTO DIARIO'!A75,ADICIONALES!$B$2:$B$1901,'SEGUIMIENTO DIARIO'!E75)/10,SUMIFS(ADICIONALES!$G$2:$G$1901,ADICIONALES!$A$2:$A$1901,'SEGUIMIENTO DIARIO'!A75,ADICIONALES!$B$2:$B$1901,'SEGUIMIENTO DIARIO'!E75)/(COUNTIFS($A$3:$A$1048576,A75,$E$3:$E$1048576,E75)))</f>
        <v>6</v>
      </c>
      <c r="J75" s="14" t="s">
        <v>474</v>
      </c>
    </row>
    <row r="76" spans="1:10" hidden="1" x14ac:dyDescent="0.25">
      <c r="A76" s="13">
        <v>44699</v>
      </c>
      <c r="B76" s="11">
        <f t="shared" si="6"/>
        <v>21</v>
      </c>
      <c r="C76" s="11" t="str">
        <f t="shared" si="7"/>
        <v>MAYO</v>
      </c>
      <c r="D76" s="11">
        <f t="shared" si="8"/>
        <v>2022</v>
      </c>
      <c r="E76" s="14" t="s">
        <v>11</v>
      </c>
      <c r="F76" s="11" t="str">
        <f>IFERROR(VLOOKUP(E76,Hoja2!$G$5:$H$16,2,TRUE),0)</f>
        <v>QUISPE MESESES ROXXETT</v>
      </c>
      <c r="G76" s="14">
        <v>62034807</v>
      </c>
      <c r="H76" s="11" t="str">
        <f>IFERROR(VLOOKUP(G76,Hoja2!$B$5:$C$200,2,FALSE),0)</f>
        <v>COELO SINUIRI GUADALUPE</v>
      </c>
      <c r="I76" s="12">
        <f>IF(E76=Hoja2!$G$15,SUMIFS(ADICIONALES!$G$2:$G$1901,ADICIONALES!$A$2:$A$1901,'SEGUIMIENTO DIARIO'!A76,ADICIONALES!$B$2:$B$1901,'SEGUIMIENTO DIARIO'!E76)/10,SUMIFS(ADICIONALES!$G$2:$G$1901,ADICIONALES!$A$2:$A$1901,'SEGUIMIENTO DIARIO'!A76,ADICIONALES!$B$2:$B$1901,'SEGUIMIENTO DIARIO'!E76)/(COUNTIFS($A$3:$A$1048576,A76,$E$3:$E$1048576,E76)))</f>
        <v>18</v>
      </c>
      <c r="J76" s="14" t="s">
        <v>474</v>
      </c>
    </row>
    <row r="77" spans="1:10" hidden="1" x14ac:dyDescent="0.25">
      <c r="A77" s="13">
        <v>44699</v>
      </c>
      <c r="B77" s="11">
        <f t="shared" si="6"/>
        <v>21</v>
      </c>
      <c r="C77" s="11" t="str">
        <f t="shared" si="7"/>
        <v>MAYO</v>
      </c>
      <c r="D77" s="11">
        <f t="shared" si="8"/>
        <v>2022</v>
      </c>
      <c r="E77" s="14" t="s">
        <v>11</v>
      </c>
      <c r="F77" s="11" t="str">
        <f>IFERROR(VLOOKUP(E77,Hoja2!$G$5:$H$16,2,TRUE),0)</f>
        <v>QUISPE MESESES ROXXETT</v>
      </c>
      <c r="G77" s="14">
        <v>75447318</v>
      </c>
      <c r="H77" s="11" t="str">
        <f>IFERROR(VLOOKUP(G77,Hoja2!$B$5:$C$200,2,FALSE),0)</f>
        <v>FLORES SOSA ANGIE DEL CIELO</v>
      </c>
      <c r="I77" s="12">
        <f>IF(E77=Hoja2!$G$15,SUMIFS(ADICIONALES!$G$2:$G$1901,ADICIONALES!$A$2:$A$1901,'SEGUIMIENTO DIARIO'!A77,ADICIONALES!$B$2:$B$1901,'SEGUIMIENTO DIARIO'!E77)/10,SUMIFS(ADICIONALES!$G$2:$G$1901,ADICIONALES!$A$2:$A$1901,'SEGUIMIENTO DIARIO'!A77,ADICIONALES!$B$2:$B$1901,'SEGUIMIENTO DIARIO'!E77)/(COUNTIFS($A$3:$A$1048576,A77,$E$3:$E$1048576,E77)))</f>
        <v>18</v>
      </c>
      <c r="J77" s="14" t="s">
        <v>474</v>
      </c>
    </row>
    <row r="78" spans="1:10" hidden="1" x14ac:dyDescent="0.25">
      <c r="A78" s="13">
        <v>44699</v>
      </c>
      <c r="B78" s="11">
        <f t="shared" si="6"/>
        <v>21</v>
      </c>
      <c r="C78" s="11" t="str">
        <f t="shared" si="7"/>
        <v>MAYO</v>
      </c>
      <c r="D78" s="11">
        <f t="shared" si="8"/>
        <v>2022</v>
      </c>
      <c r="E78" s="14" t="s">
        <v>11</v>
      </c>
      <c r="F78" s="11" t="str">
        <f>IFERROR(VLOOKUP(E78,Hoja2!$G$5:$H$16,2,TRUE),0)</f>
        <v>QUISPE MESESES ROXXETT</v>
      </c>
      <c r="G78" s="14">
        <v>77426095</v>
      </c>
      <c r="H78" s="11" t="str">
        <f>IFERROR(VLOOKUP(G78,Hoja2!$B$5:$C$200,2,FALSE),0)</f>
        <v>QUISPE MENESES ROXXETT</v>
      </c>
      <c r="I78" s="12">
        <f>IF(E78=Hoja2!$G$15,SUMIFS(ADICIONALES!$G$2:$G$1901,ADICIONALES!$A$2:$A$1901,'SEGUIMIENTO DIARIO'!A78,ADICIONALES!$B$2:$B$1901,'SEGUIMIENTO DIARIO'!E78)/10,SUMIFS(ADICIONALES!$G$2:$G$1901,ADICIONALES!$A$2:$A$1901,'SEGUIMIENTO DIARIO'!A78,ADICIONALES!$B$2:$B$1901,'SEGUIMIENTO DIARIO'!E78)/(COUNTIFS($A$3:$A$1048576,A78,$E$3:$E$1048576,E78)))</f>
        <v>18</v>
      </c>
      <c r="J78" s="14" t="s">
        <v>474</v>
      </c>
    </row>
    <row r="79" spans="1:10" hidden="1" x14ac:dyDescent="0.25">
      <c r="A79" s="13">
        <v>44699</v>
      </c>
      <c r="B79" s="11">
        <f t="shared" si="6"/>
        <v>21</v>
      </c>
      <c r="C79" s="11" t="str">
        <f t="shared" si="7"/>
        <v>MAYO</v>
      </c>
      <c r="D79" s="11">
        <f t="shared" si="8"/>
        <v>2022</v>
      </c>
      <c r="E79" s="14" t="s">
        <v>11</v>
      </c>
      <c r="F79" s="11" t="str">
        <f>IFERROR(VLOOKUP(E79,Hoja2!$G$5:$H$16,2,TRUE),0)</f>
        <v>QUISPE MESESES ROXXETT</v>
      </c>
      <c r="G79" s="14">
        <v>71329572</v>
      </c>
      <c r="H79" s="11" t="str">
        <f>IFERROR(VLOOKUP(G79,Hoja2!$B$5:$C$200,2,FALSE),0)</f>
        <v>SULLON GARCIA KATHERINE ELIZABETH</v>
      </c>
      <c r="I79" s="12">
        <f>IF(E79=Hoja2!$G$15,SUMIFS(ADICIONALES!$G$2:$G$1901,ADICIONALES!$A$2:$A$1901,'SEGUIMIENTO DIARIO'!A79,ADICIONALES!$B$2:$B$1901,'SEGUIMIENTO DIARIO'!E79)/10,SUMIFS(ADICIONALES!$G$2:$G$1901,ADICIONALES!$A$2:$A$1901,'SEGUIMIENTO DIARIO'!A79,ADICIONALES!$B$2:$B$1901,'SEGUIMIENTO DIARIO'!E79)/(COUNTIFS($A$3:$A$1048576,A79,$E$3:$E$1048576,E79)))</f>
        <v>18</v>
      </c>
      <c r="J79" s="14" t="s">
        <v>474</v>
      </c>
    </row>
    <row r="80" spans="1:10" hidden="1" x14ac:dyDescent="0.25">
      <c r="A80" s="13">
        <v>44697</v>
      </c>
      <c r="B80" s="11">
        <f t="shared" si="6"/>
        <v>21</v>
      </c>
      <c r="C80" s="11" t="str">
        <f t="shared" si="7"/>
        <v>MAYO</v>
      </c>
      <c r="D80" s="11">
        <f t="shared" si="8"/>
        <v>2022</v>
      </c>
      <c r="E80" s="14" t="s">
        <v>11</v>
      </c>
      <c r="F80" s="11" t="str">
        <f>IFERROR(VLOOKUP(E80,Hoja2!$G$5:$H$16,2,TRUE),0)</f>
        <v>QUISPE MESESES ROXXETT</v>
      </c>
      <c r="G80" s="14">
        <v>62034807</v>
      </c>
      <c r="H80" s="11" t="str">
        <f>IFERROR(VLOOKUP(G80,Hoja2!$B$5:$C$200,2,FALSE),0)</f>
        <v>COELO SINUIRI GUADALUPE</v>
      </c>
      <c r="I80" s="12">
        <f>IF(E80=Hoja2!$G$15,SUMIFS(ADICIONALES!$G$2:$G$1901,ADICIONALES!$A$2:$A$1901,'SEGUIMIENTO DIARIO'!A80,ADICIONALES!$B$2:$B$1901,'SEGUIMIENTO DIARIO'!E80)/10,SUMIFS(ADICIONALES!$G$2:$G$1901,ADICIONALES!$A$2:$A$1901,'SEGUIMIENTO DIARIO'!A80,ADICIONALES!$B$2:$B$1901,'SEGUIMIENTO DIARIO'!E80)/(COUNTIFS($A$3:$A$1048576,A80,$E$3:$E$1048576,E80)))</f>
        <v>42</v>
      </c>
      <c r="J80" s="14" t="s">
        <v>474</v>
      </c>
    </row>
    <row r="81" spans="1:10" hidden="1" x14ac:dyDescent="0.25">
      <c r="A81" s="13">
        <v>44697</v>
      </c>
      <c r="B81" s="11">
        <f t="shared" si="6"/>
        <v>21</v>
      </c>
      <c r="C81" s="11" t="str">
        <f t="shared" si="7"/>
        <v>MAYO</v>
      </c>
      <c r="D81" s="11">
        <f t="shared" si="8"/>
        <v>2022</v>
      </c>
      <c r="E81" s="14" t="s">
        <v>11</v>
      </c>
      <c r="F81" s="11" t="str">
        <f>IFERROR(VLOOKUP(E81,Hoja2!$G$5:$H$16,2,TRUE),0)</f>
        <v>QUISPE MESESES ROXXETT</v>
      </c>
      <c r="G81" s="14">
        <v>75447318</v>
      </c>
      <c r="H81" s="11" t="str">
        <f>IFERROR(VLOOKUP(G81,Hoja2!$B$5:$C$200,2,FALSE),0)</f>
        <v>FLORES SOSA ANGIE DEL CIELO</v>
      </c>
      <c r="I81" s="12">
        <f>IF(E81=Hoja2!$G$15,SUMIFS(ADICIONALES!$G$2:$G$1901,ADICIONALES!$A$2:$A$1901,'SEGUIMIENTO DIARIO'!A81,ADICIONALES!$B$2:$B$1901,'SEGUIMIENTO DIARIO'!E81)/10,SUMIFS(ADICIONALES!$G$2:$G$1901,ADICIONALES!$A$2:$A$1901,'SEGUIMIENTO DIARIO'!A81,ADICIONALES!$B$2:$B$1901,'SEGUIMIENTO DIARIO'!E81)/(COUNTIFS($A$3:$A$1048576,A81,$E$3:$E$1048576,E81)))</f>
        <v>42</v>
      </c>
      <c r="J81" s="14" t="s">
        <v>474</v>
      </c>
    </row>
    <row r="82" spans="1:10" hidden="1" x14ac:dyDescent="0.25">
      <c r="A82" s="13">
        <v>44697</v>
      </c>
      <c r="B82" s="11">
        <f t="shared" si="6"/>
        <v>21</v>
      </c>
      <c r="C82" s="11" t="str">
        <f t="shared" si="7"/>
        <v>MAYO</v>
      </c>
      <c r="D82" s="11">
        <f t="shared" si="8"/>
        <v>2022</v>
      </c>
      <c r="E82" s="14" t="s">
        <v>11</v>
      </c>
      <c r="F82" s="11" t="str">
        <f>IFERROR(VLOOKUP(E82,Hoja2!$G$5:$H$16,2,TRUE),0)</f>
        <v>QUISPE MESESES ROXXETT</v>
      </c>
      <c r="G82" s="14">
        <v>77426095</v>
      </c>
      <c r="H82" s="11" t="str">
        <f>IFERROR(VLOOKUP(G82,Hoja2!$B$5:$C$200,2,FALSE),0)</f>
        <v>QUISPE MENESES ROXXETT</v>
      </c>
      <c r="I82" s="12">
        <f>IF(E82=Hoja2!$G$15,SUMIFS(ADICIONALES!$G$2:$G$1901,ADICIONALES!$A$2:$A$1901,'SEGUIMIENTO DIARIO'!A82,ADICIONALES!$B$2:$B$1901,'SEGUIMIENTO DIARIO'!E82)/10,SUMIFS(ADICIONALES!$G$2:$G$1901,ADICIONALES!$A$2:$A$1901,'SEGUIMIENTO DIARIO'!A82,ADICIONALES!$B$2:$B$1901,'SEGUIMIENTO DIARIO'!E82)/(COUNTIFS($A$3:$A$1048576,A82,$E$3:$E$1048576,E82)))</f>
        <v>42</v>
      </c>
      <c r="J82" s="14" t="s">
        <v>474</v>
      </c>
    </row>
    <row r="83" spans="1:10" hidden="1" x14ac:dyDescent="0.25">
      <c r="A83" s="13">
        <v>44697</v>
      </c>
      <c r="B83" s="11">
        <f t="shared" si="6"/>
        <v>21</v>
      </c>
      <c r="C83" s="11" t="str">
        <f t="shared" si="7"/>
        <v>MAYO</v>
      </c>
      <c r="D83" s="11">
        <f t="shared" si="8"/>
        <v>2022</v>
      </c>
      <c r="E83" s="14" t="s">
        <v>11</v>
      </c>
      <c r="F83" s="11" t="str">
        <f>IFERROR(VLOOKUP(E83,Hoja2!$G$5:$H$16,2,TRUE),0)</f>
        <v>QUISPE MESESES ROXXETT</v>
      </c>
      <c r="G83" s="14">
        <v>71329572</v>
      </c>
      <c r="H83" s="11" t="str">
        <f>IFERROR(VLOOKUP(G83,Hoja2!$B$5:$C$200,2,FALSE),0)</f>
        <v>SULLON GARCIA KATHERINE ELIZABETH</v>
      </c>
      <c r="I83" s="12">
        <f>IF(E83=Hoja2!$G$15,SUMIFS(ADICIONALES!$G$2:$G$1901,ADICIONALES!$A$2:$A$1901,'SEGUIMIENTO DIARIO'!A83,ADICIONALES!$B$2:$B$1901,'SEGUIMIENTO DIARIO'!E83)/10,SUMIFS(ADICIONALES!$G$2:$G$1901,ADICIONALES!$A$2:$A$1901,'SEGUIMIENTO DIARIO'!A83,ADICIONALES!$B$2:$B$1901,'SEGUIMIENTO DIARIO'!E83)/(COUNTIFS($A$3:$A$1048576,A83,$E$3:$E$1048576,E83)))</f>
        <v>42</v>
      </c>
      <c r="J83" s="14" t="s">
        <v>474</v>
      </c>
    </row>
    <row r="84" spans="1:10" hidden="1" x14ac:dyDescent="0.25">
      <c r="A84" s="13">
        <v>44695</v>
      </c>
      <c r="B84" s="11">
        <f t="shared" si="6"/>
        <v>20</v>
      </c>
      <c r="C84" s="11" t="str">
        <f t="shared" si="7"/>
        <v>MAYO</v>
      </c>
      <c r="D84" s="11">
        <f t="shared" si="8"/>
        <v>2022</v>
      </c>
      <c r="E84" s="14" t="s">
        <v>11</v>
      </c>
      <c r="F84" s="11" t="str">
        <f>IFERROR(VLOOKUP(E84,Hoja2!$G$5:$H$16,2,TRUE),0)</f>
        <v>QUISPE MESESES ROXXETT</v>
      </c>
      <c r="G84" s="14">
        <v>62034807</v>
      </c>
      <c r="H84" s="11" t="str">
        <f>IFERROR(VLOOKUP(G84,Hoja2!$B$5:$C$200,2,FALSE),0)</f>
        <v>COELO SINUIRI GUADALUPE</v>
      </c>
      <c r="I84" s="12">
        <f>IF(E84=Hoja2!$G$15,SUMIFS(ADICIONALES!$G$2:$G$1901,ADICIONALES!$A$2:$A$1901,'SEGUIMIENTO DIARIO'!A84,ADICIONALES!$B$2:$B$1901,'SEGUIMIENTO DIARIO'!E84)/10,SUMIFS(ADICIONALES!$G$2:$G$1901,ADICIONALES!$A$2:$A$1901,'SEGUIMIENTO DIARIO'!A84,ADICIONALES!$B$2:$B$1901,'SEGUIMIENTO DIARIO'!E84)/(COUNTIFS($A$3:$A$1048576,A84,$E$3:$E$1048576,E84)))</f>
        <v>27</v>
      </c>
      <c r="J84" s="14" t="s">
        <v>474</v>
      </c>
    </row>
    <row r="85" spans="1:10" hidden="1" x14ac:dyDescent="0.25">
      <c r="A85" s="13">
        <v>44695</v>
      </c>
      <c r="B85" s="11">
        <f t="shared" si="6"/>
        <v>20</v>
      </c>
      <c r="C85" s="11" t="str">
        <f t="shared" si="7"/>
        <v>MAYO</v>
      </c>
      <c r="D85" s="11">
        <f t="shared" si="8"/>
        <v>2022</v>
      </c>
      <c r="E85" s="14" t="s">
        <v>11</v>
      </c>
      <c r="F85" s="11" t="str">
        <f>IFERROR(VLOOKUP(E85,Hoja2!$G$5:$H$16,2,TRUE),0)</f>
        <v>QUISPE MESESES ROXXETT</v>
      </c>
      <c r="G85" s="14">
        <v>75447318</v>
      </c>
      <c r="H85" s="11" t="str">
        <f>IFERROR(VLOOKUP(G85,Hoja2!$B$5:$C$200,2,FALSE),0)</f>
        <v>FLORES SOSA ANGIE DEL CIELO</v>
      </c>
      <c r="I85" s="12">
        <f>IF(E85=Hoja2!$G$15,SUMIFS(ADICIONALES!$G$2:$G$1901,ADICIONALES!$A$2:$A$1901,'SEGUIMIENTO DIARIO'!A85,ADICIONALES!$B$2:$B$1901,'SEGUIMIENTO DIARIO'!E85)/10,SUMIFS(ADICIONALES!$G$2:$G$1901,ADICIONALES!$A$2:$A$1901,'SEGUIMIENTO DIARIO'!A85,ADICIONALES!$B$2:$B$1901,'SEGUIMIENTO DIARIO'!E85)/(COUNTIFS($A$3:$A$1048576,A85,$E$3:$E$1048576,E85)))</f>
        <v>27</v>
      </c>
      <c r="J85" s="14" t="s">
        <v>474</v>
      </c>
    </row>
    <row r="86" spans="1:10" hidden="1" x14ac:dyDescent="0.25">
      <c r="A86" s="13">
        <v>44695</v>
      </c>
      <c r="B86" s="11">
        <f t="shared" si="6"/>
        <v>20</v>
      </c>
      <c r="C86" s="11" t="str">
        <f t="shared" si="7"/>
        <v>MAYO</v>
      </c>
      <c r="D86" s="11">
        <f t="shared" si="8"/>
        <v>2022</v>
      </c>
      <c r="E86" s="14" t="s">
        <v>11</v>
      </c>
      <c r="F86" s="11" t="str">
        <f>IFERROR(VLOOKUP(E86,Hoja2!$G$5:$H$16,2,TRUE),0)</f>
        <v>QUISPE MESESES ROXXETT</v>
      </c>
      <c r="G86" s="14">
        <v>77426095</v>
      </c>
      <c r="H86" s="11" t="str">
        <f>IFERROR(VLOOKUP(G86,Hoja2!$B$5:$C$200,2,FALSE),0)</f>
        <v>QUISPE MENESES ROXXETT</v>
      </c>
      <c r="I86" s="12">
        <f>IF(E86=Hoja2!$G$15,SUMIFS(ADICIONALES!$G$2:$G$1901,ADICIONALES!$A$2:$A$1901,'SEGUIMIENTO DIARIO'!A86,ADICIONALES!$B$2:$B$1901,'SEGUIMIENTO DIARIO'!E86)/10,SUMIFS(ADICIONALES!$G$2:$G$1901,ADICIONALES!$A$2:$A$1901,'SEGUIMIENTO DIARIO'!A86,ADICIONALES!$B$2:$B$1901,'SEGUIMIENTO DIARIO'!E86)/(COUNTIFS($A$3:$A$1048576,A86,$E$3:$E$1048576,E86)))</f>
        <v>27</v>
      </c>
      <c r="J86" s="14" t="s">
        <v>474</v>
      </c>
    </row>
    <row r="87" spans="1:10" hidden="1" x14ac:dyDescent="0.25">
      <c r="A87" s="13">
        <v>44695</v>
      </c>
      <c r="B87" s="11">
        <f t="shared" si="6"/>
        <v>20</v>
      </c>
      <c r="C87" s="11" t="str">
        <f t="shared" si="7"/>
        <v>MAYO</v>
      </c>
      <c r="D87" s="11">
        <f t="shared" si="8"/>
        <v>2022</v>
      </c>
      <c r="E87" s="14" t="s">
        <v>11</v>
      </c>
      <c r="F87" s="11" t="str">
        <f>IFERROR(VLOOKUP(E87,Hoja2!$G$5:$H$16,2,TRUE),0)</f>
        <v>QUISPE MESESES ROXXETT</v>
      </c>
      <c r="G87" s="14">
        <v>71329572</v>
      </c>
      <c r="H87" s="11" t="str">
        <f>IFERROR(VLOOKUP(G87,Hoja2!$B$5:$C$200,2,FALSE),0)</f>
        <v>SULLON GARCIA KATHERINE ELIZABETH</v>
      </c>
      <c r="I87" s="12">
        <f>IF(E87=Hoja2!$G$15,SUMIFS(ADICIONALES!$G$2:$G$1901,ADICIONALES!$A$2:$A$1901,'SEGUIMIENTO DIARIO'!A87,ADICIONALES!$B$2:$B$1901,'SEGUIMIENTO DIARIO'!E87)/10,SUMIFS(ADICIONALES!$G$2:$G$1901,ADICIONALES!$A$2:$A$1901,'SEGUIMIENTO DIARIO'!A87,ADICIONALES!$B$2:$B$1901,'SEGUIMIENTO DIARIO'!E87)/(COUNTIFS($A$3:$A$1048576,A87,$E$3:$E$1048576,E87)))</f>
        <v>27</v>
      </c>
      <c r="J87" s="14" t="s">
        <v>474</v>
      </c>
    </row>
    <row r="88" spans="1:10" hidden="1" x14ac:dyDescent="0.25">
      <c r="A88" s="13">
        <v>44694</v>
      </c>
      <c r="B88" s="11">
        <f t="shared" si="6"/>
        <v>20</v>
      </c>
      <c r="C88" s="11" t="str">
        <f t="shared" si="7"/>
        <v>MAYO</v>
      </c>
      <c r="D88" s="11">
        <f t="shared" si="8"/>
        <v>2022</v>
      </c>
      <c r="E88" s="14" t="s">
        <v>11</v>
      </c>
      <c r="F88" s="11" t="str">
        <f>IFERROR(VLOOKUP(E88,Hoja2!$G$5:$H$16,2,TRUE),0)</f>
        <v>QUISPE MESESES ROXXETT</v>
      </c>
      <c r="G88" s="14">
        <v>62034807</v>
      </c>
      <c r="H88" s="11" t="str">
        <f>IFERROR(VLOOKUP(G88,Hoja2!$B$5:$C$200,2,FALSE),0)</f>
        <v>COELO SINUIRI GUADALUPE</v>
      </c>
      <c r="I88" s="12">
        <f>IF(E88=Hoja2!$G$15,SUMIFS(ADICIONALES!$G$2:$G$1901,ADICIONALES!$A$2:$A$1901,'SEGUIMIENTO DIARIO'!A88,ADICIONALES!$B$2:$B$1901,'SEGUIMIENTO DIARIO'!E88)/10,SUMIFS(ADICIONALES!$G$2:$G$1901,ADICIONALES!$A$2:$A$1901,'SEGUIMIENTO DIARIO'!A88,ADICIONALES!$B$2:$B$1901,'SEGUIMIENTO DIARIO'!E88)/(COUNTIFS($A$3:$A$1048576,A88,$E$3:$E$1048576,E88)))</f>
        <v>75</v>
      </c>
      <c r="J88" s="14" t="s">
        <v>474</v>
      </c>
    </row>
    <row r="89" spans="1:10" hidden="1" x14ac:dyDescent="0.25">
      <c r="A89" s="13">
        <v>44694</v>
      </c>
      <c r="B89" s="11">
        <f t="shared" si="6"/>
        <v>20</v>
      </c>
      <c r="C89" s="11" t="str">
        <f t="shared" si="7"/>
        <v>MAYO</v>
      </c>
      <c r="D89" s="11">
        <f t="shared" si="8"/>
        <v>2022</v>
      </c>
      <c r="E89" s="14" t="s">
        <v>11</v>
      </c>
      <c r="F89" s="11" t="str">
        <f>IFERROR(VLOOKUP(E89,Hoja2!$G$5:$H$16,2,TRUE),0)</f>
        <v>QUISPE MESESES ROXXETT</v>
      </c>
      <c r="G89" s="14">
        <v>75447318</v>
      </c>
      <c r="H89" s="11" t="str">
        <f>IFERROR(VLOOKUP(G89,Hoja2!$B$5:$C$200,2,FALSE),0)</f>
        <v>FLORES SOSA ANGIE DEL CIELO</v>
      </c>
      <c r="I89" s="12">
        <f>IF(E89=Hoja2!$G$15,SUMIFS(ADICIONALES!$G$2:$G$1901,ADICIONALES!$A$2:$A$1901,'SEGUIMIENTO DIARIO'!A89,ADICIONALES!$B$2:$B$1901,'SEGUIMIENTO DIARIO'!E89)/10,SUMIFS(ADICIONALES!$G$2:$G$1901,ADICIONALES!$A$2:$A$1901,'SEGUIMIENTO DIARIO'!A89,ADICIONALES!$B$2:$B$1901,'SEGUIMIENTO DIARIO'!E89)/(COUNTIFS($A$3:$A$1048576,A89,$E$3:$E$1048576,E89)))</f>
        <v>75</v>
      </c>
      <c r="J89" s="14" t="s">
        <v>474</v>
      </c>
    </row>
    <row r="90" spans="1:10" hidden="1" x14ac:dyDescent="0.25">
      <c r="A90" s="13">
        <v>44694</v>
      </c>
      <c r="B90" s="11">
        <f t="shared" si="6"/>
        <v>20</v>
      </c>
      <c r="C90" s="11" t="str">
        <f t="shared" si="7"/>
        <v>MAYO</v>
      </c>
      <c r="D90" s="11">
        <f t="shared" si="8"/>
        <v>2022</v>
      </c>
      <c r="E90" s="14" t="s">
        <v>11</v>
      </c>
      <c r="F90" s="11" t="str">
        <f>IFERROR(VLOOKUP(E90,Hoja2!$G$5:$H$16,2,TRUE),0)</f>
        <v>QUISPE MESESES ROXXETT</v>
      </c>
      <c r="G90" s="14">
        <v>77426095</v>
      </c>
      <c r="H90" s="11" t="str">
        <f>IFERROR(VLOOKUP(G90,Hoja2!$B$5:$C$200,2,FALSE),0)</f>
        <v>QUISPE MENESES ROXXETT</v>
      </c>
      <c r="I90" s="12">
        <f>IF(E90=Hoja2!$G$15,SUMIFS(ADICIONALES!$G$2:$G$1901,ADICIONALES!$A$2:$A$1901,'SEGUIMIENTO DIARIO'!A90,ADICIONALES!$B$2:$B$1901,'SEGUIMIENTO DIARIO'!E90)/10,SUMIFS(ADICIONALES!$G$2:$G$1901,ADICIONALES!$A$2:$A$1901,'SEGUIMIENTO DIARIO'!A90,ADICIONALES!$B$2:$B$1901,'SEGUIMIENTO DIARIO'!E90)/(COUNTIFS($A$3:$A$1048576,A90,$E$3:$E$1048576,E90)))</f>
        <v>75</v>
      </c>
      <c r="J90" s="14" t="s">
        <v>474</v>
      </c>
    </row>
    <row r="91" spans="1:10" hidden="1" x14ac:dyDescent="0.25">
      <c r="A91" s="13">
        <v>44694</v>
      </c>
      <c r="B91" s="11">
        <f t="shared" si="6"/>
        <v>20</v>
      </c>
      <c r="C91" s="11" t="str">
        <f t="shared" si="7"/>
        <v>MAYO</v>
      </c>
      <c r="D91" s="11">
        <f t="shared" si="8"/>
        <v>2022</v>
      </c>
      <c r="E91" s="14" t="s">
        <v>11</v>
      </c>
      <c r="F91" s="11" t="str">
        <f>IFERROR(VLOOKUP(E91,Hoja2!$G$5:$H$16,2,TRUE),0)</f>
        <v>QUISPE MESESES ROXXETT</v>
      </c>
      <c r="G91" s="14">
        <v>71329572</v>
      </c>
      <c r="H91" s="11" t="str">
        <f>IFERROR(VLOOKUP(G91,Hoja2!$B$5:$C$200,2,FALSE),0)</f>
        <v>SULLON GARCIA KATHERINE ELIZABETH</v>
      </c>
      <c r="I91" s="12">
        <f>IF(E91=Hoja2!$G$15,SUMIFS(ADICIONALES!$G$2:$G$1901,ADICIONALES!$A$2:$A$1901,'SEGUIMIENTO DIARIO'!A91,ADICIONALES!$B$2:$B$1901,'SEGUIMIENTO DIARIO'!E91)/10,SUMIFS(ADICIONALES!$G$2:$G$1901,ADICIONALES!$A$2:$A$1901,'SEGUIMIENTO DIARIO'!A91,ADICIONALES!$B$2:$B$1901,'SEGUIMIENTO DIARIO'!E91)/(COUNTIFS($A$3:$A$1048576,A91,$E$3:$E$1048576,E91)))</f>
        <v>75</v>
      </c>
      <c r="J91" s="14" t="s">
        <v>474</v>
      </c>
    </row>
    <row r="92" spans="1:10" hidden="1" x14ac:dyDescent="0.25">
      <c r="A92" s="13">
        <v>44693</v>
      </c>
      <c r="B92" s="11">
        <f t="shared" si="6"/>
        <v>20</v>
      </c>
      <c r="C92" s="11" t="str">
        <f t="shared" si="7"/>
        <v>MAYO</v>
      </c>
      <c r="D92" s="11">
        <f t="shared" si="8"/>
        <v>2022</v>
      </c>
      <c r="E92" s="14" t="s">
        <v>11</v>
      </c>
      <c r="F92" s="11" t="str">
        <f>IFERROR(VLOOKUP(E92,Hoja2!$G$5:$H$16,2,TRUE),0)</f>
        <v>QUISPE MESESES ROXXETT</v>
      </c>
      <c r="G92" s="14">
        <v>62034807</v>
      </c>
      <c r="H92" s="11" t="str">
        <f>IFERROR(VLOOKUP(G92,Hoja2!$B$5:$C$200,2,FALSE),0)</f>
        <v>COELO SINUIRI GUADALUPE</v>
      </c>
      <c r="I92" s="12">
        <f>IF(E92=Hoja2!$G$15,SUMIFS(ADICIONALES!$G$2:$G$1901,ADICIONALES!$A$2:$A$1901,'SEGUIMIENTO DIARIO'!A92,ADICIONALES!$B$2:$B$1901,'SEGUIMIENTO DIARIO'!E92)/10,SUMIFS(ADICIONALES!$G$2:$G$1901,ADICIONALES!$A$2:$A$1901,'SEGUIMIENTO DIARIO'!A92,ADICIONALES!$B$2:$B$1901,'SEGUIMIENTO DIARIO'!E92)/(COUNTIFS($A$3:$A$1048576,A92,$E$3:$E$1048576,E92)))</f>
        <v>63</v>
      </c>
      <c r="J92" s="14" t="s">
        <v>474</v>
      </c>
    </row>
    <row r="93" spans="1:10" hidden="1" x14ac:dyDescent="0.25">
      <c r="A93" s="13">
        <v>44693</v>
      </c>
      <c r="B93" s="11">
        <f t="shared" si="6"/>
        <v>20</v>
      </c>
      <c r="C93" s="11" t="str">
        <f t="shared" si="7"/>
        <v>MAYO</v>
      </c>
      <c r="D93" s="11">
        <f t="shared" si="8"/>
        <v>2022</v>
      </c>
      <c r="E93" s="14" t="s">
        <v>11</v>
      </c>
      <c r="F93" s="11" t="str">
        <f>IFERROR(VLOOKUP(E93,Hoja2!$G$5:$H$16,2,TRUE),0)</f>
        <v>QUISPE MESESES ROXXETT</v>
      </c>
      <c r="G93" s="14">
        <v>75447318</v>
      </c>
      <c r="H93" s="11" t="str">
        <f>IFERROR(VLOOKUP(G93,Hoja2!$B$5:$C$200,2,FALSE),0)</f>
        <v>FLORES SOSA ANGIE DEL CIELO</v>
      </c>
      <c r="I93" s="12">
        <f>IF(E93=Hoja2!$G$15,SUMIFS(ADICIONALES!$G$2:$G$1901,ADICIONALES!$A$2:$A$1901,'SEGUIMIENTO DIARIO'!A93,ADICIONALES!$B$2:$B$1901,'SEGUIMIENTO DIARIO'!E93)/10,SUMIFS(ADICIONALES!$G$2:$G$1901,ADICIONALES!$A$2:$A$1901,'SEGUIMIENTO DIARIO'!A93,ADICIONALES!$B$2:$B$1901,'SEGUIMIENTO DIARIO'!E93)/(COUNTIFS($A$3:$A$1048576,A93,$E$3:$E$1048576,E93)))</f>
        <v>63</v>
      </c>
      <c r="J93" s="14" t="s">
        <v>474</v>
      </c>
    </row>
    <row r="94" spans="1:10" hidden="1" x14ac:dyDescent="0.25">
      <c r="A94" s="13">
        <v>44693</v>
      </c>
      <c r="B94" s="11">
        <f t="shared" si="6"/>
        <v>20</v>
      </c>
      <c r="C94" s="11" t="str">
        <f t="shared" si="7"/>
        <v>MAYO</v>
      </c>
      <c r="D94" s="11">
        <f t="shared" si="8"/>
        <v>2022</v>
      </c>
      <c r="E94" s="14" t="s">
        <v>11</v>
      </c>
      <c r="F94" s="11" t="str">
        <f>IFERROR(VLOOKUP(E94,Hoja2!$G$5:$H$16,2,TRUE),0)</f>
        <v>QUISPE MESESES ROXXETT</v>
      </c>
      <c r="G94" s="14">
        <v>77426095</v>
      </c>
      <c r="H94" s="11" t="str">
        <f>IFERROR(VLOOKUP(G94,Hoja2!$B$5:$C$200,2,FALSE),0)</f>
        <v>QUISPE MENESES ROXXETT</v>
      </c>
      <c r="I94" s="12">
        <f>IF(E94=Hoja2!$G$15,SUMIFS(ADICIONALES!$G$2:$G$1901,ADICIONALES!$A$2:$A$1901,'SEGUIMIENTO DIARIO'!A94,ADICIONALES!$B$2:$B$1901,'SEGUIMIENTO DIARIO'!E94)/10,SUMIFS(ADICIONALES!$G$2:$G$1901,ADICIONALES!$A$2:$A$1901,'SEGUIMIENTO DIARIO'!A94,ADICIONALES!$B$2:$B$1901,'SEGUIMIENTO DIARIO'!E94)/(COUNTIFS($A$3:$A$1048576,A94,$E$3:$E$1048576,E94)))</f>
        <v>63</v>
      </c>
      <c r="J94" s="14" t="s">
        <v>474</v>
      </c>
    </row>
    <row r="95" spans="1:10" hidden="1" x14ac:dyDescent="0.25">
      <c r="A95" s="13">
        <v>44693</v>
      </c>
      <c r="B95" s="11">
        <f t="shared" si="6"/>
        <v>20</v>
      </c>
      <c r="C95" s="11" t="str">
        <f t="shared" si="7"/>
        <v>MAYO</v>
      </c>
      <c r="D95" s="11">
        <f t="shared" si="8"/>
        <v>2022</v>
      </c>
      <c r="E95" s="14" t="s">
        <v>11</v>
      </c>
      <c r="F95" s="11" t="str">
        <f>IFERROR(VLOOKUP(E95,Hoja2!$G$5:$H$16,2,TRUE),0)</f>
        <v>QUISPE MESESES ROXXETT</v>
      </c>
      <c r="G95" s="14">
        <v>71329572</v>
      </c>
      <c r="H95" s="11" t="str">
        <f>IFERROR(VLOOKUP(G95,Hoja2!$B$5:$C$200,2,FALSE),0)</f>
        <v>SULLON GARCIA KATHERINE ELIZABETH</v>
      </c>
      <c r="I95" s="12">
        <f>IF(E95=Hoja2!$G$15,SUMIFS(ADICIONALES!$G$2:$G$1901,ADICIONALES!$A$2:$A$1901,'SEGUIMIENTO DIARIO'!A95,ADICIONALES!$B$2:$B$1901,'SEGUIMIENTO DIARIO'!E95)/10,SUMIFS(ADICIONALES!$G$2:$G$1901,ADICIONALES!$A$2:$A$1901,'SEGUIMIENTO DIARIO'!A95,ADICIONALES!$B$2:$B$1901,'SEGUIMIENTO DIARIO'!E95)/(COUNTIFS($A$3:$A$1048576,A95,$E$3:$E$1048576,E95)))</f>
        <v>63</v>
      </c>
      <c r="J95" s="14" t="s">
        <v>474</v>
      </c>
    </row>
    <row r="96" spans="1:10" hidden="1" x14ac:dyDescent="0.25">
      <c r="A96" s="13">
        <v>44692</v>
      </c>
      <c r="B96" s="11">
        <f t="shared" si="6"/>
        <v>20</v>
      </c>
      <c r="C96" s="11" t="str">
        <f t="shared" si="7"/>
        <v>MAYO</v>
      </c>
      <c r="D96" s="11">
        <f t="shared" si="8"/>
        <v>2022</v>
      </c>
      <c r="E96" s="14" t="s">
        <v>11</v>
      </c>
      <c r="F96" s="11" t="str">
        <f>IFERROR(VLOOKUP(E96,Hoja2!$G$5:$H$16,2,TRUE),0)</f>
        <v>QUISPE MESESES ROXXETT</v>
      </c>
      <c r="G96" s="14">
        <v>62034807</v>
      </c>
      <c r="H96" s="11" t="str">
        <f>IFERROR(VLOOKUP(G96,Hoja2!$B$5:$C$200,2,FALSE),0)</f>
        <v>COELO SINUIRI GUADALUPE</v>
      </c>
      <c r="I96" s="12">
        <f>IF(E96=Hoja2!$G$15,SUMIFS(ADICIONALES!$G$2:$G$1901,ADICIONALES!$A$2:$A$1901,'SEGUIMIENTO DIARIO'!A96,ADICIONALES!$B$2:$B$1901,'SEGUIMIENTO DIARIO'!E96)/10,SUMIFS(ADICIONALES!$G$2:$G$1901,ADICIONALES!$A$2:$A$1901,'SEGUIMIENTO DIARIO'!A96,ADICIONALES!$B$2:$B$1901,'SEGUIMIENTO DIARIO'!E96)/(COUNTIFS($A$3:$A$1048576,A96,$E$3:$E$1048576,E96)))</f>
        <v>54</v>
      </c>
      <c r="J96" s="14" t="s">
        <v>474</v>
      </c>
    </row>
    <row r="97" spans="1:10" hidden="1" x14ac:dyDescent="0.25">
      <c r="A97" s="13">
        <v>44692</v>
      </c>
      <c r="B97" s="11">
        <f t="shared" si="6"/>
        <v>20</v>
      </c>
      <c r="C97" s="11" t="str">
        <f t="shared" si="7"/>
        <v>MAYO</v>
      </c>
      <c r="D97" s="11">
        <f t="shared" si="8"/>
        <v>2022</v>
      </c>
      <c r="E97" s="14" t="s">
        <v>11</v>
      </c>
      <c r="F97" s="11" t="str">
        <f>IFERROR(VLOOKUP(E97,Hoja2!$G$5:$H$16,2,TRUE),0)</f>
        <v>QUISPE MESESES ROXXETT</v>
      </c>
      <c r="G97" s="14">
        <v>75447318</v>
      </c>
      <c r="H97" s="11" t="str">
        <f>IFERROR(VLOOKUP(G97,Hoja2!$B$5:$C$200,2,FALSE),0)</f>
        <v>FLORES SOSA ANGIE DEL CIELO</v>
      </c>
      <c r="I97" s="12">
        <f>IF(E97=Hoja2!$G$15,SUMIFS(ADICIONALES!$G$2:$G$1901,ADICIONALES!$A$2:$A$1901,'SEGUIMIENTO DIARIO'!A97,ADICIONALES!$B$2:$B$1901,'SEGUIMIENTO DIARIO'!E97)/10,SUMIFS(ADICIONALES!$G$2:$G$1901,ADICIONALES!$A$2:$A$1901,'SEGUIMIENTO DIARIO'!A97,ADICIONALES!$B$2:$B$1901,'SEGUIMIENTO DIARIO'!E97)/(COUNTIFS($A$3:$A$1048576,A97,$E$3:$E$1048576,E97)))</f>
        <v>54</v>
      </c>
      <c r="J97" s="14" t="s">
        <v>474</v>
      </c>
    </row>
    <row r="98" spans="1:10" hidden="1" x14ac:dyDescent="0.25">
      <c r="A98" s="13">
        <v>44692</v>
      </c>
      <c r="B98" s="11">
        <f t="shared" si="6"/>
        <v>20</v>
      </c>
      <c r="C98" s="11" t="str">
        <f t="shared" si="7"/>
        <v>MAYO</v>
      </c>
      <c r="D98" s="11">
        <f t="shared" si="8"/>
        <v>2022</v>
      </c>
      <c r="E98" s="14" t="s">
        <v>11</v>
      </c>
      <c r="F98" s="11" t="str">
        <f>IFERROR(VLOOKUP(E98,Hoja2!$G$5:$H$16,2,TRUE),0)</f>
        <v>QUISPE MESESES ROXXETT</v>
      </c>
      <c r="G98" s="14">
        <v>77426095</v>
      </c>
      <c r="H98" s="11" t="str">
        <f>IFERROR(VLOOKUP(G98,Hoja2!$B$5:$C$200,2,FALSE),0)</f>
        <v>QUISPE MENESES ROXXETT</v>
      </c>
      <c r="I98" s="12">
        <f>IF(E98=Hoja2!$G$15,SUMIFS(ADICIONALES!$G$2:$G$1901,ADICIONALES!$A$2:$A$1901,'SEGUIMIENTO DIARIO'!A98,ADICIONALES!$B$2:$B$1901,'SEGUIMIENTO DIARIO'!E98)/10,SUMIFS(ADICIONALES!$G$2:$G$1901,ADICIONALES!$A$2:$A$1901,'SEGUIMIENTO DIARIO'!A98,ADICIONALES!$B$2:$B$1901,'SEGUIMIENTO DIARIO'!E98)/(COUNTIFS($A$3:$A$1048576,A98,$E$3:$E$1048576,E98)))</f>
        <v>54</v>
      </c>
      <c r="J98" s="14" t="s">
        <v>474</v>
      </c>
    </row>
    <row r="99" spans="1:10" hidden="1" x14ac:dyDescent="0.25">
      <c r="A99" s="13">
        <v>44692</v>
      </c>
      <c r="B99" s="11">
        <f t="shared" si="6"/>
        <v>20</v>
      </c>
      <c r="C99" s="11" t="str">
        <f t="shared" si="7"/>
        <v>MAYO</v>
      </c>
      <c r="D99" s="11">
        <f t="shared" si="8"/>
        <v>2022</v>
      </c>
      <c r="E99" s="14" t="s">
        <v>11</v>
      </c>
      <c r="F99" s="11" t="str">
        <f>IFERROR(VLOOKUP(E99,Hoja2!$G$5:$H$16,2,TRUE),0)</f>
        <v>QUISPE MESESES ROXXETT</v>
      </c>
      <c r="G99" s="14">
        <v>71329572</v>
      </c>
      <c r="H99" s="11" t="str">
        <f>IFERROR(VLOOKUP(G99,Hoja2!$B$5:$C$200,2,FALSE),0)</f>
        <v>SULLON GARCIA KATHERINE ELIZABETH</v>
      </c>
      <c r="I99" s="12">
        <f>IF(E99=Hoja2!$G$15,SUMIFS(ADICIONALES!$G$2:$G$1901,ADICIONALES!$A$2:$A$1901,'SEGUIMIENTO DIARIO'!A99,ADICIONALES!$B$2:$B$1901,'SEGUIMIENTO DIARIO'!E99)/10,SUMIFS(ADICIONALES!$G$2:$G$1901,ADICIONALES!$A$2:$A$1901,'SEGUIMIENTO DIARIO'!A99,ADICIONALES!$B$2:$B$1901,'SEGUIMIENTO DIARIO'!E99)/(COUNTIFS($A$3:$A$1048576,A99,$E$3:$E$1048576,E99)))</f>
        <v>54</v>
      </c>
      <c r="J99" s="14" t="s">
        <v>474</v>
      </c>
    </row>
    <row r="100" spans="1:10" hidden="1" x14ac:dyDescent="0.25">
      <c r="A100" s="13">
        <v>44690</v>
      </c>
      <c r="B100" s="11">
        <f t="shared" si="6"/>
        <v>20</v>
      </c>
      <c r="C100" s="11" t="str">
        <f t="shared" si="7"/>
        <v>MAYO</v>
      </c>
      <c r="D100" s="11">
        <f t="shared" si="8"/>
        <v>2022</v>
      </c>
      <c r="E100" s="14" t="s">
        <v>11</v>
      </c>
      <c r="F100" s="11" t="str">
        <f>IFERROR(VLOOKUP(E100,Hoja2!$G$5:$H$16,2,TRUE),0)</f>
        <v>QUISPE MESESES ROXXETT</v>
      </c>
      <c r="G100" s="14">
        <v>62034807</v>
      </c>
      <c r="H100" s="11" t="str">
        <f>IFERROR(VLOOKUP(G100,Hoja2!$B$5:$C$200,2,FALSE),0)</f>
        <v>COELO SINUIRI GUADALUPE</v>
      </c>
      <c r="I100" s="12">
        <f>IF(E100=Hoja2!$G$15,SUMIFS(ADICIONALES!$G$2:$G$1901,ADICIONALES!$A$2:$A$1901,'SEGUIMIENTO DIARIO'!A100,ADICIONALES!$B$2:$B$1901,'SEGUIMIENTO DIARIO'!E100)/10,SUMIFS(ADICIONALES!$G$2:$G$1901,ADICIONALES!$A$2:$A$1901,'SEGUIMIENTO DIARIO'!A100,ADICIONALES!$B$2:$B$1901,'SEGUIMIENTO DIARIO'!E100)/(COUNTIFS($A$3:$A$1048576,A100,$E$3:$E$1048576,E100)))</f>
        <v>57</v>
      </c>
      <c r="J100" s="14" t="s">
        <v>474</v>
      </c>
    </row>
    <row r="101" spans="1:10" hidden="1" x14ac:dyDescent="0.25">
      <c r="A101" s="13">
        <v>44690</v>
      </c>
      <c r="B101" s="11">
        <f t="shared" si="6"/>
        <v>20</v>
      </c>
      <c r="C101" s="11" t="str">
        <f t="shared" si="7"/>
        <v>MAYO</v>
      </c>
      <c r="D101" s="11">
        <f t="shared" si="8"/>
        <v>2022</v>
      </c>
      <c r="E101" s="14" t="s">
        <v>11</v>
      </c>
      <c r="F101" s="11" t="str">
        <f>IFERROR(VLOOKUP(E101,Hoja2!$G$5:$H$16,2,TRUE),0)</f>
        <v>QUISPE MESESES ROXXETT</v>
      </c>
      <c r="G101" s="14">
        <v>75447318</v>
      </c>
      <c r="H101" s="11" t="str">
        <f>IFERROR(VLOOKUP(G101,Hoja2!$B$5:$C$200,2,FALSE),0)</f>
        <v>FLORES SOSA ANGIE DEL CIELO</v>
      </c>
      <c r="I101" s="12">
        <f>IF(E101=Hoja2!$G$15,SUMIFS(ADICIONALES!$G$2:$G$1901,ADICIONALES!$A$2:$A$1901,'SEGUIMIENTO DIARIO'!A101,ADICIONALES!$B$2:$B$1901,'SEGUIMIENTO DIARIO'!E101)/10,SUMIFS(ADICIONALES!$G$2:$G$1901,ADICIONALES!$A$2:$A$1901,'SEGUIMIENTO DIARIO'!A101,ADICIONALES!$B$2:$B$1901,'SEGUIMIENTO DIARIO'!E101)/(COUNTIFS($A$3:$A$1048576,A101,$E$3:$E$1048576,E101)))</f>
        <v>57</v>
      </c>
      <c r="J101" s="14" t="s">
        <v>474</v>
      </c>
    </row>
    <row r="102" spans="1:10" hidden="1" x14ac:dyDescent="0.25">
      <c r="A102" s="13">
        <v>44690</v>
      </c>
      <c r="B102" s="11">
        <f t="shared" si="6"/>
        <v>20</v>
      </c>
      <c r="C102" s="11" t="str">
        <f t="shared" si="7"/>
        <v>MAYO</v>
      </c>
      <c r="D102" s="11">
        <f t="shared" si="8"/>
        <v>2022</v>
      </c>
      <c r="E102" s="14" t="s">
        <v>11</v>
      </c>
      <c r="F102" s="11" t="str">
        <f>IFERROR(VLOOKUP(E102,Hoja2!$G$5:$H$16,2,TRUE),0)</f>
        <v>QUISPE MESESES ROXXETT</v>
      </c>
      <c r="G102" s="14">
        <v>77426095</v>
      </c>
      <c r="H102" s="11" t="str">
        <f>IFERROR(VLOOKUP(G102,Hoja2!$B$5:$C$200,2,FALSE),0)</f>
        <v>QUISPE MENESES ROXXETT</v>
      </c>
      <c r="I102" s="12">
        <f>IF(E102=Hoja2!$G$15,SUMIFS(ADICIONALES!$G$2:$G$1901,ADICIONALES!$A$2:$A$1901,'SEGUIMIENTO DIARIO'!A102,ADICIONALES!$B$2:$B$1901,'SEGUIMIENTO DIARIO'!E102)/10,SUMIFS(ADICIONALES!$G$2:$G$1901,ADICIONALES!$A$2:$A$1901,'SEGUIMIENTO DIARIO'!A102,ADICIONALES!$B$2:$B$1901,'SEGUIMIENTO DIARIO'!E102)/(COUNTIFS($A$3:$A$1048576,A102,$E$3:$E$1048576,E102)))</f>
        <v>57</v>
      </c>
      <c r="J102" s="14" t="s">
        <v>474</v>
      </c>
    </row>
    <row r="103" spans="1:10" hidden="1" x14ac:dyDescent="0.25">
      <c r="A103" s="13">
        <v>44690</v>
      </c>
      <c r="B103" s="11">
        <f t="shared" si="6"/>
        <v>20</v>
      </c>
      <c r="C103" s="11" t="str">
        <f t="shared" si="7"/>
        <v>MAYO</v>
      </c>
      <c r="D103" s="11">
        <f t="shared" si="8"/>
        <v>2022</v>
      </c>
      <c r="E103" s="14" t="s">
        <v>11</v>
      </c>
      <c r="F103" s="11" t="str">
        <f>IFERROR(VLOOKUP(E103,Hoja2!$G$5:$H$16,2,TRUE),0)</f>
        <v>QUISPE MESESES ROXXETT</v>
      </c>
      <c r="G103" s="14">
        <v>71329572</v>
      </c>
      <c r="H103" s="11" t="str">
        <f>IFERROR(VLOOKUP(G103,Hoja2!$B$5:$C$200,2,FALSE),0)</f>
        <v>SULLON GARCIA KATHERINE ELIZABETH</v>
      </c>
      <c r="I103" s="12">
        <f>IF(E103=Hoja2!$G$15,SUMIFS(ADICIONALES!$G$2:$G$1901,ADICIONALES!$A$2:$A$1901,'SEGUIMIENTO DIARIO'!A103,ADICIONALES!$B$2:$B$1901,'SEGUIMIENTO DIARIO'!E103)/10,SUMIFS(ADICIONALES!$G$2:$G$1901,ADICIONALES!$A$2:$A$1901,'SEGUIMIENTO DIARIO'!A103,ADICIONALES!$B$2:$B$1901,'SEGUIMIENTO DIARIO'!E103)/(COUNTIFS($A$3:$A$1048576,A103,$E$3:$E$1048576,E103)))</f>
        <v>57</v>
      </c>
      <c r="J103" s="14" t="s">
        <v>474</v>
      </c>
    </row>
    <row r="104" spans="1:10" hidden="1" x14ac:dyDescent="0.25">
      <c r="A104" s="13">
        <v>44687</v>
      </c>
      <c r="B104" s="11">
        <f t="shared" si="6"/>
        <v>19</v>
      </c>
      <c r="C104" s="11" t="str">
        <f t="shared" si="7"/>
        <v>MAYO</v>
      </c>
      <c r="D104" s="11">
        <f t="shared" si="8"/>
        <v>2022</v>
      </c>
      <c r="E104" s="14" t="s">
        <v>11</v>
      </c>
      <c r="F104" s="11" t="str">
        <f>IFERROR(VLOOKUP(E104,Hoja2!$G$5:$H$16,2,TRUE),0)</f>
        <v>QUISPE MESESES ROXXETT</v>
      </c>
      <c r="G104" s="14">
        <v>62034807</v>
      </c>
      <c r="H104" s="11" t="str">
        <f>IFERROR(VLOOKUP(G104,Hoja2!$B$5:$C$200,2,FALSE),0)</f>
        <v>COELO SINUIRI GUADALUPE</v>
      </c>
      <c r="I104" s="12">
        <f>IF(E104=Hoja2!$G$15,SUMIFS(ADICIONALES!$G$2:$G$1901,ADICIONALES!$A$2:$A$1901,'SEGUIMIENTO DIARIO'!A104,ADICIONALES!$B$2:$B$1901,'SEGUIMIENTO DIARIO'!E104)/10,SUMIFS(ADICIONALES!$G$2:$G$1901,ADICIONALES!$A$2:$A$1901,'SEGUIMIENTO DIARIO'!A104,ADICIONALES!$B$2:$B$1901,'SEGUIMIENTO DIARIO'!E104)/(COUNTIFS($A$3:$A$1048576,A104,$E$3:$E$1048576,E104)))</f>
        <v>54</v>
      </c>
      <c r="J104" s="14" t="s">
        <v>474</v>
      </c>
    </row>
    <row r="105" spans="1:10" hidden="1" x14ac:dyDescent="0.25">
      <c r="A105" s="13">
        <v>44687</v>
      </c>
      <c r="B105" s="11">
        <f t="shared" si="6"/>
        <v>19</v>
      </c>
      <c r="C105" s="11" t="str">
        <f t="shared" si="7"/>
        <v>MAYO</v>
      </c>
      <c r="D105" s="11">
        <f t="shared" si="8"/>
        <v>2022</v>
      </c>
      <c r="E105" s="14" t="s">
        <v>11</v>
      </c>
      <c r="F105" s="11" t="str">
        <f>IFERROR(VLOOKUP(E105,Hoja2!$G$5:$H$16,2,TRUE),0)</f>
        <v>QUISPE MESESES ROXXETT</v>
      </c>
      <c r="G105" s="14">
        <v>75447318</v>
      </c>
      <c r="H105" s="11" t="str">
        <f>IFERROR(VLOOKUP(G105,Hoja2!$B$5:$C$200,2,FALSE),0)</f>
        <v>FLORES SOSA ANGIE DEL CIELO</v>
      </c>
      <c r="I105" s="12">
        <f>IF(E105=Hoja2!$G$15,SUMIFS(ADICIONALES!$G$2:$G$1901,ADICIONALES!$A$2:$A$1901,'SEGUIMIENTO DIARIO'!A105,ADICIONALES!$B$2:$B$1901,'SEGUIMIENTO DIARIO'!E105)/10,SUMIFS(ADICIONALES!$G$2:$G$1901,ADICIONALES!$A$2:$A$1901,'SEGUIMIENTO DIARIO'!A105,ADICIONALES!$B$2:$B$1901,'SEGUIMIENTO DIARIO'!E105)/(COUNTIFS($A$3:$A$1048576,A105,$E$3:$E$1048576,E105)))</f>
        <v>54</v>
      </c>
      <c r="J105" s="14" t="s">
        <v>474</v>
      </c>
    </row>
    <row r="106" spans="1:10" hidden="1" x14ac:dyDescent="0.25">
      <c r="A106" s="13">
        <v>44687</v>
      </c>
      <c r="B106" s="11">
        <f t="shared" si="6"/>
        <v>19</v>
      </c>
      <c r="C106" s="11" t="str">
        <f t="shared" si="7"/>
        <v>MAYO</v>
      </c>
      <c r="D106" s="11">
        <f t="shared" si="8"/>
        <v>2022</v>
      </c>
      <c r="E106" s="14" t="s">
        <v>11</v>
      </c>
      <c r="F106" s="11" t="str">
        <f>IFERROR(VLOOKUP(E106,Hoja2!$G$5:$H$16,2,TRUE),0)</f>
        <v>QUISPE MESESES ROXXETT</v>
      </c>
      <c r="G106" s="14">
        <v>77426095</v>
      </c>
      <c r="H106" s="11" t="str">
        <f>IFERROR(VLOOKUP(G106,Hoja2!$B$5:$C$200,2,FALSE),0)</f>
        <v>QUISPE MENESES ROXXETT</v>
      </c>
      <c r="I106" s="12">
        <f>IF(E106=Hoja2!$G$15,SUMIFS(ADICIONALES!$G$2:$G$1901,ADICIONALES!$A$2:$A$1901,'SEGUIMIENTO DIARIO'!A106,ADICIONALES!$B$2:$B$1901,'SEGUIMIENTO DIARIO'!E106)/10,SUMIFS(ADICIONALES!$G$2:$G$1901,ADICIONALES!$A$2:$A$1901,'SEGUIMIENTO DIARIO'!A106,ADICIONALES!$B$2:$B$1901,'SEGUIMIENTO DIARIO'!E106)/(COUNTIFS($A$3:$A$1048576,A106,$E$3:$E$1048576,E106)))</f>
        <v>54</v>
      </c>
      <c r="J106" s="14" t="s">
        <v>474</v>
      </c>
    </row>
    <row r="107" spans="1:10" hidden="1" x14ac:dyDescent="0.25">
      <c r="A107" s="13">
        <v>44687</v>
      </c>
      <c r="B107" s="11">
        <f t="shared" si="6"/>
        <v>19</v>
      </c>
      <c r="C107" s="11" t="str">
        <f t="shared" si="7"/>
        <v>MAYO</v>
      </c>
      <c r="D107" s="11">
        <f t="shared" si="8"/>
        <v>2022</v>
      </c>
      <c r="E107" s="14" t="s">
        <v>11</v>
      </c>
      <c r="F107" s="11" t="str">
        <f>IFERROR(VLOOKUP(E107,Hoja2!$G$5:$H$16,2,TRUE),0)</f>
        <v>QUISPE MESESES ROXXETT</v>
      </c>
      <c r="G107" s="14">
        <v>71329572</v>
      </c>
      <c r="H107" s="11" t="str">
        <f>IFERROR(VLOOKUP(G107,Hoja2!$B$5:$C$200,2,FALSE),0)</f>
        <v>SULLON GARCIA KATHERINE ELIZABETH</v>
      </c>
      <c r="I107" s="12">
        <f>IF(E107=Hoja2!$G$15,SUMIFS(ADICIONALES!$G$2:$G$1901,ADICIONALES!$A$2:$A$1901,'SEGUIMIENTO DIARIO'!A107,ADICIONALES!$B$2:$B$1901,'SEGUIMIENTO DIARIO'!E107)/10,SUMIFS(ADICIONALES!$G$2:$G$1901,ADICIONALES!$A$2:$A$1901,'SEGUIMIENTO DIARIO'!A107,ADICIONALES!$B$2:$B$1901,'SEGUIMIENTO DIARIO'!E107)/(COUNTIFS($A$3:$A$1048576,A107,$E$3:$E$1048576,E107)))</f>
        <v>54</v>
      </c>
      <c r="J107" s="14" t="s">
        <v>474</v>
      </c>
    </row>
    <row r="108" spans="1:10" hidden="1" x14ac:dyDescent="0.25">
      <c r="A108" s="13">
        <v>44686</v>
      </c>
      <c r="B108" s="11">
        <f t="shared" si="6"/>
        <v>19</v>
      </c>
      <c r="C108" s="11" t="str">
        <f t="shared" si="7"/>
        <v>MAYO</v>
      </c>
      <c r="D108" s="11">
        <f t="shared" si="8"/>
        <v>2022</v>
      </c>
      <c r="E108" s="14" t="s">
        <v>11</v>
      </c>
      <c r="F108" s="11" t="str">
        <f>IFERROR(VLOOKUP(E108,Hoja2!$G$5:$H$16,2,TRUE),0)</f>
        <v>QUISPE MESESES ROXXETT</v>
      </c>
      <c r="G108" s="14">
        <v>62034807</v>
      </c>
      <c r="H108" s="11" t="str">
        <f>IFERROR(VLOOKUP(G108,Hoja2!$B$5:$C$200,2,FALSE),0)</f>
        <v>COELO SINUIRI GUADALUPE</v>
      </c>
      <c r="I108" s="12">
        <f>IF(E108=Hoja2!$G$15,SUMIFS(ADICIONALES!$G$2:$G$1901,ADICIONALES!$A$2:$A$1901,'SEGUIMIENTO DIARIO'!A108,ADICIONALES!$B$2:$B$1901,'SEGUIMIENTO DIARIO'!E108)/10,SUMIFS(ADICIONALES!$G$2:$G$1901,ADICIONALES!$A$2:$A$1901,'SEGUIMIENTO DIARIO'!A108,ADICIONALES!$B$2:$B$1901,'SEGUIMIENTO DIARIO'!E108)/(COUNTIFS($A$3:$A$1048576,A108,$E$3:$E$1048576,E108)))</f>
        <v>60</v>
      </c>
      <c r="J108" s="14" t="s">
        <v>474</v>
      </c>
    </row>
    <row r="109" spans="1:10" hidden="1" x14ac:dyDescent="0.25">
      <c r="A109" s="13">
        <v>44686</v>
      </c>
      <c r="B109" s="11">
        <f t="shared" si="6"/>
        <v>19</v>
      </c>
      <c r="C109" s="11" t="str">
        <f t="shared" si="7"/>
        <v>MAYO</v>
      </c>
      <c r="D109" s="11">
        <f t="shared" si="8"/>
        <v>2022</v>
      </c>
      <c r="E109" s="14" t="s">
        <v>11</v>
      </c>
      <c r="F109" s="11" t="str">
        <f>IFERROR(VLOOKUP(E109,Hoja2!$G$5:$H$16,2,TRUE),0)</f>
        <v>QUISPE MESESES ROXXETT</v>
      </c>
      <c r="G109" s="14">
        <v>75447318</v>
      </c>
      <c r="H109" s="11" t="str">
        <f>IFERROR(VLOOKUP(G109,Hoja2!$B$5:$C$200,2,FALSE),0)</f>
        <v>FLORES SOSA ANGIE DEL CIELO</v>
      </c>
      <c r="I109" s="12">
        <f>IF(E109=Hoja2!$G$15,SUMIFS(ADICIONALES!$G$2:$G$1901,ADICIONALES!$A$2:$A$1901,'SEGUIMIENTO DIARIO'!A109,ADICIONALES!$B$2:$B$1901,'SEGUIMIENTO DIARIO'!E109)/10,SUMIFS(ADICIONALES!$G$2:$G$1901,ADICIONALES!$A$2:$A$1901,'SEGUIMIENTO DIARIO'!A109,ADICIONALES!$B$2:$B$1901,'SEGUIMIENTO DIARIO'!E109)/(COUNTIFS($A$3:$A$1048576,A109,$E$3:$E$1048576,E109)))</f>
        <v>60</v>
      </c>
      <c r="J109" s="14" t="s">
        <v>474</v>
      </c>
    </row>
    <row r="110" spans="1:10" hidden="1" x14ac:dyDescent="0.25">
      <c r="A110" s="13">
        <v>44686</v>
      </c>
      <c r="B110" s="11">
        <f t="shared" si="6"/>
        <v>19</v>
      </c>
      <c r="C110" s="11" t="str">
        <f t="shared" si="7"/>
        <v>MAYO</v>
      </c>
      <c r="D110" s="11">
        <f t="shared" si="8"/>
        <v>2022</v>
      </c>
      <c r="E110" s="14" t="s">
        <v>11</v>
      </c>
      <c r="F110" s="11" t="str">
        <f>IFERROR(VLOOKUP(E110,Hoja2!$G$5:$H$16,2,TRUE),0)</f>
        <v>QUISPE MESESES ROXXETT</v>
      </c>
      <c r="G110" s="14">
        <v>77426095</v>
      </c>
      <c r="H110" s="11" t="str">
        <f>IFERROR(VLOOKUP(G110,Hoja2!$B$5:$C$200,2,FALSE),0)</f>
        <v>QUISPE MENESES ROXXETT</v>
      </c>
      <c r="I110" s="12">
        <f>IF(E110=Hoja2!$G$15,SUMIFS(ADICIONALES!$G$2:$G$1901,ADICIONALES!$A$2:$A$1901,'SEGUIMIENTO DIARIO'!A110,ADICIONALES!$B$2:$B$1901,'SEGUIMIENTO DIARIO'!E110)/10,SUMIFS(ADICIONALES!$G$2:$G$1901,ADICIONALES!$A$2:$A$1901,'SEGUIMIENTO DIARIO'!A110,ADICIONALES!$B$2:$B$1901,'SEGUIMIENTO DIARIO'!E110)/(COUNTIFS($A$3:$A$1048576,A110,$E$3:$E$1048576,E110)))</f>
        <v>60</v>
      </c>
      <c r="J110" s="14" t="s">
        <v>474</v>
      </c>
    </row>
    <row r="111" spans="1:10" hidden="1" x14ac:dyDescent="0.25">
      <c r="A111" s="13">
        <v>44686</v>
      </c>
      <c r="B111" s="11">
        <f t="shared" si="6"/>
        <v>19</v>
      </c>
      <c r="C111" s="11" t="str">
        <f t="shared" si="7"/>
        <v>MAYO</v>
      </c>
      <c r="D111" s="11">
        <f t="shared" si="8"/>
        <v>2022</v>
      </c>
      <c r="E111" s="14" t="s">
        <v>11</v>
      </c>
      <c r="F111" s="11" t="str">
        <f>IFERROR(VLOOKUP(E111,Hoja2!$G$5:$H$16,2,TRUE),0)</f>
        <v>QUISPE MESESES ROXXETT</v>
      </c>
      <c r="G111" s="14">
        <v>71329572</v>
      </c>
      <c r="H111" s="11" t="str">
        <f>IFERROR(VLOOKUP(G111,Hoja2!$B$5:$C$200,2,FALSE),0)</f>
        <v>SULLON GARCIA KATHERINE ELIZABETH</v>
      </c>
      <c r="I111" s="12">
        <f>IF(E111=Hoja2!$G$15,SUMIFS(ADICIONALES!$G$2:$G$1901,ADICIONALES!$A$2:$A$1901,'SEGUIMIENTO DIARIO'!A111,ADICIONALES!$B$2:$B$1901,'SEGUIMIENTO DIARIO'!E111)/10,SUMIFS(ADICIONALES!$G$2:$G$1901,ADICIONALES!$A$2:$A$1901,'SEGUIMIENTO DIARIO'!A111,ADICIONALES!$B$2:$B$1901,'SEGUIMIENTO DIARIO'!E111)/(COUNTIFS($A$3:$A$1048576,A111,$E$3:$E$1048576,E111)))</f>
        <v>60</v>
      </c>
      <c r="J111" s="14" t="s">
        <v>474</v>
      </c>
    </row>
    <row r="112" spans="1:10" hidden="1" x14ac:dyDescent="0.25">
      <c r="A112" s="13">
        <v>44684</v>
      </c>
      <c r="B112" s="11">
        <f t="shared" si="6"/>
        <v>19</v>
      </c>
      <c r="C112" s="11" t="str">
        <f t="shared" si="7"/>
        <v>MAYO</v>
      </c>
      <c r="D112" s="11">
        <f t="shared" si="8"/>
        <v>2022</v>
      </c>
      <c r="E112" s="14" t="s">
        <v>11</v>
      </c>
      <c r="F112" s="11" t="str">
        <f>IFERROR(VLOOKUP(E112,Hoja2!$G$5:$H$16,2,TRUE),0)</f>
        <v>QUISPE MESESES ROXXETT</v>
      </c>
      <c r="G112" s="14">
        <v>62034807</v>
      </c>
      <c r="H112" s="11" t="str">
        <f>IFERROR(VLOOKUP(G112,Hoja2!$B$5:$C$200,2,FALSE),0)</f>
        <v>COELO SINUIRI GUADALUPE</v>
      </c>
      <c r="I112" s="12">
        <f>IF(E112=Hoja2!$G$15,SUMIFS(ADICIONALES!$G$2:$G$1901,ADICIONALES!$A$2:$A$1901,'SEGUIMIENTO DIARIO'!A112,ADICIONALES!$B$2:$B$1901,'SEGUIMIENTO DIARIO'!E112)/10,SUMIFS(ADICIONALES!$G$2:$G$1901,ADICIONALES!$A$2:$A$1901,'SEGUIMIENTO DIARIO'!A112,ADICIONALES!$B$2:$B$1901,'SEGUIMIENTO DIARIO'!E112)/(COUNTIFS($A$3:$A$1048576,A112,$E$3:$E$1048576,E112)))</f>
        <v>15</v>
      </c>
      <c r="J112" s="14" t="s">
        <v>474</v>
      </c>
    </row>
    <row r="113" spans="1:10" hidden="1" x14ac:dyDescent="0.25">
      <c r="A113" s="13">
        <v>44684</v>
      </c>
      <c r="B113" s="11">
        <f t="shared" si="6"/>
        <v>19</v>
      </c>
      <c r="C113" s="11" t="str">
        <f t="shared" si="7"/>
        <v>MAYO</v>
      </c>
      <c r="D113" s="11">
        <f t="shared" si="8"/>
        <v>2022</v>
      </c>
      <c r="E113" s="14" t="s">
        <v>11</v>
      </c>
      <c r="F113" s="11" t="str">
        <f>IFERROR(VLOOKUP(E113,Hoja2!$G$5:$H$16,2,TRUE),0)</f>
        <v>QUISPE MESESES ROXXETT</v>
      </c>
      <c r="G113" s="14">
        <v>75447318</v>
      </c>
      <c r="H113" s="11" t="str">
        <f>IFERROR(VLOOKUP(G113,Hoja2!$B$5:$C$200,2,FALSE),0)</f>
        <v>FLORES SOSA ANGIE DEL CIELO</v>
      </c>
      <c r="I113" s="12">
        <f>IF(E113=Hoja2!$G$15,SUMIFS(ADICIONALES!$G$2:$G$1901,ADICIONALES!$A$2:$A$1901,'SEGUIMIENTO DIARIO'!A113,ADICIONALES!$B$2:$B$1901,'SEGUIMIENTO DIARIO'!E113)/10,SUMIFS(ADICIONALES!$G$2:$G$1901,ADICIONALES!$A$2:$A$1901,'SEGUIMIENTO DIARIO'!A113,ADICIONALES!$B$2:$B$1901,'SEGUIMIENTO DIARIO'!E113)/(COUNTIFS($A$3:$A$1048576,A113,$E$3:$E$1048576,E113)))</f>
        <v>15</v>
      </c>
      <c r="J113" s="14" t="s">
        <v>474</v>
      </c>
    </row>
    <row r="114" spans="1:10" hidden="1" x14ac:dyDescent="0.25">
      <c r="A114" s="13">
        <v>44684</v>
      </c>
      <c r="B114" s="11">
        <f t="shared" si="6"/>
        <v>19</v>
      </c>
      <c r="C114" s="11" t="str">
        <f t="shared" si="7"/>
        <v>MAYO</v>
      </c>
      <c r="D114" s="11">
        <f t="shared" si="8"/>
        <v>2022</v>
      </c>
      <c r="E114" s="14" t="s">
        <v>11</v>
      </c>
      <c r="F114" s="11" t="str">
        <f>IFERROR(VLOOKUP(E114,Hoja2!$G$5:$H$16,2,TRUE),0)</f>
        <v>QUISPE MESESES ROXXETT</v>
      </c>
      <c r="G114" s="14">
        <v>77426095</v>
      </c>
      <c r="H114" s="11" t="str">
        <f>IFERROR(VLOOKUP(G114,Hoja2!$B$5:$C$200,2,FALSE),0)</f>
        <v>QUISPE MENESES ROXXETT</v>
      </c>
      <c r="I114" s="12">
        <f>IF(E114=Hoja2!$G$15,SUMIFS(ADICIONALES!$G$2:$G$1901,ADICIONALES!$A$2:$A$1901,'SEGUIMIENTO DIARIO'!A114,ADICIONALES!$B$2:$B$1901,'SEGUIMIENTO DIARIO'!E114)/10,SUMIFS(ADICIONALES!$G$2:$G$1901,ADICIONALES!$A$2:$A$1901,'SEGUIMIENTO DIARIO'!A114,ADICIONALES!$B$2:$B$1901,'SEGUIMIENTO DIARIO'!E114)/(COUNTIFS($A$3:$A$1048576,A114,$E$3:$E$1048576,E114)))</f>
        <v>15</v>
      </c>
      <c r="J114" s="14" t="s">
        <v>474</v>
      </c>
    </row>
    <row r="115" spans="1:10" hidden="1" x14ac:dyDescent="0.25">
      <c r="A115" s="13">
        <v>44684</v>
      </c>
      <c r="B115" s="11">
        <f t="shared" si="6"/>
        <v>19</v>
      </c>
      <c r="C115" s="11" t="str">
        <f t="shared" si="7"/>
        <v>MAYO</v>
      </c>
      <c r="D115" s="11">
        <f t="shared" si="8"/>
        <v>2022</v>
      </c>
      <c r="E115" s="14" t="s">
        <v>11</v>
      </c>
      <c r="F115" s="11" t="str">
        <f>IFERROR(VLOOKUP(E115,Hoja2!$G$5:$H$16,2,TRUE),0)</f>
        <v>QUISPE MESESES ROXXETT</v>
      </c>
      <c r="G115" s="14">
        <v>71329572</v>
      </c>
      <c r="H115" s="11" t="str">
        <f>IFERROR(VLOOKUP(G115,Hoja2!$B$5:$C$200,2,FALSE),0)</f>
        <v>SULLON GARCIA KATHERINE ELIZABETH</v>
      </c>
      <c r="I115" s="12">
        <f>IF(E115=Hoja2!$G$15,SUMIFS(ADICIONALES!$G$2:$G$1901,ADICIONALES!$A$2:$A$1901,'SEGUIMIENTO DIARIO'!A115,ADICIONALES!$B$2:$B$1901,'SEGUIMIENTO DIARIO'!E115)/10,SUMIFS(ADICIONALES!$G$2:$G$1901,ADICIONALES!$A$2:$A$1901,'SEGUIMIENTO DIARIO'!A115,ADICIONALES!$B$2:$B$1901,'SEGUIMIENTO DIARIO'!E115)/(COUNTIFS($A$3:$A$1048576,A115,$E$3:$E$1048576,E115)))</f>
        <v>15</v>
      </c>
      <c r="J115" s="14" t="s">
        <v>474</v>
      </c>
    </row>
    <row r="116" spans="1:10" hidden="1" x14ac:dyDescent="0.25">
      <c r="A116" s="13">
        <v>44683</v>
      </c>
      <c r="B116" s="11">
        <f t="shared" si="6"/>
        <v>19</v>
      </c>
      <c r="C116" s="11" t="str">
        <f t="shared" si="7"/>
        <v>MAYO</v>
      </c>
      <c r="D116" s="11">
        <f t="shared" si="8"/>
        <v>2022</v>
      </c>
      <c r="E116" s="14" t="s">
        <v>11</v>
      </c>
      <c r="F116" s="11" t="str">
        <f>IFERROR(VLOOKUP(E116,Hoja2!$G$5:$H$16,2,TRUE),0)</f>
        <v>QUISPE MESESES ROXXETT</v>
      </c>
      <c r="G116" s="14">
        <v>62034807</v>
      </c>
      <c r="H116" s="11" t="str">
        <f>IFERROR(VLOOKUP(G116,Hoja2!$B$5:$C$200,2,FALSE),0)</f>
        <v>COELO SINUIRI GUADALUPE</v>
      </c>
      <c r="I116" s="12">
        <f>IF(E116=Hoja2!$G$15,SUMIFS(ADICIONALES!$G$2:$G$1901,ADICIONALES!$A$2:$A$1901,'SEGUIMIENTO DIARIO'!A116,ADICIONALES!$B$2:$B$1901,'SEGUIMIENTO DIARIO'!E116)/10,SUMIFS(ADICIONALES!$G$2:$G$1901,ADICIONALES!$A$2:$A$1901,'SEGUIMIENTO DIARIO'!A116,ADICIONALES!$B$2:$B$1901,'SEGUIMIENTO DIARIO'!E116)/(COUNTIFS($A$3:$A$1048576,A116,$E$3:$E$1048576,E116)))</f>
        <v>33</v>
      </c>
      <c r="J116" s="14" t="s">
        <v>474</v>
      </c>
    </row>
    <row r="117" spans="1:10" hidden="1" x14ac:dyDescent="0.25">
      <c r="A117" s="13">
        <v>44683</v>
      </c>
      <c r="B117" s="11">
        <f t="shared" si="6"/>
        <v>19</v>
      </c>
      <c r="C117" s="11" t="str">
        <f t="shared" si="7"/>
        <v>MAYO</v>
      </c>
      <c r="D117" s="11">
        <f t="shared" si="8"/>
        <v>2022</v>
      </c>
      <c r="E117" s="14" t="s">
        <v>11</v>
      </c>
      <c r="F117" s="11" t="str">
        <f>IFERROR(VLOOKUP(E117,Hoja2!$G$5:$H$16,2,TRUE),0)</f>
        <v>QUISPE MESESES ROXXETT</v>
      </c>
      <c r="G117" s="14">
        <v>75447318</v>
      </c>
      <c r="H117" s="11" t="str">
        <f>IFERROR(VLOOKUP(G117,Hoja2!$B$5:$C$200,2,FALSE),0)</f>
        <v>FLORES SOSA ANGIE DEL CIELO</v>
      </c>
      <c r="I117" s="12">
        <f>IF(E117=Hoja2!$G$15,SUMIFS(ADICIONALES!$G$2:$G$1901,ADICIONALES!$A$2:$A$1901,'SEGUIMIENTO DIARIO'!A117,ADICIONALES!$B$2:$B$1901,'SEGUIMIENTO DIARIO'!E117)/10,SUMIFS(ADICIONALES!$G$2:$G$1901,ADICIONALES!$A$2:$A$1901,'SEGUIMIENTO DIARIO'!A117,ADICIONALES!$B$2:$B$1901,'SEGUIMIENTO DIARIO'!E117)/(COUNTIFS($A$3:$A$1048576,A117,$E$3:$E$1048576,E117)))</f>
        <v>33</v>
      </c>
      <c r="J117" s="14" t="s">
        <v>474</v>
      </c>
    </row>
    <row r="118" spans="1:10" hidden="1" x14ac:dyDescent="0.25">
      <c r="A118" s="13">
        <v>44683</v>
      </c>
      <c r="B118" s="11">
        <f t="shared" si="6"/>
        <v>19</v>
      </c>
      <c r="C118" s="11" t="str">
        <f t="shared" si="7"/>
        <v>MAYO</v>
      </c>
      <c r="D118" s="11">
        <f t="shared" si="8"/>
        <v>2022</v>
      </c>
      <c r="E118" s="14" t="s">
        <v>11</v>
      </c>
      <c r="F118" s="11" t="str">
        <f>IFERROR(VLOOKUP(E118,Hoja2!$G$5:$H$16,2,TRUE),0)</f>
        <v>QUISPE MESESES ROXXETT</v>
      </c>
      <c r="G118" s="14">
        <v>77426095</v>
      </c>
      <c r="H118" s="11" t="str">
        <f>IFERROR(VLOOKUP(G118,Hoja2!$B$5:$C$200,2,FALSE),0)</f>
        <v>QUISPE MENESES ROXXETT</v>
      </c>
      <c r="I118" s="12">
        <f>IF(E118=Hoja2!$G$15,SUMIFS(ADICIONALES!$G$2:$G$1901,ADICIONALES!$A$2:$A$1901,'SEGUIMIENTO DIARIO'!A118,ADICIONALES!$B$2:$B$1901,'SEGUIMIENTO DIARIO'!E118)/10,SUMIFS(ADICIONALES!$G$2:$G$1901,ADICIONALES!$A$2:$A$1901,'SEGUIMIENTO DIARIO'!A118,ADICIONALES!$B$2:$B$1901,'SEGUIMIENTO DIARIO'!E118)/(COUNTIFS($A$3:$A$1048576,A118,$E$3:$E$1048576,E118)))</f>
        <v>33</v>
      </c>
      <c r="J118" s="14" t="s">
        <v>474</v>
      </c>
    </row>
    <row r="119" spans="1:10" hidden="1" x14ac:dyDescent="0.25">
      <c r="A119" s="13">
        <v>44683</v>
      </c>
      <c r="B119" s="11">
        <f t="shared" si="6"/>
        <v>19</v>
      </c>
      <c r="C119" s="11" t="str">
        <f t="shared" si="7"/>
        <v>MAYO</v>
      </c>
      <c r="D119" s="11">
        <f t="shared" si="8"/>
        <v>2022</v>
      </c>
      <c r="E119" s="14" t="s">
        <v>11</v>
      </c>
      <c r="F119" s="11" t="str">
        <f>IFERROR(VLOOKUP(E119,Hoja2!$G$5:$H$16,2,TRUE),0)</f>
        <v>QUISPE MESESES ROXXETT</v>
      </c>
      <c r="G119" s="14">
        <v>71329572</v>
      </c>
      <c r="H119" s="11" t="str">
        <f>IFERROR(VLOOKUP(G119,Hoja2!$B$5:$C$200,2,FALSE),0)</f>
        <v>SULLON GARCIA KATHERINE ELIZABETH</v>
      </c>
      <c r="I119" s="12">
        <f>IF(E119=Hoja2!$G$15,SUMIFS(ADICIONALES!$G$2:$G$1901,ADICIONALES!$A$2:$A$1901,'SEGUIMIENTO DIARIO'!A119,ADICIONALES!$B$2:$B$1901,'SEGUIMIENTO DIARIO'!E119)/10,SUMIFS(ADICIONALES!$G$2:$G$1901,ADICIONALES!$A$2:$A$1901,'SEGUIMIENTO DIARIO'!A119,ADICIONALES!$B$2:$B$1901,'SEGUIMIENTO DIARIO'!E119)/(COUNTIFS($A$3:$A$1048576,A119,$E$3:$E$1048576,E119)))</f>
        <v>33</v>
      </c>
      <c r="J119" s="14" t="s">
        <v>474</v>
      </c>
    </row>
    <row r="120" spans="1:10" hidden="1" x14ac:dyDescent="0.25">
      <c r="A120" s="13">
        <v>44678</v>
      </c>
      <c r="B120" s="11">
        <f t="shared" si="6"/>
        <v>18</v>
      </c>
      <c r="C120" s="11" t="str">
        <f t="shared" si="7"/>
        <v>ABRIL</v>
      </c>
      <c r="D120" s="11">
        <f t="shared" si="8"/>
        <v>2022</v>
      </c>
      <c r="E120" s="14" t="s">
        <v>11</v>
      </c>
      <c r="F120" s="11" t="str">
        <f>IFERROR(VLOOKUP(E120,Hoja2!$G$5:$H$16,2,TRUE),0)</f>
        <v>QUISPE MESESES ROXXETT</v>
      </c>
      <c r="G120" s="14">
        <v>62034807</v>
      </c>
      <c r="H120" s="11" t="str">
        <f>IFERROR(VLOOKUP(G120,Hoja2!$B$5:$C$200,2,FALSE),0)</f>
        <v>COELO SINUIRI GUADALUPE</v>
      </c>
      <c r="I120" s="12">
        <f>IF(E120=Hoja2!$G$15,SUMIFS(ADICIONALES!$G$2:$G$1901,ADICIONALES!$A$2:$A$1901,'SEGUIMIENTO DIARIO'!A120,ADICIONALES!$B$2:$B$1901,'SEGUIMIENTO DIARIO'!E120)/10,SUMIFS(ADICIONALES!$G$2:$G$1901,ADICIONALES!$A$2:$A$1901,'SEGUIMIENTO DIARIO'!A120,ADICIONALES!$B$2:$B$1901,'SEGUIMIENTO DIARIO'!E120)/(COUNTIFS($A$3:$A$1048576,A120,$E$3:$E$1048576,E120)))</f>
        <v>48</v>
      </c>
      <c r="J120" s="14" t="s">
        <v>474</v>
      </c>
    </row>
    <row r="121" spans="1:10" hidden="1" x14ac:dyDescent="0.25">
      <c r="A121" s="13">
        <v>44678</v>
      </c>
      <c r="B121" s="11">
        <f t="shared" si="6"/>
        <v>18</v>
      </c>
      <c r="C121" s="11" t="str">
        <f t="shared" si="7"/>
        <v>ABRIL</v>
      </c>
      <c r="D121" s="11">
        <f t="shared" si="8"/>
        <v>2022</v>
      </c>
      <c r="E121" s="14" t="s">
        <v>11</v>
      </c>
      <c r="F121" s="11" t="str">
        <f>IFERROR(VLOOKUP(E121,Hoja2!$G$5:$H$16,2,TRUE),0)</f>
        <v>QUISPE MESESES ROXXETT</v>
      </c>
      <c r="G121" s="14">
        <v>75447318</v>
      </c>
      <c r="H121" s="11" t="str">
        <f>IFERROR(VLOOKUP(G121,Hoja2!$B$5:$C$200,2,FALSE),0)</f>
        <v>FLORES SOSA ANGIE DEL CIELO</v>
      </c>
      <c r="I121" s="12">
        <f>IF(E121=Hoja2!$G$15,SUMIFS(ADICIONALES!$G$2:$G$1901,ADICIONALES!$A$2:$A$1901,'SEGUIMIENTO DIARIO'!A121,ADICIONALES!$B$2:$B$1901,'SEGUIMIENTO DIARIO'!E121)/10,SUMIFS(ADICIONALES!$G$2:$G$1901,ADICIONALES!$A$2:$A$1901,'SEGUIMIENTO DIARIO'!A121,ADICIONALES!$B$2:$B$1901,'SEGUIMIENTO DIARIO'!E121)/(COUNTIFS($A$3:$A$1048576,A121,$E$3:$E$1048576,E121)))</f>
        <v>48</v>
      </c>
      <c r="J121" s="14" t="s">
        <v>474</v>
      </c>
    </row>
    <row r="122" spans="1:10" hidden="1" x14ac:dyDescent="0.25">
      <c r="A122" s="13">
        <v>44678</v>
      </c>
      <c r="B122" s="11">
        <f t="shared" si="6"/>
        <v>18</v>
      </c>
      <c r="C122" s="11" t="str">
        <f t="shared" si="7"/>
        <v>ABRIL</v>
      </c>
      <c r="D122" s="11">
        <f t="shared" si="8"/>
        <v>2022</v>
      </c>
      <c r="E122" s="14" t="s">
        <v>11</v>
      </c>
      <c r="F122" s="11" t="str">
        <f>IFERROR(VLOOKUP(E122,Hoja2!$G$5:$H$16,2,TRUE),0)</f>
        <v>QUISPE MESESES ROXXETT</v>
      </c>
      <c r="G122" s="14">
        <v>77426095</v>
      </c>
      <c r="H122" s="11" t="str">
        <f>IFERROR(VLOOKUP(G122,Hoja2!$B$5:$C$200,2,FALSE),0)</f>
        <v>QUISPE MENESES ROXXETT</v>
      </c>
      <c r="I122" s="12">
        <f>IF(E122=Hoja2!$G$15,SUMIFS(ADICIONALES!$G$2:$G$1901,ADICIONALES!$A$2:$A$1901,'SEGUIMIENTO DIARIO'!A122,ADICIONALES!$B$2:$B$1901,'SEGUIMIENTO DIARIO'!E122)/10,SUMIFS(ADICIONALES!$G$2:$G$1901,ADICIONALES!$A$2:$A$1901,'SEGUIMIENTO DIARIO'!A122,ADICIONALES!$B$2:$B$1901,'SEGUIMIENTO DIARIO'!E122)/(COUNTIFS($A$3:$A$1048576,A122,$E$3:$E$1048576,E122)))</f>
        <v>48</v>
      </c>
      <c r="J122" s="14" t="s">
        <v>474</v>
      </c>
    </row>
    <row r="123" spans="1:10" hidden="1" x14ac:dyDescent="0.25">
      <c r="A123" s="13">
        <v>44678</v>
      </c>
      <c r="B123" s="11">
        <f t="shared" si="6"/>
        <v>18</v>
      </c>
      <c r="C123" s="11" t="str">
        <f t="shared" si="7"/>
        <v>ABRIL</v>
      </c>
      <c r="D123" s="11">
        <f t="shared" si="8"/>
        <v>2022</v>
      </c>
      <c r="E123" s="14" t="s">
        <v>11</v>
      </c>
      <c r="F123" s="11" t="str">
        <f>IFERROR(VLOOKUP(E123,Hoja2!$G$5:$H$16,2,TRUE),0)</f>
        <v>QUISPE MESESES ROXXETT</v>
      </c>
      <c r="G123" s="14">
        <v>71329572</v>
      </c>
      <c r="H123" s="11" t="str">
        <f>IFERROR(VLOOKUP(G123,Hoja2!$B$5:$C$200,2,FALSE),0)</f>
        <v>SULLON GARCIA KATHERINE ELIZABETH</v>
      </c>
      <c r="I123" s="12">
        <f>IF(E123=Hoja2!$G$15,SUMIFS(ADICIONALES!$G$2:$G$1901,ADICIONALES!$A$2:$A$1901,'SEGUIMIENTO DIARIO'!A123,ADICIONALES!$B$2:$B$1901,'SEGUIMIENTO DIARIO'!E123)/10,SUMIFS(ADICIONALES!$G$2:$G$1901,ADICIONALES!$A$2:$A$1901,'SEGUIMIENTO DIARIO'!A123,ADICIONALES!$B$2:$B$1901,'SEGUIMIENTO DIARIO'!E123)/(COUNTIFS($A$3:$A$1048576,A123,$E$3:$E$1048576,E123)))</f>
        <v>48</v>
      </c>
      <c r="J123" s="14" t="s">
        <v>474</v>
      </c>
    </row>
    <row r="124" spans="1:10" hidden="1" x14ac:dyDescent="0.25">
      <c r="A124" s="13">
        <v>44676</v>
      </c>
      <c r="B124" s="11">
        <f t="shared" si="6"/>
        <v>18</v>
      </c>
      <c r="C124" s="11" t="str">
        <f t="shared" si="7"/>
        <v>ABRIL</v>
      </c>
      <c r="D124" s="11">
        <f t="shared" si="8"/>
        <v>2022</v>
      </c>
      <c r="E124" s="14" t="s">
        <v>11</v>
      </c>
      <c r="F124" s="11" t="str">
        <f>IFERROR(VLOOKUP(E124,Hoja2!$G$5:$H$16,2,TRUE),0)</f>
        <v>QUISPE MESESES ROXXETT</v>
      </c>
      <c r="G124" s="14">
        <v>62034807</v>
      </c>
      <c r="H124" s="11" t="str">
        <f>IFERROR(VLOOKUP(G124,Hoja2!$B$5:$C$200,2,FALSE),0)</f>
        <v>COELO SINUIRI GUADALUPE</v>
      </c>
      <c r="I124" s="12">
        <f>IF(E124=Hoja2!$G$15,SUMIFS(ADICIONALES!$G$2:$G$1901,ADICIONALES!$A$2:$A$1901,'SEGUIMIENTO DIARIO'!A124,ADICIONALES!$B$2:$B$1901,'SEGUIMIENTO DIARIO'!E124)/10,SUMIFS(ADICIONALES!$G$2:$G$1901,ADICIONALES!$A$2:$A$1901,'SEGUIMIENTO DIARIO'!A124,ADICIONALES!$B$2:$B$1901,'SEGUIMIENTO DIARIO'!E124)/(COUNTIFS($A$3:$A$1048576,A124,$E$3:$E$1048576,E124)))</f>
        <v>69</v>
      </c>
      <c r="J124" s="14" t="s">
        <v>474</v>
      </c>
    </row>
    <row r="125" spans="1:10" hidden="1" x14ac:dyDescent="0.25">
      <c r="A125" s="13">
        <v>44676</v>
      </c>
      <c r="B125" s="11">
        <f t="shared" si="6"/>
        <v>18</v>
      </c>
      <c r="C125" s="11" t="str">
        <f t="shared" si="7"/>
        <v>ABRIL</v>
      </c>
      <c r="D125" s="11">
        <f t="shared" si="8"/>
        <v>2022</v>
      </c>
      <c r="E125" s="14" t="s">
        <v>11</v>
      </c>
      <c r="F125" s="11" t="str">
        <f>IFERROR(VLOOKUP(E125,Hoja2!$G$5:$H$16,2,TRUE),0)</f>
        <v>QUISPE MESESES ROXXETT</v>
      </c>
      <c r="G125" s="14">
        <v>75447318</v>
      </c>
      <c r="H125" s="11" t="str">
        <f>IFERROR(VLOOKUP(G125,Hoja2!$B$5:$C$200,2,FALSE),0)</f>
        <v>FLORES SOSA ANGIE DEL CIELO</v>
      </c>
      <c r="I125" s="12">
        <f>IF(E125=Hoja2!$G$15,SUMIFS(ADICIONALES!$G$2:$G$1901,ADICIONALES!$A$2:$A$1901,'SEGUIMIENTO DIARIO'!A125,ADICIONALES!$B$2:$B$1901,'SEGUIMIENTO DIARIO'!E125)/10,SUMIFS(ADICIONALES!$G$2:$G$1901,ADICIONALES!$A$2:$A$1901,'SEGUIMIENTO DIARIO'!A125,ADICIONALES!$B$2:$B$1901,'SEGUIMIENTO DIARIO'!E125)/(COUNTIFS($A$3:$A$1048576,A125,$E$3:$E$1048576,E125)))</f>
        <v>69</v>
      </c>
      <c r="J125" s="14" t="s">
        <v>474</v>
      </c>
    </row>
    <row r="126" spans="1:10" hidden="1" x14ac:dyDescent="0.25">
      <c r="A126" s="13">
        <v>44676</v>
      </c>
      <c r="B126" s="11">
        <f t="shared" si="6"/>
        <v>18</v>
      </c>
      <c r="C126" s="11" t="str">
        <f t="shared" si="7"/>
        <v>ABRIL</v>
      </c>
      <c r="D126" s="11">
        <f t="shared" si="8"/>
        <v>2022</v>
      </c>
      <c r="E126" s="14" t="s">
        <v>11</v>
      </c>
      <c r="F126" s="11" t="str">
        <f>IFERROR(VLOOKUP(E126,Hoja2!$G$5:$H$16,2,TRUE),0)</f>
        <v>QUISPE MESESES ROXXETT</v>
      </c>
      <c r="G126" s="14">
        <v>77426095</v>
      </c>
      <c r="H126" s="11" t="str">
        <f>IFERROR(VLOOKUP(G126,Hoja2!$B$5:$C$200,2,FALSE),0)</f>
        <v>QUISPE MENESES ROXXETT</v>
      </c>
      <c r="I126" s="12">
        <f>IF(E126=Hoja2!$G$15,SUMIFS(ADICIONALES!$G$2:$G$1901,ADICIONALES!$A$2:$A$1901,'SEGUIMIENTO DIARIO'!A126,ADICIONALES!$B$2:$B$1901,'SEGUIMIENTO DIARIO'!E126)/10,SUMIFS(ADICIONALES!$G$2:$G$1901,ADICIONALES!$A$2:$A$1901,'SEGUIMIENTO DIARIO'!A126,ADICIONALES!$B$2:$B$1901,'SEGUIMIENTO DIARIO'!E126)/(COUNTIFS($A$3:$A$1048576,A126,$E$3:$E$1048576,E126)))</f>
        <v>69</v>
      </c>
      <c r="J126" s="14" t="s">
        <v>474</v>
      </c>
    </row>
    <row r="127" spans="1:10" hidden="1" x14ac:dyDescent="0.25">
      <c r="A127" s="13">
        <v>44676</v>
      </c>
      <c r="B127" s="11">
        <f t="shared" si="6"/>
        <v>18</v>
      </c>
      <c r="C127" s="11" t="str">
        <f t="shared" si="7"/>
        <v>ABRIL</v>
      </c>
      <c r="D127" s="11">
        <f t="shared" si="8"/>
        <v>2022</v>
      </c>
      <c r="E127" s="14" t="s">
        <v>11</v>
      </c>
      <c r="F127" s="11" t="str">
        <f>IFERROR(VLOOKUP(E127,Hoja2!$G$5:$H$16,2,TRUE),0)</f>
        <v>QUISPE MESESES ROXXETT</v>
      </c>
      <c r="G127" s="14">
        <v>71329572</v>
      </c>
      <c r="H127" s="11" t="str">
        <f>IFERROR(VLOOKUP(G127,Hoja2!$B$5:$C$200,2,FALSE),0)</f>
        <v>SULLON GARCIA KATHERINE ELIZABETH</v>
      </c>
      <c r="I127" s="12">
        <f>IF(E127=Hoja2!$G$15,SUMIFS(ADICIONALES!$G$2:$G$1901,ADICIONALES!$A$2:$A$1901,'SEGUIMIENTO DIARIO'!A127,ADICIONALES!$B$2:$B$1901,'SEGUIMIENTO DIARIO'!E127)/10,SUMIFS(ADICIONALES!$G$2:$G$1901,ADICIONALES!$A$2:$A$1901,'SEGUIMIENTO DIARIO'!A127,ADICIONALES!$B$2:$B$1901,'SEGUIMIENTO DIARIO'!E127)/(COUNTIFS($A$3:$A$1048576,A127,$E$3:$E$1048576,E127)))</f>
        <v>69</v>
      </c>
      <c r="J127" s="14" t="s">
        <v>474</v>
      </c>
    </row>
    <row r="128" spans="1:10" hidden="1" x14ac:dyDescent="0.25">
      <c r="A128" s="13">
        <v>44676</v>
      </c>
      <c r="B128" s="11">
        <f t="shared" si="6"/>
        <v>18</v>
      </c>
      <c r="C128" s="11" t="str">
        <f t="shared" si="7"/>
        <v>ABRIL</v>
      </c>
      <c r="D128" s="11">
        <f t="shared" si="8"/>
        <v>2022</v>
      </c>
      <c r="E128" s="14" t="s">
        <v>10</v>
      </c>
      <c r="F128" s="11" t="str">
        <f>IFERROR(VLOOKUP(E128,Hoja2!$G$5:$H$16,2,TRUE),0)</f>
        <v>GABRIEL CAMPOS ANA</v>
      </c>
      <c r="G128" s="14">
        <v>46624897</v>
      </c>
      <c r="H128" s="11" t="str">
        <f>IFERROR(VLOOKUP(G128,Hoja2!$B$5:$C$200,2,FALSE),0)</f>
        <v>CANTA SHUAN SONIA</v>
      </c>
      <c r="I128" s="12">
        <f>IF(E128=Hoja2!$G$15,SUMIFS(ADICIONALES!$G$2:$G$1901,ADICIONALES!$A$2:$A$1901,'SEGUIMIENTO DIARIO'!A128,ADICIONALES!$B$2:$B$1901,'SEGUIMIENTO DIARIO'!E128)/10,SUMIFS(ADICIONALES!$G$2:$G$1901,ADICIONALES!$A$2:$A$1901,'SEGUIMIENTO DIARIO'!A128,ADICIONALES!$B$2:$B$1901,'SEGUIMIENTO DIARIO'!E128)/(COUNTIFS($A$3:$A$1048576,A128,$E$3:$E$1048576,E128)))</f>
        <v>45</v>
      </c>
      <c r="J128" s="14" t="s">
        <v>474</v>
      </c>
    </row>
    <row r="129" spans="1:10" hidden="1" x14ac:dyDescent="0.25">
      <c r="A129" s="13">
        <v>44676</v>
      </c>
      <c r="B129" s="11">
        <f t="shared" si="6"/>
        <v>18</v>
      </c>
      <c r="C129" s="11" t="str">
        <f t="shared" si="7"/>
        <v>ABRIL</v>
      </c>
      <c r="D129" s="11">
        <f t="shared" si="8"/>
        <v>2022</v>
      </c>
      <c r="E129" s="14" t="s">
        <v>10</v>
      </c>
      <c r="F129" s="11" t="str">
        <f>IFERROR(VLOOKUP(E129,Hoja2!$G$5:$H$16,2,TRUE),0)</f>
        <v>GABRIEL CAMPOS ANA</v>
      </c>
      <c r="G129" s="35">
        <v>47005207</v>
      </c>
      <c r="H129" s="11" t="str">
        <f>IFERROR(VLOOKUP(G129,Hoja2!$B$5:$C$200,2,FALSE),0)</f>
        <v>GABRIEL CAMPOS ANA</v>
      </c>
      <c r="I129" s="12">
        <f>IF(E129=Hoja2!$G$15,SUMIFS(ADICIONALES!$G$2:$G$1901,ADICIONALES!$A$2:$A$1901,'SEGUIMIENTO DIARIO'!A129,ADICIONALES!$B$2:$B$1901,'SEGUIMIENTO DIARIO'!E129)/10,SUMIFS(ADICIONALES!$G$2:$G$1901,ADICIONALES!$A$2:$A$1901,'SEGUIMIENTO DIARIO'!A129,ADICIONALES!$B$2:$B$1901,'SEGUIMIENTO DIARIO'!E129)/(COUNTIFS($A$3:$A$1048576,A129,$E$3:$E$1048576,E129)))</f>
        <v>45</v>
      </c>
      <c r="J129" s="14" t="s">
        <v>474</v>
      </c>
    </row>
    <row r="130" spans="1:10" hidden="1" x14ac:dyDescent="0.25">
      <c r="A130" s="13">
        <v>44676</v>
      </c>
      <c r="B130" s="11">
        <f t="shared" si="6"/>
        <v>18</v>
      </c>
      <c r="C130" s="11" t="str">
        <f t="shared" si="7"/>
        <v>ABRIL</v>
      </c>
      <c r="D130" s="11">
        <f t="shared" si="8"/>
        <v>2022</v>
      </c>
      <c r="E130" s="14" t="s">
        <v>10</v>
      </c>
      <c r="F130" s="11" t="str">
        <f>IFERROR(VLOOKUP(E130,Hoja2!$G$5:$H$16,2,TRUE),0)</f>
        <v>GABRIEL CAMPOS ANA</v>
      </c>
      <c r="G130" s="14" t="s">
        <v>462</v>
      </c>
      <c r="H130" s="11" t="str">
        <f>IFERROR(VLOOKUP(G130,Hoja2!$B$5:$C$200,2,FALSE),0)</f>
        <v>URBINA GARCIA KAROL GABRIELA</v>
      </c>
      <c r="I130" s="12">
        <f>IF(E130=Hoja2!$G$15,SUMIFS(ADICIONALES!$G$2:$G$1901,ADICIONALES!$A$2:$A$1901,'SEGUIMIENTO DIARIO'!A130,ADICIONALES!$B$2:$B$1901,'SEGUIMIENTO DIARIO'!E130)/10,SUMIFS(ADICIONALES!$G$2:$G$1901,ADICIONALES!$A$2:$A$1901,'SEGUIMIENTO DIARIO'!A130,ADICIONALES!$B$2:$B$1901,'SEGUIMIENTO DIARIO'!E130)/(COUNTIFS($A$3:$A$1048576,A130,$E$3:$E$1048576,E130)))</f>
        <v>45</v>
      </c>
      <c r="J130" s="14" t="s">
        <v>474</v>
      </c>
    </row>
    <row r="131" spans="1:10" hidden="1" x14ac:dyDescent="0.25">
      <c r="A131" s="13">
        <v>44676</v>
      </c>
      <c r="B131" s="11">
        <f t="shared" si="6"/>
        <v>18</v>
      </c>
      <c r="C131" s="11" t="str">
        <f t="shared" si="7"/>
        <v>ABRIL</v>
      </c>
      <c r="D131" s="11">
        <f t="shared" si="8"/>
        <v>2022</v>
      </c>
      <c r="E131" s="14" t="s">
        <v>10</v>
      </c>
      <c r="F131" s="11" t="str">
        <f>IFERROR(VLOOKUP(E131,Hoja2!$G$5:$H$16,2,TRUE),0)</f>
        <v>GABRIEL CAMPOS ANA</v>
      </c>
      <c r="G131" s="14">
        <v>41457965</v>
      </c>
      <c r="H131" s="11" t="str">
        <f>IFERROR(VLOOKUP(G131,Hoja2!$B$5:$C$200,2,FALSE),0)</f>
        <v>VITOR BARRIENTOS MAYDA GLORIA</v>
      </c>
      <c r="I131" s="12">
        <f>IF(E131=Hoja2!$G$15,SUMIFS(ADICIONALES!$G$2:$G$1901,ADICIONALES!$A$2:$A$1901,'SEGUIMIENTO DIARIO'!A131,ADICIONALES!$B$2:$B$1901,'SEGUIMIENTO DIARIO'!E131)/10,SUMIFS(ADICIONALES!$G$2:$G$1901,ADICIONALES!$A$2:$A$1901,'SEGUIMIENTO DIARIO'!A131,ADICIONALES!$B$2:$B$1901,'SEGUIMIENTO DIARIO'!E131)/(COUNTIFS($A$3:$A$1048576,A131,$E$3:$E$1048576,E131)))</f>
        <v>45</v>
      </c>
      <c r="J131" s="14" t="s">
        <v>474</v>
      </c>
    </row>
    <row r="132" spans="1:10" hidden="1" x14ac:dyDescent="0.25">
      <c r="A132" s="13">
        <v>44678</v>
      </c>
      <c r="B132" s="11">
        <f t="shared" si="6"/>
        <v>18</v>
      </c>
      <c r="C132" s="11" t="str">
        <f t="shared" si="7"/>
        <v>ABRIL</v>
      </c>
      <c r="D132" s="11">
        <f t="shared" si="8"/>
        <v>2022</v>
      </c>
      <c r="E132" s="14" t="s">
        <v>10</v>
      </c>
      <c r="F132" s="11" t="str">
        <f>IFERROR(VLOOKUP(E132,Hoja2!$G$5:$H$16,2,TRUE),0)</f>
        <v>GABRIEL CAMPOS ANA</v>
      </c>
      <c r="G132" s="1">
        <v>46624897</v>
      </c>
      <c r="H132" s="11" t="str">
        <f>IFERROR(VLOOKUP(G132,Hoja2!$B$5:$C$200,2,FALSE),0)</f>
        <v>CANTA SHUAN SONIA</v>
      </c>
      <c r="I132" s="12">
        <f>IF(E132=Hoja2!$G$15,SUMIFS(ADICIONALES!$G$2:$G$1901,ADICIONALES!$A$2:$A$1901,'SEGUIMIENTO DIARIO'!A132,ADICIONALES!$B$2:$B$1901,'SEGUIMIENTO DIARIO'!E132)/10,SUMIFS(ADICIONALES!$G$2:$G$1901,ADICIONALES!$A$2:$A$1901,'SEGUIMIENTO DIARIO'!A132,ADICIONALES!$B$2:$B$1901,'SEGUIMIENTO DIARIO'!E132)/(COUNTIFS($A$3:$A$1048576,A132,$E$3:$E$1048576,E132)))</f>
        <v>51</v>
      </c>
      <c r="J132" s="14" t="s">
        <v>474</v>
      </c>
    </row>
    <row r="133" spans="1:10" hidden="1" x14ac:dyDescent="0.25">
      <c r="A133" s="13">
        <v>44678</v>
      </c>
      <c r="B133" s="11">
        <f t="shared" si="6"/>
        <v>18</v>
      </c>
      <c r="C133" s="11" t="str">
        <f t="shared" si="7"/>
        <v>ABRIL</v>
      </c>
      <c r="D133" s="11">
        <f t="shared" si="8"/>
        <v>2022</v>
      </c>
      <c r="E133" s="14" t="s">
        <v>10</v>
      </c>
      <c r="F133" s="11" t="str">
        <f>IFERROR(VLOOKUP(E133,Hoja2!$G$5:$H$16,2,TRUE),0)</f>
        <v>GABRIEL CAMPOS ANA</v>
      </c>
      <c r="G133" s="1">
        <v>47005207</v>
      </c>
      <c r="H133" s="11" t="str">
        <f>IFERROR(VLOOKUP(G133,Hoja2!$B$5:$C$200,2,FALSE),0)</f>
        <v>GABRIEL CAMPOS ANA</v>
      </c>
      <c r="I133" s="12">
        <f>IF(E133=Hoja2!$G$15,SUMIFS(ADICIONALES!$G$2:$G$1901,ADICIONALES!$A$2:$A$1901,'SEGUIMIENTO DIARIO'!A133,ADICIONALES!$B$2:$B$1901,'SEGUIMIENTO DIARIO'!E133)/10,SUMIFS(ADICIONALES!$G$2:$G$1901,ADICIONALES!$A$2:$A$1901,'SEGUIMIENTO DIARIO'!A133,ADICIONALES!$B$2:$B$1901,'SEGUIMIENTO DIARIO'!E133)/(COUNTIFS($A$3:$A$1048576,A133,$E$3:$E$1048576,E133)))</f>
        <v>51</v>
      </c>
      <c r="J133" s="14" t="s">
        <v>474</v>
      </c>
    </row>
    <row r="134" spans="1:10" hidden="1" x14ac:dyDescent="0.25">
      <c r="A134" s="13">
        <v>44678</v>
      </c>
      <c r="B134" s="11">
        <f t="shared" si="6"/>
        <v>18</v>
      </c>
      <c r="C134" s="11" t="str">
        <f t="shared" si="7"/>
        <v>ABRIL</v>
      </c>
      <c r="D134" s="11">
        <f t="shared" si="8"/>
        <v>2022</v>
      </c>
      <c r="E134" s="14" t="s">
        <v>10</v>
      </c>
      <c r="F134" s="11" t="str">
        <f>IFERROR(VLOOKUP(E134,Hoja2!$G$5:$H$16,2,TRUE),0)</f>
        <v>GABRIEL CAMPOS ANA</v>
      </c>
      <c r="G134" s="1" t="s">
        <v>462</v>
      </c>
      <c r="H134" s="11" t="str">
        <f>IFERROR(VLOOKUP(G134,Hoja2!$B$5:$C$200,2,FALSE),0)</f>
        <v>URBINA GARCIA KAROL GABRIELA</v>
      </c>
      <c r="I134" s="12">
        <f>IF(E134=Hoja2!$G$15,SUMIFS(ADICIONALES!$G$2:$G$1901,ADICIONALES!$A$2:$A$1901,'SEGUIMIENTO DIARIO'!A134,ADICIONALES!$B$2:$B$1901,'SEGUIMIENTO DIARIO'!E134)/10,SUMIFS(ADICIONALES!$G$2:$G$1901,ADICIONALES!$A$2:$A$1901,'SEGUIMIENTO DIARIO'!A134,ADICIONALES!$B$2:$B$1901,'SEGUIMIENTO DIARIO'!E134)/(COUNTIFS($A$3:$A$1048576,A134,$E$3:$E$1048576,E134)))</f>
        <v>51</v>
      </c>
      <c r="J134" s="14" t="s">
        <v>474</v>
      </c>
    </row>
    <row r="135" spans="1:10" hidden="1" x14ac:dyDescent="0.25">
      <c r="A135" s="13">
        <v>44678</v>
      </c>
      <c r="B135" s="11">
        <f t="shared" ref="B135:B197" si="9">WEEKNUM(A135)</f>
        <v>18</v>
      </c>
      <c r="C135" s="11" t="str">
        <f t="shared" ref="C135:C197" si="10">UPPER(TEXT(A135,"MMMM"))</f>
        <v>ABRIL</v>
      </c>
      <c r="D135" s="11">
        <f t="shared" ref="D135:D197" si="11">YEAR(A135)</f>
        <v>2022</v>
      </c>
      <c r="E135" s="14" t="s">
        <v>10</v>
      </c>
      <c r="F135" s="11" t="str">
        <f>IFERROR(VLOOKUP(E135,Hoja2!$G$5:$H$16,2,TRUE),0)</f>
        <v>GABRIEL CAMPOS ANA</v>
      </c>
      <c r="G135" s="1">
        <v>41457965</v>
      </c>
      <c r="H135" s="11" t="str">
        <f>IFERROR(VLOOKUP(G135,Hoja2!$B$5:$C$200,2,FALSE),0)</f>
        <v>VITOR BARRIENTOS MAYDA GLORIA</v>
      </c>
      <c r="I135" s="12">
        <f>IF(E135=Hoja2!$G$15,SUMIFS(ADICIONALES!$G$2:$G$1901,ADICIONALES!$A$2:$A$1901,'SEGUIMIENTO DIARIO'!A135,ADICIONALES!$B$2:$B$1901,'SEGUIMIENTO DIARIO'!E135)/10,SUMIFS(ADICIONALES!$G$2:$G$1901,ADICIONALES!$A$2:$A$1901,'SEGUIMIENTO DIARIO'!A135,ADICIONALES!$B$2:$B$1901,'SEGUIMIENTO DIARIO'!E135)/(COUNTIFS($A$3:$A$1048576,A135,$E$3:$E$1048576,E135)))</f>
        <v>51</v>
      </c>
      <c r="J135" s="14" t="s">
        <v>474</v>
      </c>
    </row>
    <row r="136" spans="1:10" hidden="1" x14ac:dyDescent="0.25">
      <c r="A136" s="13">
        <v>44683</v>
      </c>
      <c r="B136" s="11">
        <f t="shared" si="9"/>
        <v>19</v>
      </c>
      <c r="C136" s="11" t="str">
        <f t="shared" si="10"/>
        <v>MAYO</v>
      </c>
      <c r="D136" s="11">
        <f t="shared" si="11"/>
        <v>2022</v>
      </c>
      <c r="E136" s="14" t="s">
        <v>10</v>
      </c>
      <c r="F136" s="11" t="str">
        <f>IFERROR(VLOOKUP(E136,Hoja2!$G$5:$H$16,2,TRUE),0)</f>
        <v>GABRIEL CAMPOS ANA</v>
      </c>
      <c r="G136" s="1">
        <v>46624897</v>
      </c>
      <c r="H136" s="11" t="str">
        <f>IFERROR(VLOOKUP(G136,Hoja2!$B$5:$C$200,2,FALSE),0)</f>
        <v>CANTA SHUAN SONIA</v>
      </c>
      <c r="I136" s="12">
        <f>IF(E136=Hoja2!$G$15,SUMIFS(ADICIONALES!$G$2:$G$1901,ADICIONALES!$A$2:$A$1901,'SEGUIMIENTO DIARIO'!A136,ADICIONALES!$B$2:$B$1901,'SEGUIMIENTO DIARIO'!E136)/10,SUMIFS(ADICIONALES!$G$2:$G$1901,ADICIONALES!$A$2:$A$1901,'SEGUIMIENTO DIARIO'!A136,ADICIONALES!$B$2:$B$1901,'SEGUIMIENTO DIARIO'!E136)/(COUNTIFS($A$3:$A$1048576,A136,$E$3:$E$1048576,E136)))</f>
        <v>21</v>
      </c>
      <c r="J136" s="14" t="s">
        <v>474</v>
      </c>
    </row>
    <row r="137" spans="1:10" hidden="1" x14ac:dyDescent="0.25">
      <c r="A137" s="13">
        <v>44683</v>
      </c>
      <c r="B137" s="11">
        <f t="shared" si="9"/>
        <v>19</v>
      </c>
      <c r="C137" s="11" t="str">
        <f t="shared" si="10"/>
        <v>MAYO</v>
      </c>
      <c r="D137" s="11">
        <f t="shared" si="11"/>
        <v>2022</v>
      </c>
      <c r="E137" s="14" t="s">
        <v>10</v>
      </c>
      <c r="F137" s="11" t="str">
        <f>IFERROR(VLOOKUP(E137,Hoja2!$G$5:$H$16,2,TRUE),0)</f>
        <v>GABRIEL CAMPOS ANA</v>
      </c>
      <c r="G137" s="1">
        <v>47005207</v>
      </c>
      <c r="H137" s="11" t="str">
        <f>IFERROR(VLOOKUP(G137,Hoja2!$B$5:$C$200,2,FALSE),0)</f>
        <v>GABRIEL CAMPOS ANA</v>
      </c>
      <c r="I137" s="12">
        <f>IF(E137=Hoja2!$G$15,SUMIFS(ADICIONALES!$G$2:$G$1901,ADICIONALES!$A$2:$A$1901,'SEGUIMIENTO DIARIO'!A137,ADICIONALES!$B$2:$B$1901,'SEGUIMIENTO DIARIO'!E137)/10,SUMIFS(ADICIONALES!$G$2:$G$1901,ADICIONALES!$A$2:$A$1901,'SEGUIMIENTO DIARIO'!A137,ADICIONALES!$B$2:$B$1901,'SEGUIMIENTO DIARIO'!E137)/(COUNTIFS($A$3:$A$1048576,A137,$E$3:$E$1048576,E137)))</f>
        <v>21</v>
      </c>
      <c r="J137" s="14" t="s">
        <v>474</v>
      </c>
    </row>
    <row r="138" spans="1:10" hidden="1" x14ac:dyDescent="0.25">
      <c r="A138" s="13">
        <v>44683</v>
      </c>
      <c r="B138" s="11">
        <f t="shared" si="9"/>
        <v>19</v>
      </c>
      <c r="C138" s="11" t="str">
        <f t="shared" si="10"/>
        <v>MAYO</v>
      </c>
      <c r="D138" s="11">
        <f t="shared" si="11"/>
        <v>2022</v>
      </c>
      <c r="E138" s="14" t="s">
        <v>10</v>
      </c>
      <c r="F138" s="11" t="str">
        <f>IFERROR(VLOOKUP(E138,Hoja2!$G$5:$H$16,2,TRUE),0)</f>
        <v>GABRIEL CAMPOS ANA</v>
      </c>
      <c r="G138" s="1">
        <v>76001423</v>
      </c>
      <c r="H138" s="11" t="str">
        <f>IFERROR(VLOOKUP(G138,Hoja2!$B$5:$C$200,2,FALSE),0)</f>
        <v>GARCIA CARDOZO GIOVANA</v>
      </c>
      <c r="I138" s="12">
        <f>IF(E138=Hoja2!$G$15,SUMIFS(ADICIONALES!$G$2:$G$1901,ADICIONALES!$A$2:$A$1901,'SEGUIMIENTO DIARIO'!A138,ADICIONALES!$B$2:$B$1901,'SEGUIMIENTO DIARIO'!E138)/10,SUMIFS(ADICIONALES!$G$2:$G$1901,ADICIONALES!$A$2:$A$1901,'SEGUIMIENTO DIARIO'!A138,ADICIONALES!$B$2:$B$1901,'SEGUIMIENTO DIARIO'!E138)/(COUNTIFS($A$3:$A$1048576,A138,$E$3:$E$1048576,E138)))</f>
        <v>21</v>
      </c>
      <c r="J138" s="14" t="s">
        <v>474</v>
      </c>
    </row>
    <row r="139" spans="1:10" hidden="1" x14ac:dyDescent="0.25">
      <c r="A139" s="13">
        <v>44683</v>
      </c>
      <c r="B139" s="11">
        <f t="shared" si="9"/>
        <v>19</v>
      </c>
      <c r="C139" s="11" t="str">
        <f t="shared" si="10"/>
        <v>MAYO</v>
      </c>
      <c r="D139" s="11">
        <f t="shared" si="11"/>
        <v>2022</v>
      </c>
      <c r="E139" s="14" t="s">
        <v>10</v>
      </c>
      <c r="F139" s="11" t="str">
        <f>IFERROR(VLOOKUP(E139,Hoja2!$G$5:$H$16,2,TRUE),0)</f>
        <v>GABRIEL CAMPOS ANA</v>
      </c>
      <c r="G139" s="1" t="s">
        <v>462</v>
      </c>
      <c r="H139" s="11" t="str">
        <f>IFERROR(VLOOKUP(G139,Hoja2!$B$5:$C$200,2,FALSE),0)</f>
        <v>URBINA GARCIA KAROL GABRIELA</v>
      </c>
      <c r="I139" s="12">
        <f>IF(E139=Hoja2!$G$15,SUMIFS(ADICIONALES!$G$2:$G$1901,ADICIONALES!$A$2:$A$1901,'SEGUIMIENTO DIARIO'!A139,ADICIONALES!$B$2:$B$1901,'SEGUIMIENTO DIARIO'!E139)/10,SUMIFS(ADICIONALES!$G$2:$G$1901,ADICIONALES!$A$2:$A$1901,'SEGUIMIENTO DIARIO'!A139,ADICIONALES!$B$2:$B$1901,'SEGUIMIENTO DIARIO'!E139)/(COUNTIFS($A$3:$A$1048576,A139,$E$3:$E$1048576,E139)))</f>
        <v>21</v>
      </c>
      <c r="J139" s="14" t="s">
        <v>474</v>
      </c>
    </row>
    <row r="140" spans="1:10" hidden="1" x14ac:dyDescent="0.25">
      <c r="A140" s="13">
        <v>44686</v>
      </c>
      <c r="B140" s="11">
        <f t="shared" si="9"/>
        <v>19</v>
      </c>
      <c r="C140" s="11" t="str">
        <f t="shared" si="10"/>
        <v>MAYO</v>
      </c>
      <c r="D140" s="11">
        <f t="shared" si="11"/>
        <v>2022</v>
      </c>
      <c r="E140" s="14" t="s">
        <v>10</v>
      </c>
      <c r="F140" s="11" t="str">
        <f>IFERROR(VLOOKUP(E140,Hoja2!$G$5:$H$16,2,TRUE),0)</f>
        <v>GABRIEL CAMPOS ANA</v>
      </c>
      <c r="G140" s="1">
        <v>46624897</v>
      </c>
      <c r="H140" s="11" t="str">
        <f>IFERROR(VLOOKUP(G140,Hoja2!$B$5:$C$200,2,FALSE),0)</f>
        <v>CANTA SHUAN SONIA</v>
      </c>
      <c r="I140" s="12">
        <f>IF(E140=Hoja2!$G$15,SUMIFS(ADICIONALES!$G$2:$G$1901,ADICIONALES!$A$2:$A$1901,'SEGUIMIENTO DIARIO'!A140,ADICIONALES!$B$2:$B$1901,'SEGUIMIENTO DIARIO'!E140)/10,SUMIFS(ADICIONALES!$G$2:$G$1901,ADICIONALES!$A$2:$A$1901,'SEGUIMIENTO DIARIO'!A140,ADICIONALES!$B$2:$B$1901,'SEGUIMIENTO DIARIO'!E140)/(COUNTIFS($A$3:$A$1048576,A140,$E$3:$E$1048576,E140)))</f>
        <v>30</v>
      </c>
      <c r="J140" s="14" t="s">
        <v>474</v>
      </c>
    </row>
    <row r="141" spans="1:10" hidden="1" x14ac:dyDescent="0.25">
      <c r="A141" s="13">
        <v>44686</v>
      </c>
      <c r="B141" s="11">
        <f t="shared" si="9"/>
        <v>19</v>
      </c>
      <c r="C141" s="11" t="str">
        <f t="shared" si="10"/>
        <v>MAYO</v>
      </c>
      <c r="D141" s="11">
        <f t="shared" si="11"/>
        <v>2022</v>
      </c>
      <c r="E141" s="14" t="s">
        <v>10</v>
      </c>
      <c r="F141" s="11" t="str">
        <f>IFERROR(VLOOKUP(E141,Hoja2!$G$5:$H$16,2,TRUE),0)</f>
        <v>GABRIEL CAMPOS ANA</v>
      </c>
      <c r="G141" s="1">
        <v>47005207</v>
      </c>
      <c r="H141" s="11" t="str">
        <f>IFERROR(VLOOKUP(G141,Hoja2!$B$5:$C$200,2,FALSE),0)</f>
        <v>GABRIEL CAMPOS ANA</v>
      </c>
      <c r="I141" s="12">
        <f>IF(E141=Hoja2!$G$15,SUMIFS(ADICIONALES!$G$2:$G$1901,ADICIONALES!$A$2:$A$1901,'SEGUIMIENTO DIARIO'!A141,ADICIONALES!$B$2:$B$1901,'SEGUIMIENTO DIARIO'!E141)/10,SUMIFS(ADICIONALES!$G$2:$G$1901,ADICIONALES!$A$2:$A$1901,'SEGUIMIENTO DIARIO'!A141,ADICIONALES!$B$2:$B$1901,'SEGUIMIENTO DIARIO'!E141)/(COUNTIFS($A$3:$A$1048576,A141,$E$3:$E$1048576,E141)))</f>
        <v>30</v>
      </c>
      <c r="J141" s="14" t="s">
        <v>474</v>
      </c>
    </row>
    <row r="142" spans="1:10" hidden="1" x14ac:dyDescent="0.25">
      <c r="A142" s="13">
        <v>44686</v>
      </c>
      <c r="B142" s="11">
        <f t="shared" si="9"/>
        <v>19</v>
      </c>
      <c r="C142" s="11" t="str">
        <f t="shared" si="10"/>
        <v>MAYO</v>
      </c>
      <c r="D142" s="11">
        <f t="shared" si="11"/>
        <v>2022</v>
      </c>
      <c r="E142" s="14" t="s">
        <v>10</v>
      </c>
      <c r="F142" s="11" t="str">
        <f>IFERROR(VLOOKUP(E142,Hoja2!$G$5:$H$16,2,TRUE),0)</f>
        <v>GABRIEL CAMPOS ANA</v>
      </c>
      <c r="G142" s="1" t="s">
        <v>462</v>
      </c>
      <c r="H142" s="11" t="str">
        <f>IFERROR(VLOOKUP(G142,Hoja2!$B$5:$C$200,2,FALSE),0)</f>
        <v>URBINA GARCIA KAROL GABRIELA</v>
      </c>
      <c r="I142" s="12">
        <f>IF(E142=Hoja2!$G$15,SUMIFS(ADICIONALES!$G$2:$G$1901,ADICIONALES!$A$2:$A$1901,'SEGUIMIENTO DIARIO'!A142,ADICIONALES!$B$2:$B$1901,'SEGUIMIENTO DIARIO'!E142)/10,SUMIFS(ADICIONALES!$G$2:$G$1901,ADICIONALES!$A$2:$A$1901,'SEGUIMIENTO DIARIO'!A142,ADICIONALES!$B$2:$B$1901,'SEGUIMIENTO DIARIO'!E142)/(COUNTIFS($A$3:$A$1048576,A142,$E$3:$E$1048576,E142)))</f>
        <v>30</v>
      </c>
      <c r="J142" s="14" t="s">
        <v>474</v>
      </c>
    </row>
    <row r="143" spans="1:10" hidden="1" x14ac:dyDescent="0.25">
      <c r="A143" s="13">
        <v>44686</v>
      </c>
      <c r="B143" s="11">
        <f t="shared" si="9"/>
        <v>19</v>
      </c>
      <c r="C143" s="11" t="str">
        <f t="shared" si="10"/>
        <v>MAYO</v>
      </c>
      <c r="D143" s="11">
        <f t="shared" si="11"/>
        <v>2022</v>
      </c>
      <c r="E143" s="14" t="s">
        <v>10</v>
      </c>
      <c r="F143" s="11" t="str">
        <f>IFERROR(VLOOKUP(E143,Hoja2!$G$5:$H$16,2,TRUE),0)</f>
        <v>GABRIEL CAMPOS ANA</v>
      </c>
      <c r="G143" s="1">
        <v>41457965</v>
      </c>
      <c r="H143" s="11" t="str">
        <f>IFERROR(VLOOKUP(G143,Hoja2!$B$5:$C$200,2,FALSE),0)</f>
        <v>VITOR BARRIENTOS MAYDA GLORIA</v>
      </c>
      <c r="I143" s="12">
        <f>IF(E143=Hoja2!$G$15,SUMIFS(ADICIONALES!$G$2:$G$1901,ADICIONALES!$A$2:$A$1901,'SEGUIMIENTO DIARIO'!A143,ADICIONALES!$B$2:$B$1901,'SEGUIMIENTO DIARIO'!E143)/10,SUMIFS(ADICIONALES!$G$2:$G$1901,ADICIONALES!$A$2:$A$1901,'SEGUIMIENTO DIARIO'!A143,ADICIONALES!$B$2:$B$1901,'SEGUIMIENTO DIARIO'!E143)/(COUNTIFS($A$3:$A$1048576,A143,$E$3:$E$1048576,E143)))</f>
        <v>30</v>
      </c>
      <c r="J143" s="14" t="s">
        <v>474</v>
      </c>
    </row>
    <row r="144" spans="1:10" hidden="1" x14ac:dyDescent="0.25">
      <c r="A144" s="13">
        <v>44687</v>
      </c>
      <c r="B144" s="11">
        <f t="shared" si="9"/>
        <v>19</v>
      </c>
      <c r="C144" s="11" t="str">
        <f t="shared" si="10"/>
        <v>MAYO</v>
      </c>
      <c r="D144" s="11">
        <f t="shared" si="11"/>
        <v>2022</v>
      </c>
      <c r="E144" s="14" t="s">
        <v>10</v>
      </c>
      <c r="F144" s="11" t="str">
        <f>IFERROR(VLOOKUP(E144,Hoja2!$G$5:$H$16,2,TRUE),0)</f>
        <v>GABRIEL CAMPOS ANA</v>
      </c>
      <c r="G144" s="1">
        <v>46624897</v>
      </c>
      <c r="H144" s="11" t="str">
        <f>IFERROR(VLOOKUP(G144,Hoja2!$B$5:$C$200,2,FALSE),0)</f>
        <v>CANTA SHUAN SONIA</v>
      </c>
      <c r="I144" s="12">
        <f>IF(E144=Hoja2!$G$15,SUMIFS(ADICIONALES!$G$2:$G$1901,ADICIONALES!$A$2:$A$1901,'SEGUIMIENTO DIARIO'!A144,ADICIONALES!$B$2:$B$1901,'SEGUIMIENTO DIARIO'!E144)/10,SUMIFS(ADICIONALES!$G$2:$G$1901,ADICIONALES!$A$2:$A$1901,'SEGUIMIENTO DIARIO'!A144,ADICIONALES!$B$2:$B$1901,'SEGUIMIENTO DIARIO'!E144)/(COUNTIFS($A$3:$A$1048576,A144,$E$3:$E$1048576,E144)))</f>
        <v>39</v>
      </c>
      <c r="J144" s="14" t="s">
        <v>474</v>
      </c>
    </row>
    <row r="145" spans="1:10" hidden="1" x14ac:dyDescent="0.25">
      <c r="A145" s="13">
        <v>44687</v>
      </c>
      <c r="B145" s="11">
        <f t="shared" si="9"/>
        <v>19</v>
      </c>
      <c r="C145" s="11" t="str">
        <f t="shared" si="10"/>
        <v>MAYO</v>
      </c>
      <c r="D145" s="11">
        <f t="shared" si="11"/>
        <v>2022</v>
      </c>
      <c r="E145" s="14" t="s">
        <v>10</v>
      </c>
      <c r="F145" s="11" t="str">
        <f>IFERROR(VLOOKUP(E145,Hoja2!$G$5:$H$16,2,TRUE),0)</f>
        <v>GABRIEL CAMPOS ANA</v>
      </c>
      <c r="G145" s="1">
        <v>47005207</v>
      </c>
      <c r="H145" s="11" t="str">
        <f>IFERROR(VLOOKUP(G145,Hoja2!$B$5:$C$200,2,FALSE),0)</f>
        <v>GABRIEL CAMPOS ANA</v>
      </c>
      <c r="I145" s="12">
        <f>IF(E145=Hoja2!$G$15,SUMIFS(ADICIONALES!$G$2:$G$1901,ADICIONALES!$A$2:$A$1901,'SEGUIMIENTO DIARIO'!A145,ADICIONALES!$B$2:$B$1901,'SEGUIMIENTO DIARIO'!E145)/10,SUMIFS(ADICIONALES!$G$2:$G$1901,ADICIONALES!$A$2:$A$1901,'SEGUIMIENTO DIARIO'!A145,ADICIONALES!$B$2:$B$1901,'SEGUIMIENTO DIARIO'!E145)/(COUNTIFS($A$3:$A$1048576,A145,$E$3:$E$1048576,E145)))</f>
        <v>39</v>
      </c>
      <c r="J145" s="14" t="s">
        <v>474</v>
      </c>
    </row>
    <row r="146" spans="1:10" hidden="1" x14ac:dyDescent="0.25">
      <c r="A146" s="13">
        <v>44687</v>
      </c>
      <c r="B146" s="11">
        <f t="shared" si="9"/>
        <v>19</v>
      </c>
      <c r="C146" s="11" t="str">
        <f t="shared" si="10"/>
        <v>MAYO</v>
      </c>
      <c r="D146" s="11">
        <f t="shared" si="11"/>
        <v>2022</v>
      </c>
      <c r="E146" s="14" t="s">
        <v>10</v>
      </c>
      <c r="F146" s="11" t="str">
        <f>IFERROR(VLOOKUP(E146,Hoja2!$G$5:$H$16,2,TRUE),0)</f>
        <v>GABRIEL CAMPOS ANA</v>
      </c>
      <c r="G146" s="1" t="s">
        <v>462</v>
      </c>
      <c r="H146" s="11" t="str">
        <f>IFERROR(VLOOKUP(G146,Hoja2!$B$5:$C$200,2,FALSE),0)</f>
        <v>URBINA GARCIA KAROL GABRIELA</v>
      </c>
      <c r="I146" s="12">
        <f>IF(E146=Hoja2!$G$15,SUMIFS(ADICIONALES!$G$2:$G$1901,ADICIONALES!$A$2:$A$1901,'SEGUIMIENTO DIARIO'!A146,ADICIONALES!$B$2:$B$1901,'SEGUIMIENTO DIARIO'!E146)/10,SUMIFS(ADICIONALES!$G$2:$G$1901,ADICIONALES!$A$2:$A$1901,'SEGUIMIENTO DIARIO'!A146,ADICIONALES!$B$2:$B$1901,'SEGUIMIENTO DIARIO'!E146)/(COUNTIFS($A$3:$A$1048576,A146,$E$3:$E$1048576,E146)))</f>
        <v>39</v>
      </c>
      <c r="J146" s="14" t="s">
        <v>474</v>
      </c>
    </row>
    <row r="147" spans="1:10" hidden="1" x14ac:dyDescent="0.25">
      <c r="A147" s="13">
        <v>44687</v>
      </c>
      <c r="B147" s="11">
        <f t="shared" si="9"/>
        <v>19</v>
      </c>
      <c r="C147" s="11" t="str">
        <f t="shared" si="10"/>
        <v>MAYO</v>
      </c>
      <c r="D147" s="11">
        <f t="shared" si="11"/>
        <v>2022</v>
      </c>
      <c r="E147" s="14" t="s">
        <v>10</v>
      </c>
      <c r="F147" s="11" t="str">
        <f>IFERROR(VLOOKUP(E147,Hoja2!$G$5:$H$16,2,TRUE),0)</f>
        <v>GABRIEL CAMPOS ANA</v>
      </c>
      <c r="G147" s="1">
        <v>41457965</v>
      </c>
      <c r="H147" s="11" t="str">
        <f>IFERROR(VLOOKUP(G147,Hoja2!$B$5:$C$200,2,FALSE),0)</f>
        <v>VITOR BARRIENTOS MAYDA GLORIA</v>
      </c>
      <c r="I147" s="12">
        <f>IF(E147=Hoja2!$G$15,SUMIFS(ADICIONALES!$G$2:$G$1901,ADICIONALES!$A$2:$A$1901,'SEGUIMIENTO DIARIO'!A147,ADICIONALES!$B$2:$B$1901,'SEGUIMIENTO DIARIO'!E147)/10,SUMIFS(ADICIONALES!$G$2:$G$1901,ADICIONALES!$A$2:$A$1901,'SEGUIMIENTO DIARIO'!A147,ADICIONALES!$B$2:$B$1901,'SEGUIMIENTO DIARIO'!E147)/(COUNTIFS($A$3:$A$1048576,A147,$E$3:$E$1048576,E147)))</f>
        <v>39</v>
      </c>
      <c r="J147" s="14" t="s">
        <v>474</v>
      </c>
    </row>
    <row r="148" spans="1:10" hidden="1" x14ac:dyDescent="0.25">
      <c r="A148" s="13">
        <v>44690</v>
      </c>
      <c r="B148" s="11">
        <f t="shared" si="9"/>
        <v>20</v>
      </c>
      <c r="C148" s="11" t="str">
        <f t="shared" si="10"/>
        <v>MAYO</v>
      </c>
      <c r="D148" s="11">
        <f t="shared" si="11"/>
        <v>2022</v>
      </c>
      <c r="E148" s="14" t="s">
        <v>10</v>
      </c>
      <c r="F148" s="11" t="str">
        <f>IFERROR(VLOOKUP(E148,Hoja2!$G$5:$H$16,2,TRUE),0)</f>
        <v>GABRIEL CAMPOS ANA</v>
      </c>
      <c r="G148" s="1">
        <v>46624897</v>
      </c>
      <c r="H148" s="11" t="str">
        <f>IFERROR(VLOOKUP(G148,Hoja2!$B$5:$C$200,2,FALSE),0)</f>
        <v>CANTA SHUAN SONIA</v>
      </c>
      <c r="I148" s="12">
        <f>IF(E148=Hoja2!$G$15,SUMIFS(ADICIONALES!$G$2:$G$1901,ADICIONALES!$A$2:$A$1901,'SEGUIMIENTO DIARIO'!A148,ADICIONALES!$B$2:$B$1901,'SEGUIMIENTO DIARIO'!E148)/10,SUMIFS(ADICIONALES!$G$2:$G$1901,ADICIONALES!$A$2:$A$1901,'SEGUIMIENTO DIARIO'!A148,ADICIONALES!$B$2:$B$1901,'SEGUIMIENTO DIARIO'!E148)/(COUNTIFS($A$3:$A$1048576,A148,$E$3:$E$1048576,E148)))</f>
        <v>42</v>
      </c>
      <c r="J148" s="14" t="s">
        <v>474</v>
      </c>
    </row>
    <row r="149" spans="1:10" hidden="1" x14ac:dyDescent="0.25">
      <c r="A149" s="13">
        <v>44690</v>
      </c>
      <c r="B149" s="11">
        <f t="shared" si="9"/>
        <v>20</v>
      </c>
      <c r="C149" s="11" t="str">
        <f t="shared" si="10"/>
        <v>MAYO</v>
      </c>
      <c r="D149" s="11">
        <f t="shared" si="11"/>
        <v>2022</v>
      </c>
      <c r="E149" s="14" t="s">
        <v>10</v>
      </c>
      <c r="F149" s="11" t="str">
        <f>IFERROR(VLOOKUP(E149,Hoja2!$G$5:$H$16,2,TRUE),0)</f>
        <v>GABRIEL CAMPOS ANA</v>
      </c>
      <c r="G149" s="1">
        <v>47005207</v>
      </c>
      <c r="H149" s="11" t="str">
        <f>IFERROR(VLOOKUP(G149,Hoja2!$B$5:$C$200,2,FALSE),0)</f>
        <v>GABRIEL CAMPOS ANA</v>
      </c>
      <c r="I149" s="12">
        <f>IF(E149=Hoja2!$G$15,SUMIFS(ADICIONALES!$G$2:$G$1901,ADICIONALES!$A$2:$A$1901,'SEGUIMIENTO DIARIO'!A149,ADICIONALES!$B$2:$B$1901,'SEGUIMIENTO DIARIO'!E149)/10,SUMIFS(ADICIONALES!$G$2:$G$1901,ADICIONALES!$A$2:$A$1901,'SEGUIMIENTO DIARIO'!A149,ADICIONALES!$B$2:$B$1901,'SEGUIMIENTO DIARIO'!E149)/(COUNTIFS($A$3:$A$1048576,A149,$E$3:$E$1048576,E149)))</f>
        <v>42</v>
      </c>
      <c r="J149" s="14" t="s">
        <v>474</v>
      </c>
    </row>
    <row r="150" spans="1:10" hidden="1" x14ac:dyDescent="0.25">
      <c r="A150" s="13">
        <v>44690</v>
      </c>
      <c r="B150" s="11">
        <f t="shared" si="9"/>
        <v>20</v>
      </c>
      <c r="C150" s="11" t="str">
        <f t="shared" si="10"/>
        <v>MAYO</v>
      </c>
      <c r="D150" s="11">
        <f t="shared" si="11"/>
        <v>2022</v>
      </c>
      <c r="E150" s="14" t="s">
        <v>10</v>
      </c>
      <c r="F150" s="11" t="str">
        <f>IFERROR(VLOOKUP(E150,Hoja2!$G$5:$H$16,2,TRUE),0)</f>
        <v>GABRIEL CAMPOS ANA</v>
      </c>
      <c r="G150" s="1" t="s">
        <v>462</v>
      </c>
      <c r="H150" s="11" t="str">
        <f>IFERROR(VLOOKUP(G150,Hoja2!$B$5:$C$200,2,FALSE),0)</f>
        <v>URBINA GARCIA KAROL GABRIELA</v>
      </c>
      <c r="I150" s="12">
        <f>IF(E150=Hoja2!$G$15,SUMIFS(ADICIONALES!$G$2:$G$1901,ADICIONALES!$A$2:$A$1901,'SEGUIMIENTO DIARIO'!A150,ADICIONALES!$B$2:$B$1901,'SEGUIMIENTO DIARIO'!E150)/10,SUMIFS(ADICIONALES!$G$2:$G$1901,ADICIONALES!$A$2:$A$1901,'SEGUIMIENTO DIARIO'!A150,ADICIONALES!$B$2:$B$1901,'SEGUIMIENTO DIARIO'!E150)/(COUNTIFS($A$3:$A$1048576,A150,$E$3:$E$1048576,E150)))</f>
        <v>42</v>
      </c>
      <c r="J150" s="14" t="s">
        <v>474</v>
      </c>
    </row>
    <row r="151" spans="1:10" hidden="1" x14ac:dyDescent="0.25">
      <c r="A151" s="13">
        <v>44690</v>
      </c>
      <c r="B151" s="11">
        <f t="shared" si="9"/>
        <v>20</v>
      </c>
      <c r="C151" s="11" t="str">
        <f t="shared" si="10"/>
        <v>MAYO</v>
      </c>
      <c r="D151" s="11">
        <f t="shared" si="11"/>
        <v>2022</v>
      </c>
      <c r="E151" s="14" t="s">
        <v>10</v>
      </c>
      <c r="F151" s="11" t="str">
        <f>IFERROR(VLOOKUP(E151,Hoja2!$G$5:$H$16,2,TRUE),0)</f>
        <v>GABRIEL CAMPOS ANA</v>
      </c>
      <c r="G151" s="1">
        <v>41457965</v>
      </c>
      <c r="H151" s="11" t="str">
        <f>IFERROR(VLOOKUP(G151,Hoja2!$B$5:$C$200,2,FALSE),0)</f>
        <v>VITOR BARRIENTOS MAYDA GLORIA</v>
      </c>
      <c r="I151" s="12">
        <f>IF(E151=Hoja2!$G$15,SUMIFS(ADICIONALES!$G$2:$G$1901,ADICIONALES!$A$2:$A$1901,'SEGUIMIENTO DIARIO'!A151,ADICIONALES!$B$2:$B$1901,'SEGUIMIENTO DIARIO'!E151)/10,SUMIFS(ADICIONALES!$G$2:$G$1901,ADICIONALES!$A$2:$A$1901,'SEGUIMIENTO DIARIO'!A151,ADICIONALES!$B$2:$B$1901,'SEGUIMIENTO DIARIO'!E151)/(COUNTIFS($A$3:$A$1048576,A151,$E$3:$E$1048576,E151)))</f>
        <v>42</v>
      </c>
      <c r="J151" s="14" t="s">
        <v>474</v>
      </c>
    </row>
    <row r="152" spans="1:10" hidden="1" x14ac:dyDescent="0.25">
      <c r="A152" s="13">
        <v>44691</v>
      </c>
      <c r="B152" s="11">
        <f t="shared" si="9"/>
        <v>20</v>
      </c>
      <c r="C152" s="11" t="str">
        <f t="shared" si="10"/>
        <v>MAYO</v>
      </c>
      <c r="D152" s="11">
        <f t="shared" si="11"/>
        <v>2022</v>
      </c>
      <c r="E152" s="14" t="s">
        <v>10</v>
      </c>
      <c r="F152" s="11" t="str">
        <f>IFERROR(VLOOKUP(E152,Hoja2!$G$5:$H$16,2,TRUE),0)</f>
        <v>GABRIEL CAMPOS ANA</v>
      </c>
      <c r="G152" s="1">
        <v>46624897</v>
      </c>
      <c r="H152" s="11" t="str">
        <f>IFERROR(VLOOKUP(G152,Hoja2!$B$5:$C$200,2,FALSE),0)</f>
        <v>CANTA SHUAN SONIA</v>
      </c>
      <c r="I152" s="12">
        <f>IF(E152=Hoja2!$G$15,SUMIFS(ADICIONALES!$G$2:$G$1901,ADICIONALES!$A$2:$A$1901,'SEGUIMIENTO DIARIO'!A152,ADICIONALES!$B$2:$B$1901,'SEGUIMIENTO DIARIO'!E152)/10,SUMIFS(ADICIONALES!$G$2:$G$1901,ADICIONALES!$A$2:$A$1901,'SEGUIMIENTO DIARIO'!A152,ADICIONALES!$B$2:$B$1901,'SEGUIMIENTO DIARIO'!E152)/(COUNTIFS($A$3:$A$1048576,A152,$E$3:$E$1048576,E152)))</f>
        <v>24</v>
      </c>
      <c r="J152" s="14" t="s">
        <v>474</v>
      </c>
    </row>
    <row r="153" spans="1:10" hidden="1" x14ac:dyDescent="0.25">
      <c r="A153" s="13">
        <v>44691</v>
      </c>
      <c r="B153" s="11">
        <f t="shared" si="9"/>
        <v>20</v>
      </c>
      <c r="C153" s="11" t="str">
        <f t="shared" si="10"/>
        <v>MAYO</v>
      </c>
      <c r="D153" s="11">
        <f t="shared" si="11"/>
        <v>2022</v>
      </c>
      <c r="E153" s="14" t="s">
        <v>10</v>
      </c>
      <c r="F153" s="11" t="str">
        <f>IFERROR(VLOOKUP(E153,Hoja2!$G$5:$H$16,2,TRUE),0)</f>
        <v>GABRIEL CAMPOS ANA</v>
      </c>
      <c r="G153" s="1">
        <v>47005207</v>
      </c>
      <c r="H153" s="11" t="str">
        <f>IFERROR(VLOOKUP(G153,Hoja2!$B$5:$C$200,2,FALSE),0)</f>
        <v>GABRIEL CAMPOS ANA</v>
      </c>
      <c r="I153" s="12">
        <f>IF(E153=Hoja2!$G$15,SUMIFS(ADICIONALES!$G$2:$G$1901,ADICIONALES!$A$2:$A$1901,'SEGUIMIENTO DIARIO'!A153,ADICIONALES!$B$2:$B$1901,'SEGUIMIENTO DIARIO'!E153)/10,SUMIFS(ADICIONALES!$G$2:$G$1901,ADICIONALES!$A$2:$A$1901,'SEGUIMIENTO DIARIO'!A153,ADICIONALES!$B$2:$B$1901,'SEGUIMIENTO DIARIO'!E153)/(COUNTIFS($A$3:$A$1048576,A153,$E$3:$E$1048576,E153)))</f>
        <v>24</v>
      </c>
      <c r="J153" s="14" t="s">
        <v>474</v>
      </c>
    </row>
    <row r="154" spans="1:10" hidden="1" x14ac:dyDescent="0.25">
      <c r="A154" s="13">
        <v>44691</v>
      </c>
      <c r="B154" s="11">
        <f t="shared" si="9"/>
        <v>20</v>
      </c>
      <c r="C154" s="11" t="str">
        <f t="shared" si="10"/>
        <v>MAYO</v>
      </c>
      <c r="D154" s="11">
        <f t="shared" si="11"/>
        <v>2022</v>
      </c>
      <c r="E154" s="14" t="s">
        <v>10</v>
      </c>
      <c r="F154" s="11" t="str">
        <f>IFERROR(VLOOKUP(E154,Hoja2!$G$5:$H$16,2,TRUE),0)</f>
        <v>GABRIEL CAMPOS ANA</v>
      </c>
      <c r="G154" s="1">
        <v>75678518</v>
      </c>
      <c r="H154" s="11" t="str">
        <f>IFERROR(VLOOKUP(G154,Hoja2!$B$5:$C$200,2,FALSE),0)</f>
        <v>UCHASARA CHOLAN ANGEL ISRAEL</v>
      </c>
      <c r="I154" s="12">
        <f>IF(E154=Hoja2!$G$15,SUMIFS(ADICIONALES!$G$2:$G$1901,ADICIONALES!$A$2:$A$1901,'SEGUIMIENTO DIARIO'!A154,ADICIONALES!$B$2:$B$1901,'SEGUIMIENTO DIARIO'!E154)/10,SUMIFS(ADICIONALES!$G$2:$G$1901,ADICIONALES!$A$2:$A$1901,'SEGUIMIENTO DIARIO'!A154,ADICIONALES!$B$2:$B$1901,'SEGUIMIENTO DIARIO'!E154)/(COUNTIFS($A$3:$A$1048576,A154,$E$3:$E$1048576,E154)))</f>
        <v>24</v>
      </c>
      <c r="J154" s="14" t="s">
        <v>474</v>
      </c>
    </row>
    <row r="155" spans="1:10" hidden="1" x14ac:dyDescent="0.25">
      <c r="A155" s="13">
        <v>44691</v>
      </c>
      <c r="B155" s="11">
        <f t="shared" si="9"/>
        <v>20</v>
      </c>
      <c r="C155" s="11" t="str">
        <f t="shared" si="10"/>
        <v>MAYO</v>
      </c>
      <c r="D155" s="11">
        <f t="shared" si="11"/>
        <v>2022</v>
      </c>
      <c r="E155" s="14" t="s">
        <v>10</v>
      </c>
      <c r="F155" s="11" t="str">
        <f>IFERROR(VLOOKUP(E155,Hoja2!$G$5:$H$16,2,TRUE),0)</f>
        <v>GABRIEL CAMPOS ANA</v>
      </c>
      <c r="G155" s="1" t="s">
        <v>462</v>
      </c>
      <c r="H155" s="11" t="str">
        <f>IFERROR(VLOOKUP(G155,Hoja2!$B$5:$C$200,2,FALSE),0)</f>
        <v>URBINA GARCIA KAROL GABRIELA</v>
      </c>
      <c r="I155" s="12">
        <f>IF(E155=Hoja2!$G$15,SUMIFS(ADICIONALES!$G$2:$G$1901,ADICIONALES!$A$2:$A$1901,'SEGUIMIENTO DIARIO'!A155,ADICIONALES!$B$2:$B$1901,'SEGUIMIENTO DIARIO'!E155)/10,SUMIFS(ADICIONALES!$G$2:$G$1901,ADICIONALES!$A$2:$A$1901,'SEGUIMIENTO DIARIO'!A155,ADICIONALES!$B$2:$B$1901,'SEGUIMIENTO DIARIO'!E155)/(COUNTIFS($A$3:$A$1048576,A155,$E$3:$E$1048576,E155)))</f>
        <v>24</v>
      </c>
      <c r="J155" s="14" t="s">
        <v>474</v>
      </c>
    </row>
    <row r="156" spans="1:10" hidden="1" x14ac:dyDescent="0.25">
      <c r="A156" s="13">
        <v>44692</v>
      </c>
      <c r="B156" s="11">
        <f t="shared" si="9"/>
        <v>20</v>
      </c>
      <c r="C156" s="11" t="str">
        <f t="shared" si="10"/>
        <v>MAYO</v>
      </c>
      <c r="D156" s="11">
        <f t="shared" si="11"/>
        <v>2022</v>
      </c>
      <c r="E156" s="14" t="s">
        <v>10</v>
      </c>
      <c r="F156" s="11" t="str">
        <f>IFERROR(VLOOKUP(E156,Hoja2!$G$5:$H$16,2,TRUE),0)</f>
        <v>GABRIEL CAMPOS ANA</v>
      </c>
      <c r="G156" s="1">
        <v>46624897</v>
      </c>
      <c r="H156" s="11" t="str">
        <f>IFERROR(VLOOKUP(G156,Hoja2!$B$5:$C$200,2,FALSE),0)</f>
        <v>CANTA SHUAN SONIA</v>
      </c>
      <c r="I156" s="12">
        <f>IF(E156=Hoja2!$G$15,SUMIFS(ADICIONALES!$G$2:$G$1901,ADICIONALES!$A$2:$A$1901,'SEGUIMIENTO DIARIO'!A156,ADICIONALES!$B$2:$B$1901,'SEGUIMIENTO DIARIO'!E156)/10,SUMIFS(ADICIONALES!$G$2:$G$1901,ADICIONALES!$A$2:$A$1901,'SEGUIMIENTO DIARIO'!A156,ADICIONALES!$B$2:$B$1901,'SEGUIMIENTO DIARIO'!E156)/(COUNTIFS($A$3:$A$1048576,A156,$E$3:$E$1048576,E156)))</f>
        <v>51</v>
      </c>
      <c r="J156" s="14" t="s">
        <v>474</v>
      </c>
    </row>
    <row r="157" spans="1:10" hidden="1" x14ac:dyDescent="0.25">
      <c r="A157" s="13">
        <v>44692</v>
      </c>
      <c r="B157" s="11">
        <f t="shared" si="9"/>
        <v>20</v>
      </c>
      <c r="C157" s="11" t="str">
        <f t="shared" si="10"/>
        <v>MAYO</v>
      </c>
      <c r="D157" s="11">
        <f t="shared" si="11"/>
        <v>2022</v>
      </c>
      <c r="E157" s="14" t="s">
        <v>10</v>
      </c>
      <c r="F157" s="11" t="str">
        <f>IFERROR(VLOOKUP(E157,Hoja2!$G$5:$H$16,2,TRUE),0)</f>
        <v>GABRIEL CAMPOS ANA</v>
      </c>
      <c r="G157" s="1">
        <v>47005207</v>
      </c>
      <c r="H157" s="11" t="str">
        <f>IFERROR(VLOOKUP(G157,Hoja2!$B$5:$C$200,2,FALSE),0)</f>
        <v>GABRIEL CAMPOS ANA</v>
      </c>
      <c r="I157" s="12">
        <f>IF(E157=Hoja2!$G$15,SUMIFS(ADICIONALES!$G$2:$G$1901,ADICIONALES!$A$2:$A$1901,'SEGUIMIENTO DIARIO'!A157,ADICIONALES!$B$2:$B$1901,'SEGUIMIENTO DIARIO'!E157)/10,SUMIFS(ADICIONALES!$G$2:$G$1901,ADICIONALES!$A$2:$A$1901,'SEGUIMIENTO DIARIO'!A157,ADICIONALES!$B$2:$B$1901,'SEGUIMIENTO DIARIO'!E157)/(COUNTIFS($A$3:$A$1048576,A157,$E$3:$E$1048576,E157)))</f>
        <v>51</v>
      </c>
      <c r="J157" s="14" t="s">
        <v>474</v>
      </c>
    </row>
    <row r="158" spans="1:10" hidden="1" x14ac:dyDescent="0.25">
      <c r="A158" s="13">
        <v>44692</v>
      </c>
      <c r="B158" s="11">
        <f t="shared" si="9"/>
        <v>20</v>
      </c>
      <c r="C158" s="11" t="str">
        <f t="shared" si="10"/>
        <v>MAYO</v>
      </c>
      <c r="D158" s="11">
        <f t="shared" si="11"/>
        <v>2022</v>
      </c>
      <c r="E158" s="14" t="s">
        <v>10</v>
      </c>
      <c r="F158" s="11" t="str">
        <f>IFERROR(VLOOKUP(E158,Hoja2!$G$5:$H$16,2,TRUE),0)</f>
        <v>GABRIEL CAMPOS ANA</v>
      </c>
      <c r="G158" s="1" t="s">
        <v>462</v>
      </c>
      <c r="H158" s="11" t="str">
        <f>IFERROR(VLOOKUP(G158,Hoja2!$B$5:$C$200,2,FALSE),0)</f>
        <v>URBINA GARCIA KAROL GABRIELA</v>
      </c>
      <c r="I158" s="12">
        <f>IF(E158=Hoja2!$G$15,SUMIFS(ADICIONALES!$G$2:$G$1901,ADICIONALES!$A$2:$A$1901,'SEGUIMIENTO DIARIO'!A158,ADICIONALES!$B$2:$B$1901,'SEGUIMIENTO DIARIO'!E158)/10,SUMIFS(ADICIONALES!$G$2:$G$1901,ADICIONALES!$A$2:$A$1901,'SEGUIMIENTO DIARIO'!A158,ADICIONALES!$B$2:$B$1901,'SEGUIMIENTO DIARIO'!E158)/(COUNTIFS($A$3:$A$1048576,A158,$E$3:$E$1048576,E158)))</f>
        <v>51</v>
      </c>
      <c r="J158" s="14" t="s">
        <v>474</v>
      </c>
    </row>
    <row r="159" spans="1:10" hidden="1" x14ac:dyDescent="0.25">
      <c r="A159" s="13">
        <v>44692</v>
      </c>
      <c r="B159" s="11">
        <f t="shared" si="9"/>
        <v>20</v>
      </c>
      <c r="C159" s="11" t="str">
        <f t="shared" si="10"/>
        <v>MAYO</v>
      </c>
      <c r="D159" s="11">
        <f t="shared" si="11"/>
        <v>2022</v>
      </c>
      <c r="E159" s="14" t="s">
        <v>10</v>
      </c>
      <c r="F159" s="11" t="str">
        <f>IFERROR(VLOOKUP(E159,Hoja2!$G$5:$H$16,2,TRUE),0)</f>
        <v>GABRIEL CAMPOS ANA</v>
      </c>
      <c r="G159" s="1">
        <v>41457965</v>
      </c>
      <c r="H159" s="11" t="str">
        <f>IFERROR(VLOOKUP(G159,Hoja2!$B$5:$C$200,2,FALSE),0)</f>
        <v>VITOR BARRIENTOS MAYDA GLORIA</v>
      </c>
      <c r="I159" s="12">
        <f>IF(E159=Hoja2!$G$15,SUMIFS(ADICIONALES!$G$2:$G$1901,ADICIONALES!$A$2:$A$1901,'SEGUIMIENTO DIARIO'!A159,ADICIONALES!$B$2:$B$1901,'SEGUIMIENTO DIARIO'!E159)/10,SUMIFS(ADICIONALES!$G$2:$G$1901,ADICIONALES!$A$2:$A$1901,'SEGUIMIENTO DIARIO'!A159,ADICIONALES!$B$2:$B$1901,'SEGUIMIENTO DIARIO'!E159)/(COUNTIFS($A$3:$A$1048576,A159,$E$3:$E$1048576,E159)))</f>
        <v>51</v>
      </c>
      <c r="J159" s="14" t="s">
        <v>474</v>
      </c>
    </row>
    <row r="160" spans="1:10" hidden="1" x14ac:dyDescent="0.25">
      <c r="A160" s="13">
        <v>44693</v>
      </c>
      <c r="B160" s="11">
        <f t="shared" si="9"/>
        <v>20</v>
      </c>
      <c r="C160" s="11" t="str">
        <f t="shared" si="10"/>
        <v>MAYO</v>
      </c>
      <c r="D160" s="11">
        <f t="shared" si="11"/>
        <v>2022</v>
      </c>
      <c r="E160" s="14" t="s">
        <v>10</v>
      </c>
      <c r="F160" s="11" t="str">
        <f>IFERROR(VLOOKUP(E160,Hoja2!$G$5:$H$16,2,TRUE),0)</f>
        <v>GABRIEL CAMPOS ANA</v>
      </c>
      <c r="G160" s="1">
        <v>46624897</v>
      </c>
      <c r="H160" s="11" t="str">
        <f>IFERROR(VLOOKUP(G160,Hoja2!$B$5:$C$200,2,FALSE),0)</f>
        <v>CANTA SHUAN SONIA</v>
      </c>
      <c r="I160" s="12">
        <f>IF(E160=Hoja2!$G$15,SUMIFS(ADICIONALES!$G$2:$G$1901,ADICIONALES!$A$2:$A$1901,'SEGUIMIENTO DIARIO'!A160,ADICIONALES!$B$2:$B$1901,'SEGUIMIENTO DIARIO'!E160)/10,SUMIFS(ADICIONALES!$G$2:$G$1901,ADICIONALES!$A$2:$A$1901,'SEGUIMIENTO DIARIO'!A160,ADICIONALES!$B$2:$B$1901,'SEGUIMIENTO DIARIO'!E160)/(COUNTIFS($A$3:$A$1048576,A160,$E$3:$E$1048576,E160)))</f>
        <v>30</v>
      </c>
      <c r="J160" s="14" t="s">
        <v>474</v>
      </c>
    </row>
    <row r="161" spans="1:10" hidden="1" x14ac:dyDescent="0.25">
      <c r="A161" s="13">
        <v>44693</v>
      </c>
      <c r="B161" s="11">
        <f t="shared" si="9"/>
        <v>20</v>
      </c>
      <c r="C161" s="11" t="str">
        <f t="shared" si="10"/>
        <v>MAYO</v>
      </c>
      <c r="D161" s="11">
        <f t="shared" si="11"/>
        <v>2022</v>
      </c>
      <c r="E161" s="14" t="s">
        <v>10</v>
      </c>
      <c r="F161" s="11" t="str">
        <f>IFERROR(VLOOKUP(E161,Hoja2!$G$5:$H$16,2,TRUE),0)</f>
        <v>GABRIEL CAMPOS ANA</v>
      </c>
      <c r="G161" s="1">
        <v>47005207</v>
      </c>
      <c r="H161" s="11" t="str">
        <f>IFERROR(VLOOKUP(G161,Hoja2!$B$5:$C$200,2,FALSE),0)</f>
        <v>GABRIEL CAMPOS ANA</v>
      </c>
      <c r="I161" s="12">
        <f>IF(E161=Hoja2!$G$15,SUMIFS(ADICIONALES!$G$2:$G$1901,ADICIONALES!$A$2:$A$1901,'SEGUIMIENTO DIARIO'!A161,ADICIONALES!$B$2:$B$1901,'SEGUIMIENTO DIARIO'!E161)/10,SUMIFS(ADICIONALES!$G$2:$G$1901,ADICIONALES!$A$2:$A$1901,'SEGUIMIENTO DIARIO'!A161,ADICIONALES!$B$2:$B$1901,'SEGUIMIENTO DIARIO'!E161)/(COUNTIFS($A$3:$A$1048576,A161,$E$3:$E$1048576,E161)))</f>
        <v>30</v>
      </c>
      <c r="J161" s="14" t="s">
        <v>474</v>
      </c>
    </row>
    <row r="162" spans="1:10" hidden="1" x14ac:dyDescent="0.25">
      <c r="A162" s="13">
        <v>44693</v>
      </c>
      <c r="B162" s="11">
        <f t="shared" si="9"/>
        <v>20</v>
      </c>
      <c r="C162" s="11" t="str">
        <f t="shared" si="10"/>
        <v>MAYO</v>
      </c>
      <c r="D162" s="11">
        <f t="shared" si="11"/>
        <v>2022</v>
      </c>
      <c r="E162" s="14" t="s">
        <v>10</v>
      </c>
      <c r="F162" s="11" t="str">
        <f>IFERROR(VLOOKUP(E162,Hoja2!$G$5:$H$16,2,TRUE),0)</f>
        <v>GABRIEL CAMPOS ANA</v>
      </c>
      <c r="G162" s="1" t="s">
        <v>462</v>
      </c>
      <c r="H162" s="11" t="str">
        <f>IFERROR(VLOOKUP(G162,Hoja2!$B$5:$C$200,2,FALSE),0)</f>
        <v>URBINA GARCIA KAROL GABRIELA</v>
      </c>
      <c r="I162" s="12">
        <f>IF(E162=Hoja2!$G$15,SUMIFS(ADICIONALES!$G$2:$G$1901,ADICIONALES!$A$2:$A$1901,'SEGUIMIENTO DIARIO'!A162,ADICIONALES!$B$2:$B$1901,'SEGUIMIENTO DIARIO'!E162)/10,SUMIFS(ADICIONALES!$G$2:$G$1901,ADICIONALES!$A$2:$A$1901,'SEGUIMIENTO DIARIO'!A162,ADICIONALES!$B$2:$B$1901,'SEGUIMIENTO DIARIO'!E162)/(COUNTIFS($A$3:$A$1048576,A162,$E$3:$E$1048576,E162)))</f>
        <v>30</v>
      </c>
      <c r="J162" s="14" t="s">
        <v>474</v>
      </c>
    </row>
    <row r="163" spans="1:10" hidden="1" x14ac:dyDescent="0.25">
      <c r="A163" s="13">
        <v>44693</v>
      </c>
      <c r="B163" s="11">
        <f t="shared" si="9"/>
        <v>20</v>
      </c>
      <c r="C163" s="11" t="str">
        <f t="shared" si="10"/>
        <v>MAYO</v>
      </c>
      <c r="D163" s="11">
        <f t="shared" si="11"/>
        <v>2022</v>
      </c>
      <c r="E163" s="14" t="s">
        <v>10</v>
      </c>
      <c r="F163" s="11" t="str">
        <f>IFERROR(VLOOKUP(E163,Hoja2!$G$5:$H$16,2,TRUE),0)</f>
        <v>GABRIEL CAMPOS ANA</v>
      </c>
      <c r="G163" s="1">
        <v>41457965</v>
      </c>
      <c r="H163" s="11" t="str">
        <f>IFERROR(VLOOKUP(G163,Hoja2!$B$5:$C$200,2,FALSE),0)</f>
        <v>VITOR BARRIENTOS MAYDA GLORIA</v>
      </c>
      <c r="I163" s="12">
        <f>IF(E163=Hoja2!$G$15,SUMIFS(ADICIONALES!$G$2:$G$1901,ADICIONALES!$A$2:$A$1901,'SEGUIMIENTO DIARIO'!A163,ADICIONALES!$B$2:$B$1901,'SEGUIMIENTO DIARIO'!E163)/10,SUMIFS(ADICIONALES!$G$2:$G$1901,ADICIONALES!$A$2:$A$1901,'SEGUIMIENTO DIARIO'!A163,ADICIONALES!$B$2:$B$1901,'SEGUIMIENTO DIARIO'!E163)/(COUNTIFS($A$3:$A$1048576,A163,$E$3:$E$1048576,E163)))</f>
        <v>30</v>
      </c>
      <c r="J163" s="14" t="s">
        <v>474</v>
      </c>
    </row>
    <row r="164" spans="1:10" hidden="1" x14ac:dyDescent="0.25">
      <c r="A164" s="13">
        <v>44697</v>
      </c>
      <c r="B164" s="11">
        <f t="shared" si="9"/>
        <v>21</v>
      </c>
      <c r="C164" s="11" t="str">
        <f t="shared" si="10"/>
        <v>MAYO</v>
      </c>
      <c r="D164" s="11">
        <f t="shared" si="11"/>
        <v>2022</v>
      </c>
      <c r="E164" s="14" t="s">
        <v>10</v>
      </c>
      <c r="F164" s="11" t="str">
        <f>IFERROR(VLOOKUP(E164,Hoja2!$G$5:$H$16,2,TRUE),0)</f>
        <v>GABRIEL CAMPOS ANA</v>
      </c>
      <c r="G164" s="1">
        <v>47005207</v>
      </c>
      <c r="H164" s="11" t="str">
        <f>IFERROR(VLOOKUP(G164,Hoja2!$B$5:$C$200,2,FALSE),0)</f>
        <v>GABRIEL CAMPOS ANA</v>
      </c>
      <c r="I164" s="12">
        <f>IF(E164=Hoja2!$G$15,SUMIFS(ADICIONALES!$G$2:$G$1901,ADICIONALES!$A$2:$A$1901,'SEGUIMIENTO DIARIO'!A164,ADICIONALES!$B$2:$B$1901,'SEGUIMIENTO DIARIO'!E164)/10,SUMIFS(ADICIONALES!$G$2:$G$1901,ADICIONALES!$A$2:$A$1901,'SEGUIMIENTO DIARIO'!A164,ADICIONALES!$B$2:$B$1901,'SEGUIMIENTO DIARIO'!E164)/(COUNTIFS($A$3:$A$1048576,A164,$E$3:$E$1048576,E164)))</f>
        <v>39</v>
      </c>
      <c r="J164" s="14" t="s">
        <v>474</v>
      </c>
    </row>
    <row r="165" spans="1:10" hidden="1" x14ac:dyDescent="0.25">
      <c r="A165" s="13">
        <v>44697</v>
      </c>
      <c r="B165" s="11">
        <f t="shared" si="9"/>
        <v>21</v>
      </c>
      <c r="C165" s="11" t="str">
        <f t="shared" si="10"/>
        <v>MAYO</v>
      </c>
      <c r="D165" s="11">
        <f t="shared" si="11"/>
        <v>2022</v>
      </c>
      <c r="E165" s="14" t="s">
        <v>10</v>
      </c>
      <c r="F165" s="11" t="str">
        <f>IFERROR(VLOOKUP(E165,Hoja2!$G$5:$H$16,2,TRUE),0)</f>
        <v>GABRIEL CAMPOS ANA</v>
      </c>
      <c r="G165" s="1">
        <v>76001423</v>
      </c>
      <c r="H165" s="11" t="str">
        <f>IFERROR(VLOOKUP(G165,Hoja2!$B$5:$C$200,2,FALSE),0)</f>
        <v>GARCIA CARDOZO GIOVANA</v>
      </c>
      <c r="I165" s="12">
        <f>IF(E165=Hoja2!$G$15,SUMIFS(ADICIONALES!$G$2:$G$1901,ADICIONALES!$A$2:$A$1901,'SEGUIMIENTO DIARIO'!A165,ADICIONALES!$B$2:$B$1901,'SEGUIMIENTO DIARIO'!E165)/10,SUMIFS(ADICIONALES!$G$2:$G$1901,ADICIONALES!$A$2:$A$1901,'SEGUIMIENTO DIARIO'!A165,ADICIONALES!$B$2:$B$1901,'SEGUIMIENTO DIARIO'!E165)/(COUNTIFS($A$3:$A$1048576,A165,$E$3:$E$1048576,E165)))</f>
        <v>39</v>
      </c>
      <c r="J165" s="14" t="s">
        <v>474</v>
      </c>
    </row>
    <row r="166" spans="1:10" hidden="1" x14ac:dyDescent="0.25">
      <c r="A166" s="13">
        <v>44697</v>
      </c>
      <c r="B166" s="11">
        <f t="shared" si="9"/>
        <v>21</v>
      </c>
      <c r="C166" s="11" t="str">
        <f t="shared" si="10"/>
        <v>MAYO</v>
      </c>
      <c r="D166" s="11">
        <f t="shared" si="11"/>
        <v>2022</v>
      </c>
      <c r="E166" s="14" t="s">
        <v>10</v>
      </c>
      <c r="F166" s="11" t="str">
        <f>IFERROR(VLOOKUP(E166,Hoja2!$G$5:$H$16,2,TRUE),0)</f>
        <v>GABRIEL CAMPOS ANA</v>
      </c>
      <c r="G166" s="1" t="s">
        <v>462</v>
      </c>
      <c r="H166" s="11" t="str">
        <f>IFERROR(VLOOKUP(G166,Hoja2!$B$5:$C$200,2,FALSE),0)</f>
        <v>URBINA GARCIA KAROL GABRIELA</v>
      </c>
      <c r="I166" s="12">
        <f>IF(E166=Hoja2!$G$15,SUMIFS(ADICIONALES!$G$2:$G$1901,ADICIONALES!$A$2:$A$1901,'SEGUIMIENTO DIARIO'!A166,ADICIONALES!$B$2:$B$1901,'SEGUIMIENTO DIARIO'!E166)/10,SUMIFS(ADICIONALES!$G$2:$G$1901,ADICIONALES!$A$2:$A$1901,'SEGUIMIENTO DIARIO'!A166,ADICIONALES!$B$2:$B$1901,'SEGUIMIENTO DIARIO'!E166)/(COUNTIFS($A$3:$A$1048576,A166,$E$3:$E$1048576,E166)))</f>
        <v>39</v>
      </c>
      <c r="J166" s="14" t="s">
        <v>474</v>
      </c>
    </row>
    <row r="167" spans="1:10" hidden="1" x14ac:dyDescent="0.25">
      <c r="A167" s="13">
        <v>44697</v>
      </c>
      <c r="B167" s="11">
        <f t="shared" si="9"/>
        <v>21</v>
      </c>
      <c r="C167" s="11" t="str">
        <f t="shared" si="10"/>
        <v>MAYO</v>
      </c>
      <c r="D167" s="11">
        <f t="shared" si="11"/>
        <v>2022</v>
      </c>
      <c r="E167" s="14" t="s">
        <v>10</v>
      </c>
      <c r="F167" s="11" t="str">
        <f>IFERROR(VLOOKUP(E167,Hoja2!$G$5:$H$16,2,TRUE),0)</f>
        <v>GABRIEL CAMPOS ANA</v>
      </c>
      <c r="G167" s="1">
        <v>41457965</v>
      </c>
      <c r="H167" s="11" t="str">
        <f>IFERROR(VLOOKUP(G167,Hoja2!$B$5:$C$200,2,FALSE),0)</f>
        <v>VITOR BARRIENTOS MAYDA GLORIA</v>
      </c>
      <c r="I167" s="12">
        <f>IF(E167=Hoja2!$G$15,SUMIFS(ADICIONALES!$G$2:$G$1901,ADICIONALES!$A$2:$A$1901,'SEGUIMIENTO DIARIO'!A167,ADICIONALES!$B$2:$B$1901,'SEGUIMIENTO DIARIO'!E167)/10,SUMIFS(ADICIONALES!$G$2:$G$1901,ADICIONALES!$A$2:$A$1901,'SEGUIMIENTO DIARIO'!A167,ADICIONALES!$B$2:$B$1901,'SEGUIMIENTO DIARIO'!E167)/(COUNTIFS($A$3:$A$1048576,A167,$E$3:$E$1048576,E167)))</f>
        <v>39</v>
      </c>
      <c r="J167" s="14" t="s">
        <v>474</v>
      </c>
    </row>
    <row r="168" spans="1:10" hidden="1" x14ac:dyDescent="0.25">
      <c r="A168" s="13">
        <v>44676</v>
      </c>
      <c r="B168" s="11">
        <f t="shared" si="9"/>
        <v>18</v>
      </c>
      <c r="C168" s="11" t="str">
        <f t="shared" si="10"/>
        <v>ABRIL</v>
      </c>
      <c r="D168" s="11">
        <f t="shared" si="11"/>
        <v>2022</v>
      </c>
      <c r="E168" s="14" t="s">
        <v>9</v>
      </c>
      <c r="F168" s="11" t="str">
        <f>IFERROR(VLOOKUP(E168,Hoja2!$G$5:$H$16,2,TRUE),0)</f>
        <v>FLORES LOPEZ DIANA</v>
      </c>
      <c r="G168" s="1">
        <v>44007676</v>
      </c>
      <c r="H168" s="11" t="str">
        <f>IFERROR(VLOOKUP(G168,Hoja2!$B$5:$C$200,2,FALSE),0)</f>
        <v>BALCAZAR CORI ANGELICA MARIA</v>
      </c>
      <c r="I168" s="12">
        <f>IF(E168=Hoja2!$G$15,SUMIFS(ADICIONALES!$G$2:$G$1901,ADICIONALES!$A$2:$A$1901,'SEGUIMIENTO DIARIO'!A168,ADICIONALES!$B$2:$B$1901,'SEGUIMIENTO DIARIO'!E168)/10,SUMIFS(ADICIONALES!$G$2:$G$1901,ADICIONALES!$A$2:$A$1901,'SEGUIMIENTO DIARIO'!A168,ADICIONALES!$B$2:$B$1901,'SEGUIMIENTO DIARIO'!E168)/(COUNTIFS($A$3:$A$1048576,A168,$E$3:$E$1048576,E168)))</f>
        <v>78</v>
      </c>
      <c r="J168" s="14" t="s">
        <v>474</v>
      </c>
    </row>
    <row r="169" spans="1:10" hidden="1" x14ac:dyDescent="0.25">
      <c r="A169" s="13">
        <v>44676</v>
      </c>
      <c r="B169" s="11">
        <f t="shared" si="9"/>
        <v>18</v>
      </c>
      <c r="C169" s="11" t="str">
        <f t="shared" si="10"/>
        <v>ABRIL</v>
      </c>
      <c r="D169" s="11">
        <f t="shared" si="11"/>
        <v>2022</v>
      </c>
      <c r="E169" s="14" t="s">
        <v>9</v>
      </c>
      <c r="F169" s="11" t="str">
        <f>IFERROR(VLOOKUP(E169,Hoja2!$G$5:$H$16,2,TRUE),0)</f>
        <v>FLORES LOPEZ DIANA</v>
      </c>
      <c r="G169" s="1">
        <v>42912817</v>
      </c>
      <c r="H169" s="11" t="str">
        <f>IFERROR(VLOOKUP(G169,Hoja2!$B$5:$C$200,2,FALSE),0)</f>
        <v>FLORES LOPEZ DIANA</v>
      </c>
      <c r="I169" s="12">
        <f>IF(E169=Hoja2!$G$15,SUMIFS(ADICIONALES!$G$2:$G$1901,ADICIONALES!$A$2:$A$1901,'SEGUIMIENTO DIARIO'!A169,ADICIONALES!$B$2:$B$1901,'SEGUIMIENTO DIARIO'!E169)/10,SUMIFS(ADICIONALES!$G$2:$G$1901,ADICIONALES!$A$2:$A$1901,'SEGUIMIENTO DIARIO'!A169,ADICIONALES!$B$2:$B$1901,'SEGUIMIENTO DIARIO'!E169)/(COUNTIFS($A$3:$A$1048576,A169,$E$3:$E$1048576,E169)))</f>
        <v>78</v>
      </c>
      <c r="J169" s="14" t="s">
        <v>474</v>
      </c>
    </row>
    <row r="170" spans="1:10" hidden="1" x14ac:dyDescent="0.25">
      <c r="A170" s="13">
        <v>44676</v>
      </c>
      <c r="B170" s="11">
        <f t="shared" si="9"/>
        <v>18</v>
      </c>
      <c r="C170" s="11" t="str">
        <f t="shared" si="10"/>
        <v>ABRIL</v>
      </c>
      <c r="D170" s="11">
        <f t="shared" si="11"/>
        <v>2022</v>
      </c>
      <c r="E170" s="14" t="s">
        <v>9</v>
      </c>
      <c r="F170" s="11" t="str">
        <f>IFERROR(VLOOKUP(E170,Hoja2!$G$5:$H$16,2,TRUE),0)</f>
        <v>FLORES LOPEZ DIANA</v>
      </c>
      <c r="G170" s="1">
        <v>47401534</v>
      </c>
      <c r="H170" s="11" t="str">
        <f>IFERROR(VLOOKUP(G170,Hoja2!$B$5:$C$200,2,FALSE),0)</f>
        <v>MALASQUEZ CHUMPITAZ MILAGROS</v>
      </c>
      <c r="I170" s="12">
        <f>IF(E170=Hoja2!$G$15,SUMIFS(ADICIONALES!$G$2:$G$1901,ADICIONALES!$A$2:$A$1901,'SEGUIMIENTO DIARIO'!A170,ADICIONALES!$B$2:$B$1901,'SEGUIMIENTO DIARIO'!E170)/10,SUMIFS(ADICIONALES!$G$2:$G$1901,ADICIONALES!$A$2:$A$1901,'SEGUIMIENTO DIARIO'!A170,ADICIONALES!$B$2:$B$1901,'SEGUIMIENTO DIARIO'!E170)/(COUNTIFS($A$3:$A$1048576,A170,$E$3:$E$1048576,E170)))</f>
        <v>78</v>
      </c>
      <c r="J170" s="14" t="s">
        <v>474</v>
      </c>
    </row>
    <row r="171" spans="1:10" hidden="1" x14ac:dyDescent="0.25">
      <c r="A171" s="13">
        <v>44676</v>
      </c>
      <c r="B171" s="11">
        <f t="shared" si="9"/>
        <v>18</v>
      </c>
      <c r="C171" s="11" t="str">
        <f t="shared" si="10"/>
        <v>ABRIL</v>
      </c>
      <c r="D171" s="11">
        <f t="shared" si="11"/>
        <v>2022</v>
      </c>
      <c r="E171" s="14" t="s">
        <v>9</v>
      </c>
      <c r="F171" s="11" t="str">
        <f>IFERROR(VLOOKUP(E171,Hoja2!$G$5:$H$16,2,TRUE),0)</f>
        <v>FLORES LOPEZ DIANA</v>
      </c>
      <c r="G171" s="1">
        <v>46949457</v>
      </c>
      <c r="H171" s="11" t="str">
        <f>IFERROR(VLOOKUP(G171,Hoja2!$B$5:$C$200,2,FALSE),0)</f>
        <v>TITO AGUILAR MIRIAN VANESA</v>
      </c>
      <c r="I171" s="12">
        <f>IF(E171=Hoja2!$G$15,SUMIFS(ADICIONALES!$G$2:$G$1901,ADICIONALES!$A$2:$A$1901,'SEGUIMIENTO DIARIO'!A171,ADICIONALES!$B$2:$B$1901,'SEGUIMIENTO DIARIO'!E171)/10,SUMIFS(ADICIONALES!$G$2:$G$1901,ADICIONALES!$A$2:$A$1901,'SEGUIMIENTO DIARIO'!A171,ADICIONALES!$B$2:$B$1901,'SEGUIMIENTO DIARIO'!E171)/(COUNTIFS($A$3:$A$1048576,A171,$E$3:$E$1048576,E171)))</f>
        <v>78</v>
      </c>
      <c r="J171" s="14" t="s">
        <v>474</v>
      </c>
    </row>
    <row r="172" spans="1:10" hidden="1" x14ac:dyDescent="0.25">
      <c r="A172" s="13">
        <v>44677</v>
      </c>
      <c r="B172" s="11">
        <f t="shared" si="9"/>
        <v>18</v>
      </c>
      <c r="C172" s="11" t="str">
        <f t="shared" si="10"/>
        <v>ABRIL</v>
      </c>
      <c r="D172" s="11">
        <f t="shared" si="11"/>
        <v>2022</v>
      </c>
      <c r="E172" s="14" t="s">
        <v>9</v>
      </c>
      <c r="F172" s="11" t="str">
        <f>IFERROR(VLOOKUP(E172,Hoja2!$G$5:$H$16,2,TRUE),0)</f>
        <v>FLORES LOPEZ DIANA</v>
      </c>
      <c r="G172" s="1">
        <v>44007676</v>
      </c>
      <c r="H172" s="11" t="str">
        <f>IFERROR(VLOOKUP(G172,Hoja2!$B$5:$C$200,2,FALSE),0)</f>
        <v>BALCAZAR CORI ANGELICA MARIA</v>
      </c>
      <c r="I172" s="12">
        <f>IF(E172=Hoja2!$G$15,SUMIFS(ADICIONALES!$G$2:$G$1901,ADICIONALES!$A$2:$A$1901,'SEGUIMIENTO DIARIO'!A172,ADICIONALES!$B$2:$B$1901,'SEGUIMIENTO DIARIO'!E172)/10,SUMIFS(ADICIONALES!$G$2:$G$1901,ADICIONALES!$A$2:$A$1901,'SEGUIMIENTO DIARIO'!A172,ADICIONALES!$B$2:$B$1901,'SEGUIMIENTO DIARIO'!E172)/(COUNTIFS($A$3:$A$1048576,A172,$E$3:$E$1048576,E172)))</f>
        <v>36</v>
      </c>
      <c r="J172" s="14" t="s">
        <v>474</v>
      </c>
    </row>
    <row r="173" spans="1:10" hidden="1" x14ac:dyDescent="0.25">
      <c r="A173" s="13">
        <v>44677</v>
      </c>
      <c r="B173" s="11">
        <f t="shared" si="9"/>
        <v>18</v>
      </c>
      <c r="C173" s="11" t="str">
        <f t="shared" si="10"/>
        <v>ABRIL</v>
      </c>
      <c r="D173" s="11">
        <f t="shared" si="11"/>
        <v>2022</v>
      </c>
      <c r="E173" s="14" t="s">
        <v>9</v>
      </c>
      <c r="F173" s="11" t="str">
        <f>IFERROR(VLOOKUP(E173,Hoja2!$G$5:$H$16,2,TRUE),0)</f>
        <v>FLORES LOPEZ DIANA</v>
      </c>
      <c r="G173" s="1">
        <v>42912817</v>
      </c>
      <c r="H173" s="11" t="str">
        <f>IFERROR(VLOOKUP(G173,Hoja2!$B$5:$C$200,2,FALSE),0)</f>
        <v>FLORES LOPEZ DIANA</v>
      </c>
      <c r="I173" s="12">
        <f>IF(E173=Hoja2!$G$15,SUMIFS(ADICIONALES!$G$2:$G$1901,ADICIONALES!$A$2:$A$1901,'SEGUIMIENTO DIARIO'!A173,ADICIONALES!$B$2:$B$1901,'SEGUIMIENTO DIARIO'!E173)/10,SUMIFS(ADICIONALES!$G$2:$G$1901,ADICIONALES!$A$2:$A$1901,'SEGUIMIENTO DIARIO'!A173,ADICIONALES!$B$2:$B$1901,'SEGUIMIENTO DIARIO'!E173)/(COUNTIFS($A$3:$A$1048576,A173,$E$3:$E$1048576,E173)))</f>
        <v>36</v>
      </c>
      <c r="J173" s="14" t="s">
        <v>474</v>
      </c>
    </row>
    <row r="174" spans="1:10" hidden="1" x14ac:dyDescent="0.25">
      <c r="A174" s="13">
        <v>44677</v>
      </c>
      <c r="B174" s="11">
        <f t="shared" si="9"/>
        <v>18</v>
      </c>
      <c r="C174" s="11" t="str">
        <f t="shared" si="10"/>
        <v>ABRIL</v>
      </c>
      <c r="D174" s="11">
        <f t="shared" si="11"/>
        <v>2022</v>
      </c>
      <c r="E174" s="14" t="s">
        <v>9</v>
      </c>
      <c r="F174" s="11" t="str">
        <f>IFERROR(VLOOKUP(E174,Hoja2!$G$5:$H$16,2,TRUE),0)</f>
        <v>FLORES LOPEZ DIANA</v>
      </c>
      <c r="G174" s="1">
        <v>47401534</v>
      </c>
      <c r="H174" s="11" t="str">
        <f>IFERROR(VLOOKUP(G174,Hoja2!$B$5:$C$200,2,FALSE),0)</f>
        <v>MALASQUEZ CHUMPITAZ MILAGROS</v>
      </c>
      <c r="I174" s="12">
        <f>IF(E174=Hoja2!$G$15,SUMIFS(ADICIONALES!$G$2:$G$1901,ADICIONALES!$A$2:$A$1901,'SEGUIMIENTO DIARIO'!A174,ADICIONALES!$B$2:$B$1901,'SEGUIMIENTO DIARIO'!E174)/10,SUMIFS(ADICIONALES!$G$2:$G$1901,ADICIONALES!$A$2:$A$1901,'SEGUIMIENTO DIARIO'!A174,ADICIONALES!$B$2:$B$1901,'SEGUIMIENTO DIARIO'!E174)/(COUNTIFS($A$3:$A$1048576,A174,$E$3:$E$1048576,E174)))</f>
        <v>36</v>
      </c>
      <c r="J174" s="14" t="s">
        <v>474</v>
      </c>
    </row>
    <row r="175" spans="1:10" hidden="1" x14ac:dyDescent="0.25">
      <c r="A175" s="13">
        <v>44677</v>
      </c>
      <c r="B175" s="11">
        <f t="shared" si="9"/>
        <v>18</v>
      </c>
      <c r="C175" s="11" t="str">
        <f t="shared" si="10"/>
        <v>ABRIL</v>
      </c>
      <c r="D175" s="11">
        <f t="shared" si="11"/>
        <v>2022</v>
      </c>
      <c r="E175" s="14" t="s">
        <v>9</v>
      </c>
      <c r="F175" s="11" t="str">
        <f>IFERROR(VLOOKUP(E175,Hoja2!$G$5:$H$16,2,TRUE),0)</f>
        <v>FLORES LOPEZ DIANA</v>
      </c>
      <c r="G175" s="1">
        <v>46949457</v>
      </c>
      <c r="H175" s="11" t="str">
        <f>IFERROR(VLOOKUP(G175,Hoja2!$B$5:$C$200,2,FALSE),0)</f>
        <v>TITO AGUILAR MIRIAN VANESA</v>
      </c>
      <c r="I175" s="12">
        <f>IF(E175=Hoja2!$G$15,SUMIFS(ADICIONALES!$G$2:$G$1901,ADICIONALES!$A$2:$A$1901,'SEGUIMIENTO DIARIO'!A175,ADICIONALES!$B$2:$B$1901,'SEGUIMIENTO DIARIO'!E175)/10,SUMIFS(ADICIONALES!$G$2:$G$1901,ADICIONALES!$A$2:$A$1901,'SEGUIMIENTO DIARIO'!A175,ADICIONALES!$B$2:$B$1901,'SEGUIMIENTO DIARIO'!E175)/(COUNTIFS($A$3:$A$1048576,A175,$E$3:$E$1048576,E175)))</f>
        <v>36</v>
      </c>
      <c r="J175" s="14" t="s">
        <v>474</v>
      </c>
    </row>
    <row r="176" spans="1:10" hidden="1" x14ac:dyDescent="0.25">
      <c r="A176" s="13">
        <v>44678</v>
      </c>
      <c r="B176" s="11">
        <f t="shared" si="9"/>
        <v>18</v>
      </c>
      <c r="C176" s="11" t="str">
        <f t="shared" si="10"/>
        <v>ABRIL</v>
      </c>
      <c r="D176" s="11">
        <f t="shared" si="11"/>
        <v>2022</v>
      </c>
      <c r="E176" s="14" t="s">
        <v>9</v>
      </c>
      <c r="F176" s="11" t="str">
        <f>IFERROR(VLOOKUP(E176,Hoja2!$G$5:$H$16,2,TRUE),0)</f>
        <v>FLORES LOPEZ DIANA</v>
      </c>
      <c r="G176" s="1">
        <v>44007676</v>
      </c>
      <c r="H176" s="11" t="str">
        <f>IFERROR(VLOOKUP(G176,Hoja2!$B$5:$C$200,2,FALSE),0)</f>
        <v>BALCAZAR CORI ANGELICA MARIA</v>
      </c>
      <c r="I176" s="12">
        <f>IF(E176=Hoja2!$G$15,SUMIFS(ADICIONALES!$G$2:$G$1901,ADICIONALES!$A$2:$A$1901,'SEGUIMIENTO DIARIO'!A176,ADICIONALES!$B$2:$B$1901,'SEGUIMIENTO DIARIO'!E176)/10,SUMIFS(ADICIONALES!$G$2:$G$1901,ADICIONALES!$A$2:$A$1901,'SEGUIMIENTO DIARIO'!A176,ADICIONALES!$B$2:$B$1901,'SEGUIMIENTO DIARIO'!E176)/(COUNTIFS($A$3:$A$1048576,A176,$E$3:$E$1048576,E176)))</f>
        <v>21</v>
      </c>
      <c r="J176" s="14" t="s">
        <v>474</v>
      </c>
    </row>
    <row r="177" spans="1:10" hidden="1" x14ac:dyDescent="0.25">
      <c r="A177" s="13">
        <v>44678</v>
      </c>
      <c r="B177" s="11">
        <f t="shared" si="9"/>
        <v>18</v>
      </c>
      <c r="C177" s="11" t="str">
        <f t="shared" si="10"/>
        <v>ABRIL</v>
      </c>
      <c r="D177" s="11">
        <f t="shared" si="11"/>
        <v>2022</v>
      </c>
      <c r="E177" s="14" t="s">
        <v>9</v>
      </c>
      <c r="F177" s="11" t="str">
        <f>IFERROR(VLOOKUP(E177,Hoja2!$G$5:$H$16,2,TRUE),0)</f>
        <v>FLORES LOPEZ DIANA</v>
      </c>
      <c r="G177" s="1">
        <v>42912817</v>
      </c>
      <c r="H177" s="11" t="str">
        <f>IFERROR(VLOOKUP(G177,Hoja2!$B$5:$C$200,2,FALSE),0)</f>
        <v>FLORES LOPEZ DIANA</v>
      </c>
      <c r="I177" s="12">
        <f>IF(E177=Hoja2!$G$15,SUMIFS(ADICIONALES!$G$2:$G$1901,ADICIONALES!$A$2:$A$1901,'SEGUIMIENTO DIARIO'!A177,ADICIONALES!$B$2:$B$1901,'SEGUIMIENTO DIARIO'!E177)/10,SUMIFS(ADICIONALES!$G$2:$G$1901,ADICIONALES!$A$2:$A$1901,'SEGUIMIENTO DIARIO'!A177,ADICIONALES!$B$2:$B$1901,'SEGUIMIENTO DIARIO'!E177)/(COUNTIFS($A$3:$A$1048576,A177,$E$3:$E$1048576,E177)))</f>
        <v>21</v>
      </c>
      <c r="J177" s="14" t="s">
        <v>474</v>
      </c>
    </row>
    <row r="178" spans="1:10" hidden="1" x14ac:dyDescent="0.25">
      <c r="A178" s="13">
        <v>44678</v>
      </c>
      <c r="B178" s="11">
        <f t="shared" si="9"/>
        <v>18</v>
      </c>
      <c r="C178" s="11" t="str">
        <f t="shared" si="10"/>
        <v>ABRIL</v>
      </c>
      <c r="D178" s="11">
        <f t="shared" si="11"/>
        <v>2022</v>
      </c>
      <c r="E178" s="14" t="s">
        <v>9</v>
      </c>
      <c r="F178" s="11" t="str">
        <f>IFERROR(VLOOKUP(E178,Hoja2!$G$5:$H$16,2,TRUE),0)</f>
        <v>FLORES LOPEZ DIANA</v>
      </c>
      <c r="G178" s="1">
        <v>47401534</v>
      </c>
      <c r="H178" s="11" t="str">
        <f>IFERROR(VLOOKUP(G178,Hoja2!$B$5:$C$200,2,FALSE),0)</f>
        <v>MALASQUEZ CHUMPITAZ MILAGROS</v>
      </c>
      <c r="I178" s="12">
        <f>IF(E178=Hoja2!$G$15,SUMIFS(ADICIONALES!$G$2:$G$1901,ADICIONALES!$A$2:$A$1901,'SEGUIMIENTO DIARIO'!A178,ADICIONALES!$B$2:$B$1901,'SEGUIMIENTO DIARIO'!E178)/10,SUMIFS(ADICIONALES!$G$2:$G$1901,ADICIONALES!$A$2:$A$1901,'SEGUIMIENTO DIARIO'!A178,ADICIONALES!$B$2:$B$1901,'SEGUIMIENTO DIARIO'!E178)/(COUNTIFS($A$3:$A$1048576,A178,$E$3:$E$1048576,E178)))</f>
        <v>21</v>
      </c>
      <c r="J178" s="14" t="s">
        <v>474</v>
      </c>
    </row>
    <row r="179" spans="1:10" hidden="1" x14ac:dyDescent="0.25">
      <c r="A179" s="13">
        <v>44678</v>
      </c>
      <c r="B179" s="11">
        <f t="shared" si="9"/>
        <v>18</v>
      </c>
      <c r="C179" s="11" t="str">
        <f t="shared" si="10"/>
        <v>ABRIL</v>
      </c>
      <c r="D179" s="11">
        <f t="shared" si="11"/>
        <v>2022</v>
      </c>
      <c r="E179" s="14" t="s">
        <v>9</v>
      </c>
      <c r="F179" s="11" t="str">
        <f>IFERROR(VLOOKUP(E179,Hoja2!$G$5:$H$16,2,TRUE),0)</f>
        <v>FLORES LOPEZ DIANA</v>
      </c>
      <c r="G179" s="1">
        <v>46949457</v>
      </c>
      <c r="H179" s="11" t="str">
        <f>IFERROR(VLOOKUP(G179,Hoja2!$B$5:$C$200,2,FALSE),0)</f>
        <v>TITO AGUILAR MIRIAN VANESA</v>
      </c>
      <c r="I179" s="12">
        <f>IF(E179=Hoja2!$G$15,SUMIFS(ADICIONALES!$G$2:$G$1901,ADICIONALES!$A$2:$A$1901,'SEGUIMIENTO DIARIO'!A179,ADICIONALES!$B$2:$B$1901,'SEGUIMIENTO DIARIO'!E179)/10,SUMIFS(ADICIONALES!$G$2:$G$1901,ADICIONALES!$A$2:$A$1901,'SEGUIMIENTO DIARIO'!A179,ADICIONALES!$B$2:$B$1901,'SEGUIMIENTO DIARIO'!E179)/(COUNTIFS($A$3:$A$1048576,A179,$E$3:$E$1048576,E179)))</f>
        <v>21</v>
      </c>
      <c r="J179" s="14" t="s">
        <v>474</v>
      </c>
    </row>
    <row r="180" spans="1:10" hidden="1" x14ac:dyDescent="0.25">
      <c r="A180" s="13">
        <v>44679</v>
      </c>
      <c r="B180" s="11">
        <f t="shared" si="9"/>
        <v>18</v>
      </c>
      <c r="C180" s="11" t="str">
        <f t="shared" si="10"/>
        <v>ABRIL</v>
      </c>
      <c r="D180" s="11">
        <f t="shared" si="11"/>
        <v>2022</v>
      </c>
      <c r="E180" s="14" t="s">
        <v>9</v>
      </c>
      <c r="F180" s="11" t="str">
        <f>IFERROR(VLOOKUP(E180,Hoja2!$G$5:$H$16,2,TRUE),0)</f>
        <v>FLORES LOPEZ DIANA</v>
      </c>
      <c r="G180" s="1">
        <v>44007676</v>
      </c>
      <c r="H180" s="11" t="str">
        <f>IFERROR(VLOOKUP(G180,Hoja2!$B$5:$C$200,2,FALSE),0)</f>
        <v>BALCAZAR CORI ANGELICA MARIA</v>
      </c>
      <c r="I180" s="12">
        <f>IF(E180=Hoja2!$G$15,SUMIFS(ADICIONALES!$G$2:$G$1901,ADICIONALES!$A$2:$A$1901,'SEGUIMIENTO DIARIO'!A180,ADICIONALES!$B$2:$B$1901,'SEGUIMIENTO DIARIO'!E180)/10,SUMIFS(ADICIONALES!$G$2:$G$1901,ADICIONALES!$A$2:$A$1901,'SEGUIMIENTO DIARIO'!A180,ADICIONALES!$B$2:$B$1901,'SEGUIMIENTO DIARIO'!E180)/(COUNTIFS($A$3:$A$1048576,A180,$E$3:$E$1048576,E180)))</f>
        <v>30</v>
      </c>
      <c r="J180" s="14" t="s">
        <v>474</v>
      </c>
    </row>
    <row r="181" spans="1:10" hidden="1" x14ac:dyDescent="0.25">
      <c r="A181" s="13">
        <v>44679</v>
      </c>
      <c r="B181" s="11">
        <f t="shared" si="9"/>
        <v>18</v>
      </c>
      <c r="C181" s="11" t="str">
        <f t="shared" si="10"/>
        <v>ABRIL</v>
      </c>
      <c r="D181" s="11">
        <f t="shared" si="11"/>
        <v>2022</v>
      </c>
      <c r="E181" s="14" t="s">
        <v>9</v>
      </c>
      <c r="F181" s="11" t="str">
        <f>IFERROR(VLOOKUP(E181,Hoja2!$G$5:$H$16,2,TRUE),0)</f>
        <v>FLORES LOPEZ DIANA</v>
      </c>
      <c r="G181" s="1">
        <v>42912817</v>
      </c>
      <c r="H181" s="11" t="str">
        <f>IFERROR(VLOOKUP(G181,Hoja2!$B$5:$C$200,2,FALSE),0)</f>
        <v>FLORES LOPEZ DIANA</v>
      </c>
      <c r="I181" s="12">
        <f>IF(E181=Hoja2!$G$15,SUMIFS(ADICIONALES!$G$2:$G$1901,ADICIONALES!$A$2:$A$1901,'SEGUIMIENTO DIARIO'!A181,ADICIONALES!$B$2:$B$1901,'SEGUIMIENTO DIARIO'!E181)/10,SUMIFS(ADICIONALES!$G$2:$G$1901,ADICIONALES!$A$2:$A$1901,'SEGUIMIENTO DIARIO'!A181,ADICIONALES!$B$2:$B$1901,'SEGUIMIENTO DIARIO'!E181)/(COUNTIFS($A$3:$A$1048576,A181,$E$3:$E$1048576,E181)))</f>
        <v>30</v>
      </c>
      <c r="J181" s="14" t="s">
        <v>474</v>
      </c>
    </row>
    <row r="182" spans="1:10" hidden="1" x14ac:dyDescent="0.25">
      <c r="A182" s="13">
        <v>44679</v>
      </c>
      <c r="B182" s="11">
        <f t="shared" si="9"/>
        <v>18</v>
      </c>
      <c r="C182" s="11" t="str">
        <f t="shared" si="10"/>
        <v>ABRIL</v>
      </c>
      <c r="D182" s="11">
        <f t="shared" si="11"/>
        <v>2022</v>
      </c>
      <c r="E182" s="14" t="s">
        <v>9</v>
      </c>
      <c r="F182" s="11" t="str">
        <f>IFERROR(VLOOKUP(E182,Hoja2!$G$5:$H$16,2,TRUE),0)</f>
        <v>FLORES LOPEZ DIANA</v>
      </c>
      <c r="G182" s="1">
        <v>47401534</v>
      </c>
      <c r="H182" s="11" t="str">
        <f>IFERROR(VLOOKUP(G182,Hoja2!$B$5:$C$200,2,FALSE),0)</f>
        <v>MALASQUEZ CHUMPITAZ MILAGROS</v>
      </c>
      <c r="I182" s="12">
        <f>IF(E182=Hoja2!$G$15,SUMIFS(ADICIONALES!$G$2:$G$1901,ADICIONALES!$A$2:$A$1901,'SEGUIMIENTO DIARIO'!A182,ADICIONALES!$B$2:$B$1901,'SEGUIMIENTO DIARIO'!E182)/10,SUMIFS(ADICIONALES!$G$2:$G$1901,ADICIONALES!$A$2:$A$1901,'SEGUIMIENTO DIARIO'!A182,ADICIONALES!$B$2:$B$1901,'SEGUIMIENTO DIARIO'!E182)/(COUNTIFS($A$3:$A$1048576,A182,$E$3:$E$1048576,E182)))</f>
        <v>30</v>
      </c>
      <c r="J182" s="14" t="s">
        <v>474</v>
      </c>
    </row>
    <row r="183" spans="1:10" hidden="1" x14ac:dyDescent="0.25">
      <c r="A183" s="13">
        <v>44679</v>
      </c>
      <c r="B183" s="11">
        <f t="shared" si="9"/>
        <v>18</v>
      </c>
      <c r="C183" s="11" t="str">
        <f t="shared" si="10"/>
        <v>ABRIL</v>
      </c>
      <c r="D183" s="11">
        <f t="shared" si="11"/>
        <v>2022</v>
      </c>
      <c r="E183" s="14" t="s">
        <v>9</v>
      </c>
      <c r="F183" s="11" t="str">
        <f>IFERROR(VLOOKUP(E183,Hoja2!$G$5:$H$16,2,TRUE),0)</f>
        <v>FLORES LOPEZ DIANA</v>
      </c>
      <c r="G183" s="1">
        <v>74581122</v>
      </c>
      <c r="H183" s="11" t="str">
        <f>IFERROR(VLOOKUP(G183,Hoja2!$B$5:$C$200,2,FALSE),0)</f>
        <v>QUISPE FLORES SONIA EDITA</v>
      </c>
      <c r="I183" s="12">
        <f>IF(E183=Hoja2!$G$15,SUMIFS(ADICIONALES!$G$2:$G$1901,ADICIONALES!$A$2:$A$1901,'SEGUIMIENTO DIARIO'!A183,ADICIONALES!$B$2:$B$1901,'SEGUIMIENTO DIARIO'!E183)/10,SUMIFS(ADICIONALES!$G$2:$G$1901,ADICIONALES!$A$2:$A$1901,'SEGUIMIENTO DIARIO'!A183,ADICIONALES!$B$2:$B$1901,'SEGUIMIENTO DIARIO'!E183)/(COUNTIFS($A$3:$A$1048576,A183,$E$3:$E$1048576,E183)))</f>
        <v>30</v>
      </c>
      <c r="J183" s="14" t="s">
        <v>474</v>
      </c>
    </row>
    <row r="184" spans="1:10" hidden="1" x14ac:dyDescent="0.25">
      <c r="A184" s="13">
        <v>44680</v>
      </c>
      <c r="B184" s="11">
        <f t="shared" si="9"/>
        <v>18</v>
      </c>
      <c r="C184" s="11" t="str">
        <f t="shared" si="10"/>
        <v>ABRIL</v>
      </c>
      <c r="D184" s="11">
        <f t="shared" si="11"/>
        <v>2022</v>
      </c>
      <c r="E184" s="14" t="s">
        <v>9</v>
      </c>
      <c r="F184" s="11" t="str">
        <f>IFERROR(VLOOKUP(E184,Hoja2!$G$5:$H$16,2,TRUE),0)</f>
        <v>FLORES LOPEZ DIANA</v>
      </c>
      <c r="G184" s="1">
        <v>44007676</v>
      </c>
      <c r="H184" s="11" t="str">
        <f>IFERROR(VLOOKUP(G184,Hoja2!$B$5:$C$200,2,FALSE),0)</f>
        <v>BALCAZAR CORI ANGELICA MARIA</v>
      </c>
      <c r="I184" s="12">
        <f>IF(E184=Hoja2!$G$15,SUMIFS(ADICIONALES!$G$2:$G$1901,ADICIONALES!$A$2:$A$1901,'SEGUIMIENTO DIARIO'!A184,ADICIONALES!$B$2:$B$1901,'SEGUIMIENTO DIARIO'!E184)/10,SUMIFS(ADICIONALES!$G$2:$G$1901,ADICIONALES!$A$2:$A$1901,'SEGUIMIENTO DIARIO'!A184,ADICIONALES!$B$2:$B$1901,'SEGUIMIENTO DIARIO'!E184)/(COUNTIFS($A$3:$A$1048576,A184,$E$3:$E$1048576,E184)))</f>
        <v>21</v>
      </c>
      <c r="J184" s="14" t="s">
        <v>474</v>
      </c>
    </row>
    <row r="185" spans="1:10" hidden="1" x14ac:dyDescent="0.25">
      <c r="A185" s="13">
        <v>44680</v>
      </c>
      <c r="B185" s="11">
        <f t="shared" si="9"/>
        <v>18</v>
      </c>
      <c r="C185" s="11" t="str">
        <f t="shared" si="10"/>
        <v>ABRIL</v>
      </c>
      <c r="D185" s="11">
        <f t="shared" si="11"/>
        <v>2022</v>
      </c>
      <c r="E185" s="14" t="s">
        <v>9</v>
      </c>
      <c r="F185" s="11" t="str">
        <f>IFERROR(VLOOKUP(E185,Hoja2!$G$5:$H$16,2,TRUE),0)</f>
        <v>FLORES LOPEZ DIANA</v>
      </c>
      <c r="G185" s="1">
        <v>42912817</v>
      </c>
      <c r="H185" s="11" t="str">
        <f>IFERROR(VLOOKUP(G185,Hoja2!$B$5:$C$200,2,FALSE),0)</f>
        <v>FLORES LOPEZ DIANA</v>
      </c>
      <c r="I185" s="12">
        <f>IF(E185=Hoja2!$G$15,SUMIFS(ADICIONALES!$G$2:$G$1901,ADICIONALES!$A$2:$A$1901,'SEGUIMIENTO DIARIO'!A185,ADICIONALES!$B$2:$B$1901,'SEGUIMIENTO DIARIO'!E185)/10,SUMIFS(ADICIONALES!$G$2:$G$1901,ADICIONALES!$A$2:$A$1901,'SEGUIMIENTO DIARIO'!A185,ADICIONALES!$B$2:$B$1901,'SEGUIMIENTO DIARIO'!E185)/(COUNTIFS($A$3:$A$1048576,A185,$E$3:$E$1048576,E185)))</f>
        <v>21</v>
      </c>
      <c r="J185" s="14" t="s">
        <v>474</v>
      </c>
    </row>
    <row r="186" spans="1:10" hidden="1" x14ac:dyDescent="0.25">
      <c r="A186" s="13">
        <v>44680</v>
      </c>
      <c r="B186" s="11">
        <f t="shared" si="9"/>
        <v>18</v>
      </c>
      <c r="C186" s="11" t="str">
        <f t="shared" si="10"/>
        <v>ABRIL</v>
      </c>
      <c r="D186" s="11">
        <f t="shared" si="11"/>
        <v>2022</v>
      </c>
      <c r="E186" s="14" t="s">
        <v>9</v>
      </c>
      <c r="F186" s="11" t="str">
        <f>IFERROR(VLOOKUP(E186,Hoja2!$G$5:$H$16,2,TRUE),0)</f>
        <v>FLORES LOPEZ DIANA</v>
      </c>
      <c r="G186" s="1">
        <v>47401534</v>
      </c>
      <c r="H186" s="11" t="str">
        <f>IFERROR(VLOOKUP(G186,Hoja2!$B$5:$C$200,2,FALSE),0)</f>
        <v>MALASQUEZ CHUMPITAZ MILAGROS</v>
      </c>
      <c r="I186" s="12">
        <f>IF(E186=Hoja2!$G$15,SUMIFS(ADICIONALES!$G$2:$G$1901,ADICIONALES!$A$2:$A$1901,'SEGUIMIENTO DIARIO'!A186,ADICIONALES!$B$2:$B$1901,'SEGUIMIENTO DIARIO'!E186)/10,SUMIFS(ADICIONALES!$G$2:$G$1901,ADICIONALES!$A$2:$A$1901,'SEGUIMIENTO DIARIO'!A186,ADICIONALES!$B$2:$B$1901,'SEGUIMIENTO DIARIO'!E186)/(COUNTIFS($A$3:$A$1048576,A186,$E$3:$E$1048576,E186)))</f>
        <v>21</v>
      </c>
      <c r="J186" s="14" t="s">
        <v>474</v>
      </c>
    </row>
    <row r="187" spans="1:10" hidden="1" x14ac:dyDescent="0.25">
      <c r="A187" s="13">
        <v>44680</v>
      </c>
      <c r="B187" s="11">
        <f t="shared" si="9"/>
        <v>18</v>
      </c>
      <c r="C187" s="11" t="str">
        <f t="shared" si="10"/>
        <v>ABRIL</v>
      </c>
      <c r="D187" s="11">
        <f t="shared" si="11"/>
        <v>2022</v>
      </c>
      <c r="E187" s="14" t="s">
        <v>9</v>
      </c>
      <c r="F187" s="11" t="str">
        <f>IFERROR(VLOOKUP(E187,Hoja2!$G$5:$H$16,2,TRUE),0)</f>
        <v>FLORES LOPEZ DIANA</v>
      </c>
      <c r="G187" s="1">
        <v>46949457</v>
      </c>
      <c r="H187" s="11" t="str">
        <f>IFERROR(VLOOKUP(G187,Hoja2!$B$5:$C$200,2,FALSE),0)</f>
        <v>TITO AGUILAR MIRIAN VANESA</v>
      </c>
      <c r="I187" s="12">
        <f>IF(E187=Hoja2!$G$15,SUMIFS(ADICIONALES!$G$2:$G$1901,ADICIONALES!$A$2:$A$1901,'SEGUIMIENTO DIARIO'!A187,ADICIONALES!$B$2:$B$1901,'SEGUIMIENTO DIARIO'!E187)/10,SUMIFS(ADICIONALES!$G$2:$G$1901,ADICIONALES!$A$2:$A$1901,'SEGUIMIENTO DIARIO'!A187,ADICIONALES!$B$2:$B$1901,'SEGUIMIENTO DIARIO'!E187)/(COUNTIFS($A$3:$A$1048576,A187,$E$3:$E$1048576,E187)))</f>
        <v>21</v>
      </c>
      <c r="J187" s="14" t="s">
        <v>474</v>
      </c>
    </row>
    <row r="188" spans="1:10" hidden="1" x14ac:dyDescent="0.25">
      <c r="A188" s="13">
        <v>44681</v>
      </c>
      <c r="B188" s="11">
        <f t="shared" si="9"/>
        <v>18</v>
      </c>
      <c r="C188" s="11" t="str">
        <f t="shared" si="10"/>
        <v>ABRIL</v>
      </c>
      <c r="D188" s="11">
        <f t="shared" si="11"/>
        <v>2022</v>
      </c>
      <c r="E188" s="14" t="s">
        <v>9</v>
      </c>
      <c r="F188" s="11" t="str">
        <f>IFERROR(VLOOKUP(E188,Hoja2!$G$5:$H$16,2,TRUE),0)</f>
        <v>FLORES LOPEZ DIANA</v>
      </c>
      <c r="G188" s="1">
        <v>44007676</v>
      </c>
      <c r="H188" s="11" t="str">
        <f>IFERROR(VLOOKUP(G188,Hoja2!$B$5:$C$200,2,FALSE),0)</f>
        <v>BALCAZAR CORI ANGELICA MARIA</v>
      </c>
      <c r="I188" s="12">
        <f>IF(E188=Hoja2!$G$15,SUMIFS(ADICIONALES!$G$2:$G$1901,ADICIONALES!$A$2:$A$1901,'SEGUIMIENTO DIARIO'!A188,ADICIONALES!$B$2:$B$1901,'SEGUIMIENTO DIARIO'!E188)/10,SUMIFS(ADICIONALES!$G$2:$G$1901,ADICIONALES!$A$2:$A$1901,'SEGUIMIENTO DIARIO'!A188,ADICIONALES!$B$2:$B$1901,'SEGUIMIENTO DIARIO'!E188)/(COUNTIFS($A$3:$A$1048576,A188,$E$3:$E$1048576,E188)))</f>
        <v>39</v>
      </c>
      <c r="J188" s="14" t="s">
        <v>474</v>
      </c>
    </row>
    <row r="189" spans="1:10" hidden="1" x14ac:dyDescent="0.25">
      <c r="A189" s="13">
        <v>44681</v>
      </c>
      <c r="B189" s="11">
        <f t="shared" si="9"/>
        <v>18</v>
      </c>
      <c r="C189" s="11" t="str">
        <f t="shared" si="10"/>
        <v>ABRIL</v>
      </c>
      <c r="D189" s="11">
        <f t="shared" si="11"/>
        <v>2022</v>
      </c>
      <c r="E189" s="14" t="s">
        <v>9</v>
      </c>
      <c r="F189" s="11" t="str">
        <f>IFERROR(VLOOKUP(E189,Hoja2!$G$5:$H$16,2,TRUE),0)</f>
        <v>FLORES LOPEZ DIANA</v>
      </c>
      <c r="G189" s="1">
        <v>42912817</v>
      </c>
      <c r="H189" s="11" t="str">
        <f>IFERROR(VLOOKUP(G189,Hoja2!$B$5:$C$200,2,FALSE),0)</f>
        <v>FLORES LOPEZ DIANA</v>
      </c>
      <c r="I189" s="12">
        <f>IF(E189=Hoja2!$G$15,SUMIFS(ADICIONALES!$G$2:$G$1901,ADICIONALES!$A$2:$A$1901,'SEGUIMIENTO DIARIO'!A189,ADICIONALES!$B$2:$B$1901,'SEGUIMIENTO DIARIO'!E189)/10,SUMIFS(ADICIONALES!$G$2:$G$1901,ADICIONALES!$A$2:$A$1901,'SEGUIMIENTO DIARIO'!A189,ADICIONALES!$B$2:$B$1901,'SEGUIMIENTO DIARIO'!E189)/(COUNTIFS($A$3:$A$1048576,A189,$E$3:$E$1048576,E189)))</f>
        <v>39</v>
      </c>
      <c r="J189" s="14" t="s">
        <v>474</v>
      </c>
    </row>
    <row r="190" spans="1:10" hidden="1" x14ac:dyDescent="0.25">
      <c r="A190" s="13">
        <v>44681</v>
      </c>
      <c r="B190" s="11">
        <f t="shared" si="9"/>
        <v>18</v>
      </c>
      <c r="C190" s="11" t="str">
        <f t="shared" si="10"/>
        <v>ABRIL</v>
      </c>
      <c r="D190" s="11">
        <f t="shared" si="11"/>
        <v>2022</v>
      </c>
      <c r="E190" s="14" t="s">
        <v>9</v>
      </c>
      <c r="F190" s="11" t="str">
        <f>IFERROR(VLOOKUP(E190,Hoja2!$G$5:$H$16,2,TRUE),0)</f>
        <v>FLORES LOPEZ DIANA</v>
      </c>
      <c r="G190" s="1">
        <v>47401534</v>
      </c>
      <c r="H190" s="11" t="str">
        <f>IFERROR(VLOOKUP(G190,Hoja2!$B$5:$C$200,2,FALSE),0)</f>
        <v>MALASQUEZ CHUMPITAZ MILAGROS</v>
      </c>
      <c r="I190" s="12">
        <f>IF(E190=Hoja2!$G$15,SUMIFS(ADICIONALES!$G$2:$G$1901,ADICIONALES!$A$2:$A$1901,'SEGUIMIENTO DIARIO'!A190,ADICIONALES!$B$2:$B$1901,'SEGUIMIENTO DIARIO'!E190)/10,SUMIFS(ADICIONALES!$G$2:$G$1901,ADICIONALES!$A$2:$A$1901,'SEGUIMIENTO DIARIO'!A190,ADICIONALES!$B$2:$B$1901,'SEGUIMIENTO DIARIO'!E190)/(COUNTIFS($A$3:$A$1048576,A190,$E$3:$E$1048576,E190)))</f>
        <v>39</v>
      </c>
      <c r="J190" s="14" t="s">
        <v>474</v>
      </c>
    </row>
    <row r="191" spans="1:10" hidden="1" x14ac:dyDescent="0.25">
      <c r="A191" s="13">
        <v>44681</v>
      </c>
      <c r="B191" s="11">
        <f t="shared" si="9"/>
        <v>18</v>
      </c>
      <c r="C191" s="11" t="str">
        <f t="shared" si="10"/>
        <v>ABRIL</v>
      </c>
      <c r="D191" s="11">
        <f t="shared" si="11"/>
        <v>2022</v>
      </c>
      <c r="E191" s="14" t="s">
        <v>9</v>
      </c>
      <c r="F191" s="11" t="str">
        <f>IFERROR(VLOOKUP(E191,Hoja2!$G$5:$H$16,2,TRUE),0)</f>
        <v>FLORES LOPEZ DIANA</v>
      </c>
      <c r="G191" s="1">
        <v>46949457</v>
      </c>
      <c r="H191" s="11" t="str">
        <f>IFERROR(VLOOKUP(G191,Hoja2!$B$5:$C$200,2,FALSE),0)</f>
        <v>TITO AGUILAR MIRIAN VANESA</v>
      </c>
      <c r="I191" s="12">
        <f>IF(E191=Hoja2!$G$15,SUMIFS(ADICIONALES!$G$2:$G$1901,ADICIONALES!$A$2:$A$1901,'SEGUIMIENTO DIARIO'!A191,ADICIONALES!$B$2:$B$1901,'SEGUIMIENTO DIARIO'!E191)/10,SUMIFS(ADICIONALES!$G$2:$G$1901,ADICIONALES!$A$2:$A$1901,'SEGUIMIENTO DIARIO'!A191,ADICIONALES!$B$2:$B$1901,'SEGUIMIENTO DIARIO'!E191)/(COUNTIFS($A$3:$A$1048576,A191,$E$3:$E$1048576,E191)))</f>
        <v>39</v>
      </c>
      <c r="J191" s="14" t="s">
        <v>474</v>
      </c>
    </row>
    <row r="192" spans="1:10" hidden="1" x14ac:dyDescent="0.25">
      <c r="A192" s="13">
        <v>44683</v>
      </c>
      <c r="B192" s="11">
        <f t="shared" si="9"/>
        <v>19</v>
      </c>
      <c r="C192" s="11" t="str">
        <f t="shared" si="10"/>
        <v>MAYO</v>
      </c>
      <c r="D192" s="11">
        <f t="shared" si="11"/>
        <v>2022</v>
      </c>
      <c r="E192" s="14" t="s">
        <v>9</v>
      </c>
      <c r="F192" s="11" t="str">
        <f>IFERROR(VLOOKUP(E192,Hoja2!$G$5:$H$16,2,TRUE),0)</f>
        <v>FLORES LOPEZ DIANA</v>
      </c>
      <c r="G192" s="1">
        <v>44007676</v>
      </c>
      <c r="H192" s="11" t="str">
        <f>IFERROR(VLOOKUP(G192,Hoja2!$B$5:$C$200,2,FALSE),0)</f>
        <v>BALCAZAR CORI ANGELICA MARIA</v>
      </c>
      <c r="I192" s="12">
        <f>IF(E192=Hoja2!$G$15,SUMIFS(ADICIONALES!$G$2:$G$1901,ADICIONALES!$A$2:$A$1901,'SEGUIMIENTO DIARIO'!A192,ADICIONALES!$B$2:$B$1901,'SEGUIMIENTO DIARIO'!E192)/10,SUMIFS(ADICIONALES!$G$2:$G$1901,ADICIONALES!$A$2:$A$1901,'SEGUIMIENTO DIARIO'!A192,ADICIONALES!$B$2:$B$1901,'SEGUIMIENTO DIARIO'!E192)/(COUNTIFS($A$3:$A$1048576,A192,$E$3:$E$1048576,E192)))</f>
        <v>9</v>
      </c>
      <c r="J192" s="14" t="s">
        <v>474</v>
      </c>
    </row>
    <row r="193" spans="1:10" hidden="1" x14ac:dyDescent="0.25">
      <c r="A193" s="13">
        <v>44683</v>
      </c>
      <c r="B193" s="11">
        <f t="shared" si="9"/>
        <v>19</v>
      </c>
      <c r="C193" s="11" t="str">
        <f t="shared" si="10"/>
        <v>MAYO</v>
      </c>
      <c r="D193" s="11">
        <f t="shared" si="11"/>
        <v>2022</v>
      </c>
      <c r="E193" s="14" t="s">
        <v>9</v>
      </c>
      <c r="F193" s="11" t="str">
        <f>IFERROR(VLOOKUP(E193,Hoja2!$G$5:$H$16,2,TRUE),0)</f>
        <v>FLORES LOPEZ DIANA</v>
      </c>
      <c r="G193" s="1">
        <v>42403148</v>
      </c>
      <c r="H193" s="11" t="str">
        <f>IFERROR(VLOOKUP(G193,Hoja2!$B$5:$C$200,2,FALSE),0)</f>
        <v>NUÑEZ LAREDO ELVA ADELINA</v>
      </c>
      <c r="I193" s="12">
        <f>IF(E193=Hoja2!$G$15,SUMIFS(ADICIONALES!$G$2:$G$1901,ADICIONALES!$A$2:$A$1901,'SEGUIMIENTO DIARIO'!A193,ADICIONALES!$B$2:$B$1901,'SEGUIMIENTO DIARIO'!E193)/10,SUMIFS(ADICIONALES!$G$2:$G$1901,ADICIONALES!$A$2:$A$1901,'SEGUIMIENTO DIARIO'!A193,ADICIONALES!$B$2:$B$1901,'SEGUIMIENTO DIARIO'!E193)/(COUNTIFS($A$3:$A$1048576,A193,$E$3:$E$1048576,E193)))</f>
        <v>9</v>
      </c>
      <c r="J193" s="14" t="s">
        <v>474</v>
      </c>
    </row>
    <row r="194" spans="1:10" hidden="1" x14ac:dyDescent="0.25">
      <c r="A194" s="13">
        <v>44683</v>
      </c>
      <c r="B194" s="11">
        <f t="shared" si="9"/>
        <v>19</v>
      </c>
      <c r="C194" s="11" t="str">
        <f t="shared" si="10"/>
        <v>MAYO</v>
      </c>
      <c r="D194" s="11">
        <f t="shared" si="11"/>
        <v>2022</v>
      </c>
      <c r="E194" s="14" t="s">
        <v>9</v>
      </c>
      <c r="F194" s="11" t="str">
        <f>IFERROR(VLOOKUP(E194,Hoja2!$G$5:$H$16,2,TRUE),0)</f>
        <v>FLORES LOPEZ DIANA</v>
      </c>
      <c r="G194" s="1">
        <v>46949457</v>
      </c>
      <c r="H194" s="11" t="str">
        <f>IFERROR(VLOOKUP(G194,Hoja2!$B$5:$C$200,2,FALSE),0)</f>
        <v>TITO AGUILAR MIRIAN VANESA</v>
      </c>
      <c r="I194" s="12">
        <f>IF(E194=Hoja2!$G$15,SUMIFS(ADICIONALES!$G$2:$G$1901,ADICIONALES!$A$2:$A$1901,'SEGUIMIENTO DIARIO'!A194,ADICIONALES!$B$2:$B$1901,'SEGUIMIENTO DIARIO'!E194)/10,SUMIFS(ADICIONALES!$G$2:$G$1901,ADICIONALES!$A$2:$A$1901,'SEGUIMIENTO DIARIO'!A194,ADICIONALES!$B$2:$B$1901,'SEGUIMIENTO DIARIO'!E194)/(COUNTIFS($A$3:$A$1048576,A194,$E$3:$E$1048576,E194)))</f>
        <v>9</v>
      </c>
      <c r="J194" s="14" t="s">
        <v>474</v>
      </c>
    </row>
    <row r="195" spans="1:10" hidden="1" x14ac:dyDescent="0.25">
      <c r="A195" s="13">
        <v>44683</v>
      </c>
      <c r="B195" s="11">
        <f t="shared" si="9"/>
        <v>19</v>
      </c>
      <c r="C195" s="11" t="str">
        <f t="shared" si="10"/>
        <v>MAYO</v>
      </c>
      <c r="D195" s="11">
        <f t="shared" si="11"/>
        <v>2022</v>
      </c>
      <c r="E195" s="14" t="s">
        <v>9</v>
      </c>
      <c r="F195" s="11" t="str">
        <f>IFERROR(VLOOKUP(E195,Hoja2!$G$5:$H$16,2,TRUE),0)</f>
        <v>FLORES LOPEZ DIANA</v>
      </c>
      <c r="G195" s="1">
        <v>73501156</v>
      </c>
      <c r="H195" s="11" t="str">
        <f>IFERROR(VLOOKUP(G195,Hoja2!$B$5:$C$200,2,FALSE),0)</f>
        <v>TORRES MORALES MERY LANDIS</v>
      </c>
      <c r="I195" s="12">
        <f>IF(E195=Hoja2!$G$15,SUMIFS(ADICIONALES!$G$2:$G$1901,ADICIONALES!$A$2:$A$1901,'SEGUIMIENTO DIARIO'!A195,ADICIONALES!$B$2:$B$1901,'SEGUIMIENTO DIARIO'!E195)/10,SUMIFS(ADICIONALES!$G$2:$G$1901,ADICIONALES!$A$2:$A$1901,'SEGUIMIENTO DIARIO'!A195,ADICIONALES!$B$2:$B$1901,'SEGUIMIENTO DIARIO'!E195)/(COUNTIFS($A$3:$A$1048576,A195,$E$3:$E$1048576,E195)))</f>
        <v>9</v>
      </c>
      <c r="J195" s="14" t="s">
        <v>474</v>
      </c>
    </row>
    <row r="196" spans="1:10" hidden="1" x14ac:dyDescent="0.25">
      <c r="A196" s="13">
        <v>44686</v>
      </c>
      <c r="B196" s="11">
        <f t="shared" si="9"/>
        <v>19</v>
      </c>
      <c r="C196" s="11" t="str">
        <f t="shared" si="10"/>
        <v>MAYO</v>
      </c>
      <c r="D196" s="11">
        <f t="shared" si="11"/>
        <v>2022</v>
      </c>
      <c r="E196" s="14" t="s">
        <v>9</v>
      </c>
      <c r="F196" s="11" t="str">
        <f>IFERROR(VLOOKUP(E196,Hoja2!$G$5:$H$16,2,TRUE),0)</f>
        <v>FLORES LOPEZ DIANA</v>
      </c>
      <c r="G196" s="1">
        <v>44007676</v>
      </c>
      <c r="H196" s="11" t="str">
        <f>IFERROR(VLOOKUP(G196,Hoja2!$B$5:$C$200,2,FALSE),0)</f>
        <v>BALCAZAR CORI ANGELICA MARIA</v>
      </c>
      <c r="I196" s="12">
        <f>IF(E196=Hoja2!$G$15,SUMIFS(ADICIONALES!$G$2:$G$1901,ADICIONALES!$A$2:$A$1901,'SEGUIMIENTO DIARIO'!A196,ADICIONALES!$B$2:$B$1901,'SEGUIMIENTO DIARIO'!E196)/10,SUMIFS(ADICIONALES!$G$2:$G$1901,ADICIONALES!$A$2:$A$1901,'SEGUIMIENTO DIARIO'!A196,ADICIONALES!$B$2:$B$1901,'SEGUIMIENTO DIARIO'!E196)/(COUNTIFS($A$3:$A$1048576,A196,$E$3:$E$1048576,E196)))</f>
        <v>30</v>
      </c>
      <c r="J196" s="14" t="s">
        <v>474</v>
      </c>
    </row>
    <row r="197" spans="1:10" hidden="1" x14ac:dyDescent="0.25">
      <c r="A197" s="13">
        <v>44686</v>
      </c>
      <c r="B197" s="11">
        <f t="shared" si="9"/>
        <v>19</v>
      </c>
      <c r="C197" s="11" t="str">
        <f t="shared" si="10"/>
        <v>MAYO</v>
      </c>
      <c r="D197" s="11">
        <f t="shared" si="11"/>
        <v>2022</v>
      </c>
      <c r="E197" s="14" t="s">
        <v>9</v>
      </c>
      <c r="F197" s="11" t="str">
        <f>IFERROR(VLOOKUP(E197,Hoja2!$G$5:$H$16,2,TRUE),0)</f>
        <v>FLORES LOPEZ DIANA</v>
      </c>
      <c r="G197" s="1">
        <v>42403148</v>
      </c>
      <c r="H197" s="11" t="str">
        <f>IFERROR(VLOOKUP(G197,Hoja2!$B$5:$C$200,2,FALSE),0)</f>
        <v>NUÑEZ LAREDO ELVA ADELINA</v>
      </c>
      <c r="I197" s="12">
        <f>IF(E197=Hoja2!$G$15,SUMIFS(ADICIONALES!$G$2:$G$1901,ADICIONALES!$A$2:$A$1901,'SEGUIMIENTO DIARIO'!A197,ADICIONALES!$B$2:$B$1901,'SEGUIMIENTO DIARIO'!E197)/10,SUMIFS(ADICIONALES!$G$2:$G$1901,ADICIONALES!$A$2:$A$1901,'SEGUIMIENTO DIARIO'!A197,ADICIONALES!$B$2:$B$1901,'SEGUIMIENTO DIARIO'!E197)/(COUNTIFS($A$3:$A$1048576,A197,$E$3:$E$1048576,E197)))</f>
        <v>30</v>
      </c>
      <c r="J197" s="14" t="s">
        <v>474</v>
      </c>
    </row>
    <row r="198" spans="1:10" hidden="1" x14ac:dyDescent="0.25">
      <c r="A198" s="13">
        <v>44686</v>
      </c>
      <c r="B198" s="11">
        <f t="shared" ref="B198:B260" si="12">WEEKNUM(A198)</f>
        <v>19</v>
      </c>
      <c r="C198" s="11" t="str">
        <f t="shared" ref="C198:C260" si="13">UPPER(TEXT(A198,"MMMM"))</f>
        <v>MAYO</v>
      </c>
      <c r="D198" s="11">
        <f t="shared" ref="D198:D260" si="14">YEAR(A198)</f>
        <v>2022</v>
      </c>
      <c r="E198" s="14" t="s">
        <v>9</v>
      </c>
      <c r="F198" s="11" t="str">
        <f>IFERROR(VLOOKUP(E198,Hoja2!$G$5:$H$16,2,TRUE),0)</f>
        <v>FLORES LOPEZ DIANA</v>
      </c>
      <c r="G198" s="1">
        <v>46949457</v>
      </c>
      <c r="H198" s="11" t="str">
        <f>IFERROR(VLOOKUP(G198,Hoja2!$B$5:$C$200,2,FALSE),0)</f>
        <v>TITO AGUILAR MIRIAN VANESA</v>
      </c>
      <c r="I198" s="12">
        <f>IF(E198=Hoja2!$G$15,SUMIFS(ADICIONALES!$G$2:$G$1901,ADICIONALES!$A$2:$A$1901,'SEGUIMIENTO DIARIO'!A198,ADICIONALES!$B$2:$B$1901,'SEGUIMIENTO DIARIO'!E198)/10,SUMIFS(ADICIONALES!$G$2:$G$1901,ADICIONALES!$A$2:$A$1901,'SEGUIMIENTO DIARIO'!A198,ADICIONALES!$B$2:$B$1901,'SEGUIMIENTO DIARIO'!E198)/(COUNTIFS($A$3:$A$1048576,A198,$E$3:$E$1048576,E198)))</f>
        <v>30</v>
      </c>
      <c r="J198" s="14" t="s">
        <v>474</v>
      </c>
    </row>
    <row r="199" spans="1:10" hidden="1" x14ac:dyDescent="0.25">
      <c r="A199" s="13">
        <v>44686</v>
      </c>
      <c r="B199" s="11">
        <f t="shared" si="12"/>
        <v>19</v>
      </c>
      <c r="C199" s="11" t="str">
        <f t="shared" si="13"/>
        <v>MAYO</v>
      </c>
      <c r="D199" s="11">
        <f t="shared" si="14"/>
        <v>2022</v>
      </c>
      <c r="E199" s="14" t="s">
        <v>9</v>
      </c>
      <c r="F199" s="11" t="str">
        <f>IFERROR(VLOOKUP(E199,Hoja2!$G$5:$H$16,2,TRUE),0)</f>
        <v>FLORES LOPEZ DIANA</v>
      </c>
      <c r="G199" s="1">
        <v>73501156</v>
      </c>
      <c r="H199" s="11" t="str">
        <f>IFERROR(VLOOKUP(G199,Hoja2!$B$5:$C$200,2,FALSE),0)</f>
        <v>TORRES MORALES MERY LANDIS</v>
      </c>
      <c r="I199" s="12">
        <f>IF(E199=Hoja2!$G$15,SUMIFS(ADICIONALES!$G$2:$G$1901,ADICIONALES!$A$2:$A$1901,'SEGUIMIENTO DIARIO'!A199,ADICIONALES!$B$2:$B$1901,'SEGUIMIENTO DIARIO'!E199)/10,SUMIFS(ADICIONALES!$G$2:$G$1901,ADICIONALES!$A$2:$A$1901,'SEGUIMIENTO DIARIO'!A199,ADICIONALES!$B$2:$B$1901,'SEGUIMIENTO DIARIO'!E199)/(COUNTIFS($A$3:$A$1048576,A199,$E$3:$E$1048576,E199)))</f>
        <v>30</v>
      </c>
      <c r="J199" s="14" t="s">
        <v>474</v>
      </c>
    </row>
    <row r="200" spans="1:10" hidden="1" x14ac:dyDescent="0.25">
      <c r="A200" s="13">
        <v>44687</v>
      </c>
      <c r="B200" s="11">
        <f t="shared" si="12"/>
        <v>19</v>
      </c>
      <c r="C200" s="11" t="str">
        <f t="shared" si="13"/>
        <v>MAYO</v>
      </c>
      <c r="D200" s="11">
        <f t="shared" si="14"/>
        <v>2022</v>
      </c>
      <c r="E200" s="14" t="s">
        <v>9</v>
      </c>
      <c r="F200" s="11" t="str">
        <f>IFERROR(VLOOKUP(E200,Hoja2!$G$5:$H$16,2,TRUE),0)</f>
        <v>FLORES LOPEZ DIANA</v>
      </c>
      <c r="G200" s="1">
        <v>44007676</v>
      </c>
      <c r="H200" s="11" t="str">
        <f>IFERROR(VLOOKUP(G200,Hoja2!$B$5:$C$200,2,FALSE),0)</f>
        <v>BALCAZAR CORI ANGELICA MARIA</v>
      </c>
      <c r="I200" s="12">
        <f>IF(E200=Hoja2!$G$15,SUMIFS(ADICIONALES!$G$2:$G$1901,ADICIONALES!$A$2:$A$1901,'SEGUIMIENTO DIARIO'!A200,ADICIONALES!$B$2:$B$1901,'SEGUIMIENTO DIARIO'!E200)/10,SUMIFS(ADICIONALES!$G$2:$G$1901,ADICIONALES!$A$2:$A$1901,'SEGUIMIENTO DIARIO'!A200,ADICIONALES!$B$2:$B$1901,'SEGUIMIENTO DIARIO'!E200)/(COUNTIFS($A$3:$A$1048576,A200,$E$3:$E$1048576,E200)))</f>
        <v>45</v>
      </c>
      <c r="J200" s="14" t="s">
        <v>474</v>
      </c>
    </row>
    <row r="201" spans="1:10" hidden="1" x14ac:dyDescent="0.25">
      <c r="A201" s="13">
        <v>44687</v>
      </c>
      <c r="B201" s="11">
        <f t="shared" si="12"/>
        <v>19</v>
      </c>
      <c r="C201" s="11" t="str">
        <f t="shared" si="13"/>
        <v>MAYO</v>
      </c>
      <c r="D201" s="11">
        <f t="shared" si="14"/>
        <v>2022</v>
      </c>
      <c r="E201" s="14" t="s">
        <v>9</v>
      </c>
      <c r="F201" s="11" t="str">
        <f>IFERROR(VLOOKUP(E201,Hoja2!$G$5:$H$16,2,TRUE),0)</f>
        <v>FLORES LOPEZ DIANA</v>
      </c>
      <c r="G201" s="1">
        <v>76001423</v>
      </c>
      <c r="H201" s="11" t="str">
        <f>IFERROR(VLOOKUP(G201,Hoja2!$B$5:$C$200,2,FALSE),0)</f>
        <v>GARCIA CARDOZO GIOVANA</v>
      </c>
      <c r="I201" s="12">
        <f>IF(E201=Hoja2!$G$15,SUMIFS(ADICIONALES!$G$2:$G$1901,ADICIONALES!$A$2:$A$1901,'SEGUIMIENTO DIARIO'!A201,ADICIONALES!$B$2:$B$1901,'SEGUIMIENTO DIARIO'!E201)/10,SUMIFS(ADICIONALES!$G$2:$G$1901,ADICIONALES!$A$2:$A$1901,'SEGUIMIENTO DIARIO'!A201,ADICIONALES!$B$2:$B$1901,'SEGUIMIENTO DIARIO'!E201)/(COUNTIFS($A$3:$A$1048576,A201,$E$3:$E$1048576,E201)))</f>
        <v>45</v>
      </c>
      <c r="J201" s="14" t="s">
        <v>474</v>
      </c>
    </row>
    <row r="202" spans="1:10" hidden="1" x14ac:dyDescent="0.25">
      <c r="A202" s="13">
        <v>44687</v>
      </c>
      <c r="B202" s="11">
        <f t="shared" si="12"/>
        <v>19</v>
      </c>
      <c r="C202" s="11" t="str">
        <f t="shared" si="13"/>
        <v>MAYO</v>
      </c>
      <c r="D202" s="11">
        <f t="shared" si="14"/>
        <v>2022</v>
      </c>
      <c r="E202" s="14" t="s">
        <v>9</v>
      </c>
      <c r="F202" s="11" t="str">
        <f>IFERROR(VLOOKUP(E202,Hoja2!$G$5:$H$16,2,TRUE),0)</f>
        <v>FLORES LOPEZ DIANA</v>
      </c>
      <c r="G202" s="1">
        <v>42403148</v>
      </c>
      <c r="H202" s="11" t="str">
        <f>IFERROR(VLOOKUP(G202,Hoja2!$B$5:$C$200,2,FALSE),0)</f>
        <v>NUÑEZ LAREDO ELVA ADELINA</v>
      </c>
      <c r="I202" s="12">
        <f>IF(E202=Hoja2!$G$15,SUMIFS(ADICIONALES!$G$2:$G$1901,ADICIONALES!$A$2:$A$1901,'SEGUIMIENTO DIARIO'!A202,ADICIONALES!$B$2:$B$1901,'SEGUIMIENTO DIARIO'!E202)/10,SUMIFS(ADICIONALES!$G$2:$G$1901,ADICIONALES!$A$2:$A$1901,'SEGUIMIENTO DIARIO'!A202,ADICIONALES!$B$2:$B$1901,'SEGUIMIENTO DIARIO'!E202)/(COUNTIFS($A$3:$A$1048576,A202,$E$3:$E$1048576,E202)))</f>
        <v>45</v>
      </c>
      <c r="J202" s="14" t="s">
        <v>474</v>
      </c>
    </row>
    <row r="203" spans="1:10" hidden="1" x14ac:dyDescent="0.25">
      <c r="A203" s="13">
        <v>44687</v>
      </c>
      <c r="B203" s="11">
        <f t="shared" si="12"/>
        <v>19</v>
      </c>
      <c r="C203" s="11" t="str">
        <f t="shared" si="13"/>
        <v>MAYO</v>
      </c>
      <c r="D203" s="11">
        <f t="shared" si="14"/>
        <v>2022</v>
      </c>
      <c r="E203" s="14" t="s">
        <v>9</v>
      </c>
      <c r="F203" s="11" t="str">
        <f>IFERROR(VLOOKUP(E203,Hoja2!$G$5:$H$16,2,TRUE),0)</f>
        <v>FLORES LOPEZ DIANA</v>
      </c>
      <c r="G203" s="1">
        <v>73501156</v>
      </c>
      <c r="H203" s="11" t="str">
        <f>IFERROR(VLOOKUP(G203,Hoja2!$B$5:$C$200,2,FALSE),0)</f>
        <v>TORRES MORALES MERY LANDIS</v>
      </c>
      <c r="I203" s="12">
        <f>IF(E203=Hoja2!$G$15,SUMIFS(ADICIONALES!$G$2:$G$1901,ADICIONALES!$A$2:$A$1901,'SEGUIMIENTO DIARIO'!A203,ADICIONALES!$B$2:$B$1901,'SEGUIMIENTO DIARIO'!E203)/10,SUMIFS(ADICIONALES!$G$2:$G$1901,ADICIONALES!$A$2:$A$1901,'SEGUIMIENTO DIARIO'!A203,ADICIONALES!$B$2:$B$1901,'SEGUIMIENTO DIARIO'!E203)/(COUNTIFS($A$3:$A$1048576,A203,$E$3:$E$1048576,E203)))</f>
        <v>45</v>
      </c>
      <c r="J203" s="14" t="s">
        <v>474</v>
      </c>
    </row>
    <row r="204" spans="1:10" hidden="1" x14ac:dyDescent="0.25">
      <c r="A204" s="13">
        <v>44690</v>
      </c>
      <c r="B204" s="11">
        <f t="shared" si="12"/>
        <v>20</v>
      </c>
      <c r="C204" s="11" t="str">
        <f t="shared" si="13"/>
        <v>MAYO</v>
      </c>
      <c r="D204" s="11">
        <f t="shared" si="14"/>
        <v>2022</v>
      </c>
      <c r="E204" s="14" t="s">
        <v>9</v>
      </c>
      <c r="F204" s="11" t="str">
        <f>IFERROR(VLOOKUP(E204,Hoja2!$G$5:$H$16,2,TRUE),0)</f>
        <v>FLORES LOPEZ DIANA</v>
      </c>
      <c r="G204" s="1">
        <v>44007676</v>
      </c>
      <c r="H204" s="11" t="str">
        <f>IFERROR(VLOOKUP(G204,Hoja2!$B$5:$C$200,2,FALSE),0)</f>
        <v>BALCAZAR CORI ANGELICA MARIA</v>
      </c>
      <c r="I204" s="12">
        <f>IF(E204=Hoja2!$G$15,SUMIFS(ADICIONALES!$G$2:$G$1901,ADICIONALES!$A$2:$A$1901,'SEGUIMIENTO DIARIO'!A204,ADICIONALES!$B$2:$B$1901,'SEGUIMIENTO DIARIO'!E204)/10,SUMIFS(ADICIONALES!$G$2:$G$1901,ADICIONALES!$A$2:$A$1901,'SEGUIMIENTO DIARIO'!A204,ADICIONALES!$B$2:$B$1901,'SEGUIMIENTO DIARIO'!E204)/(COUNTIFS($A$3:$A$1048576,A204,$E$3:$E$1048576,E204)))</f>
        <v>0</v>
      </c>
      <c r="J204" s="14" t="s">
        <v>474</v>
      </c>
    </row>
    <row r="205" spans="1:10" hidden="1" x14ac:dyDescent="0.25">
      <c r="A205" s="13">
        <v>44690</v>
      </c>
      <c r="B205" s="11">
        <f t="shared" si="12"/>
        <v>20</v>
      </c>
      <c r="C205" s="11" t="str">
        <f t="shared" si="13"/>
        <v>MAYO</v>
      </c>
      <c r="D205" s="11">
        <f t="shared" si="14"/>
        <v>2022</v>
      </c>
      <c r="E205" s="14" t="s">
        <v>9</v>
      </c>
      <c r="F205" s="11" t="str">
        <f>IFERROR(VLOOKUP(E205,Hoja2!$G$5:$H$16,2,TRUE),0)</f>
        <v>FLORES LOPEZ DIANA</v>
      </c>
      <c r="G205" s="1">
        <v>42403148</v>
      </c>
      <c r="H205" s="11" t="str">
        <f>IFERROR(VLOOKUP(G205,Hoja2!$B$5:$C$200,2,FALSE),0)</f>
        <v>NUÑEZ LAREDO ELVA ADELINA</v>
      </c>
      <c r="I205" s="12">
        <f>IF(E205=Hoja2!$G$15,SUMIFS(ADICIONALES!$G$2:$G$1901,ADICIONALES!$A$2:$A$1901,'SEGUIMIENTO DIARIO'!A205,ADICIONALES!$B$2:$B$1901,'SEGUIMIENTO DIARIO'!E205)/10,SUMIFS(ADICIONALES!$G$2:$G$1901,ADICIONALES!$A$2:$A$1901,'SEGUIMIENTO DIARIO'!A205,ADICIONALES!$B$2:$B$1901,'SEGUIMIENTO DIARIO'!E205)/(COUNTIFS($A$3:$A$1048576,A205,$E$3:$E$1048576,E205)))</f>
        <v>0</v>
      </c>
      <c r="J205" s="14" t="s">
        <v>474</v>
      </c>
    </row>
    <row r="206" spans="1:10" hidden="1" x14ac:dyDescent="0.25">
      <c r="A206" s="13">
        <v>44690</v>
      </c>
      <c r="B206" s="11">
        <f t="shared" si="12"/>
        <v>20</v>
      </c>
      <c r="C206" s="11" t="str">
        <f t="shared" si="13"/>
        <v>MAYO</v>
      </c>
      <c r="D206" s="11">
        <f t="shared" si="14"/>
        <v>2022</v>
      </c>
      <c r="E206" s="14" t="s">
        <v>9</v>
      </c>
      <c r="F206" s="11" t="str">
        <f>IFERROR(VLOOKUP(E206,Hoja2!$G$5:$H$16,2,TRUE),0)</f>
        <v>FLORES LOPEZ DIANA</v>
      </c>
      <c r="G206" s="1">
        <v>46949457</v>
      </c>
      <c r="H206" s="11" t="str">
        <f>IFERROR(VLOOKUP(G206,Hoja2!$B$5:$C$200,2,FALSE),0)</f>
        <v>TITO AGUILAR MIRIAN VANESA</v>
      </c>
      <c r="I206" s="12">
        <f>IF(E206=Hoja2!$G$15,SUMIFS(ADICIONALES!$G$2:$G$1901,ADICIONALES!$A$2:$A$1901,'SEGUIMIENTO DIARIO'!A206,ADICIONALES!$B$2:$B$1901,'SEGUIMIENTO DIARIO'!E206)/10,SUMIFS(ADICIONALES!$G$2:$G$1901,ADICIONALES!$A$2:$A$1901,'SEGUIMIENTO DIARIO'!A206,ADICIONALES!$B$2:$B$1901,'SEGUIMIENTO DIARIO'!E206)/(COUNTIFS($A$3:$A$1048576,A206,$E$3:$E$1048576,E206)))</f>
        <v>0</v>
      </c>
      <c r="J206" s="14" t="s">
        <v>474</v>
      </c>
    </row>
    <row r="207" spans="1:10" hidden="1" x14ac:dyDescent="0.25">
      <c r="A207" s="13">
        <v>44690</v>
      </c>
      <c r="B207" s="11">
        <f t="shared" si="12"/>
        <v>20</v>
      </c>
      <c r="C207" s="11" t="str">
        <f t="shared" si="13"/>
        <v>MAYO</v>
      </c>
      <c r="D207" s="11">
        <f t="shared" si="14"/>
        <v>2022</v>
      </c>
      <c r="E207" s="14" t="s">
        <v>9</v>
      </c>
      <c r="F207" s="11" t="str">
        <f>IFERROR(VLOOKUP(E207,Hoja2!$G$5:$H$16,2,TRUE),0)</f>
        <v>FLORES LOPEZ DIANA</v>
      </c>
      <c r="G207" s="1">
        <v>73501156</v>
      </c>
      <c r="H207" s="11" t="str">
        <f>IFERROR(VLOOKUP(G207,Hoja2!$B$5:$C$200,2,FALSE),0)</f>
        <v>TORRES MORALES MERY LANDIS</v>
      </c>
      <c r="I207" s="12">
        <f>IF(E207=Hoja2!$G$15,SUMIFS(ADICIONALES!$G$2:$G$1901,ADICIONALES!$A$2:$A$1901,'SEGUIMIENTO DIARIO'!A207,ADICIONALES!$B$2:$B$1901,'SEGUIMIENTO DIARIO'!E207)/10,SUMIFS(ADICIONALES!$G$2:$G$1901,ADICIONALES!$A$2:$A$1901,'SEGUIMIENTO DIARIO'!A207,ADICIONALES!$B$2:$B$1901,'SEGUIMIENTO DIARIO'!E207)/(COUNTIFS($A$3:$A$1048576,A207,$E$3:$E$1048576,E207)))</f>
        <v>0</v>
      </c>
      <c r="J207" s="14" t="s">
        <v>474</v>
      </c>
    </row>
    <row r="208" spans="1:10" hidden="1" x14ac:dyDescent="0.25">
      <c r="A208" s="13">
        <v>44691</v>
      </c>
      <c r="B208" s="11">
        <f t="shared" si="12"/>
        <v>20</v>
      </c>
      <c r="C208" s="11" t="str">
        <f t="shared" si="13"/>
        <v>MAYO</v>
      </c>
      <c r="D208" s="11">
        <f t="shared" si="14"/>
        <v>2022</v>
      </c>
      <c r="E208" s="14" t="s">
        <v>9</v>
      </c>
      <c r="F208" s="11" t="str">
        <f>IFERROR(VLOOKUP(E208,Hoja2!$G$5:$H$16,2,TRUE),0)</f>
        <v>FLORES LOPEZ DIANA</v>
      </c>
      <c r="G208" s="1">
        <v>44007676</v>
      </c>
      <c r="H208" s="11" t="str">
        <f>IFERROR(VLOOKUP(G208,Hoja2!$B$5:$C$200,2,FALSE),0)</f>
        <v>BALCAZAR CORI ANGELICA MARIA</v>
      </c>
      <c r="I208" s="12">
        <f>IF(E208=Hoja2!$G$15,SUMIFS(ADICIONALES!$G$2:$G$1901,ADICIONALES!$A$2:$A$1901,'SEGUIMIENTO DIARIO'!A208,ADICIONALES!$B$2:$B$1901,'SEGUIMIENTO DIARIO'!E208)/10,SUMIFS(ADICIONALES!$G$2:$G$1901,ADICIONALES!$A$2:$A$1901,'SEGUIMIENTO DIARIO'!A208,ADICIONALES!$B$2:$B$1901,'SEGUIMIENTO DIARIO'!E208)/(COUNTIFS($A$3:$A$1048576,A208,$E$3:$E$1048576,E208)))</f>
        <v>66</v>
      </c>
      <c r="J208" s="14" t="s">
        <v>474</v>
      </c>
    </row>
    <row r="209" spans="1:10" hidden="1" x14ac:dyDescent="0.25">
      <c r="A209" s="13">
        <v>44691</v>
      </c>
      <c r="B209" s="11">
        <f t="shared" si="12"/>
        <v>20</v>
      </c>
      <c r="C209" s="11" t="str">
        <f t="shared" si="13"/>
        <v>MAYO</v>
      </c>
      <c r="D209" s="11">
        <f t="shared" si="14"/>
        <v>2022</v>
      </c>
      <c r="E209" s="14" t="s">
        <v>9</v>
      </c>
      <c r="F209" s="11" t="str">
        <f>IFERROR(VLOOKUP(E209,Hoja2!$G$5:$H$16,2,TRUE),0)</f>
        <v>FLORES LOPEZ DIANA</v>
      </c>
      <c r="G209" s="1">
        <v>42403148</v>
      </c>
      <c r="H209" s="11" t="str">
        <f>IFERROR(VLOOKUP(G209,Hoja2!$B$5:$C$200,2,FALSE),0)</f>
        <v>NUÑEZ LAREDO ELVA ADELINA</v>
      </c>
      <c r="I209" s="12">
        <f>IF(E209=Hoja2!$G$15,SUMIFS(ADICIONALES!$G$2:$G$1901,ADICIONALES!$A$2:$A$1901,'SEGUIMIENTO DIARIO'!A209,ADICIONALES!$B$2:$B$1901,'SEGUIMIENTO DIARIO'!E209)/10,SUMIFS(ADICIONALES!$G$2:$G$1901,ADICIONALES!$A$2:$A$1901,'SEGUIMIENTO DIARIO'!A209,ADICIONALES!$B$2:$B$1901,'SEGUIMIENTO DIARIO'!E209)/(COUNTIFS($A$3:$A$1048576,A209,$E$3:$E$1048576,E209)))</f>
        <v>66</v>
      </c>
      <c r="J209" s="14" t="s">
        <v>474</v>
      </c>
    </row>
    <row r="210" spans="1:10" hidden="1" x14ac:dyDescent="0.25">
      <c r="A210" s="13">
        <v>44691</v>
      </c>
      <c r="B210" s="11">
        <f t="shared" si="12"/>
        <v>20</v>
      </c>
      <c r="C210" s="11" t="str">
        <f t="shared" si="13"/>
        <v>MAYO</v>
      </c>
      <c r="D210" s="11">
        <f t="shared" si="14"/>
        <v>2022</v>
      </c>
      <c r="E210" s="14" t="s">
        <v>9</v>
      </c>
      <c r="F210" s="11" t="str">
        <f>IFERROR(VLOOKUP(E210,Hoja2!$G$5:$H$16,2,TRUE),0)</f>
        <v>FLORES LOPEZ DIANA</v>
      </c>
      <c r="G210" s="1">
        <v>46949457</v>
      </c>
      <c r="H210" s="11" t="str">
        <f>IFERROR(VLOOKUP(G210,Hoja2!$B$5:$C$200,2,FALSE),0)</f>
        <v>TITO AGUILAR MIRIAN VANESA</v>
      </c>
      <c r="I210" s="12">
        <f>IF(E210=Hoja2!$G$15,SUMIFS(ADICIONALES!$G$2:$G$1901,ADICIONALES!$A$2:$A$1901,'SEGUIMIENTO DIARIO'!A210,ADICIONALES!$B$2:$B$1901,'SEGUIMIENTO DIARIO'!E210)/10,SUMIFS(ADICIONALES!$G$2:$G$1901,ADICIONALES!$A$2:$A$1901,'SEGUIMIENTO DIARIO'!A210,ADICIONALES!$B$2:$B$1901,'SEGUIMIENTO DIARIO'!E210)/(COUNTIFS($A$3:$A$1048576,A210,$E$3:$E$1048576,E210)))</f>
        <v>66</v>
      </c>
      <c r="J210" s="14" t="s">
        <v>474</v>
      </c>
    </row>
    <row r="211" spans="1:10" hidden="1" x14ac:dyDescent="0.25">
      <c r="A211" s="13">
        <v>44691</v>
      </c>
      <c r="B211" s="11">
        <f t="shared" si="12"/>
        <v>20</v>
      </c>
      <c r="C211" s="11" t="str">
        <f t="shared" si="13"/>
        <v>MAYO</v>
      </c>
      <c r="D211" s="11">
        <f t="shared" si="14"/>
        <v>2022</v>
      </c>
      <c r="E211" s="14" t="s">
        <v>9</v>
      </c>
      <c r="F211" s="11" t="str">
        <f>IFERROR(VLOOKUP(E211,Hoja2!$G$5:$H$16,2,TRUE),0)</f>
        <v>FLORES LOPEZ DIANA</v>
      </c>
      <c r="G211" s="1">
        <v>73501156</v>
      </c>
      <c r="H211" s="11" t="str">
        <f>IFERROR(VLOOKUP(G211,Hoja2!$B$5:$C$200,2,FALSE),0)</f>
        <v>TORRES MORALES MERY LANDIS</v>
      </c>
      <c r="I211" s="12">
        <f>IF(E211=Hoja2!$G$15,SUMIFS(ADICIONALES!$G$2:$G$1901,ADICIONALES!$A$2:$A$1901,'SEGUIMIENTO DIARIO'!A211,ADICIONALES!$B$2:$B$1901,'SEGUIMIENTO DIARIO'!E211)/10,SUMIFS(ADICIONALES!$G$2:$G$1901,ADICIONALES!$A$2:$A$1901,'SEGUIMIENTO DIARIO'!A211,ADICIONALES!$B$2:$B$1901,'SEGUIMIENTO DIARIO'!E211)/(COUNTIFS($A$3:$A$1048576,A211,$E$3:$E$1048576,E211)))</f>
        <v>66</v>
      </c>
      <c r="J211" s="14" t="s">
        <v>474</v>
      </c>
    </row>
    <row r="212" spans="1:10" hidden="1" x14ac:dyDescent="0.25">
      <c r="A212" s="13">
        <v>44692</v>
      </c>
      <c r="B212" s="11">
        <f t="shared" si="12"/>
        <v>20</v>
      </c>
      <c r="C212" s="11" t="str">
        <f t="shared" si="13"/>
        <v>MAYO</v>
      </c>
      <c r="D212" s="11">
        <f t="shared" si="14"/>
        <v>2022</v>
      </c>
      <c r="E212" s="14" t="s">
        <v>9</v>
      </c>
      <c r="F212" s="11" t="str">
        <f>IFERROR(VLOOKUP(E212,Hoja2!$G$5:$H$16,2,TRUE),0)</f>
        <v>FLORES LOPEZ DIANA</v>
      </c>
      <c r="G212" s="1">
        <v>44007676</v>
      </c>
      <c r="H212" s="11" t="str">
        <f>IFERROR(VLOOKUP(G212,Hoja2!$B$5:$C$200,2,FALSE),0)</f>
        <v>BALCAZAR CORI ANGELICA MARIA</v>
      </c>
      <c r="I212" s="12">
        <f>IF(E212=Hoja2!$G$15,SUMIFS(ADICIONALES!$G$2:$G$1901,ADICIONALES!$A$2:$A$1901,'SEGUIMIENTO DIARIO'!A212,ADICIONALES!$B$2:$B$1901,'SEGUIMIENTO DIARIO'!E212)/10,SUMIFS(ADICIONALES!$G$2:$G$1901,ADICIONALES!$A$2:$A$1901,'SEGUIMIENTO DIARIO'!A212,ADICIONALES!$B$2:$B$1901,'SEGUIMIENTO DIARIO'!E212)/(COUNTIFS($A$3:$A$1048576,A212,$E$3:$E$1048576,E212)))</f>
        <v>36</v>
      </c>
      <c r="J212" s="14" t="s">
        <v>474</v>
      </c>
    </row>
    <row r="213" spans="1:10" hidden="1" x14ac:dyDescent="0.25">
      <c r="A213" s="13">
        <v>44692</v>
      </c>
      <c r="B213" s="11">
        <f t="shared" si="12"/>
        <v>20</v>
      </c>
      <c r="C213" s="11" t="str">
        <f t="shared" si="13"/>
        <v>MAYO</v>
      </c>
      <c r="D213" s="11">
        <f t="shared" si="14"/>
        <v>2022</v>
      </c>
      <c r="E213" s="14" t="s">
        <v>9</v>
      </c>
      <c r="F213" s="11" t="str">
        <f>IFERROR(VLOOKUP(E213,Hoja2!$G$5:$H$16,2,TRUE),0)</f>
        <v>FLORES LOPEZ DIANA</v>
      </c>
      <c r="G213" s="1">
        <v>76001423</v>
      </c>
      <c r="H213" s="11" t="str">
        <f>IFERROR(VLOOKUP(G213,Hoja2!$B$5:$C$200,2,FALSE),0)</f>
        <v>GARCIA CARDOZO GIOVANA</v>
      </c>
      <c r="I213" s="12">
        <f>IF(E213=Hoja2!$G$15,SUMIFS(ADICIONALES!$G$2:$G$1901,ADICIONALES!$A$2:$A$1901,'SEGUIMIENTO DIARIO'!A213,ADICIONALES!$B$2:$B$1901,'SEGUIMIENTO DIARIO'!E213)/10,SUMIFS(ADICIONALES!$G$2:$G$1901,ADICIONALES!$A$2:$A$1901,'SEGUIMIENTO DIARIO'!A213,ADICIONALES!$B$2:$B$1901,'SEGUIMIENTO DIARIO'!E213)/(COUNTIFS($A$3:$A$1048576,A213,$E$3:$E$1048576,E213)))</f>
        <v>36</v>
      </c>
      <c r="J213" s="14" t="s">
        <v>474</v>
      </c>
    </row>
    <row r="214" spans="1:10" hidden="1" x14ac:dyDescent="0.25">
      <c r="A214" s="13">
        <v>44692</v>
      </c>
      <c r="B214" s="11">
        <f t="shared" si="12"/>
        <v>20</v>
      </c>
      <c r="C214" s="11" t="str">
        <f t="shared" si="13"/>
        <v>MAYO</v>
      </c>
      <c r="D214" s="11">
        <f t="shared" si="14"/>
        <v>2022</v>
      </c>
      <c r="E214" s="14" t="s">
        <v>9</v>
      </c>
      <c r="F214" s="11" t="str">
        <f>IFERROR(VLOOKUP(E214,Hoja2!$G$5:$H$16,2,TRUE),0)</f>
        <v>FLORES LOPEZ DIANA</v>
      </c>
      <c r="G214" s="1">
        <v>46949457</v>
      </c>
      <c r="H214" s="11" t="str">
        <f>IFERROR(VLOOKUP(G214,Hoja2!$B$5:$C$200,2,FALSE),0)</f>
        <v>TITO AGUILAR MIRIAN VANESA</v>
      </c>
      <c r="I214" s="12">
        <f>IF(E214=Hoja2!$G$15,SUMIFS(ADICIONALES!$G$2:$G$1901,ADICIONALES!$A$2:$A$1901,'SEGUIMIENTO DIARIO'!A214,ADICIONALES!$B$2:$B$1901,'SEGUIMIENTO DIARIO'!E214)/10,SUMIFS(ADICIONALES!$G$2:$G$1901,ADICIONALES!$A$2:$A$1901,'SEGUIMIENTO DIARIO'!A214,ADICIONALES!$B$2:$B$1901,'SEGUIMIENTO DIARIO'!E214)/(COUNTIFS($A$3:$A$1048576,A214,$E$3:$E$1048576,E214)))</f>
        <v>36</v>
      </c>
      <c r="J214" s="14" t="s">
        <v>474</v>
      </c>
    </row>
    <row r="215" spans="1:10" hidden="1" x14ac:dyDescent="0.25">
      <c r="A215" s="13">
        <v>44692</v>
      </c>
      <c r="B215" s="11">
        <f t="shared" si="12"/>
        <v>20</v>
      </c>
      <c r="C215" s="11" t="str">
        <f t="shared" si="13"/>
        <v>MAYO</v>
      </c>
      <c r="D215" s="11">
        <f t="shared" si="14"/>
        <v>2022</v>
      </c>
      <c r="E215" s="14" t="s">
        <v>9</v>
      </c>
      <c r="F215" s="11" t="str">
        <f>IFERROR(VLOOKUP(E215,Hoja2!$G$5:$H$16,2,TRUE),0)</f>
        <v>FLORES LOPEZ DIANA</v>
      </c>
      <c r="G215" s="1">
        <v>73501156</v>
      </c>
      <c r="H215" s="11" t="str">
        <f>IFERROR(VLOOKUP(G215,Hoja2!$B$5:$C$200,2,FALSE),0)</f>
        <v>TORRES MORALES MERY LANDIS</v>
      </c>
      <c r="I215" s="12">
        <f>IF(E215=Hoja2!$G$15,SUMIFS(ADICIONALES!$G$2:$G$1901,ADICIONALES!$A$2:$A$1901,'SEGUIMIENTO DIARIO'!A215,ADICIONALES!$B$2:$B$1901,'SEGUIMIENTO DIARIO'!E215)/10,SUMIFS(ADICIONALES!$G$2:$G$1901,ADICIONALES!$A$2:$A$1901,'SEGUIMIENTO DIARIO'!A215,ADICIONALES!$B$2:$B$1901,'SEGUIMIENTO DIARIO'!E215)/(COUNTIFS($A$3:$A$1048576,A215,$E$3:$E$1048576,E215)))</f>
        <v>36</v>
      </c>
      <c r="J215" s="14" t="s">
        <v>474</v>
      </c>
    </row>
    <row r="216" spans="1:10" hidden="1" x14ac:dyDescent="0.25">
      <c r="A216" s="13">
        <v>44693</v>
      </c>
      <c r="B216" s="11">
        <f t="shared" si="12"/>
        <v>20</v>
      </c>
      <c r="C216" s="11" t="str">
        <f t="shared" si="13"/>
        <v>MAYO</v>
      </c>
      <c r="D216" s="11">
        <f t="shared" si="14"/>
        <v>2022</v>
      </c>
      <c r="E216" s="14" t="s">
        <v>9</v>
      </c>
      <c r="F216" s="11" t="str">
        <f>IFERROR(VLOOKUP(E216,Hoja2!$G$5:$H$16,2,TRUE),0)</f>
        <v>FLORES LOPEZ DIANA</v>
      </c>
      <c r="G216" s="1">
        <v>42912817</v>
      </c>
      <c r="H216" s="11" t="str">
        <f>IFERROR(VLOOKUP(G216,Hoja2!$B$5:$C$200,2,FALSE),0)</f>
        <v>FLORES LOPEZ DIANA</v>
      </c>
      <c r="I216" s="12">
        <f>IF(E216=Hoja2!$G$15,SUMIFS(ADICIONALES!$G$2:$G$1901,ADICIONALES!$A$2:$A$1901,'SEGUIMIENTO DIARIO'!A216,ADICIONALES!$B$2:$B$1901,'SEGUIMIENTO DIARIO'!E216)/10,SUMIFS(ADICIONALES!$G$2:$G$1901,ADICIONALES!$A$2:$A$1901,'SEGUIMIENTO DIARIO'!A216,ADICIONALES!$B$2:$B$1901,'SEGUIMIENTO DIARIO'!E216)/(COUNTIFS($A$3:$A$1048576,A216,$E$3:$E$1048576,E216)))</f>
        <v>39</v>
      </c>
      <c r="J216" s="14" t="s">
        <v>474</v>
      </c>
    </row>
    <row r="217" spans="1:10" hidden="1" x14ac:dyDescent="0.25">
      <c r="A217" s="13">
        <v>44693</v>
      </c>
      <c r="B217" s="11">
        <f t="shared" si="12"/>
        <v>20</v>
      </c>
      <c r="C217" s="11" t="str">
        <f t="shared" si="13"/>
        <v>MAYO</v>
      </c>
      <c r="D217" s="11">
        <f t="shared" si="14"/>
        <v>2022</v>
      </c>
      <c r="E217" s="14" t="s">
        <v>9</v>
      </c>
      <c r="F217" s="11" t="str">
        <f>IFERROR(VLOOKUP(E217,Hoja2!$G$5:$H$16,2,TRUE),0)</f>
        <v>FLORES LOPEZ DIANA</v>
      </c>
      <c r="G217" s="1">
        <v>47401534</v>
      </c>
      <c r="H217" s="11" t="str">
        <f>IFERROR(VLOOKUP(G217,Hoja2!$B$5:$C$200,2,FALSE),0)</f>
        <v>MALASQUEZ CHUMPITAZ MILAGROS</v>
      </c>
      <c r="I217" s="12">
        <f>IF(E217=Hoja2!$G$15,SUMIFS(ADICIONALES!$G$2:$G$1901,ADICIONALES!$A$2:$A$1901,'SEGUIMIENTO DIARIO'!A217,ADICIONALES!$B$2:$B$1901,'SEGUIMIENTO DIARIO'!E217)/10,SUMIFS(ADICIONALES!$G$2:$G$1901,ADICIONALES!$A$2:$A$1901,'SEGUIMIENTO DIARIO'!A217,ADICIONALES!$B$2:$B$1901,'SEGUIMIENTO DIARIO'!E217)/(COUNTIFS($A$3:$A$1048576,A217,$E$3:$E$1048576,E217)))</f>
        <v>39</v>
      </c>
      <c r="J217" s="14" t="s">
        <v>474</v>
      </c>
    </row>
    <row r="218" spans="1:10" hidden="1" x14ac:dyDescent="0.25">
      <c r="A218" s="13">
        <v>44693</v>
      </c>
      <c r="B218" s="11">
        <f t="shared" si="12"/>
        <v>20</v>
      </c>
      <c r="C218" s="11" t="str">
        <f t="shared" si="13"/>
        <v>MAYO</v>
      </c>
      <c r="D218" s="11">
        <f t="shared" si="14"/>
        <v>2022</v>
      </c>
      <c r="E218" s="14" t="s">
        <v>9</v>
      </c>
      <c r="F218" s="11" t="str">
        <f>IFERROR(VLOOKUP(E218,Hoja2!$G$5:$H$16,2,TRUE),0)</f>
        <v>FLORES LOPEZ DIANA</v>
      </c>
      <c r="G218" s="1">
        <v>46949457</v>
      </c>
      <c r="H218" s="11" t="str">
        <f>IFERROR(VLOOKUP(G218,Hoja2!$B$5:$C$200,2,FALSE),0)</f>
        <v>TITO AGUILAR MIRIAN VANESA</v>
      </c>
      <c r="I218" s="12">
        <f>IF(E218=Hoja2!$G$15,SUMIFS(ADICIONALES!$G$2:$G$1901,ADICIONALES!$A$2:$A$1901,'SEGUIMIENTO DIARIO'!A218,ADICIONALES!$B$2:$B$1901,'SEGUIMIENTO DIARIO'!E218)/10,SUMIFS(ADICIONALES!$G$2:$G$1901,ADICIONALES!$A$2:$A$1901,'SEGUIMIENTO DIARIO'!A218,ADICIONALES!$B$2:$B$1901,'SEGUIMIENTO DIARIO'!E218)/(COUNTIFS($A$3:$A$1048576,A218,$E$3:$E$1048576,E218)))</f>
        <v>39</v>
      </c>
      <c r="J218" s="14" t="s">
        <v>474</v>
      </c>
    </row>
    <row r="219" spans="1:10" hidden="1" x14ac:dyDescent="0.25">
      <c r="A219" s="13">
        <v>44693</v>
      </c>
      <c r="B219" s="11">
        <f t="shared" si="12"/>
        <v>20</v>
      </c>
      <c r="C219" s="11" t="str">
        <f t="shared" si="13"/>
        <v>MAYO</v>
      </c>
      <c r="D219" s="11">
        <f t="shared" si="14"/>
        <v>2022</v>
      </c>
      <c r="E219" s="14" t="s">
        <v>9</v>
      </c>
      <c r="F219" s="11" t="str">
        <f>IFERROR(VLOOKUP(E219,Hoja2!$G$5:$H$16,2,TRUE),0)</f>
        <v>FLORES LOPEZ DIANA</v>
      </c>
      <c r="G219" s="1">
        <v>77154249</v>
      </c>
      <c r="H219" s="11" t="str">
        <f>IFERROR(VLOOKUP(G219,Hoja2!$B$5:$C$200,2,FALSE),0)</f>
        <v>VEGA GONZALES CHRISTIAN MOISES</v>
      </c>
      <c r="I219" s="12">
        <f>IF(E219=Hoja2!$G$15,SUMIFS(ADICIONALES!$G$2:$G$1901,ADICIONALES!$A$2:$A$1901,'SEGUIMIENTO DIARIO'!A219,ADICIONALES!$B$2:$B$1901,'SEGUIMIENTO DIARIO'!E219)/10,SUMIFS(ADICIONALES!$G$2:$G$1901,ADICIONALES!$A$2:$A$1901,'SEGUIMIENTO DIARIO'!A219,ADICIONALES!$B$2:$B$1901,'SEGUIMIENTO DIARIO'!E219)/(COUNTIFS($A$3:$A$1048576,A219,$E$3:$E$1048576,E219)))</f>
        <v>39</v>
      </c>
      <c r="J219" s="14" t="s">
        <v>474</v>
      </c>
    </row>
    <row r="220" spans="1:10" hidden="1" x14ac:dyDescent="0.25">
      <c r="A220" s="13">
        <v>44694</v>
      </c>
      <c r="B220" s="11">
        <f t="shared" si="12"/>
        <v>20</v>
      </c>
      <c r="C220" s="11" t="str">
        <f t="shared" si="13"/>
        <v>MAYO</v>
      </c>
      <c r="D220" s="11">
        <f t="shared" si="14"/>
        <v>2022</v>
      </c>
      <c r="E220" s="14" t="s">
        <v>9</v>
      </c>
      <c r="F220" s="11" t="str">
        <f>IFERROR(VLOOKUP(E220,Hoja2!$G$5:$H$16,2,TRUE),0)</f>
        <v>FLORES LOPEZ DIANA</v>
      </c>
      <c r="G220" s="1">
        <v>44007676</v>
      </c>
      <c r="H220" s="11" t="str">
        <f>IFERROR(VLOOKUP(G220,Hoja2!$B$5:$C$200,2,FALSE),0)</f>
        <v>BALCAZAR CORI ANGELICA MARIA</v>
      </c>
      <c r="I220" s="12">
        <f>IF(E220=Hoja2!$G$15,SUMIFS(ADICIONALES!$G$2:$G$1901,ADICIONALES!$A$2:$A$1901,'SEGUIMIENTO DIARIO'!A220,ADICIONALES!$B$2:$B$1901,'SEGUIMIENTO DIARIO'!E220)/10,SUMIFS(ADICIONALES!$G$2:$G$1901,ADICIONALES!$A$2:$A$1901,'SEGUIMIENTO DIARIO'!A220,ADICIONALES!$B$2:$B$1901,'SEGUIMIENTO DIARIO'!E220)/(COUNTIFS($A$3:$A$1048576,A220,$E$3:$E$1048576,E220)))</f>
        <v>81</v>
      </c>
      <c r="J220" s="14" t="s">
        <v>474</v>
      </c>
    </row>
    <row r="221" spans="1:10" hidden="1" x14ac:dyDescent="0.25">
      <c r="A221" s="13">
        <v>44694</v>
      </c>
      <c r="B221" s="11">
        <f t="shared" si="12"/>
        <v>20</v>
      </c>
      <c r="C221" s="11" t="str">
        <f t="shared" si="13"/>
        <v>MAYO</v>
      </c>
      <c r="D221" s="11">
        <f t="shared" si="14"/>
        <v>2022</v>
      </c>
      <c r="E221" s="14" t="s">
        <v>9</v>
      </c>
      <c r="F221" s="11" t="str">
        <f>IFERROR(VLOOKUP(E221,Hoja2!$G$5:$H$16,2,TRUE),0)</f>
        <v>FLORES LOPEZ DIANA</v>
      </c>
      <c r="G221" s="1">
        <v>42912817</v>
      </c>
      <c r="H221" s="11" t="str">
        <f>IFERROR(VLOOKUP(G221,Hoja2!$B$5:$C$200,2,FALSE),0)</f>
        <v>FLORES LOPEZ DIANA</v>
      </c>
      <c r="I221" s="12">
        <f>IF(E221=Hoja2!$G$15,SUMIFS(ADICIONALES!$G$2:$G$1901,ADICIONALES!$A$2:$A$1901,'SEGUIMIENTO DIARIO'!A221,ADICIONALES!$B$2:$B$1901,'SEGUIMIENTO DIARIO'!E221)/10,SUMIFS(ADICIONALES!$G$2:$G$1901,ADICIONALES!$A$2:$A$1901,'SEGUIMIENTO DIARIO'!A221,ADICIONALES!$B$2:$B$1901,'SEGUIMIENTO DIARIO'!E221)/(COUNTIFS($A$3:$A$1048576,A221,$E$3:$E$1048576,E221)))</f>
        <v>81</v>
      </c>
      <c r="J221" s="14" t="s">
        <v>474</v>
      </c>
    </row>
    <row r="222" spans="1:10" hidden="1" x14ac:dyDescent="0.25">
      <c r="A222" s="13">
        <v>44694</v>
      </c>
      <c r="B222" s="11">
        <f t="shared" si="12"/>
        <v>20</v>
      </c>
      <c r="C222" s="11" t="str">
        <f t="shared" si="13"/>
        <v>MAYO</v>
      </c>
      <c r="D222" s="11">
        <f t="shared" si="14"/>
        <v>2022</v>
      </c>
      <c r="E222" s="14" t="s">
        <v>9</v>
      </c>
      <c r="F222" s="11" t="str">
        <f>IFERROR(VLOOKUP(E222,Hoja2!$G$5:$H$16,2,TRUE),0)</f>
        <v>FLORES LOPEZ DIANA</v>
      </c>
      <c r="G222" s="1">
        <v>47401534</v>
      </c>
      <c r="H222" s="11" t="str">
        <f>IFERROR(VLOOKUP(G222,Hoja2!$B$5:$C$200,2,FALSE),0)</f>
        <v>MALASQUEZ CHUMPITAZ MILAGROS</v>
      </c>
      <c r="I222" s="12">
        <f>IF(E222=Hoja2!$G$15,SUMIFS(ADICIONALES!$G$2:$G$1901,ADICIONALES!$A$2:$A$1901,'SEGUIMIENTO DIARIO'!A222,ADICIONALES!$B$2:$B$1901,'SEGUIMIENTO DIARIO'!E222)/10,SUMIFS(ADICIONALES!$G$2:$G$1901,ADICIONALES!$A$2:$A$1901,'SEGUIMIENTO DIARIO'!A222,ADICIONALES!$B$2:$B$1901,'SEGUIMIENTO DIARIO'!E222)/(COUNTIFS($A$3:$A$1048576,A222,$E$3:$E$1048576,E222)))</f>
        <v>81</v>
      </c>
      <c r="J222" s="14" t="s">
        <v>474</v>
      </c>
    </row>
    <row r="223" spans="1:10" hidden="1" x14ac:dyDescent="0.25">
      <c r="A223" s="13">
        <v>44694</v>
      </c>
      <c r="B223" s="11">
        <f t="shared" si="12"/>
        <v>20</v>
      </c>
      <c r="C223" s="11" t="str">
        <f t="shared" si="13"/>
        <v>MAYO</v>
      </c>
      <c r="D223" s="11">
        <f t="shared" si="14"/>
        <v>2022</v>
      </c>
      <c r="E223" s="14" t="s">
        <v>9</v>
      </c>
      <c r="F223" s="11" t="str">
        <f>IFERROR(VLOOKUP(E223,Hoja2!$G$5:$H$16,2,TRUE),0)</f>
        <v>FLORES LOPEZ DIANA</v>
      </c>
      <c r="G223" s="1">
        <v>46949457</v>
      </c>
      <c r="H223" s="11" t="str">
        <f>IFERROR(VLOOKUP(G223,Hoja2!$B$5:$C$200,2,FALSE),0)</f>
        <v>TITO AGUILAR MIRIAN VANESA</v>
      </c>
      <c r="I223" s="12">
        <f>IF(E223=Hoja2!$G$15,SUMIFS(ADICIONALES!$G$2:$G$1901,ADICIONALES!$A$2:$A$1901,'SEGUIMIENTO DIARIO'!A223,ADICIONALES!$B$2:$B$1901,'SEGUIMIENTO DIARIO'!E223)/10,SUMIFS(ADICIONALES!$G$2:$G$1901,ADICIONALES!$A$2:$A$1901,'SEGUIMIENTO DIARIO'!A223,ADICIONALES!$B$2:$B$1901,'SEGUIMIENTO DIARIO'!E223)/(COUNTIFS($A$3:$A$1048576,A223,$E$3:$E$1048576,E223)))</f>
        <v>81</v>
      </c>
      <c r="J223" s="14" t="s">
        <v>474</v>
      </c>
    </row>
    <row r="224" spans="1:10" hidden="1" x14ac:dyDescent="0.25">
      <c r="A224" s="13">
        <v>44695</v>
      </c>
      <c r="B224" s="11">
        <f t="shared" si="12"/>
        <v>20</v>
      </c>
      <c r="C224" s="11" t="str">
        <f t="shared" si="13"/>
        <v>MAYO</v>
      </c>
      <c r="D224" s="11">
        <f t="shared" si="14"/>
        <v>2022</v>
      </c>
      <c r="E224" s="14" t="s">
        <v>9</v>
      </c>
      <c r="F224" s="11" t="str">
        <f>IFERROR(VLOOKUP(E224,Hoja2!$G$5:$H$16,2,TRUE),0)</f>
        <v>FLORES LOPEZ DIANA</v>
      </c>
      <c r="G224" s="1">
        <v>44007676</v>
      </c>
      <c r="H224" s="11" t="str">
        <f>IFERROR(VLOOKUP(G224,Hoja2!$B$5:$C$200,2,FALSE),0)</f>
        <v>BALCAZAR CORI ANGELICA MARIA</v>
      </c>
      <c r="I224" s="12">
        <f>IF(E224=Hoja2!$G$15,SUMIFS(ADICIONALES!$G$2:$G$1901,ADICIONALES!$A$2:$A$1901,'SEGUIMIENTO DIARIO'!A224,ADICIONALES!$B$2:$B$1901,'SEGUIMIENTO DIARIO'!E224)/10,SUMIFS(ADICIONALES!$G$2:$G$1901,ADICIONALES!$A$2:$A$1901,'SEGUIMIENTO DIARIO'!A224,ADICIONALES!$B$2:$B$1901,'SEGUIMIENTO DIARIO'!E224)/(COUNTIFS($A$3:$A$1048576,A224,$E$3:$E$1048576,E224)))</f>
        <v>30</v>
      </c>
      <c r="J224" s="14" t="s">
        <v>474</v>
      </c>
    </row>
    <row r="225" spans="1:10" hidden="1" x14ac:dyDescent="0.25">
      <c r="A225" s="13">
        <v>44695</v>
      </c>
      <c r="B225" s="11">
        <f t="shared" si="12"/>
        <v>20</v>
      </c>
      <c r="C225" s="11" t="str">
        <f t="shared" si="13"/>
        <v>MAYO</v>
      </c>
      <c r="D225" s="11">
        <f t="shared" si="14"/>
        <v>2022</v>
      </c>
      <c r="E225" s="14" t="s">
        <v>9</v>
      </c>
      <c r="F225" s="11" t="str">
        <f>IFERROR(VLOOKUP(E225,Hoja2!$G$5:$H$16,2,TRUE),0)</f>
        <v>FLORES LOPEZ DIANA</v>
      </c>
      <c r="G225" s="1">
        <v>46949457</v>
      </c>
      <c r="H225" s="11" t="str">
        <f>IFERROR(VLOOKUP(G225,Hoja2!$B$5:$C$200,2,FALSE),0)</f>
        <v>TITO AGUILAR MIRIAN VANESA</v>
      </c>
      <c r="I225" s="12">
        <f>IF(E225=Hoja2!$G$15,SUMIFS(ADICIONALES!$G$2:$G$1901,ADICIONALES!$A$2:$A$1901,'SEGUIMIENTO DIARIO'!A225,ADICIONALES!$B$2:$B$1901,'SEGUIMIENTO DIARIO'!E225)/10,SUMIFS(ADICIONALES!$G$2:$G$1901,ADICIONALES!$A$2:$A$1901,'SEGUIMIENTO DIARIO'!A225,ADICIONALES!$B$2:$B$1901,'SEGUIMIENTO DIARIO'!E225)/(COUNTIFS($A$3:$A$1048576,A225,$E$3:$E$1048576,E225)))</f>
        <v>30</v>
      </c>
      <c r="J225" s="14" t="s">
        <v>474</v>
      </c>
    </row>
    <row r="226" spans="1:10" hidden="1" x14ac:dyDescent="0.25">
      <c r="A226" s="13">
        <v>44695</v>
      </c>
      <c r="B226" s="11">
        <f t="shared" si="12"/>
        <v>20</v>
      </c>
      <c r="C226" s="11" t="str">
        <f t="shared" si="13"/>
        <v>MAYO</v>
      </c>
      <c r="D226" s="11">
        <f t="shared" si="14"/>
        <v>2022</v>
      </c>
      <c r="E226" s="14" t="s">
        <v>9</v>
      </c>
      <c r="F226" s="11" t="str">
        <f>IFERROR(VLOOKUP(E226,Hoja2!$G$5:$H$16,2,TRUE),0)</f>
        <v>FLORES LOPEZ DIANA</v>
      </c>
      <c r="G226" s="1">
        <v>73501156</v>
      </c>
      <c r="H226" s="11" t="str">
        <f>IFERROR(VLOOKUP(G226,Hoja2!$B$5:$C$200,2,FALSE),0)</f>
        <v>TORRES MORALES MERY LANDIS</v>
      </c>
      <c r="I226" s="12">
        <f>IF(E226=Hoja2!$G$15,SUMIFS(ADICIONALES!$G$2:$G$1901,ADICIONALES!$A$2:$A$1901,'SEGUIMIENTO DIARIO'!A226,ADICIONALES!$B$2:$B$1901,'SEGUIMIENTO DIARIO'!E226)/10,SUMIFS(ADICIONALES!$G$2:$G$1901,ADICIONALES!$A$2:$A$1901,'SEGUIMIENTO DIARIO'!A226,ADICIONALES!$B$2:$B$1901,'SEGUIMIENTO DIARIO'!E226)/(COUNTIFS($A$3:$A$1048576,A226,$E$3:$E$1048576,E226)))</f>
        <v>30</v>
      </c>
      <c r="J226" s="14" t="s">
        <v>474</v>
      </c>
    </row>
    <row r="227" spans="1:10" hidden="1" x14ac:dyDescent="0.25">
      <c r="A227" s="13">
        <v>44695</v>
      </c>
      <c r="B227" s="11">
        <f t="shared" si="12"/>
        <v>20</v>
      </c>
      <c r="C227" s="11" t="str">
        <f t="shared" si="13"/>
        <v>MAYO</v>
      </c>
      <c r="D227" s="11">
        <f t="shared" si="14"/>
        <v>2022</v>
      </c>
      <c r="E227" s="14" t="s">
        <v>9</v>
      </c>
      <c r="F227" s="11" t="str">
        <f>IFERROR(VLOOKUP(E227,Hoja2!$G$5:$H$16,2,TRUE),0)</f>
        <v>FLORES LOPEZ DIANA</v>
      </c>
      <c r="G227" s="1">
        <v>77154249</v>
      </c>
      <c r="H227" s="11" t="str">
        <f>IFERROR(VLOOKUP(G227,Hoja2!$B$5:$C$200,2,FALSE),0)</f>
        <v>VEGA GONZALES CHRISTIAN MOISES</v>
      </c>
      <c r="I227" s="12">
        <f>IF(E227=Hoja2!$G$15,SUMIFS(ADICIONALES!$G$2:$G$1901,ADICIONALES!$A$2:$A$1901,'SEGUIMIENTO DIARIO'!A227,ADICIONALES!$B$2:$B$1901,'SEGUIMIENTO DIARIO'!E227)/10,SUMIFS(ADICIONALES!$G$2:$G$1901,ADICIONALES!$A$2:$A$1901,'SEGUIMIENTO DIARIO'!A227,ADICIONALES!$B$2:$B$1901,'SEGUIMIENTO DIARIO'!E227)/(COUNTIFS($A$3:$A$1048576,A227,$E$3:$E$1048576,E227)))</f>
        <v>30</v>
      </c>
      <c r="J227" s="14" t="s">
        <v>474</v>
      </c>
    </row>
    <row r="228" spans="1:10" hidden="1" x14ac:dyDescent="0.25">
      <c r="A228" s="13">
        <v>44697</v>
      </c>
      <c r="B228" s="11">
        <f t="shared" si="12"/>
        <v>21</v>
      </c>
      <c r="C228" s="11" t="str">
        <f t="shared" si="13"/>
        <v>MAYO</v>
      </c>
      <c r="D228" s="11">
        <f t="shared" si="14"/>
        <v>2022</v>
      </c>
      <c r="E228" s="14" t="s">
        <v>9</v>
      </c>
      <c r="F228" s="11" t="str">
        <f>IFERROR(VLOOKUP(E228,Hoja2!$G$5:$H$16,2,TRUE),0)</f>
        <v>FLORES LOPEZ DIANA</v>
      </c>
      <c r="G228" s="1">
        <v>44007676</v>
      </c>
      <c r="H228" s="11" t="str">
        <f>IFERROR(VLOOKUP(G228,Hoja2!$B$5:$C$200,2,FALSE),0)</f>
        <v>BALCAZAR CORI ANGELICA MARIA</v>
      </c>
      <c r="I228" s="12">
        <f>IF(E228=Hoja2!$G$15,SUMIFS(ADICIONALES!$G$2:$G$1901,ADICIONALES!$A$2:$A$1901,'SEGUIMIENTO DIARIO'!A228,ADICIONALES!$B$2:$B$1901,'SEGUIMIENTO DIARIO'!E228)/10,SUMIFS(ADICIONALES!$G$2:$G$1901,ADICIONALES!$A$2:$A$1901,'SEGUIMIENTO DIARIO'!A228,ADICIONALES!$B$2:$B$1901,'SEGUIMIENTO DIARIO'!E228)/(COUNTIFS($A$3:$A$1048576,A228,$E$3:$E$1048576,E228)))</f>
        <v>33</v>
      </c>
      <c r="J228" s="14" t="s">
        <v>474</v>
      </c>
    </row>
    <row r="229" spans="1:10" hidden="1" x14ac:dyDescent="0.25">
      <c r="A229" s="13">
        <v>44697</v>
      </c>
      <c r="B229" s="11">
        <f t="shared" si="12"/>
        <v>21</v>
      </c>
      <c r="C229" s="11" t="str">
        <f t="shared" si="13"/>
        <v>MAYO</v>
      </c>
      <c r="D229" s="11">
        <f t="shared" si="14"/>
        <v>2022</v>
      </c>
      <c r="E229" s="14" t="s">
        <v>9</v>
      </c>
      <c r="F229" s="11" t="str">
        <f>IFERROR(VLOOKUP(E229,Hoja2!$G$5:$H$16,2,TRUE),0)</f>
        <v>FLORES LOPEZ DIANA</v>
      </c>
      <c r="G229" s="1">
        <v>42403148</v>
      </c>
      <c r="H229" s="11" t="str">
        <f>IFERROR(VLOOKUP(G229,Hoja2!$B$5:$C$200,2,FALSE),0)</f>
        <v>NUÑEZ LAREDO ELVA ADELINA</v>
      </c>
      <c r="I229" s="12">
        <f>IF(E229=Hoja2!$G$15,SUMIFS(ADICIONALES!$G$2:$G$1901,ADICIONALES!$A$2:$A$1901,'SEGUIMIENTO DIARIO'!A229,ADICIONALES!$B$2:$B$1901,'SEGUIMIENTO DIARIO'!E229)/10,SUMIFS(ADICIONALES!$G$2:$G$1901,ADICIONALES!$A$2:$A$1901,'SEGUIMIENTO DIARIO'!A229,ADICIONALES!$B$2:$B$1901,'SEGUIMIENTO DIARIO'!E229)/(COUNTIFS($A$3:$A$1048576,A229,$E$3:$E$1048576,E229)))</f>
        <v>33</v>
      </c>
      <c r="J229" s="14" t="s">
        <v>474</v>
      </c>
    </row>
    <row r="230" spans="1:10" hidden="1" x14ac:dyDescent="0.25">
      <c r="A230" s="13">
        <v>44697</v>
      </c>
      <c r="B230" s="11">
        <f t="shared" si="12"/>
        <v>21</v>
      </c>
      <c r="C230" s="11" t="str">
        <f t="shared" si="13"/>
        <v>MAYO</v>
      </c>
      <c r="D230" s="11">
        <f t="shared" si="14"/>
        <v>2022</v>
      </c>
      <c r="E230" s="14" t="s">
        <v>9</v>
      </c>
      <c r="F230" s="11" t="str">
        <f>IFERROR(VLOOKUP(E230,Hoja2!$G$5:$H$16,2,TRUE),0)</f>
        <v>FLORES LOPEZ DIANA</v>
      </c>
      <c r="G230" s="1">
        <v>46949457</v>
      </c>
      <c r="H230" s="11" t="str">
        <f>IFERROR(VLOOKUP(G230,Hoja2!$B$5:$C$200,2,FALSE),0)</f>
        <v>TITO AGUILAR MIRIAN VANESA</v>
      </c>
      <c r="I230" s="12">
        <f>IF(E230=Hoja2!$G$15,SUMIFS(ADICIONALES!$G$2:$G$1901,ADICIONALES!$A$2:$A$1901,'SEGUIMIENTO DIARIO'!A230,ADICIONALES!$B$2:$B$1901,'SEGUIMIENTO DIARIO'!E230)/10,SUMIFS(ADICIONALES!$G$2:$G$1901,ADICIONALES!$A$2:$A$1901,'SEGUIMIENTO DIARIO'!A230,ADICIONALES!$B$2:$B$1901,'SEGUIMIENTO DIARIO'!E230)/(COUNTIFS($A$3:$A$1048576,A230,$E$3:$E$1048576,E230)))</f>
        <v>33</v>
      </c>
      <c r="J230" s="14" t="s">
        <v>474</v>
      </c>
    </row>
    <row r="231" spans="1:10" hidden="1" x14ac:dyDescent="0.25">
      <c r="A231" s="13">
        <v>44697</v>
      </c>
      <c r="B231" s="11">
        <f t="shared" si="12"/>
        <v>21</v>
      </c>
      <c r="C231" s="11" t="str">
        <f t="shared" si="13"/>
        <v>MAYO</v>
      </c>
      <c r="D231" s="11">
        <f t="shared" si="14"/>
        <v>2022</v>
      </c>
      <c r="E231" s="14" t="s">
        <v>9</v>
      </c>
      <c r="F231" s="11" t="str">
        <f>IFERROR(VLOOKUP(E231,Hoja2!$G$5:$H$16,2,TRUE),0)</f>
        <v>FLORES LOPEZ DIANA</v>
      </c>
      <c r="G231" s="1">
        <v>73501156</v>
      </c>
      <c r="H231" s="11" t="str">
        <f>IFERROR(VLOOKUP(G231,Hoja2!$B$5:$C$200,2,FALSE),0)</f>
        <v>TORRES MORALES MERY LANDIS</v>
      </c>
      <c r="I231" s="12">
        <f>IF(E231=Hoja2!$G$15,SUMIFS(ADICIONALES!$G$2:$G$1901,ADICIONALES!$A$2:$A$1901,'SEGUIMIENTO DIARIO'!A231,ADICIONALES!$B$2:$B$1901,'SEGUIMIENTO DIARIO'!E231)/10,SUMIFS(ADICIONALES!$G$2:$G$1901,ADICIONALES!$A$2:$A$1901,'SEGUIMIENTO DIARIO'!A231,ADICIONALES!$B$2:$B$1901,'SEGUIMIENTO DIARIO'!E231)/(COUNTIFS($A$3:$A$1048576,A231,$E$3:$E$1048576,E231)))</f>
        <v>33</v>
      </c>
      <c r="J231" s="14" t="s">
        <v>474</v>
      </c>
    </row>
    <row r="232" spans="1:10" hidden="1" x14ac:dyDescent="0.25">
      <c r="A232" s="13">
        <v>44698</v>
      </c>
      <c r="B232" s="11">
        <f t="shared" si="12"/>
        <v>21</v>
      </c>
      <c r="C232" s="11" t="str">
        <f t="shared" si="13"/>
        <v>MAYO</v>
      </c>
      <c r="D232" s="11">
        <f t="shared" si="14"/>
        <v>2022</v>
      </c>
      <c r="E232" s="14" t="s">
        <v>9</v>
      </c>
      <c r="F232" s="11" t="str">
        <f>IFERROR(VLOOKUP(E232,Hoja2!$G$5:$H$16,2,TRUE),0)</f>
        <v>FLORES LOPEZ DIANA</v>
      </c>
      <c r="G232" s="1">
        <v>44007676</v>
      </c>
      <c r="H232" s="11" t="str">
        <f>IFERROR(VLOOKUP(G232,Hoja2!$B$5:$C$200,2,FALSE),0)</f>
        <v>BALCAZAR CORI ANGELICA MARIA</v>
      </c>
      <c r="I232" s="12">
        <f>IF(E232=Hoja2!$G$15,SUMIFS(ADICIONALES!$G$2:$G$1901,ADICIONALES!$A$2:$A$1901,'SEGUIMIENTO DIARIO'!A232,ADICIONALES!$B$2:$B$1901,'SEGUIMIENTO DIARIO'!E232)/10,SUMIFS(ADICIONALES!$G$2:$G$1901,ADICIONALES!$A$2:$A$1901,'SEGUIMIENTO DIARIO'!A232,ADICIONALES!$B$2:$B$1901,'SEGUIMIENTO DIARIO'!E232)/(COUNTIFS($A$3:$A$1048576,A232,$E$3:$E$1048576,E232)))</f>
        <v>45</v>
      </c>
      <c r="J232" s="14" t="s">
        <v>474</v>
      </c>
    </row>
    <row r="233" spans="1:10" hidden="1" x14ac:dyDescent="0.25">
      <c r="A233" s="13">
        <v>44698</v>
      </c>
      <c r="B233" s="11">
        <f t="shared" si="12"/>
        <v>21</v>
      </c>
      <c r="C233" s="11" t="str">
        <f t="shared" si="13"/>
        <v>MAYO</v>
      </c>
      <c r="D233" s="11">
        <f t="shared" si="14"/>
        <v>2022</v>
      </c>
      <c r="E233" s="14" t="s">
        <v>9</v>
      </c>
      <c r="F233" s="11" t="str">
        <f>IFERROR(VLOOKUP(E233,Hoja2!$G$5:$H$16,2,TRUE),0)</f>
        <v>FLORES LOPEZ DIANA</v>
      </c>
      <c r="G233" s="1">
        <v>42403148</v>
      </c>
      <c r="H233" s="11" t="str">
        <f>IFERROR(VLOOKUP(G233,Hoja2!$B$5:$C$200,2,FALSE),0)</f>
        <v>NUÑEZ LAREDO ELVA ADELINA</v>
      </c>
      <c r="I233" s="12">
        <f>IF(E233=Hoja2!$G$15,SUMIFS(ADICIONALES!$G$2:$G$1901,ADICIONALES!$A$2:$A$1901,'SEGUIMIENTO DIARIO'!A233,ADICIONALES!$B$2:$B$1901,'SEGUIMIENTO DIARIO'!E233)/10,SUMIFS(ADICIONALES!$G$2:$G$1901,ADICIONALES!$A$2:$A$1901,'SEGUIMIENTO DIARIO'!A233,ADICIONALES!$B$2:$B$1901,'SEGUIMIENTO DIARIO'!E233)/(COUNTIFS($A$3:$A$1048576,A233,$E$3:$E$1048576,E233)))</f>
        <v>45</v>
      </c>
      <c r="J233" s="14" t="s">
        <v>474</v>
      </c>
    </row>
    <row r="234" spans="1:10" hidden="1" x14ac:dyDescent="0.25">
      <c r="A234" s="13">
        <v>44698</v>
      </c>
      <c r="B234" s="11">
        <f t="shared" si="12"/>
        <v>21</v>
      </c>
      <c r="C234" s="11" t="str">
        <f t="shared" si="13"/>
        <v>MAYO</v>
      </c>
      <c r="D234" s="11">
        <f t="shared" si="14"/>
        <v>2022</v>
      </c>
      <c r="E234" s="14" t="s">
        <v>9</v>
      </c>
      <c r="F234" s="11" t="str">
        <f>IFERROR(VLOOKUP(E234,Hoja2!$G$5:$H$16,2,TRUE),0)</f>
        <v>FLORES LOPEZ DIANA</v>
      </c>
      <c r="G234" s="1">
        <v>46949457</v>
      </c>
      <c r="H234" s="11" t="str">
        <f>IFERROR(VLOOKUP(G234,Hoja2!$B$5:$C$200,2,FALSE),0)</f>
        <v>TITO AGUILAR MIRIAN VANESA</v>
      </c>
      <c r="I234" s="12">
        <f>IF(E234=Hoja2!$G$15,SUMIFS(ADICIONALES!$G$2:$G$1901,ADICIONALES!$A$2:$A$1901,'SEGUIMIENTO DIARIO'!A234,ADICIONALES!$B$2:$B$1901,'SEGUIMIENTO DIARIO'!E234)/10,SUMIFS(ADICIONALES!$G$2:$G$1901,ADICIONALES!$A$2:$A$1901,'SEGUIMIENTO DIARIO'!A234,ADICIONALES!$B$2:$B$1901,'SEGUIMIENTO DIARIO'!E234)/(COUNTIFS($A$3:$A$1048576,A234,$E$3:$E$1048576,E234)))</f>
        <v>45</v>
      </c>
      <c r="J234" s="14" t="s">
        <v>474</v>
      </c>
    </row>
    <row r="235" spans="1:10" hidden="1" x14ac:dyDescent="0.25">
      <c r="A235" s="13">
        <v>44698</v>
      </c>
      <c r="B235" s="11">
        <f t="shared" si="12"/>
        <v>21</v>
      </c>
      <c r="C235" s="11" t="str">
        <f t="shared" si="13"/>
        <v>MAYO</v>
      </c>
      <c r="D235" s="11">
        <f t="shared" si="14"/>
        <v>2022</v>
      </c>
      <c r="E235" s="14" t="s">
        <v>9</v>
      </c>
      <c r="F235" s="11" t="str">
        <f>IFERROR(VLOOKUP(E235,Hoja2!$G$5:$H$16,2,TRUE),0)</f>
        <v>FLORES LOPEZ DIANA</v>
      </c>
      <c r="G235" s="1">
        <v>73501156</v>
      </c>
      <c r="H235" s="11" t="str">
        <f>IFERROR(VLOOKUP(G235,Hoja2!$B$5:$C$200,2,FALSE),0)</f>
        <v>TORRES MORALES MERY LANDIS</v>
      </c>
      <c r="I235" s="12">
        <f>IF(E235=Hoja2!$G$15,SUMIFS(ADICIONALES!$G$2:$G$1901,ADICIONALES!$A$2:$A$1901,'SEGUIMIENTO DIARIO'!A235,ADICIONALES!$B$2:$B$1901,'SEGUIMIENTO DIARIO'!E235)/10,SUMIFS(ADICIONALES!$G$2:$G$1901,ADICIONALES!$A$2:$A$1901,'SEGUIMIENTO DIARIO'!A235,ADICIONALES!$B$2:$B$1901,'SEGUIMIENTO DIARIO'!E235)/(COUNTIFS($A$3:$A$1048576,A235,$E$3:$E$1048576,E235)))</f>
        <v>45</v>
      </c>
      <c r="J235" s="14" t="s">
        <v>474</v>
      </c>
    </row>
    <row r="236" spans="1:10" hidden="1" x14ac:dyDescent="0.25">
      <c r="A236" s="13">
        <v>44699</v>
      </c>
      <c r="B236" s="11">
        <f t="shared" si="12"/>
        <v>21</v>
      </c>
      <c r="C236" s="11" t="str">
        <f t="shared" si="13"/>
        <v>MAYO</v>
      </c>
      <c r="D236" s="11">
        <f t="shared" si="14"/>
        <v>2022</v>
      </c>
      <c r="E236" s="14" t="s">
        <v>9</v>
      </c>
      <c r="F236" s="11" t="str">
        <f>IFERROR(VLOOKUP(E236,Hoja2!$G$5:$H$16,2,TRUE),0)</f>
        <v>FLORES LOPEZ DIANA</v>
      </c>
      <c r="G236" s="1">
        <v>44007676</v>
      </c>
      <c r="H236" s="11" t="str">
        <f>IFERROR(VLOOKUP(G236,Hoja2!$B$5:$C$200,2,FALSE),0)</f>
        <v>BALCAZAR CORI ANGELICA MARIA</v>
      </c>
      <c r="I236" s="12">
        <f>IF(E236=Hoja2!$G$15,SUMIFS(ADICIONALES!$G$2:$G$1901,ADICIONALES!$A$2:$A$1901,'SEGUIMIENTO DIARIO'!A236,ADICIONALES!$B$2:$B$1901,'SEGUIMIENTO DIARIO'!E236)/10,SUMIFS(ADICIONALES!$G$2:$G$1901,ADICIONALES!$A$2:$A$1901,'SEGUIMIENTO DIARIO'!A236,ADICIONALES!$B$2:$B$1901,'SEGUIMIENTO DIARIO'!E236)/(COUNTIFS($A$3:$A$1048576,A236,$E$3:$E$1048576,E236)))</f>
        <v>12</v>
      </c>
      <c r="J236" s="14" t="s">
        <v>474</v>
      </c>
    </row>
    <row r="237" spans="1:10" hidden="1" x14ac:dyDescent="0.25">
      <c r="A237" s="13">
        <v>44699</v>
      </c>
      <c r="B237" s="11">
        <f t="shared" si="12"/>
        <v>21</v>
      </c>
      <c r="C237" s="11" t="str">
        <f t="shared" si="13"/>
        <v>MAYO</v>
      </c>
      <c r="D237" s="11">
        <f t="shared" si="14"/>
        <v>2022</v>
      </c>
      <c r="E237" s="14" t="s">
        <v>9</v>
      </c>
      <c r="F237" s="11" t="str">
        <f>IFERROR(VLOOKUP(E237,Hoja2!$G$5:$H$16,2,TRUE),0)</f>
        <v>FLORES LOPEZ DIANA</v>
      </c>
      <c r="G237" s="1">
        <v>46949457</v>
      </c>
      <c r="H237" s="11" t="str">
        <f>IFERROR(VLOOKUP(G237,Hoja2!$B$5:$C$200,2,FALSE),0)</f>
        <v>TITO AGUILAR MIRIAN VANESA</v>
      </c>
      <c r="I237" s="12">
        <f>IF(E237=Hoja2!$G$15,SUMIFS(ADICIONALES!$G$2:$G$1901,ADICIONALES!$A$2:$A$1901,'SEGUIMIENTO DIARIO'!A237,ADICIONALES!$B$2:$B$1901,'SEGUIMIENTO DIARIO'!E237)/10,SUMIFS(ADICIONALES!$G$2:$G$1901,ADICIONALES!$A$2:$A$1901,'SEGUIMIENTO DIARIO'!A237,ADICIONALES!$B$2:$B$1901,'SEGUIMIENTO DIARIO'!E237)/(COUNTIFS($A$3:$A$1048576,A237,$E$3:$E$1048576,E237)))</f>
        <v>12</v>
      </c>
      <c r="J237" s="14" t="s">
        <v>474</v>
      </c>
    </row>
    <row r="238" spans="1:10" hidden="1" x14ac:dyDescent="0.25">
      <c r="A238" s="13">
        <v>44699</v>
      </c>
      <c r="B238" s="11">
        <f t="shared" si="12"/>
        <v>21</v>
      </c>
      <c r="C238" s="11" t="str">
        <f t="shared" si="13"/>
        <v>MAYO</v>
      </c>
      <c r="D238" s="11">
        <f t="shared" si="14"/>
        <v>2022</v>
      </c>
      <c r="E238" s="14" t="s">
        <v>9</v>
      </c>
      <c r="F238" s="11" t="str">
        <f>IFERROR(VLOOKUP(E238,Hoja2!$G$5:$H$16,2,TRUE),0)</f>
        <v>FLORES LOPEZ DIANA</v>
      </c>
      <c r="G238" s="1">
        <v>73501156</v>
      </c>
      <c r="H238" s="11" t="str">
        <f>IFERROR(VLOOKUP(G238,Hoja2!$B$5:$C$200,2,FALSE),0)</f>
        <v>TORRES MORALES MERY LANDIS</v>
      </c>
      <c r="I238" s="12">
        <f>IF(E238=Hoja2!$G$15,SUMIFS(ADICIONALES!$G$2:$G$1901,ADICIONALES!$A$2:$A$1901,'SEGUIMIENTO DIARIO'!A238,ADICIONALES!$B$2:$B$1901,'SEGUIMIENTO DIARIO'!E238)/10,SUMIFS(ADICIONALES!$G$2:$G$1901,ADICIONALES!$A$2:$A$1901,'SEGUIMIENTO DIARIO'!A238,ADICIONALES!$B$2:$B$1901,'SEGUIMIENTO DIARIO'!E238)/(COUNTIFS($A$3:$A$1048576,A238,$E$3:$E$1048576,E238)))</f>
        <v>12</v>
      </c>
      <c r="J238" s="14" t="s">
        <v>474</v>
      </c>
    </row>
    <row r="239" spans="1:10" hidden="1" x14ac:dyDescent="0.25">
      <c r="A239" s="13">
        <v>44700</v>
      </c>
      <c r="B239" s="11">
        <f t="shared" si="12"/>
        <v>21</v>
      </c>
      <c r="C239" s="11" t="str">
        <f t="shared" si="13"/>
        <v>MAYO</v>
      </c>
      <c r="D239" s="11">
        <f t="shared" si="14"/>
        <v>2022</v>
      </c>
      <c r="E239" s="14" t="s">
        <v>9</v>
      </c>
      <c r="F239" s="11" t="str">
        <f>IFERROR(VLOOKUP(E239,Hoja2!$G$5:$H$16,2,TRUE),0)</f>
        <v>FLORES LOPEZ DIANA</v>
      </c>
      <c r="G239" s="1">
        <v>44007676</v>
      </c>
      <c r="H239" s="11" t="str">
        <f>IFERROR(VLOOKUP(G239,Hoja2!$B$5:$C$200,2,FALSE),0)</f>
        <v>BALCAZAR CORI ANGELICA MARIA</v>
      </c>
      <c r="I239" s="12">
        <f>IF(E239=Hoja2!$G$15,SUMIFS(ADICIONALES!$G$2:$G$1901,ADICIONALES!$A$2:$A$1901,'SEGUIMIENTO DIARIO'!A239,ADICIONALES!$B$2:$B$1901,'SEGUIMIENTO DIARIO'!E239)/10,SUMIFS(ADICIONALES!$G$2:$G$1901,ADICIONALES!$A$2:$A$1901,'SEGUIMIENTO DIARIO'!A239,ADICIONALES!$B$2:$B$1901,'SEGUIMIENTO DIARIO'!E239)/(COUNTIFS($A$3:$A$1048576,A239,$E$3:$E$1048576,E239)))</f>
        <v>33</v>
      </c>
      <c r="J239" s="14" t="s">
        <v>474</v>
      </c>
    </row>
    <row r="240" spans="1:10" hidden="1" x14ac:dyDescent="0.25">
      <c r="A240" s="13">
        <v>44700</v>
      </c>
      <c r="B240" s="11">
        <f t="shared" si="12"/>
        <v>21</v>
      </c>
      <c r="C240" s="11" t="str">
        <f t="shared" si="13"/>
        <v>MAYO</v>
      </c>
      <c r="D240" s="11">
        <f t="shared" si="14"/>
        <v>2022</v>
      </c>
      <c r="E240" s="14" t="s">
        <v>9</v>
      </c>
      <c r="F240" s="11" t="str">
        <f>IFERROR(VLOOKUP(E240,Hoja2!$G$5:$H$16,2,TRUE),0)</f>
        <v>FLORES LOPEZ DIANA</v>
      </c>
      <c r="G240" s="1">
        <v>42403148</v>
      </c>
      <c r="H240" s="11" t="str">
        <f>IFERROR(VLOOKUP(G240,Hoja2!$B$5:$C$200,2,FALSE),0)</f>
        <v>NUÑEZ LAREDO ELVA ADELINA</v>
      </c>
      <c r="I240" s="12">
        <f>IF(E240=Hoja2!$G$15,SUMIFS(ADICIONALES!$G$2:$G$1901,ADICIONALES!$A$2:$A$1901,'SEGUIMIENTO DIARIO'!A240,ADICIONALES!$B$2:$B$1901,'SEGUIMIENTO DIARIO'!E240)/10,SUMIFS(ADICIONALES!$G$2:$G$1901,ADICIONALES!$A$2:$A$1901,'SEGUIMIENTO DIARIO'!A240,ADICIONALES!$B$2:$B$1901,'SEGUIMIENTO DIARIO'!E240)/(COUNTIFS($A$3:$A$1048576,A240,$E$3:$E$1048576,E240)))</f>
        <v>33</v>
      </c>
      <c r="J240" s="14" t="s">
        <v>474</v>
      </c>
    </row>
    <row r="241" spans="1:10" hidden="1" x14ac:dyDescent="0.25">
      <c r="A241" s="13">
        <v>44700</v>
      </c>
      <c r="B241" s="11">
        <f t="shared" si="12"/>
        <v>21</v>
      </c>
      <c r="C241" s="11" t="str">
        <f t="shared" si="13"/>
        <v>MAYO</v>
      </c>
      <c r="D241" s="11">
        <f t="shared" si="14"/>
        <v>2022</v>
      </c>
      <c r="E241" s="14" t="s">
        <v>9</v>
      </c>
      <c r="F241" s="11" t="str">
        <f>IFERROR(VLOOKUP(E241,Hoja2!$G$5:$H$16,2,TRUE),0)</f>
        <v>FLORES LOPEZ DIANA</v>
      </c>
      <c r="G241" s="1">
        <v>46949457</v>
      </c>
      <c r="H241" s="11" t="str">
        <f>IFERROR(VLOOKUP(G241,Hoja2!$B$5:$C$200,2,FALSE),0)</f>
        <v>TITO AGUILAR MIRIAN VANESA</v>
      </c>
      <c r="I241" s="12">
        <f>IF(E241=Hoja2!$G$15,SUMIFS(ADICIONALES!$G$2:$G$1901,ADICIONALES!$A$2:$A$1901,'SEGUIMIENTO DIARIO'!A241,ADICIONALES!$B$2:$B$1901,'SEGUIMIENTO DIARIO'!E241)/10,SUMIFS(ADICIONALES!$G$2:$G$1901,ADICIONALES!$A$2:$A$1901,'SEGUIMIENTO DIARIO'!A241,ADICIONALES!$B$2:$B$1901,'SEGUIMIENTO DIARIO'!E241)/(COUNTIFS($A$3:$A$1048576,A241,$E$3:$E$1048576,E241)))</f>
        <v>33</v>
      </c>
      <c r="J241" s="14" t="s">
        <v>474</v>
      </c>
    </row>
    <row r="242" spans="1:10" hidden="1" x14ac:dyDescent="0.25">
      <c r="A242" s="13">
        <v>44700</v>
      </c>
      <c r="B242" s="11">
        <f t="shared" si="12"/>
        <v>21</v>
      </c>
      <c r="C242" s="11" t="str">
        <f t="shared" si="13"/>
        <v>MAYO</v>
      </c>
      <c r="D242" s="11">
        <f t="shared" si="14"/>
        <v>2022</v>
      </c>
      <c r="E242" s="14" t="s">
        <v>9</v>
      </c>
      <c r="F242" s="11" t="str">
        <f>IFERROR(VLOOKUP(E242,Hoja2!$G$5:$H$16,2,TRUE),0)</f>
        <v>FLORES LOPEZ DIANA</v>
      </c>
      <c r="G242" s="1">
        <v>73501156</v>
      </c>
      <c r="H242" s="11" t="str">
        <f>IFERROR(VLOOKUP(G242,Hoja2!$B$5:$C$200,2,FALSE),0)</f>
        <v>TORRES MORALES MERY LANDIS</v>
      </c>
      <c r="I242" s="12">
        <f>IF(E242=Hoja2!$G$15,SUMIFS(ADICIONALES!$G$2:$G$1901,ADICIONALES!$A$2:$A$1901,'SEGUIMIENTO DIARIO'!A242,ADICIONALES!$B$2:$B$1901,'SEGUIMIENTO DIARIO'!E242)/10,SUMIFS(ADICIONALES!$G$2:$G$1901,ADICIONALES!$A$2:$A$1901,'SEGUIMIENTO DIARIO'!A242,ADICIONALES!$B$2:$B$1901,'SEGUIMIENTO DIARIO'!E242)/(COUNTIFS($A$3:$A$1048576,A242,$E$3:$E$1048576,E242)))</f>
        <v>33</v>
      </c>
      <c r="J242" s="14" t="s">
        <v>474</v>
      </c>
    </row>
    <row r="243" spans="1:10" hidden="1" x14ac:dyDescent="0.25">
      <c r="A243" s="13">
        <v>44701</v>
      </c>
      <c r="B243" s="11">
        <f t="shared" si="12"/>
        <v>21</v>
      </c>
      <c r="C243" s="11" t="str">
        <f t="shared" si="13"/>
        <v>MAYO</v>
      </c>
      <c r="D243" s="11">
        <f t="shared" si="14"/>
        <v>2022</v>
      </c>
      <c r="E243" s="14" t="s">
        <v>9</v>
      </c>
      <c r="F243" s="11" t="str">
        <f>IFERROR(VLOOKUP(E243,Hoja2!$G$5:$H$16,2,TRUE),0)</f>
        <v>FLORES LOPEZ DIANA</v>
      </c>
      <c r="G243" s="1">
        <v>44007676</v>
      </c>
      <c r="H243" s="11" t="str">
        <f>IFERROR(VLOOKUP(G243,Hoja2!$B$5:$C$200,2,FALSE),0)</f>
        <v>BALCAZAR CORI ANGELICA MARIA</v>
      </c>
      <c r="I243" s="12">
        <f>IF(E243=Hoja2!$G$15,SUMIFS(ADICIONALES!$G$2:$G$1901,ADICIONALES!$A$2:$A$1901,'SEGUIMIENTO DIARIO'!A243,ADICIONALES!$B$2:$B$1901,'SEGUIMIENTO DIARIO'!E243)/10,SUMIFS(ADICIONALES!$G$2:$G$1901,ADICIONALES!$A$2:$A$1901,'SEGUIMIENTO DIARIO'!A243,ADICIONALES!$B$2:$B$1901,'SEGUIMIENTO DIARIO'!E243)/(COUNTIFS($A$3:$A$1048576,A243,$E$3:$E$1048576,E243)))</f>
        <v>21</v>
      </c>
      <c r="J243" s="14" t="s">
        <v>474</v>
      </c>
    </row>
    <row r="244" spans="1:10" hidden="1" x14ac:dyDescent="0.25">
      <c r="A244" s="13">
        <v>44701</v>
      </c>
      <c r="B244" s="11">
        <f t="shared" si="12"/>
        <v>21</v>
      </c>
      <c r="C244" s="11" t="str">
        <f t="shared" si="13"/>
        <v>MAYO</v>
      </c>
      <c r="D244" s="11">
        <f t="shared" si="14"/>
        <v>2022</v>
      </c>
      <c r="E244" s="14" t="s">
        <v>9</v>
      </c>
      <c r="F244" s="11" t="str">
        <f>IFERROR(VLOOKUP(E244,Hoja2!$G$5:$H$16,2,TRUE),0)</f>
        <v>FLORES LOPEZ DIANA</v>
      </c>
      <c r="G244" s="1">
        <v>42403148</v>
      </c>
      <c r="H244" s="11" t="str">
        <f>IFERROR(VLOOKUP(G244,Hoja2!$B$5:$C$200,2,FALSE),0)</f>
        <v>NUÑEZ LAREDO ELVA ADELINA</v>
      </c>
      <c r="I244" s="12">
        <f>IF(E244=Hoja2!$G$15,SUMIFS(ADICIONALES!$G$2:$G$1901,ADICIONALES!$A$2:$A$1901,'SEGUIMIENTO DIARIO'!A244,ADICIONALES!$B$2:$B$1901,'SEGUIMIENTO DIARIO'!E244)/10,SUMIFS(ADICIONALES!$G$2:$G$1901,ADICIONALES!$A$2:$A$1901,'SEGUIMIENTO DIARIO'!A244,ADICIONALES!$B$2:$B$1901,'SEGUIMIENTO DIARIO'!E244)/(COUNTIFS($A$3:$A$1048576,A244,$E$3:$E$1048576,E244)))</f>
        <v>21</v>
      </c>
      <c r="J244" s="14" t="s">
        <v>474</v>
      </c>
    </row>
    <row r="245" spans="1:10" hidden="1" x14ac:dyDescent="0.25">
      <c r="A245" s="13">
        <v>44701</v>
      </c>
      <c r="B245" s="11">
        <f t="shared" si="12"/>
        <v>21</v>
      </c>
      <c r="C245" s="11" t="str">
        <f t="shared" si="13"/>
        <v>MAYO</v>
      </c>
      <c r="D245" s="11">
        <f t="shared" si="14"/>
        <v>2022</v>
      </c>
      <c r="E245" s="14" t="s">
        <v>9</v>
      </c>
      <c r="F245" s="11" t="str">
        <f>IFERROR(VLOOKUP(E245,Hoja2!$G$5:$H$16,2,TRUE),0)</f>
        <v>FLORES LOPEZ DIANA</v>
      </c>
      <c r="G245" s="1">
        <v>46949457</v>
      </c>
      <c r="H245" s="11" t="str">
        <f>IFERROR(VLOOKUP(G245,Hoja2!$B$5:$C$200,2,FALSE),0)</f>
        <v>TITO AGUILAR MIRIAN VANESA</v>
      </c>
      <c r="I245" s="12">
        <f>IF(E245=Hoja2!$G$15,SUMIFS(ADICIONALES!$G$2:$G$1901,ADICIONALES!$A$2:$A$1901,'SEGUIMIENTO DIARIO'!A245,ADICIONALES!$B$2:$B$1901,'SEGUIMIENTO DIARIO'!E245)/10,SUMIFS(ADICIONALES!$G$2:$G$1901,ADICIONALES!$A$2:$A$1901,'SEGUIMIENTO DIARIO'!A245,ADICIONALES!$B$2:$B$1901,'SEGUIMIENTO DIARIO'!E245)/(COUNTIFS($A$3:$A$1048576,A245,$E$3:$E$1048576,E245)))</f>
        <v>21</v>
      </c>
      <c r="J245" s="14" t="s">
        <v>474</v>
      </c>
    </row>
    <row r="246" spans="1:10" hidden="1" x14ac:dyDescent="0.25">
      <c r="A246" s="13">
        <v>44701</v>
      </c>
      <c r="B246" s="11">
        <f t="shared" si="12"/>
        <v>21</v>
      </c>
      <c r="C246" s="11" t="str">
        <f t="shared" si="13"/>
        <v>MAYO</v>
      </c>
      <c r="D246" s="11">
        <f t="shared" si="14"/>
        <v>2022</v>
      </c>
      <c r="E246" s="14" t="s">
        <v>9</v>
      </c>
      <c r="F246" s="11" t="str">
        <f>IFERROR(VLOOKUP(E246,Hoja2!$G$5:$H$16,2,TRUE),0)</f>
        <v>FLORES LOPEZ DIANA</v>
      </c>
      <c r="G246" s="1">
        <v>73501156</v>
      </c>
      <c r="H246" s="11" t="str">
        <f>IFERROR(VLOOKUP(G246,Hoja2!$B$5:$C$200,2,FALSE),0)</f>
        <v>TORRES MORALES MERY LANDIS</v>
      </c>
      <c r="I246" s="12">
        <f>IF(E246=Hoja2!$G$15,SUMIFS(ADICIONALES!$G$2:$G$1901,ADICIONALES!$A$2:$A$1901,'SEGUIMIENTO DIARIO'!A246,ADICIONALES!$B$2:$B$1901,'SEGUIMIENTO DIARIO'!E246)/10,SUMIFS(ADICIONALES!$G$2:$G$1901,ADICIONALES!$A$2:$A$1901,'SEGUIMIENTO DIARIO'!A246,ADICIONALES!$B$2:$B$1901,'SEGUIMIENTO DIARIO'!E246)/(COUNTIFS($A$3:$A$1048576,A246,$E$3:$E$1048576,E246)))</f>
        <v>21</v>
      </c>
      <c r="J246" s="14" t="s">
        <v>474</v>
      </c>
    </row>
    <row r="247" spans="1:10" hidden="1" x14ac:dyDescent="0.25">
      <c r="A247" s="13">
        <v>44702</v>
      </c>
      <c r="B247" s="11">
        <f t="shared" si="12"/>
        <v>21</v>
      </c>
      <c r="C247" s="11" t="str">
        <f t="shared" si="13"/>
        <v>MAYO</v>
      </c>
      <c r="D247" s="11">
        <f t="shared" si="14"/>
        <v>2022</v>
      </c>
      <c r="E247" s="14" t="s">
        <v>9</v>
      </c>
      <c r="F247" s="11" t="str">
        <f>IFERROR(VLOOKUP(E247,Hoja2!$G$5:$H$16,2,TRUE),0)</f>
        <v>FLORES LOPEZ DIANA</v>
      </c>
      <c r="G247" s="1">
        <v>44007676</v>
      </c>
      <c r="H247" s="11" t="str">
        <f>IFERROR(VLOOKUP(G247,Hoja2!$B$5:$C$200,2,FALSE),0)</f>
        <v>BALCAZAR CORI ANGELICA MARIA</v>
      </c>
      <c r="I247" s="12">
        <f>IF(E247=Hoja2!$G$15,SUMIFS(ADICIONALES!$G$2:$G$1901,ADICIONALES!$A$2:$A$1901,'SEGUIMIENTO DIARIO'!A247,ADICIONALES!$B$2:$B$1901,'SEGUIMIENTO DIARIO'!E247)/10,SUMIFS(ADICIONALES!$G$2:$G$1901,ADICIONALES!$A$2:$A$1901,'SEGUIMIENTO DIARIO'!A247,ADICIONALES!$B$2:$B$1901,'SEGUIMIENTO DIARIO'!E247)/(COUNTIFS($A$3:$A$1048576,A247,$E$3:$E$1048576,E247)))</f>
        <v>45</v>
      </c>
      <c r="J247" s="14" t="s">
        <v>474</v>
      </c>
    </row>
    <row r="248" spans="1:10" hidden="1" x14ac:dyDescent="0.25">
      <c r="A248" s="13">
        <v>44702</v>
      </c>
      <c r="B248" s="11">
        <f t="shared" si="12"/>
        <v>21</v>
      </c>
      <c r="C248" s="11" t="str">
        <f t="shared" si="13"/>
        <v>MAYO</v>
      </c>
      <c r="D248" s="11">
        <f t="shared" si="14"/>
        <v>2022</v>
      </c>
      <c r="E248" s="14" t="s">
        <v>9</v>
      </c>
      <c r="F248" s="11" t="str">
        <f>IFERROR(VLOOKUP(E248,Hoja2!$G$5:$H$16,2,TRUE),0)</f>
        <v>FLORES LOPEZ DIANA</v>
      </c>
      <c r="G248" s="1">
        <v>42403148</v>
      </c>
      <c r="H248" s="11" t="str">
        <f>IFERROR(VLOOKUP(G248,Hoja2!$B$5:$C$200,2,FALSE),0)</f>
        <v>NUÑEZ LAREDO ELVA ADELINA</v>
      </c>
      <c r="I248" s="12">
        <f>IF(E248=Hoja2!$G$15,SUMIFS(ADICIONALES!$G$2:$G$1901,ADICIONALES!$A$2:$A$1901,'SEGUIMIENTO DIARIO'!A248,ADICIONALES!$B$2:$B$1901,'SEGUIMIENTO DIARIO'!E248)/10,SUMIFS(ADICIONALES!$G$2:$G$1901,ADICIONALES!$A$2:$A$1901,'SEGUIMIENTO DIARIO'!A248,ADICIONALES!$B$2:$B$1901,'SEGUIMIENTO DIARIO'!E248)/(COUNTIFS($A$3:$A$1048576,A248,$E$3:$E$1048576,E248)))</f>
        <v>45</v>
      </c>
      <c r="J248" s="14" t="s">
        <v>474</v>
      </c>
    </row>
    <row r="249" spans="1:10" hidden="1" x14ac:dyDescent="0.25">
      <c r="A249" s="13">
        <v>44702</v>
      </c>
      <c r="B249" s="11">
        <f t="shared" si="12"/>
        <v>21</v>
      </c>
      <c r="C249" s="11" t="str">
        <f t="shared" si="13"/>
        <v>MAYO</v>
      </c>
      <c r="D249" s="11">
        <f t="shared" si="14"/>
        <v>2022</v>
      </c>
      <c r="E249" s="14" t="s">
        <v>9</v>
      </c>
      <c r="F249" s="11" t="str">
        <f>IFERROR(VLOOKUP(E249,Hoja2!$G$5:$H$16,2,TRUE),0)</f>
        <v>FLORES LOPEZ DIANA</v>
      </c>
      <c r="G249" s="1">
        <v>46949457</v>
      </c>
      <c r="H249" s="11" t="str">
        <f>IFERROR(VLOOKUP(G249,Hoja2!$B$5:$C$200,2,FALSE),0)</f>
        <v>TITO AGUILAR MIRIAN VANESA</v>
      </c>
      <c r="I249" s="12">
        <f>IF(E249=Hoja2!$G$15,SUMIFS(ADICIONALES!$G$2:$G$1901,ADICIONALES!$A$2:$A$1901,'SEGUIMIENTO DIARIO'!A249,ADICIONALES!$B$2:$B$1901,'SEGUIMIENTO DIARIO'!E249)/10,SUMIFS(ADICIONALES!$G$2:$G$1901,ADICIONALES!$A$2:$A$1901,'SEGUIMIENTO DIARIO'!A249,ADICIONALES!$B$2:$B$1901,'SEGUIMIENTO DIARIO'!E249)/(COUNTIFS($A$3:$A$1048576,A249,$E$3:$E$1048576,E249)))</f>
        <v>45</v>
      </c>
      <c r="J249" s="14" t="s">
        <v>474</v>
      </c>
    </row>
    <row r="250" spans="1:10" hidden="1" x14ac:dyDescent="0.25">
      <c r="A250" s="13">
        <v>44702</v>
      </c>
      <c r="B250" s="11">
        <f t="shared" si="12"/>
        <v>21</v>
      </c>
      <c r="C250" s="11" t="str">
        <f t="shared" si="13"/>
        <v>MAYO</v>
      </c>
      <c r="D250" s="11">
        <f t="shared" si="14"/>
        <v>2022</v>
      </c>
      <c r="E250" s="14" t="s">
        <v>9</v>
      </c>
      <c r="F250" s="11" t="str">
        <f>IFERROR(VLOOKUP(E250,Hoja2!$G$5:$H$16,2,TRUE),0)</f>
        <v>FLORES LOPEZ DIANA</v>
      </c>
      <c r="G250" s="1">
        <v>73501156</v>
      </c>
      <c r="H250" s="11" t="str">
        <f>IFERROR(VLOOKUP(G250,Hoja2!$B$5:$C$200,2,FALSE),0)</f>
        <v>TORRES MORALES MERY LANDIS</v>
      </c>
      <c r="I250" s="12">
        <f>IF(E250=Hoja2!$G$15,SUMIFS(ADICIONALES!$G$2:$G$1901,ADICIONALES!$A$2:$A$1901,'SEGUIMIENTO DIARIO'!A250,ADICIONALES!$B$2:$B$1901,'SEGUIMIENTO DIARIO'!E250)/10,SUMIFS(ADICIONALES!$G$2:$G$1901,ADICIONALES!$A$2:$A$1901,'SEGUIMIENTO DIARIO'!A250,ADICIONALES!$B$2:$B$1901,'SEGUIMIENTO DIARIO'!E250)/(COUNTIFS($A$3:$A$1048576,A250,$E$3:$E$1048576,E250)))</f>
        <v>45</v>
      </c>
      <c r="J250" s="14" t="s">
        <v>474</v>
      </c>
    </row>
    <row r="251" spans="1:10" hidden="1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IFERROR(VLOOKUP(E251,Hoja2!$G$5:$H$16,2,TRUE),0)</f>
        <v>0</v>
      </c>
      <c r="H251" s="11">
        <f>IFERROR(VLOOKUP(G251,Hoja2!$B$5:$C$200,2,FALSE),0)</f>
        <v>0</v>
      </c>
      <c r="I251" s="12" t="e">
        <f>IF(E251=Hoja2!$G$15,SUMIFS(ADICIONALES!$G$2:$G$1901,ADICIONALES!$A$2:$A$1901,'SEGUIMIENTO DIARIO'!A251,ADICIONALES!$B$2:$B$1901,'SEGUIMIENTO DIARIO'!E251)/10,SUMIFS(ADICIONALES!$G$2:$G$1901,ADICIONALES!$A$2:$A$1901,'SEGUIMIENTO DIARIO'!A251,ADICIONALES!$B$2:$B$1901,'SEGUIMIENTO DIARIO'!E251)/(COUNTIFS($A$3:$A$1048576,A251,$E$3:$E$1048576,E251)))</f>
        <v>#DIV/0!</v>
      </c>
      <c r="J251" s="14"/>
    </row>
    <row r="252" spans="1:10" hidden="1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IFERROR(VLOOKUP(E252,Hoja2!$G$5:$H$16,2,TRUE),0)</f>
        <v>0</v>
      </c>
      <c r="H252" s="11">
        <f>IFERROR(VLOOKUP(G252,Hoja2!$B$5:$C$200,2,FALSE),0)</f>
        <v>0</v>
      </c>
      <c r="I252" s="12" t="e">
        <f>IF(E252=Hoja2!$G$15,SUMIFS(ADICIONALES!$G$2:$G$1901,ADICIONALES!$A$2:$A$1901,'SEGUIMIENTO DIARIO'!A252,ADICIONALES!$B$2:$B$1901,'SEGUIMIENTO DIARIO'!E252)/10,SUMIFS(ADICIONALES!$G$2:$G$1901,ADICIONALES!$A$2:$A$1901,'SEGUIMIENTO DIARIO'!A252,ADICIONALES!$B$2:$B$1901,'SEGUIMIENTO DIARIO'!E252)/(COUNTIFS($A$3:$A$1048576,A252,$E$3:$E$1048576,E252)))</f>
        <v>#DIV/0!</v>
      </c>
      <c r="J252" s="14"/>
    </row>
    <row r="253" spans="1:10" hidden="1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IFERROR(VLOOKUP(E253,Hoja2!$G$5:$H$16,2,TRUE),0)</f>
        <v>0</v>
      </c>
      <c r="H253" s="11">
        <f>IFERROR(VLOOKUP(G253,Hoja2!$B$5:$C$200,2,FALSE),0)</f>
        <v>0</v>
      </c>
      <c r="I253" s="12" t="e">
        <f>IF(E253=Hoja2!$G$15,SUMIFS(ADICIONALES!$G$2:$G$1901,ADICIONALES!$A$2:$A$1901,'SEGUIMIENTO DIARIO'!A253,ADICIONALES!$B$2:$B$1901,'SEGUIMIENTO DIARIO'!E253)/10,SUMIFS(ADICIONALES!$G$2:$G$1901,ADICIONALES!$A$2:$A$1901,'SEGUIMIENTO DIARIO'!A253,ADICIONALES!$B$2:$B$1901,'SEGUIMIENTO DIARIO'!E253)/(COUNTIFS($A$3:$A$1048576,A253,$E$3:$E$1048576,E253)))</f>
        <v>#DIV/0!</v>
      </c>
      <c r="J253" s="14"/>
    </row>
    <row r="254" spans="1:10" hidden="1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IFERROR(VLOOKUP(E254,Hoja2!$G$5:$H$16,2,TRUE),0)</f>
        <v>0</v>
      </c>
      <c r="H254" s="11">
        <f>IFERROR(VLOOKUP(G254,Hoja2!$B$5:$C$200,2,FALSE),0)</f>
        <v>0</v>
      </c>
      <c r="I254" s="12" t="e">
        <f>IF(E254=Hoja2!$G$15,SUMIFS(ADICIONALES!$G$2:$G$1901,ADICIONALES!$A$2:$A$1901,'SEGUIMIENTO DIARIO'!A254,ADICIONALES!$B$2:$B$1901,'SEGUIMIENTO DIARIO'!E254)/10,SUMIFS(ADICIONALES!$G$2:$G$1901,ADICIONALES!$A$2:$A$1901,'SEGUIMIENTO DIARIO'!A254,ADICIONALES!$B$2:$B$1901,'SEGUIMIENTO DIARIO'!E254)/(COUNTIFS($A$3:$A$1048576,A254,$E$3:$E$1048576,E254)))</f>
        <v>#DIV/0!</v>
      </c>
      <c r="J254" s="14"/>
    </row>
    <row r="255" spans="1:10" hidden="1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IFERROR(VLOOKUP(E255,Hoja2!$G$5:$H$16,2,TRUE),0)</f>
        <v>0</v>
      </c>
      <c r="H255" s="11">
        <f>IFERROR(VLOOKUP(G255,Hoja2!$B$5:$C$200,2,FALSE),0)</f>
        <v>0</v>
      </c>
      <c r="I255" s="12" t="e">
        <f>IF(E255=Hoja2!$G$15,SUMIFS(ADICIONALES!$G$2:$G$1901,ADICIONALES!$A$2:$A$1901,'SEGUIMIENTO DIARIO'!A255,ADICIONALES!$B$2:$B$1901,'SEGUIMIENTO DIARIO'!E255)/10,SUMIFS(ADICIONALES!$G$2:$G$1901,ADICIONALES!$A$2:$A$1901,'SEGUIMIENTO DIARIO'!A255,ADICIONALES!$B$2:$B$1901,'SEGUIMIENTO DIARIO'!E255)/(COUNTIFS($A$3:$A$1048576,A255,$E$3:$E$1048576,E255)))</f>
        <v>#DIV/0!</v>
      </c>
      <c r="J255" s="14"/>
    </row>
    <row r="256" spans="1:10" hidden="1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IFERROR(VLOOKUP(E256,Hoja2!$G$5:$H$16,2,TRUE),0)</f>
        <v>0</v>
      </c>
      <c r="H256" s="11">
        <f>IFERROR(VLOOKUP(G256,Hoja2!$B$5:$C$200,2,FALSE),0)</f>
        <v>0</v>
      </c>
      <c r="I256" s="12" t="e">
        <f>IF(E256=Hoja2!$G$15,SUMIFS(ADICIONALES!$G$2:$G$1901,ADICIONALES!$A$2:$A$1901,'SEGUIMIENTO DIARIO'!A256,ADICIONALES!$B$2:$B$1901,'SEGUIMIENTO DIARIO'!E256)/10,SUMIFS(ADICIONALES!$G$2:$G$1901,ADICIONALES!$A$2:$A$1901,'SEGUIMIENTO DIARIO'!A256,ADICIONALES!$B$2:$B$1901,'SEGUIMIENTO DIARIO'!E256)/(COUNTIFS($A$3:$A$1048576,A256,$E$3:$E$1048576,E256)))</f>
        <v>#DIV/0!</v>
      </c>
      <c r="J256" s="14"/>
    </row>
    <row r="257" spans="1:10" hidden="1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IFERROR(VLOOKUP(E257,Hoja2!$G$5:$H$16,2,TRUE),0)</f>
        <v>0</v>
      </c>
      <c r="H257" s="11">
        <f>IFERROR(VLOOKUP(G257,Hoja2!$B$5:$C$200,2,FALSE),0)</f>
        <v>0</v>
      </c>
      <c r="I257" s="12" t="e">
        <f>IF(E257=Hoja2!$G$15,SUMIFS(ADICIONALES!$G$2:$G$1901,ADICIONALES!$A$2:$A$1901,'SEGUIMIENTO DIARIO'!A257,ADICIONALES!$B$2:$B$1901,'SEGUIMIENTO DIARIO'!E257)/10,SUMIFS(ADICIONALES!$G$2:$G$1901,ADICIONALES!$A$2:$A$1901,'SEGUIMIENTO DIARIO'!A257,ADICIONALES!$B$2:$B$1901,'SEGUIMIENTO DIARIO'!E257)/(COUNTIFS($A$3:$A$1048576,A257,$E$3:$E$1048576,E257)))</f>
        <v>#DIV/0!</v>
      </c>
      <c r="J257" s="14"/>
    </row>
    <row r="258" spans="1:10" hidden="1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IFERROR(VLOOKUP(E258,Hoja2!$G$5:$H$16,2,TRUE),0)</f>
        <v>0</v>
      </c>
      <c r="H258" s="11">
        <f>IFERROR(VLOOKUP(G258,Hoja2!$B$5:$C$200,2,FALSE),0)</f>
        <v>0</v>
      </c>
      <c r="I258" s="12" t="e">
        <f>IF(E258=Hoja2!$G$15,SUMIFS(ADICIONALES!$G$2:$G$1901,ADICIONALES!$A$2:$A$1901,'SEGUIMIENTO DIARIO'!A258,ADICIONALES!$B$2:$B$1901,'SEGUIMIENTO DIARIO'!E258)/10,SUMIFS(ADICIONALES!$G$2:$G$1901,ADICIONALES!$A$2:$A$1901,'SEGUIMIENTO DIARIO'!A258,ADICIONALES!$B$2:$B$1901,'SEGUIMIENTO DIARIO'!E258)/(COUNTIFS($A$3:$A$1048576,A258,$E$3:$E$1048576,E258)))</f>
        <v>#DIV/0!</v>
      </c>
      <c r="J258" s="14"/>
    </row>
    <row r="259" spans="1:10" hidden="1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IFERROR(VLOOKUP(E259,Hoja2!$G$5:$H$16,2,TRUE),0)</f>
        <v>0</v>
      </c>
      <c r="H259" s="11">
        <f>IFERROR(VLOOKUP(G259,Hoja2!$B$5:$C$200,2,FALSE),0)</f>
        <v>0</v>
      </c>
      <c r="I259" s="12" t="e">
        <f>IF(E259=Hoja2!$G$15,SUMIFS(ADICIONALES!$G$2:$G$1901,ADICIONALES!$A$2:$A$1901,'SEGUIMIENTO DIARIO'!A259,ADICIONALES!$B$2:$B$1901,'SEGUIMIENTO DIARIO'!E259)/10,SUMIFS(ADICIONALES!$G$2:$G$1901,ADICIONALES!$A$2:$A$1901,'SEGUIMIENTO DIARIO'!A259,ADICIONALES!$B$2:$B$1901,'SEGUIMIENTO DIARIO'!E259)/(COUNTIFS($A$3:$A$1048576,A259,$E$3:$E$1048576,E259)))</f>
        <v>#DIV/0!</v>
      </c>
      <c r="J259" s="14"/>
    </row>
    <row r="260" spans="1:10" hidden="1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IFERROR(VLOOKUP(E260,Hoja2!$G$5:$H$16,2,TRUE),0)</f>
        <v>0</v>
      </c>
      <c r="H260" s="11">
        <f>IFERROR(VLOOKUP(G260,Hoja2!$B$5:$C$200,2,FALSE),0)</f>
        <v>0</v>
      </c>
      <c r="I260" s="12" t="e">
        <f>IF(E260=Hoja2!$G$15,SUMIFS(ADICIONALES!$G$2:$G$1901,ADICIONALES!$A$2:$A$1901,'SEGUIMIENTO DIARIO'!A260,ADICIONALES!$B$2:$B$1901,'SEGUIMIENTO DIARIO'!E260)/10,SUMIFS(ADICIONALES!$G$2:$G$1901,ADICIONALES!$A$2:$A$1901,'SEGUIMIENTO DIARIO'!A260,ADICIONALES!$B$2:$B$1901,'SEGUIMIENTO DIARIO'!E260)/(COUNTIFS($A$3:$A$1048576,A260,$E$3:$E$1048576,E260)))</f>
        <v>#DIV/0!</v>
      </c>
      <c r="J260" s="14"/>
    </row>
    <row r="261" spans="1:10" hidden="1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IFERROR(VLOOKUP(E261,Hoja2!$G$5:$H$16,2,TRUE),0)</f>
        <v>0</v>
      </c>
      <c r="H261" s="11">
        <f>IFERROR(VLOOKUP(G261,Hoja2!$B$5:$C$200,2,FALSE),0)</f>
        <v>0</v>
      </c>
      <c r="I261" s="12" t="e">
        <f>IF(E261=Hoja2!$G$15,SUMIFS(ADICIONALES!$G$2:$G$1901,ADICIONALES!$A$2:$A$1901,'SEGUIMIENTO DIARIO'!A261,ADICIONALES!$B$2:$B$1901,'SEGUIMIENTO DIARIO'!E261)/10,SUMIFS(ADICIONALES!$G$2:$G$1901,ADICIONALES!$A$2:$A$1901,'SEGUIMIENTO DIARIO'!A261,ADICIONALES!$B$2:$B$1901,'SEGUIMIENTO DIARIO'!E261)/(COUNTIFS($A$3:$A$1048576,A261,$E$3:$E$1048576,E261)))</f>
        <v>#DIV/0!</v>
      </c>
      <c r="J261" s="14"/>
    </row>
    <row r="262" spans="1:10" hidden="1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IFERROR(VLOOKUP(E262,Hoja2!$G$5:$H$16,2,TRUE),0)</f>
        <v>0</v>
      </c>
      <c r="H262" s="11">
        <f>IFERROR(VLOOKUP(G262,Hoja2!$B$5:$C$200,2,FALSE),0)</f>
        <v>0</v>
      </c>
      <c r="I262" s="12" t="e">
        <f>IF(E262=Hoja2!$G$15,SUMIFS(ADICIONALES!$G$2:$G$1901,ADICIONALES!$A$2:$A$1901,'SEGUIMIENTO DIARIO'!A262,ADICIONALES!$B$2:$B$1901,'SEGUIMIENTO DIARIO'!E262)/10,SUMIFS(ADICIONALES!$G$2:$G$1901,ADICIONALES!$A$2:$A$1901,'SEGUIMIENTO DIARIO'!A262,ADICIONALES!$B$2:$B$1901,'SEGUIMIENTO DIARIO'!E262)/(COUNTIFS($A$3:$A$1048576,A262,$E$3:$E$1048576,E262)))</f>
        <v>#DIV/0!</v>
      </c>
      <c r="J262" s="14"/>
    </row>
    <row r="263" spans="1:10" hidden="1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IFERROR(VLOOKUP(E263,Hoja2!$G$5:$H$16,2,TRUE),0)</f>
        <v>0</v>
      </c>
      <c r="H263" s="11">
        <f>IFERROR(VLOOKUP(G263,Hoja2!$B$5:$C$200,2,FALSE),0)</f>
        <v>0</v>
      </c>
      <c r="I263" s="12" t="e">
        <f>IF(E263=Hoja2!$G$15,SUMIFS(ADICIONALES!$G$2:$G$1901,ADICIONALES!$A$2:$A$1901,'SEGUIMIENTO DIARIO'!A263,ADICIONALES!$B$2:$B$1901,'SEGUIMIENTO DIARIO'!E263)/10,SUMIFS(ADICIONALES!$G$2:$G$1901,ADICIONALES!$A$2:$A$1901,'SEGUIMIENTO DIARIO'!A263,ADICIONALES!$B$2:$B$1901,'SEGUIMIENTO DIARIO'!E263)/(COUNTIFS($A$3:$A$1048576,A263,$E$3:$E$1048576,E263)))</f>
        <v>#DIV/0!</v>
      </c>
      <c r="J263" s="14"/>
    </row>
    <row r="264" spans="1:10" hidden="1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IFERROR(VLOOKUP(E264,Hoja2!$G$5:$H$16,2,TRUE),0)</f>
        <v>0</v>
      </c>
      <c r="H264" s="11">
        <f>IFERROR(VLOOKUP(G264,Hoja2!$B$5:$C$200,2,FALSE),0)</f>
        <v>0</v>
      </c>
      <c r="I264" s="12" t="e">
        <f>IF(E264=Hoja2!$G$15,SUMIFS(ADICIONALES!$G$2:$G$1901,ADICIONALES!$A$2:$A$1901,'SEGUIMIENTO DIARIO'!A264,ADICIONALES!$B$2:$B$1901,'SEGUIMIENTO DIARIO'!E264)/10,SUMIFS(ADICIONALES!$G$2:$G$1901,ADICIONALES!$A$2:$A$1901,'SEGUIMIENTO DIARIO'!A264,ADICIONALES!$B$2:$B$1901,'SEGUIMIENTO DIARIO'!E264)/(COUNTIFS($A$3:$A$1048576,A264,$E$3:$E$1048576,E264)))</f>
        <v>#DIV/0!</v>
      </c>
      <c r="J264" s="14"/>
    </row>
    <row r="265" spans="1:10" hidden="1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IFERROR(VLOOKUP(E265,Hoja2!$G$5:$H$16,2,TRUE),0)</f>
        <v>0</v>
      </c>
      <c r="H265" s="11">
        <f>IFERROR(VLOOKUP(G265,Hoja2!$B$5:$C$200,2,FALSE),0)</f>
        <v>0</v>
      </c>
      <c r="I265" s="12" t="e">
        <f>IF(E265=Hoja2!$G$15,SUMIFS(ADICIONALES!$G$2:$G$1901,ADICIONALES!$A$2:$A$1901,'SEGUIMIENTO DIARIO'!A265,ADICIONALES!$B$2:$B$1901,'SEGUIMIENTO DIARIO'!E265)/10,SUMIFS(ADICIONALES!$G$2:$G$1901,ADICIONALES!$A$2:$A$1901,'SEGUIMIENTO DIARIO'!A265,ADICIONALES!$B$2:$B$1901,'SEGUIMIENTO DIARIO'!E265)/(COUNTIFS($A$3:$A$1048576,A265,$E$3:$E$1048576,E265)))</f>
        <v>#DIV/0!</v>
      </c>
      <c r="J265" s="14"/>
    </row>
    <row r="266" spans="1:10" hidden="1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IFERROR(VLOOKUP(E266,Hoja2!$G$5:$H$16,2,TRUE),0)</f>
        <v>0</v>
      </c>
      <c r="H266" s="11">
        <f>IFERROR(VLOOKUP(G266,Hoja2!$B$5:$C$200,2,FALSE),0)</f>
        <v>0</v>
      </c>
      <c r="I266" s="12" t="e">
        <f>IF(E266=Hoja2!$G$15,SUMIFS(ADICIONALES!$G$2:$G$1901,ADICIONALES!$A$2:$A$1901,'SEGUIMIENTO DIARIO'!A266,ADICIONALES!$B$2:$B$1901,'SEGUIMIENTO DIARIO'!E266)/10,SUMIFS(ADICIONALES!$G$2:$G$1901,ADICIONALES!$A$2:$A$1901,'SEGUIMIENTO DIARIO'!A266,ADICIONALES!$B$2:$B$1901,'SEGUIMIENTO DIARIO'!E266)/(COUNTIFS($A$3:$A$1048576,A266,$E$3:$E$1048576,E266)))</f>
        <v>#DIV/0!</v>
      </c>
      <c r="J266" s="14"/>
    </row>
    <row r="267" spans="1:10" hidden="1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IFERROR(VLOOKUP(E267,Hoja2!$G$5:$H$16,2,TRUE),0)</f>
        <v>0</v>
      </c>
      <c r="H267" s="11">
        <f>IFERROR(VLOOKUP(G267,Hoja2!$B$5:$C$200,2,FALSE),0)</f>
        <v>0</v>
      </c>
      <c r="I267" s="12" t="e">
        <f>IF(E267=Hoja2!$G$15,SUMIFS(ADICIONALES!$G$2:$G$1901,ADICIONALES!$A$2:$A$1901,'SEGUIMIENTO DIARIO'!A267,ADICIONALES!$B$2:$B$1901,'SEGUIMIENTO DIARIO'!E267)/10,SUMIFS(ADICIONALES!$G$2:$G$1901,ADICIONALES!$A$2:$A$1901,'SEGUIMIENTO DIARIO'!A267,ADICIONALES!$B$2:$B$1901,'SEGUIMIENTO DIARIO'!E267)/(COUNTIFS($A$3:$A$1048576,A267,$E$3:$E$1048576,E267)))</f>
        <v>#DIV/0!</v>
      </c>
      <c r="J267" s="14"/>
    </row>
    <row r="268" spans="1:10" hidden="1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IFERROR(VLOOKUP(E268,Hoja2!$G$5:$H$16,2,TRUE),0)</f>
        <v>0</v>
      </c>
      <c r="H268" s="11">
        <f>IFERROR(VLOOKUP(G268,Hoja2!$B$5:$C$200,2,FALSE),0)</f>
        <v>0</v>
      </c>
      <c r="I268" s="12" t="e">
        <f>IF(E268=Hoja2!$G$15,SUMIFS(ADICIONALES!$G$2:$G$1901,ADICIONALES!$A$2:$A$1901,'SEGUIMIENTO DIARIO'!A268,ADICIONALES!$B$2:$B$1901,'SEGUIMIENTO DIARIO'!E268)/10,SUMIFS(ADICIONALES!$G$2:$G$1901,ADICIONALES!$A$2:$A$1901,'SEGUIMIENTO DIARIO'!A268,ADICIONALES!$B$2:$B$1901,'SEGUIMIENTO DIARIO'!E268)/(COUNTIFS($A$3:$A$1048576,A268,$E$3:$E$1048576,E268)))</f>
        <v>#DIV/0!</v>
      </c>
      <c r="J268" s="14"/>
    </row>
    <row r="269" spans="1:10" hidden="1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IFERROR(VLOOKUP(E269,Hoja2!$G$5:$H$16,2,TRUE),0)</f>
        <v>0</v>
      </c>
      <c r="H269" s="11">
        <f>IFERROR(VLOOKUP(G269,Hoja2!$B$5:$C$200,2,FALSE),0)</f>
        <v>0</v>
      </c>
      <c r="I269" s="12" t="e">
        <f>IF(E269=Hoja2!$G$15,SUMIFS(ADICIONALES!$G$2:$G$1901,ADICIONALES!$A$2:$A$1901,'SEGUIMIENTO DIARIO'!A269,ADICIONALES!$B$2:$B$1901,'SEGUIMIENTO DIARIO'!E269)/10,SUMIFS(ADICIONALES!$G$2:$G$1901,ADICIONALES!$A$2:$A$1901,'SEGUIMIENTO DIARIO'!A269,ADICIONALES!$B$2:$B$1901,'SEGUIMIENTO DIARIO'!E269)/(COUNTIFS($A$3:$A$1048576,A269,$E$3:$E$1048576,E269)))</f>
        <v>#DIV/0!</v>
      </c>
      <c r="J269" s="14"/>
    </row>
    <row r="270" spans="1:10" hidden="1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IFERROR(VLOOKUP(E270,Hoja2!$G$5:$H$16,2,TRUE),0)</f>
        <v>0</v>
      </c>
      <c r="H270" s="11">
        <f>IFERROR(VLOOKUP(G270,Hoja2!$B$5:$C$200,2,FALSE),0)</f>
        <v>0</v>
      </c>
      <c r="I270" s="12" t="e">
        <f>IF(E270=Hoja2!$G$15,SUMIFS(ADICIONALES!$G$2:$G$1901,ADICIONALES!$A$2:$A$1901,'SEGUIMIENTO DIARIO'!A270,ADICIONALES!$B$2:$B$1901,'SEGUIMIENTO DIARIO'!E270)/10,SUMIFS(ADICIONALES!$G$2:$G$1901,ADICIONALES!$A$2:$A$1901,'SEGUIMIENTO DIARIO'!A270,ADICIONALES!$B$2:$B$1901,'SEGUIMIENTO DIARIO'!E270)/(COUNTIFS($A$3:$A$1048576,A270,$E$3:$E$1048576,E270)))</f>
        <v>#DIV/0!</v>
      </c>
      <c r="J270" s="14"/>
    </row>
    <row r="271" spans="1:10" hidden="1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IFERROR(VLOOKUP(E271,Hoja2!$G$5:$H$16,2,TRUE),0)</f>
        <v>0</v>
      </c>
      <c r="H271" s="11">
        <f>IFERROR(VLOOKUP(G271,Hoja2!$B$5:$C$200,2,FALSE),0)</f>
        <v>0</v>
      </c>
      <c r="I271" s="12" t="e">
        <f>IF(E271=Hoja2!$G$15,SUMIFS(ADICIONALES!$G$2:$G$1901,ADICIONALES!$A$2:$A$1901,'SEGUIMIENTO DIARIO'!A271,ADICIONALES!$B$2:$B$1901,'SEGUIMIENTO DIARIO'!E271)/10,SUMIFS(ADICIONALES!$G$2:$G$1901,ADICIONALES!$A$2:$A$1901,'SEGUIMIENTO DIARIO'!A271,ADICIONALES!$B$2:$B$1901,'SEGUIMIENTO DIARIO'!E271)/(COUNTIFS($A$3:$A$1048576,A271,$E$3:$E$1048576,E271)))</f>
        <v>#DIV/0!</v>
      </c>
      <c r="J271" s="14"/>
    </row>
    <row r="272" spans="1:10" hidden="1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IFERROR(VLOOKUP(E272,Hoja2!$G$5:$H$16,2,TRUE),0)</f>
        <v>0</v>
      </c>
      <c r="H272" s="11">
        <f>IFERROR(VLOOKUP(G272,Hoja2!$B$5:$C$200,2,FALSE),0)</f>
        <v>0</v>
      </c>
      <c r="I272" s="12" t="e">
        <f>IF(E272=Hoja2!$G$15,SUMIFS(ADICIONALES!$G$2:$G$1901,ADICIONALES!$A$2:$A$1901,'SEGUIMIENTO DIARIO'!A272,ADICIONALES!$B$2:$B$1901,'SEGUIMIENTO DIARIO'!E272)/10,SUMIFS(ADICIONALES!$G$2:$G$1901,ADICIONALES!$A$2:$A$1901,'SEGUIMIENTO DIARIO'!A272,ADICIONALES!$B$2:$B$1901,'SEGUIMIENTO DIARIO'!E272)/(COUNTIFS($A$3:$A$1048576,A272,$E$3:$E$1048576,E272)))</f>
        <v>#DIV/0!</v>
      </c>
      <c r="J272" s="14"/>
    </row>
    <row r="273" spans="1:10" hidden="1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IFERROR(VLOOKUP(E273,Hoja2!$G$5:$H$16,2,TRUE),0)</f>
        <v>0</v>
      </c>
      <c r="H273" s="11">
        <f>IFERROR(VLOOKUP(G273,Hoja2!$B$5:$C$200,2,FALSE),0)</f>
        <v>0</v>
      </c>
      <c r="I273" s="12" t="e">
        <f>IF(E273=Hoja2!$G$15,SUMIFS(ADICIONALES!$G$2:$G$1901,ADICIONALES!$A$2:$A$1901,'SEGUIMIENTO DIARIO'!A273,ADICIONALES!$B$2:$B$1901,'SEGUIMIENTO DIARIO'!E273)/10,SUMIFS(ADICIONALES!$G$2:$G$1901,ADICIONALES!$A$2:$A$1901,'SEGUIMIENTO DIARIO'!A273,ADICIONALES!$B$2:$B$1901,'SEGUIMIENTO DIARIO'!E273)/(COUNTIFS($A$3:$A$1048576,A273,$E$3:$E$1048576,E273)))</f>
        <v>#DIV/0!</v>
      </c>
      <c r="J273" s="14"/>
    </row>
    <row r="274" spans="1:10" hidden="1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IFERROR(VLOOKUP(E274,Hoja2!$G$5:$H$16,2,TRUE),0)</f>
        <v>0</v>
      </c>
      <c r="H274" s="11">
        <f>IFERROR(VLOOKUP(G274,Hoja2!$B$5:$C$200,2,FALSE),0)</f>
        <v>0</v>
      </c>
      <c r="I274" s="12" t="e">
        <f>IF(E274=Hoja2!$G$15,SUMIFS(ADICIONALES!$G$2:$G$1901,ADICIONALES!$A$2:$A$1901,'SEGUIMIENTO DIARIO'!A274,ADICIONALES!$B$2:$B$1901,'SEGUIMIENTO DIARIO'!E274)/10,SUMIFS(ADICIONALES!$G$2:$G$1901,ADICIONALES!$A$2:$A$1901,'SEGUIMIENTO DIARIO'!A274,ADICIONALES!$B$2:$B$1901,'SEGUIMIENTO DIARIO'!E274)/(COUNTIFS($A$3:$A$1048576,A274,$E$3:$E$1048576,E274)))</f>
        <v>#DIV/0!</v>
      </c>
      <c r="J274" s="14"/>
    </row>
    <row r="275" spans="1:10" hidden="1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IFERROR(VLOOKUP(E275,Hoja2!$G$5:$H$16,2,TRUE),0)</f>
        <v>0</v>
      </c>
      <c r="H275" s="11">
        <f>IFERROR(VLOOKUP(G275,Hoja2!$B$5:$C$200,2,FALSE),0)</f>
        <v>0</v>
      </c>
      <c r="I275" s="12" t="e">
        <f>IF(E275=Hoja2!$G$15,SUMIFS(ADICIONALES!$G$2:$G$1901,ADICIONALES!$A$2:$A$1901,'SEGUIMIENTO DIARIO'!A275,ADICIONALES!$B$2:$B$1901,'SEGUIMIENTO DIARIO'!E275)/10,SUMIFS(ADICIONALES!$G$2:$G$1901,ADICIONALES!$A$2:$A$1901,'SEGUIMIENTO DIARIO'!A275,ADICIONALES!$B$2:$B$1901,'SEGUIMIENTO DIARIO'!E275)/(COUNTIFS($A$3:$A$1048576,A275,$E$3:$E$1048576,E275)))</f>
        <v>#DIV/0!</v>
      </c>
      <c r="J275" s="14"/>
    </row>
    <row r="276" spans="1:10" hidden="1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IFERROR(VLOOKUP(E276,Hoja2!$G$5:$H$16,2,TRUE),0)</f>
        <v>0</v>
      </c>
      <c r="H276" s="11">
        <f>IFERROR(VLOOKUP(G276,Hoja2!$B$5:$C$200,2,FALSE),0)</f>
        <v>0</v>
      </c>
      <c r="I276" s="12" t="e">
        <f>IF(E276=Hoja2!$G$15,SUMIFS(ADICIONALES!$G$2:$G$1901,ADICIONALES!$A$2:$A$1901,'SEGUIMIENTO DIARIO'!A276,ADICIONALES!$B$2:$B$1901,'SEGUIMIENTO DIARIO'!E276)/10,SUMIFS(ADICIONALES!$G$2:$G$1901,ADICIONALES!$A$2:$A$1901,'SEGUIMIENTO DIARIO'!A276,ADICIONALES!$B$2:$B$1901,'SEGUIMIENTO DIARIO'!E276)/(COUNTIFS($A$3:$A$1048576,A276,$E$3:$E$1048576,E276)))</f>
        <v>#DIV/0!</v>
      </c>
      <c r="J276" s="14"/>
    </row>
    <row r="277" spans="1:10" hidden="1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IFERROR(VLOOKUP(E277,Hoja2!$G$5:$H$16,2,TRUE),0)</f>
        <v>0</v>
      </c>
      <c r="H277" s="11">
        <f>IFERROR(VLOOKUP(G277,Hoja2!$B$5:$C$200,2,FALSE),0)</f>
        <v>0</v>
      </c>
      <c r="I277" s="12" t="e">
        <f>IF(E277=Hoja2!$G$15,SUMIFS(ADICIONALES!$G$2:$G$1901,ADICIONALES!$A$2:$A$1901,'SEGUIMIENTO DIARIO'!A277,ADICIONALES!$B$2:$B$1901,'SEGUIMIENTO DIARIO'!E277)/10,SUMIFS(ADICIONALES!$G$2:$G$1901,ADICIONALES!$A$2:$A$1901,'SEGUIMIENTO DIARIO'!A277,ADICIONALES!$B$2:$B$1901,'SEGUIMIENTO DIARIO'!E277)/(COUNTIFS($A$3:$A$1048576,A277,$E$3:$E$1048576,E277)))</f>
        <v>#DIV/0!</v>
      </c>
      <c r="J277" s="14"/>
    </row>
    <row r="278" spans="1:10" hidden="1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IFERROR(VLOOKUP(E278,Hoja2!$G$5:$H$16,2,TRUE),0)</f>
        <v>0</v>
      </c>
      <c r="H278" s="11">
        <f>IFERROR(VLOOKUP(G278,Hoja2!$B$5:$C$200,2,FALSE),0)</f>
        <v>0</v>
      </c>
      <c r="I278" s="12" t="e">
        <f>IF(E278=Hoja2!$G$15,SUMIFS(ADICIONALES!$G$2:$G$1901,ADICIONALES!$A$2:$A$1901,'SEGUIMIENTO DIARIO'!A278,ADICIONALES!$B$2:$B$1901,'SEGUIMIENTO DIARIO'!E278)/10,SUMIFS(ADICIONALES!$G$2:$G$1901,ADICIONALES!$A$2:$A$1901,'SEGUIMIENTO DIARIO'!A278,ADICIONALES!$B$2:$B$1901,'SEGUIMIENTO DIARIO'!E278)/(COUNTIFS($A$3:$A$1048576,A278,$E$3:$E$1048576,E278)))</f>
        <v>#DIV/0!</v>
      </c>
      <c r="J278" s="14"/>
    </row>
    <row r="279" spans="1:10" hidden="1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IFERROR(VLOOKUP(E279,Hoja2!$G$5:$H$16,2,TRUE),0)</f>
        <v>0</v>
      </c>
      <c r="H279" s="11">
        <f>IFERROR(VLOOKUP(G279,Hoja2!$B$5:$C$200,2,FALSE),0)</f>
        <v>0</v>
      </c>
      <c r="I279" s="12" t="e">
        <f>IF(E279=Hoja2!$G$15,SUMIFS(ADICIONALES!$G$2:$G$1901,ADICIONALES!$A$2:$A$1901,'SEGUIMIENTO DIARIO'!A279,ADICIONALES!$B$2:$B$1901,'SEGUIMIENTO DIARIO'!E279)/10,SUMIFS(ADICIONALES!$G$2:$G$1901,ADICIONALES!$A$2:$A$1901,'SEGUIMIENTO DIARIO'!A279,ADICIONALES!$B$2:$B$1901,'SEGUIMIENTO DIARIO'!E279)/(COUNTIFS($A$3:$A$1048576,A279,$E$3:$E$1048576,E279)))</f>
        <v>#DIV/0!</v>
      </c>
      <c r="J279" s="14"/>
    </row>
    <row r="280" spans="1:10" hidden="1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IFERROR(VLOOKUP(E280,Hoja2!$G$5:$H$16,2,TRUE),0)</f>
        <v>0</v>
      </c>
      <c r="H280" s="11">
        <f>IFERROR(VLOOKUP(G280,Hoja2!$B$5:$C$200,2,FALSE),0)</f>
        <v>0</v>
      </c>
      <c r="I280" s="12" t="e">
        <f>IF(E280=Hoja2!$G$15,SUMIFS(ADICIONALES!$G$2:$G$1901,ADICIONALES!$A$2:$A$1901,'SEGUIMIENTO DIARIO'!A280,ADICIONALES!$B$2:$B$1901,'SEGUIMIENTO DIARIO'!E280)/10,SUMIFS(ADICIONALES!$G$2:$G$1901,ADICIONALES!$A$2:$A$1901,'SEGUIMIENTO DIARIO'!A280,ADICIONALES!$B$2:$B$1901,'SEGUIMIENTO DIARIO'!E280)/(COUNTIFS($A$3:$A$1048576,A280,$E$3:$E$1048576,E280)))</f>
        <v>#DIV/0!</v>
      </c>
      <c r="J280" s="14"/>
    </row>
    <row r="281" spans="1:10" hidden="1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IFERROR(VLOOKUP(E281,Hoja2!$G$5:$H$16,2,TRUE),0)</f>
        <v>0</v>
      </c>
      <c r="H281" s="11">
        <f>IFERROR(VLOOKUP(G281,Hoja2!$B$5:$C$200,2,FALSE),0)</f>
        <v>0</v>
      </c>
      <c r="I281" s="12" t="e">
        <f>IF(E281=Hoja2!$G$15,SUMIFS(ADICIONALES!$G$2:$G$1901,ADICIONALES!$A$2:$A$1901,'SEGUIMIENTO DIARIO'!A281,ADICIONALES!$B$2:$B$1901,'SEGUIMIENTO DIARIO'!E281)/10,SUMIFS(ADICIONALES!$G$2:$G$1901,ADICIONALES!$A$2:$A$1901,'SEGUIMIENTO DIARIO'!A281,ADICIONALES!$B$2:$B$1901,'SEGUIMIENTO DIARIO'!E281)/(COUNTIFS($A$3:$A$1048576,A281,$E$3:$E$1048576,E281)))</f>
        <v>#DIV/0!</v>
      </c>
      <c r="J281" s="14"/>
    </row>
    <row r="282" spans="1:10" hidden="1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IFERROR(VLOOKUP(E282,Hoja2!$G$5:$H$16,2,TRUE),0)</f>
        <v>0</v>
      </c>
      <c r="H282" s="11">
        <f>IFERROR(VLOOKUP(G282,Hoja2!$B$5:$C$200,2,FALSE),0)</f>
        <v>0</v>
      </c>
      <c r="I282" s="12" t="e">
        <f>IF(E282=Hoja2!$G$15,SUMIFS(ADICIONALES!$G$2:$G$1901,ADICIONALES!$A$2:$A$1901,'SEGUIMIENTO DIARIO'!A282,ADICIONALES!$B$2:$B$1901,'SEGUIMIENTO DIARIO'!E282)/10,SUMIFS(ADICIONALES!$G$2:$G$1901,ADICIONALES!$A$2:$A$1901,'SEGUIMIENTO DIARIO'!A282,ADICIONALES!$B$2:$B$1901,'SEGUIMIENTO DIARIO'!E282)/(COUNTIFS($A$3:$A$1048576,A282,$E$3:$E$1048576,E282)))</f>
        <v>#DIV/0!</v>
      </c>
      <c r="J282" s="14"/>
    </row>
    <row r="283" spans="1:10" hidden="1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IFERROR(VLOOKUP(E283,Hoja2!$G$5:$H$16,2,TRUE),0)</f>
        <v>0</v>
      </c>
      <c r="H283" s="11">
        <f>IFERROR(VLOOKUP(G283,Hoja2!$B$5:$C$200,2,FALSE),0)</f>
        <v>0</v>
      </c>
      <c r="I283" s="12" t="e">
        <f>IF(E283=Hoja2!$G$15,SUMIFS(ADICIONALES!$G$2:$G$1901,ADICIONALES!$A$2:$A$1901,'SEGUIMIENTO DIARIO'!A283,ADICIONALES!$B$2:$B$1901,'SEGUIMIENTO DIARIO'!E283)/10,SUMIFS(ADICIONALES!$G$2:$G$1901,ADICIONALES!$A$2:$A$1901,'SEGUIMIENTO DIARIO'!A283,ADICIONALES!$B$2:$B$1901,'SEGUIMIENTO DIARIO'!E283)/(COUNTIFS($A$3:$A$1048576,A283,$E$3:$E$1048576,E283)))</f>
        <v>#DIV/0!</v>
      </c>
      <c r="J283" s="14"/>
    </row>
    <row r="284" spans="1:10" hidden="1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IFERROR(VLOOKUP(E284,Hoja2!$G$5:$H$16,2,TRUE),0)</f>
        <v>0</v>
      </c>
      <c r="H284" s="11">
        <f>IFERROR(VLOOKUP(G284,Hoja2!$B$5:$C$200,2,FALSE),0)</f>
        <v>0</v>
      </c>
      <c r="I284" s="12" t="e">
        <f>IF(E284=Hoja2!$G$15,SUMIFS(ADICIONALES!$G$2:$G$1901,ADICIONALES!$A$2:$A$1901,'SEGUIMIENTO DIARIO'!A284,ADICIONALES!$B$2:$B$1901,'SEGUIMIENTO DIARIO'!E284)/10,SUMIFS(ADICIONALES!$G$2:$G$1901,ADICIONALES!$A$2:$A$1901,'SEGUIMIENTO DIARIO'!A284,ADICIONALES!$B$2:$B$1901,'SEGUIMIENTO DIARIO'!E284)/(COUNTIFS($A$3:$A$1048576,A284,$E$3:$E$1048576,E284)))</f>
        <v>#DIV/0!</v>
      </c>
      <c r="J284" s="14"/>
    </row>
    <row r="285" spans="1:10" hidden="1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IFERROR(VLOOKUP(E285,Hoja2!$G$5:$H$16,2,TRUE),0)</f>
        <v>0</v>
      </c>
      <c r="H285" s="11">
        <f>IFERROR(VLOOKUP(G285,Hoja2!$B$5:$C$200,2,FALSE),0)</f>
        <v>0</v>
      </c>
      <c r="I285" s="12" t="e">
        <f>IF(E285=Hoja2!$G$15,SUMIFS(ADICIONALES!$G$2:$G$1901,ADICIONALES!$A$2:$A$1901,'SEGUIMIENTO DIARIO'!A285,ADICIONALES!$B$2:$B$1901,'SEGUIMIENTO DIARIO'!E285)/10,SUMIFS(ADICIONALES!$G$2:$G$1901,ADICIONALES!$A$2:$A$1901,'SEGUIMIENTO DIARIO'!A285,ADICIONALES!$B$2:$B$1901,'SEGUIMIENTO DIARIO'!E285)/(COUNTIFS($A$3:$A$1048576,A285,$E$3:$E$1048576,E285)))</f>
        <v>#DIV/0!</v>
      </c>
      <c r="J285" s="14"/>
    </row>
    <row r="286" spans="1:10" hidden="1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IFERROR(VLOOKUP(E286,Hoja2!$G$5:$H$16,2,TRUE),0)</f>
        <v>0</v>
      </c>
      <c r="H286" s="11">
        <f>IFERROR(VLOOKUP(G286,Hoja2!$B$5:$C$200,2,FALSE),0)</f>
        <v>0</v>
      </c>
      <c r="I286" s="12" t="e">
        <f>IF(E286=Hoja2!$G$15,SUMIFS(ADICIONALES!$G$2:$G$1901,ADICIONALES!$A$2:$A$1901,'SEGUIMIENTO DIARIO'!A286,ADICIONALES!$B$2:$B$1901,'SEGUIMIENTO DIARIO'!E286)/10,SUMIFS(ADICIONALES!$G$2:$G$1901,ADICIONALES!$A$2:$A$1901,'SEGUIMIENTO DIARIO'!A286,ADICIONALES!$B$2:$B$1901,'SEGUIMIENTO DIARIO'!E286)/(COUNTIFS($A$3:$A$1048576,A286,$E$3:$E$1048576,E286)))</f>
        <v>#DIV/0!</v>
      </c>
      <c r="J286" s="14"/>
    </row>
    <row r="287" spans="1:10" hidden="1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IFERROR(VLOOKUP(E287,Hoja2!$G$5:$H$16,2,TRUE),0)</f>
        <v>0</v>
      </c>
      <c r="H287" s="11">
        <f>IFERROR(VLOOKUP(G287,Hoja2!$B$5:$C$200,2,FALSE),0)</f>
        <v>0</v>
      </c>
      <c r="I287" s="12" t="e">
        <f>IF(E287=Hoja2!$G$15,SUMIFS(ADICIONALES!$G$2:$G$1901,ADICIONALES!$A$2:$A$1901,'SEGUIMIENTO DIARIO'!A287,ADICIONALES!$B$2:$B$1901,'SEGUIMIENTO DIARIO'!E287)/10,SUMIFS(ADICIONALES!$G$2:$G$1901,ADICIONALES!$A$2:$A$1901,'SEGUIMIENTO DIARIO'!A287,ADICIONALES!$B$2:$B$1901,'SEGUIMIENTO DIARIO'!E287)/(COUNTIFS($A$3:$A$1048576,A287,$E$3:$E$1048576,E287)))</f>
        <v>#DIV/0!</v>
      </c>
      <c r="J287" s="14"/>
    </row>
    <row r="288" spans="1:10" hidden="1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IFERROR(VLOOKUP(E288,Hoja2!$G$5:$H$16,2,TRUE),0)</f>
        <v>0</v>
      </c>
      <c r="H288" s="11">
        <f>IFERROR(VLOOKUP(G288,Hoja2!$B$5:$C$200,2,FALSE),0)</f>
        <v>0</v>
      </c>
      <c r="I288" s="12" t="e">
        <f>IF(E288=Hoja2!$G$15,SUMIFS(ADICIONALES!$G$2:$G$1901,ADICIONALES!$A$2:$A$1901,'SEGUIMIENTO DIARIO'!A288,ADICIONALES!$B$2:$B$1901,'SEGUIMIENTO DIARIO'!E288)/10,SUMIFS(ADICIONALES!$G$2:$G$1901,ADICIONALES!$A$2:$A$1901,'SEGUIMIENTO DIARIO'!A288,ADICIONALES!$B$2:$B$1901,'SEGUIMIENTO DIARIO'!E288)/(COUNTIFS($A$3:$A$1048576,A288,$E$3:$E$1048576,E288)))</f>
        <v>#DIV/0!</v>
      </c>
      <c r="J288" s="14"/>
    </row>
    <row r="289" spans="1:10" hidden="1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IFERROR(VLOOKUP(E289,Hoja2!$G$5:$H$16,2,TRUE),0)</f>
        <v>0</v>
      </c>
      <c r="H289" s="11">
        <f>IFERROR(VLOOKUP(G289,Hoja2!$B$5:$C$200,2,FALSE),0)</f>
        <v>0</v>
      </c>
      <c r="I289" s="12" t="e">
        <f>IF(E289=Hoja2!$G$15,SUMIFS(ADICIONALES!$G$2:$G$1901,ADICIONALES!$A$2:$A$1901,'SEGUIMIENTO DIARIO'!A289,ADICIONALES!$B$2:$B$1901,'SEGUIMIENTO DIARIO'!E289)/10,SUMIFS(ADICIONALES!$G$2:$G$1901,ADICIONALES!$A$2:$A$1901,'SEGUIMIENTO DIARIO'!A289,ADICIONALES!$B$2:$B$1901,'SEGUIMIENTO DIARIO'!E289)/(COUNTIFS($A$3:$A$1048576,A289,$E$3:$E$1048576,E289)))</f>
        <v>#DIV/0!</v>
      </c>
      <c r="J289" s="14"/>
    </row>
    <row r="290" spans="1:10" hidden="1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IFERROR(VLOOKUP(E290,Hoja2!$G$5:$H$16,2,TRUE),0)</f>
        <v>0</v>
      </c>
      <c r="H290" s="11">
        <f>IFERROR(VLOOKUP(G290,Hoja2!$B$5:$C$200,2,FALSE),0)</f>
        <v>0</v>
      </c>
      <c r="I290" s="12" t="e">
        <f>IF(E290=Hoja2!$G$15,SUMIFS(ADICIONALES!$G$2:$G$1901,ADICIONALES!$A$2:$A$1901,'SEGUIMIENTO DIARIO'!A290,ADICIONALES!$B$2:$B$1901,'SEGUIMIENTO DIARIO'!E290)/10,SUMIFS(ADICIONALES!$G$2:$G$1901,ADICIONALES!$A$2:$A$1901,'SEGUIMIENTO DIARIO'!A290,ADICIONALES!$B$2:$B$1901,'SEGUIMIENTO DIARIO'!E290)/(COUNTIFS($A$3:$A$1048576,A290,$E$3:$E$1048576,E290)))</f>
        <v>#DIV/0!</v>
      </c>
      <c r="J290" s="14"/>
    </row>
    <row r="291" spans="1:10" hidden="1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IFERROR(VLOOKUP(E291,Hoja2!$G$5:$H$16,2,TRUE),0)</f>
        <v>0</v>
      </c>
      <c r="H291" s="11">
        <f>IFERROR(VLOOKUP(G291,Hoja2!$B$5:$C$200,2,FALSE),0)</f>
        <v>0</v>
      </c>
      <c r="I291" s="12" t="e">
        <f>IF(E291=Hoja2!$G$15,SUMIFS(ADICIONALES!$G$2:$G$1901,ADICIONALES!$A$2:$A$1901,'SEGUIMIENTO DIARIO'!A291,ADICIONALES!$B$2:$B$1901,'SEGUIMIENTO DIARIO'!E291)/10,SUMIFS(ADICIONALES!$G$2:$G$1901,ADICIONALES!$A$2:$A$1901,'SEGUIMIENTO DIARIO'!A291,ADICIONALES!$B$2:$B$1901,'SEGUIMIENTO DIARIO'!E291)/(COUNTIFS($A$3:$A$1048576,A291,$E$3:$E$1048576,E291)))</f>
        <v>#DIV/0!</v>
      </c>
      <c r="J291" s="14"/>
    </row>
    <row r="292" spans="1:10" hidden="1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IFERROR(VLOOKUP(E292,Hoja2!$G$5:$H$16,2,TRUE),0)</f>
        <v>0</v>
      </c>
      <c r="H292" s="11">
        <f>IFERROR(VLOOKUP(G292,Hoja2!$B$5:$C$200,2,FALSE),0)</f>
        <v>0</v>
      </c>
      <c r="I292" s="12" t="e">
        <f>IF(E292=Hoja2!$G$15,SUMIFS(ADICIONALES!$G$2:$G$1901,ADICIONALES!$A$2:$A$1901,'SEGUIMIENTO DIARIO'!A292,ADICIONALES!$B$2:$B$1901,'SEGUIMIENTO DIARIO'!E292)/10,SUMIFS(ADICIONALES!$G$2:$G$1901,ADICIONALES!$A$2:$A$1901,'SEGUIMIENTO DIARIO'!A292,ADICIONALES!$B$2:$B$1901,'SEGUIMIENTO DIARIO'!E292)/(COUNTIFS($A$3:$A$1048576,A292,$E$3:$E$1048576,E292)))</f>
        <v>#DIV/0!</v>
      </c>
      <c r="J292" s="14"/>
    </row>
    <row r="293" spans="1:10" hidden="1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IFERROR(VLOOKUP(E293,Hoja2!$G$5:$H$16,2,TRUE),0)</f>
        <v>0</v>
      </c>
      <c r="H293" s="11">
        <f>IFERROR(VLOOKUP(G293,Hoja2!$B$5:$C$200,2,FALSE),0)</f>
        <v>0</v>
      </c>
      <c r="I293" s="12" t="e">
        <f>IF(E293=Hoja2!$G$15,SUMIFS(ADICIONALES!$G$2:$G$1901,ADICIONALES!$A$2:$A$1901,'SEGUIMIENTO DIARIO'!A293,ADICIONALES!$B$2:$B$1901,'SEGUIMIENTO DIARIO'!E293)/10,SUMIFS(ADICIONALES!$G$2:$G$1901,ADICIONALES!$A$2:$A$1901,'SEGUIMIENTO DIARIO'!A293,ADICIONALES!$B$2:$B$1901,'SEGUIMIENTO DIARIO'!E293)/(COUNTIFS($A$3:$A$1048576,A293,$E$3:$E$1048576,E293)))</f>
        <v>#DIV/0!</v>
      </c>
      <c r="J293" s="14"/>
    </row>
    <row r="294" spans="1:10" hidden="1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IFERROR(VLOOKUP(E294,Hoja2!$G$5:$H$16,2,TRUE),0)</f>
        <v>0</v>
      </c>
      <c r="H294" s="11">
        <f>IFERROR(VLOOKUP(G294,Hoja2!$B$5:$C$200,2,FALSE),0)</f>
        <v>0</v>
      </c>
      <c r="I294" s="12" t="e">
        <f>IF(E294=Hoja2!$G$15,SUMIFS(ADICIONALES!$G$2:$G$1901,ADICIONALES!$A$2:$A$1901,'SEGUIMIENTO DIARIO'!A294,ADICIONALES!$B$2:$B$1901,'SEGUIMIENTO DIARIO'!E294)/10,SUMIFS(ADICIONALES!$G$2:$G$1901,ADICIONALES!$A$2:$A$1901,'SEGUIMIENTO DIARIO'!A294,ADICIONALES!$B$2:$B$1901,'SEGUIMIENTO DIARIO'!E294)/(COUNTIFS($A$3:$A$1048576,A294,$E$3:$E$1048576,E294)))</f>
        <v>#DIV/0!</v>
      </c>
      <c r="J294" s="14"/>
    </row>
    <row r="295" spans="1:10" hidden="1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IFERROR(VLOOKUP(E295,Hoja2!$G$5:$H$16,2,TRUE),0)</f>
        <v>0</v>
      </c>
      <c r="H295" s="11">
        <f>IFERROR(VLOOKUP(G295,Hoja2!$B$5:$C$200,2,FALSE),0)</f>
        <v>0</v>
      </c>
      <c r="I295" s="12" t="e">
        <f>IF(E295=Hoja2!$G$15,SUMIFS(ADICIONALES!$G$2:$G$1901,ADICIONALES!$A$2:$A$1901,'SEGUIMIENTO DIARIO'!A295,ADICIONALES!$B$2:$B$1901,'SEGUIMIENTO DIARIO'!E295)/10,SUMIFS(ADICIONALES!$G$2:$G$1901,ADICIONALES!$A$2:$A$1901,'SEGUIMIENTO DIARIO'!A295,ADICIONALES!$B$2:$B$1901,'SEGUIMIENTO DIARIO'!E295)/(COUNTIFS($A$3:$A$1048576,A295,$E$3:$E$1048576,E295)))</f>
        <v>#DIV/0!</v>
      </c>
      <c r="J295" s="14"/>
    </row>
    <row r="296" spans="1:10" hidden="1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IFERROR(VLOOKUP(E296,Hoja2!$G$5:$H$16,2,TRUE),0)</f>
        <v>0</v>
      </c>
      <c r="H296" s="11">
        <f>IFERROR(VLOOKUP(G296,Hoja2!$B$5:$C$200,2,FALSE),0)</f>
        <v>0</v>
      </c>
      <c r="I296" s="12" t="e">
        <f>IF(E296=Hoja2!$G$15,SUMIFS(ADICIONALES!$G$2:$G$1901,ADICIONALES!$A$2:$A$1901,'SEGUIMIENTO DIARIO'!A296,ADICIONALES!$B$2:$B$1901,'SEGUIMIENTO DIARIO'!E296)/10,SUMIFS(ADICIONALES!$G$2:$G$1901,ADICIONALES!$A$2:$A$1901,'SEGUIMIENTO DIARIO'!A296,ADICIONALES!$B$2:$B$1901,'SEGUIMIENTO DIARIO'!E296)/(COUNTIFS($A$3:$A$1048576,A296,$E$3:$E$1048576,E296)))</f>
        <v>#DIV/0!</v>
      </c>
      <c r="J296" s="14"/>
    </row>
    <row r="297" spans="1:10" hidden="1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IFERROR(VLOOKUP(E297,Hoja2!$G$5:$H$16,2,TRUE),0)</f>
        <v>0</v>
      </c>
      <c r="H297" s="11">
        <f>IFERROR(VLOOKUP(G297,Hoja2!$B$5:$C$200,2,FALSE),0)</f>
        <v>0</v>
      </c>
      <c r="I297" s="12" t="e">
        <f>IF(E297=Hoja2!$G$15,SUMIFS(ADICIONALES!$G$2:$G$1901,ADICIONALES!$A$2:$A$1901,'SEGUIMIENTO DIARIO'!A297,ADICIONALES!$B$2:$B$1901,'SEGUIMIENTO DIARIO'!E297)/10,SUMIFS(ADICIONALES!$G$2:$G$1901,ADICIONALES!$A$2:$A$1901,'SEGUIMIENTO DIARIO'!A297,ADICIONALES!$B$2:$B$1901,'SEGUIMIENTO DIARIO'!E297)/(COUNTIFS($A$3:$A$1048576,A297,$E$3:$E$1048576,E297)))</f>
        <v>#DIV/0!</v>
      </c>
      <c r="J297" s="14"/>
    </row>
    <row r="298" spans="1:10" hidden="1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IFERROR(VLOOKUP(E298,Hoja2!$G$5:$H$16,2,TRUE),0)</f>
        <v>0</v>
      </c>
      <c r="H298" s="11">
        <f>IFERROR(VLOOKUP(G298,Hoja2!$B$5:$C$200,2,FALSE),0)</f>
        <v>0</v>
      </c>
      <c r="I298" s="12" t="e">
        <f>IF(E298=Hoja2!$G$15,SUMIFS(ADICIONALES!$G$2:$G$1901,ADICIONALES!$A$2:$A$1901,'SEGUIMIENTO DIARIO'!A298,ADICIONALES!$B$2:$B$1901,'SEGUIMIENTO DIARIO'!E298)/10,SUMIFS(ADICIONALES!$G$2:$G$1901,ADICIONALES!$A$2:$A$1901,'SEGUIMIENTO DIARIO'!A298,ADICIONALES!$B$2:$B$1901,'SEGUIMIENTO DIARIO'!E298)/(COUNTIFS($A$3:$A$1048576,A298,$E$3:$E$1048576,E298)))</f>
        <v>#DIV/0!</v>
      </c>
      <c r="J298" s="14"/>
    </row>
    <row r="299" spans="1:10" hidden="1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IFERROR(VLOOKUP(E299,Hoja2!$G$5:$H$16,2,TRUE),0)</f>
        <v>0</v>
      </c>
      <c r="H299" s="11">
        <f>IFERROR(VLOOKUP(G299,Hoja2!$B$5:$C$200,2,FALSE),0)</f>
        <v>0</v>
      </c>
      <c r="I299" s="12" t="e">
        <f>IF(E299=Hoja2!$G$15,SUMIFS(ADICIONALES!$G$2:$G$1901,ADICIONALES!$A$2:$A$1901,'SEGUIMIENTO DIARIO'!A299,ADICIONALES!$B$2:$B$1901,'SEGUIMIENTO DIARIO'!E299)/10,SUMIFS(ADICIONALES!$G$2:$G$1901,ADICIONALES!$A$2:$A$1901,'SEGUIMIENTO DIARIO'!A299,ADICIONALES!$B$2:$B$1901,'SEGUIMIENTO DIARIO'!E299)/(COUNTIFS($A$3:$A$1048576,A299,$E$3:$E$1048576,E299)))</f>
        <v>#DIV/0!</v>
      </c>
      <c r="J299" s="14"/>
    </row>
    <row r="300" spans="1:10" hidden="1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IFERROR(VLOOKUP(E300,Hoja2!$G$5:$H$16,2,TRUE),0)</f>
        <v>0</v>
      </c>
      <c r="H300" s="11">
        <f>IFERROR(VLOOKUP(G300,Hoja2!$B$5:$C$200,2,FALSE),0)</f>
        <v>0</v>
      </c>
      <c r="I300" s="12" t="e">
        <f>IF(E300=Hoja2!$G$15,SUMIFS(ADICIONALES!$G$2:$G$1901,ADICIONALES!$A$2:$A$1901,'SEGUIMIENTO DIARIO'!A300,ADICIONALES!$B$2:$B$1901,'SEGUIMIENTO DIARIO'!E300)/10,SUMIFS(ADICIONALES!$G$2:$G$1901,ADICIONALES!$A$2:$A$1901,'SEGUIMIENTO DIARIO'!A300,ADICIONALES!$B$2:$B$1901,'SEGUIMIENTO DIARIO'!E300)/(COUNTIFS($A$3:$A$1048576,A300,$E$3:$E$1048576,E300)))</f>
        <v>#DIV/0!</v>
      </c>
      <c r="J300" s="14"/>
    </row>
    <row r="301" spans="1:10" hidden="1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IFERROR(VLOOKUP(E301,Hoja2!$G$5:$H$16,2,TRUE),0)</f>
        <v>0</v>
      </c>
      <c r="H301" s="11">
        <f>IFERROR(VLOOKUP(G301,Hoja2!$B$5:$C$200,2,FALSE),0)</f>
        <v>0</v>
      </c>
      <c r="I301" s="12" t="e">
        <f>IF(E301=Hoja2!$G$15,SUMIFS(ADICIONALES!$G$2:$G$1901,ADICIONALES!$A$2:$A$1901,'SEGUIMIENTO DIARIO'!A301,ADICIONALES!$B$2:$B$1901,'SEGUIMIENTO DIARIO'!E301)/10,SUMIFS(ADICIONALES!$G$2:$G$1901,ADICIONALES!$A$2:$A$1901,'SEGUIMIENTO DIARIO'!A301,ADICIONALES!$B$2:$B$1901,'SEGUIMIENTO DIARIO'!E301)/(COUNTIFS($A$3:$A$1048576,A301,$E$3:$E$1048576,E301)))</f>
        <v>#DIV/0!</v>
      </c>
      <c r="J301" s="14"/>
    </row>
    <row r="302" spans="1:10" hidden="1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IFERROR(VLOOKUP(E302,Hoja2!$G$5:$H$16,2,TRUE),0)</f>
        <v>0</v>
      </c>
      <c r="H302" s="11">
        <f>IFERROR(VLOOKUP(G302,Hoja2!$B$5:$C$200,2,FALSE),0)</f>
        <v>0</v>
      </c>
      <c r="I302" s="12" t="e">
        <f>IF(E302=Hoja2!$G$15,SUMIFS(ADICIONALES!$G$2:$G$1901,ADICIONALES!$A$2:$A$1901,'SEGUIMIENTO DIARIO'!A302,ADICIONALES!$B$2:$B$1901,'SEGUIMIENTO DIARIO'!E302)/10,SUMIFS(ADICIONALES!$G$2:$G$1901,ADICIONALES!$A$2:$A$1901,'SEGUIMIENTO DIARIO'!A302,ADICIONALES!$B$2:$B$1901,'SEGUIMIENTO DIARIO'!E302)/(COUNTIFS($A$3:$A$1048576,A302,$E$3:$E$1048576,E302)))</f>
        <v>#DIV/0!</v>
      </c>
      <c r="J302" s="14"/>
    </row>
    <row r="303" spans="1:10" hidden="1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IFERROR(VLOOKUP(E303,Hoja2!$G$5:$H$16,2,TRUE),0)</f>
        <v>0</v>
      </c>
      <c r="H303" s="11">
        <f>IFERROR(VLOOKUP(G303,Hoja2!$B$5:$C$200,2,FALSE),0)</f>
        <v>0</v>
      </c>
      <c r="I303" s="12" t="e">
        <f>IF(E303=Hoja2!$G$15,SUMIFS(ADICIONALES!$G$2:$G$1901,ADICIONALES!$A$2:$A$1901,'SEGUIMIENTO DIARIO'!A303,ADICIONALES!$B$2:$B$1901,'SEGUIMIENTO DIARIO'!E303)/10,SUMIFS(ADICIONALES!$G$2:$G$1901,ADICIONALES!$A$2:$A$1901,'SEGUIMIENTO DIARIO'!A303,ADICIONALES!$B$2:$B$1901,'SEGUIMIENTO DIARIO'!E303)/(COUNTIFS($A$3:$A$1048576,A303,$E$3:$E$1048576,E303)))</f>
        <v>#DIV/0!</v>
      </c>
      <c r="J303" s="14"/>
    </row>
    <row r="304" spans="1:10" hidden="1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IFERROR(VLOOKUP(E304,Hoja2!$G$5:$H$16,2,TRUE),0)</f>
        <v>0</v>
      </c>
      <c r="H304" s="11">
        <f>IFERROR(VLOOKUP(G304,Hoja2!$B$5:$C$200,2,FALSE),0)</f>
        <v>0</v>
      </c>
      <c r="I304" s="12" t="e">
        <f>IF(E304=Hoja2!$G$15,SUMIFS(ADICIONALES!$G$2:$G$1901,ADICIONALES!$A$2:$A$1901,'SEGUIMIENTO DIARIO'!A304,ADICIONALES!$B$2:$B$1901,'SEGUIMIENTO DIARIO'!E304)/10,SUMIFS(ADICIONALES!$G$2:$G$1901,ADICIONALES!$A$2:$A$1901,'SEGUIMIENTO DIARIO'!A304,ADICIONALES!$B$2:$B$1901,'SEGUIMIENTO DIARIO'!E304)/(COUNTIFS($A$3:$A$1048576,A304,$E$3:$E$1048576,E304)))</f>
        <v>#DIV/0!</v>
      </c>
      <c r="J304" s="14"/>
    </row>
    <row r="305" spans="1:10" hidden="1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IFERROR(VLOOKUP(E305,Hoja2!$G$5:$H$16,2,TRUE),0)</f>
        <v>0</v>
      </c>
      <c r="H305" s="11">
        <f>IFERROR(VLOOKUP(G305,Hoja2!$B$5:$C$200,2,FALSE),0)</f>
        <v>0</v>
      </c>
      <c r="I305" s="12" t="e">
        <f>IF(E305=Hoja2!$G$15,SUMIFS(ADICIONALES!$G$2:$G$1901,ADICIONALES!$A$2:$A$1901,'SEGUIMIENTO DIARIO'!A305,ADICIONALES!$B$2:$B$1901,'SEGUIMIENTO DIARIO'!E305)/10,SUMIFS(ADICIONALES!$G$2:$G$1901,ADICIONALES!$A$2:$A$1901,'SEGUIMIENTO DIARIO'!A305,ADICIONALES!$B$2:$B$1901,'SEGUIMIENTO DIARIO'!E305)/(COUNTIFS($A$3:$A$1048576,A305,$E$3:$E$1048576,E305)))</f>
        <v>#DIV/0!</v>
      </c>
      <c r="J305" s="14"/>
    </row>
    <row r="306" spans="1:10" hidden="1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IFERROR(VLOOKUP(E306,Hoja2!$G$5:$H$16,2,TRUE),0)</f>
        <v>0</v>
      </c>
      <c r="H306" s="11">
        <f>IFERROR(VLOOKUP(G306,Hoja2!$B$5:$C$200,2,FALSE),0)</f>
        <v>0</v>
      </c>
      <c r="I306" s="12" t="e">
        <f>IF(E306=Hoja2!$G$15,SUMIFS(ADICIONALES!$G$2:$G$1901,ADICIONALES!$A$2:$A$1901,'SEGUIMIENTO DIARIO'!A306,ADICIONALES!$B$2:$B$1901,'SEGUIMIENTO DIARIO'!E306)/10,SUMIFS(ADICIONALES!$G$2:$G$1901,ADICIONALES!$A$2:$A$1901,'SEGUIMIENTO DIARIO'!A306,ADICIONALES!$B$2:$B$1901,'SEGUIMIENTO DIARIO'!E306)/(COUNTIFS($A$3:$A$1048576,A306,$E$3:$E$1048576,E306)))</f>
        <v>#DIV/0!</v>
      </c>
      <c r="J306" s="14"/>
    </row>
    <row r="307" spans="1:10" hidden="1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IFERROR(VLOOKUP(E307,Hoja2!$G$5:$H$16,2,TRUE),0)</f>
        <v>0</v>
      </c>
      <c r="H307" s="11">
        <f>IFERROR(VLOOKUP(G307,Hoja2!$B$5:$C$200,2,FALSE),0)</f>
        <v>0</v>
      </c>
      <c r="I307" s="12" t="e">
        <f>IF(E307=Hoja2!$G$15,SUMIFS(ADICIONALES!$G$2:$G$1901,ADICIONALES!$A$2:$A$1901,'SEGUIMIENTO DIARIO'!A307,ADICIONALES!$B$2:$B$1901,'SEGUIMIENTO DIARIO'!E307)/10,SUMIFS(ADICIONALES!$G$2:$G$1901,ADICIONALES!$A$2:$A$1901,'SEGUIMIENTO DIARIO'!A307,ADICIONALES!$B$2:$B$1901,'SEGUIMIENTO DIARIO'!E307)/(COUNTIFS($A$3:$A$1048576,A307,$E$3:$E$1048576,E307)))</f>
        <v>#DIV/0!</v>
      </c>
      <c r="J307" s="14"/>
    </row>
    <row r="308" spans="1:10" hidden="1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IFERROR(VLOOKUP(E308,Hoja2!$G$5:$H$16,2,TRUE),0)</f>
        <v>0</v>
      </c>
      <c r="H308" s="11">
        <f>IFERROR(VLOOKUP(G308,Hoja2!$B$5:$C$200,2,FALSE),0)</f>
        <v>0</v>
      </c>
      <c r="I308" s="12" t="e">
        <f>IF(E308=Hoja2!$G$15,SUMIFS(ADICIONALES!$G$2:$G$1901,ADICIONALES!$A$2:$A$1901,'SEGUIMIENTO DIARIO'!A308,ADICIONALES!$B$2:$B$1901,'SEGUIMIENTO DIARIO'!E308)/10,SUMIFS(ADICIONALES!$G$2:$G$1901,ADICIONALES!$A$2:$A$1901,'SEGUIMIENTO DIARIO'!A308,ADICIONALES!$B$2:$B$1901,'SEGUIMIENTO DIARIO'!E308)/(COUNTIFS($A$3:$A$1048576,A308,$E$3:$E$1048576,E308)))</f>
        <v>#DIV/0!</v>
      </c>
      <c r="J308" s="14"/>
    </row>
    <row r="309" spans="1:10" hidden="1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IFERROR(VLOOKUP(E309,Hoja2!$G$5:$H$16,2,TRUE),0)</f>
        <v>0</v>
      </c>
      <c r="H309" s="11">
        <f>IFERROR(VLOOKUP(G309,Hoja2!$B$5:$C$200,2,FALSE),0)</f>
        <v>0</v>
      </c>
      <c r="I309" s="12" t="e">
        <f>IF(E309=Hoja2!$G$15,SUMIFS(ADICIONALES!$G$2:$G$1901,ADICIONALES!$A$2:$A$1901,'SEGUIMIENTO DIARIO'!A309,ADICIONALES!$B$2:$B$1901,'SEGUIMIENTO DIARIO'!E309)/10,SUMIFS(ADICIONALES!$G$2:$G$1901,ADICIONALES!$A$2:$A$1901,'SEGUIMIENTO DIARIO'!A309,ADICIONALES!$B$2:$B$1901,'SEGUIMIENTO DIARIO'!E309)/(COUNTIFS($A$3:$A$1048576,A309,$E$3:$E$1048576,E309)))</f>
        <v>#DIV/0!</v>
      </c>
      <c r="J309" s="14"/>
    </row>
    <row r="310" spans="1:10" hidden="1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IFERROR(VLOOKUP(E310,Hoja2!$G$5:$H$16,2,TRUE),0)</f>
        <v>0</v>
      </c>
      <c r="H310" s="11">
        <f>IFERROR(VLOOKUP(G310,Hoja2!$B$5:$C$200,2,FALSE),0)</f>
        <v>0</v>
      </c>
      <c r="I310" s="12" t="e">
        <f>IF(E310=Hoja2!$G$15,SUMIFS(ADICIONALES!$G$2:$G$1901,ADICIONALES!$A$2:$A$1901,'SEGUIMIENTO DIARIO'!A310,ADICIONALES!$B$2:$B$1901,'SEGUIMIENTO DIARIO'!E310)/10,SUMIFS(ADICIONALES!$G$2:$G$1901,ADICIONALES!$A$2:$A$1901,'SEGUIMIENTO DIARIO'!A310,ADICIONALES!$B$2:$B$1901,'SEGUIMIENTO DIARIO'!E310)/(COUNTIFS($A$3:$A$1048576,A310,$E$3:$E$1048576,E310)))</f>
        <v>#DIV/0!</v>
      </c>
      <c r="J310" s="14"/>
    </row>
    <row r="311" spans="1:10" hidden="1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IFERROR(VLOOKUP(E311,Hoja2!$G$5:$H$16,2,TRUE),0)</f>
        <v>0</v>
      </c>
      <c r="H311" s="11">
        <f>IFERROR(VLOOKUP(G311,Hoja2!$B$5:$C$200,2,FALSE),0)</f>
        <v>0</v>
      </c>
      <c r="I311" s="12" t="e">
        <f>IF(E311=Hoja2!$G$15,SUMIFS(ADICIONALES!$G$2:$G$1901,ADICIONALES!$A$2:$A$1901,'SEGUIMIENTO DIARIO'!A311,ADICIONALES!$B$2:$B$1901,'SEGUIMIENTO DIARIO'!E311)/10,SUMIFS(ADICIONALES!$G$2:$G$1901,ADICIONALES!$A$2:$A$1901,'SEGUIMIENTO DIARIO'!A311,ADICIONALES!$B$2:$B$1901,'SEGUIMIENTO DIARIO'!E311)/(COUNTIFS($A$3:$A$1048576,A311,$E$3:$E$1048576,E311)))</f>
        <v>#DIV/0!</v>
      </c>
      <c r="J311" s="14"/>
    </row>
    <row r="312" spans="1:10" hidden="1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IFERROR(VLOOKUP(E312,Hoja2!$G$5:$H$16,2,TRUE),0)</f>
        <v>0</v>
      </c>
      <c r="H312" s="11">
        <f>IFERROR(VLOOKUP(G312,Hoja2!$B$5:$C$200,2,FALSE),0)</f>
        <v>0</v>
      </c>
      <c r="I312" s="12" t="e">
        <f>IF(E312=Hoja2!$G$15,SUMIFS(ADICIONALES!$G$2:$G$1901,ADICIONALES!$A$2:$A$1901,'SEGUIMIENTO DIARIO'!A312,ADICIONALES!$B$2:$B$1901,'SEGUIMIENTO DIARIO'!E312)/10,SUMIFS(ADICIONALES!$G$2:$G$1901,ADICIONALES!$A$2:$A$1901,'SEGUIMIENTO DIARIO'!A312,ADICIONALES!$B$2:$B$1901,'SEGUIMIENTO DIARIO'!E312)/(COUNTIFS($A$3:$A$1048576,A312,$E$3:$E$1048576,E312)))</f>
        <v>#DIV/0!</v>
      </c>
      <c r="J312" s="14"/>
    </row>
    <row r="313" spans="1:10" hidden="1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IFERROR(VLOOKUP(E313,Hoja2!$G$5:$H$16,2,TRUE),0)</f>
        <v>0</v>
      </c>
      <c r="H313" s="11">
        <f>IFERROR(VLOOKUP(G313,Hoja2!$B$5:$C$200,2,FALSE),0)</f>
        <v>0</v>
      </c>
      <c r="I313" s="12" t="e">
        <f>IF(E313=Hoja2!$G$15,SUMIFS(ADICIONALES!$G$2:$G$1901,ADICIONALES!$A$2:$A$1901,'SEGUIMIENTO DIARIO'!A313,ADICIONALES!$B$2:$B$1901,'SEGUIMIENTO DIARIO'!E313)/10,SUMIFS(ADICIONALES!$G$2:$G$1901,ADICIONALES!$A$2:$A$1901,'SEGUIMIENTO DIARIO'!A313,ADICIONALES!$B$2:$B$1901,'SEGUIMIENTO DIARIO'!E313)/(COUNTIFS($A$3:$A$1048576,A313,$E$3:$E$1048576,E313)))</f>
        <v>#DIV/0!</v>
      </c>
      <c r="J313" s="14"/>
    </row>
    <row r="314" spans="1:10" hidden="1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IFERROR(VLOOKUP(E314,Hoja2!$G$5:$H$16,2,TRUE),0)</f>
        <v>0</v>
      </c>
      <c r="H314" s="11">
        <f>IFERROR(VLOOKUP(G314,Hoja2!$B$5:$C$200,2,FALSE),0)</f>
        <v>0</v>
      </c>
      <c r="I314" s="12" t="e">
        <f>IF(E314=Hoja2!$G$15,SUMIFS(ADICIONALES!$G$2:$G$1901,ADICIONALES!$A$2:$A$1901,'SEGUIMIENTO DIARIO'!A314,ADICIONALES!$B$2:$B$1901,'SEGUIMIENTO DIARIO'!E314)/10,SUMIFS(ADICIONALES!$G$2:$G$1901,ADICIONALES!$A$2:$A$1901,'SEGUIMIENTO DIARIO'!A314,ADICIONALES!$B$2:$B$1901,'SEGUIMIENTO DIARIO'!E314)/(COUNTIFS($A$3:$A$1048576,A314,$E$3:$E$1048576,E314)))</f>
        <v>#DIV/0!</v>
      </c>
      <c r="J314" s="14"/>
    </row>
    <row r="315" spans="1:10" hidden="1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IFERROR(VLOOKUP(E315,Hoja2!$G$5:$H$16,2,TRUE),0)</f>
        <v>0</v>
      </c>
      <c r="H315" s="11">
        <f>IFERROR(VLOOKUP(G315,Hoja2!$B$5:$C$200,2,FALSE),0)</f>
        <v>0</v>
      </c>
      <c r="I315" s="12" t="e">
        <f>IF(E315=Hoja2!$G$15,SUMIFS(ADICIONALES!$G$2:$G$1901,ADICIONALES!$A$2:$A$1901,'SEGUIMIENTO DIARIO'!A315,ADICIONALES!$B$2:$B$1901,'SEGUIMIENTO DIARIO'!E315)/10,SUMIFS(ADICIONALES!$G$2:$G$1901,ADICIONALES!$A$2:$A$1901,'SEGUIMIENTO DIARIO'!A315,ADICIONALES!$B$2:$B$1901,'SEGUIMIENTO DIARIO'!E315)/(COUNTIFS($A$3:$A$1048576,A315,$E$3:$E$1048576,E315)))</f>
        <v>#DIV/0!</v>
      </c>
      <c r="J315" s="14"/>
    </row>
    <row r="316" spans="1:10" hidden="1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IFERROR(VLOOKUP(E316,Hoja2!$G$5:$H$16,2,TRUE),0)</f>
        <v>0</v>
      </c>
      <c r="H316" s="11">
        <f>IFERROR(VLOOKUP(G316,Hoja2!$B$5:$C$200,2,FALSE),0)</f>
        <v>0</v>
      </c>
      <c r="I316" s="12" t="e">
        <f>IF(E316=Hoja2!$G$15,SUMIFS(ADICIONALES!$G$2:$G$1901,ADICIONALES!$A$2:$A$1901,'SEGUIMIENTO DIARIO'!A316,ADICIONALES!$B$2:$B$1901,'SEGUIMIENTO DIARIO'!E316)/10,SUMIFS(ADICIONALES!$G$2:$G$1901,ADICIONALES!$A$2:$A$1901,'SEGUIMIENTO DIARIO'!A316,ADICIONALES!$B$2:$B$1901,'SEGUIMIENTO DIARIO'!E316)/(COUNTIFS($A$3:$A$1048576,A316,$E$3:$E$1048576,E316)))</f>
        <v>#DIV/0!</v>
      </c>
      <c r="J316" s="14"/>
    </row>
    <row r="317" spans="1:10" hidden="1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IFERROR(VLOOKUP(E317,Hoja2!$G$5:$H$16,2,TRUE),0)</f>
        <v>0</v>
      </c>
      <c r="H317" s="11">
        <f>IFERROR(VLOOKUP(G317,Hoja2!$B$5:$C$200,2,FALSE),0)</f>
        <v>0</v>
      </c>
      <c r="I317" s="12" t="e">
        <f>IF(E317=Hoja2!$G$15,SUMIFS(ADICIONALES!$G$2:$G$1901,ADICIONALES!$A$2:$A$1901,'SEGUIMIENTO DIARIO'!A317,ADICIONALES!$B$2:$B$1901,'SEGUIMIENTO DIARIO'!E317)/10,SUMIFS(ADICIONALES!$G$2:$G$1901,ADICIONALES!$A$2:$A$1901,'SEGUIMIENTO DIARIO'!A317,ADICIONALES!$B$2:$B$1901,'SEGUIMIENTO DIARIO'!E317)/(COUNTIFS($A$3:$A$1048576,A317,$E$3:$E$1048576,E317)))</f>
        <v>#DIV/0!</v>
      </c>
      <c r="J317" s="14"/>
    </row>
    <row r="318" spans="1:10" hidden="1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IFERROR(VLOOKUP(E318,Hoja2!$G$5:$H$16,2,TRUE),0)</f>
        <v>0</v>
      </c>
      <c r="H318" s="11">
        <f>IFERROR(VLOOKUP(G318,Hoja2!$B$5:$C$200,2,FALSE),0)</f>
        <v>0</v>
      </c>
      <c r="I318" s="12" t="e">
        <f>IF(E318=Hoja2!$G$15,SUMIFS(ADICIONALES!$G$2:$G$1901,ADICIONALES!$A$2:$A$1901,'SEGUIMIENTO DIARIO'!A318,ADICIONALES!$B$2:$B$1901,'SEGUIMIENTO DIARIO'!E318)/10,SUMIFS(ADICIONALES!$G$2:$G$1901,ADICIONALES!$A$2:$A$1901,'SEGUIMIENTO DIARIO'!A318,ADICIONALES!$B$2:$B$1901,'SEGUIMIENTO DIARIO'!E318)/(COUNTIFS($A$3:$A$1048576,A318,$E$3:$E$1048576,E318)))</f>
        <v>#DIV/0!</v>
      </c>
      <c r="J318" s="14"/>
    </row>
    <row r="319" spans="1:10" hidden="1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IFERROR(VLOOKUP(E319,Hoja2!$G$5:$H$16,2,TRUE),0)</f>
        <v>0</v>
      </c>
      <c r="H319" s="11">
        <f>IFERROR(VLOOKUP(G319,Hoja2!$B$5:$C$200,2,FALSE),0)</f>
        <v>0</v>
      </c>
      <c r="I319" s="12" t="e">
        <f>IF(E319=Hoja2!$G$15,SUMIFS(ADICIONALES!$G$2:$G$1901,ADICIONALES!$A$2:$A$1901,'SEGUIMIENTO DIARIO'!A319,ADICIONALES!$B$2:$B$1901,'SEGUIMIENTO DIARIO'!E319)/10,SUMIFS(ADICIONALES!$G$2:$G$1901,ADICIONALES!$A$2:$A$1901,'SEGUIMIENTO DIARIO'!A319,ADICIONALES!$B$2:$B$1901,'SEGUIMIENTO DIARIO'!E319)/(COUNTIFS($A$3:$A$1048576,A319,$E$3:$E$1048576,E319)))</f>
        <v>#DIV/0!</v>
      </c>
      <c r="J319" s="14"/>
    </row>
    <row r="320" spans="1:10" hidden="1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IFERROR(VLOOKUP(E320,Hoja2!$G$5:$H$16,2,TRUE),0)</f>
        <v>0</v>
      </c>
      <c r="H320" s="11">
        <f>IFERROR(VLOOKUP(G320,Hoja2!$B$5:$C$200,2,FALSE),0)</f>
        <v>0</v>
      </c>
      <c r="I320" s="12" t="e">
        <f>IF(E320=Hoja2!$G$15,SUMIFS(ADICIONALES!$G$2:$G$1901,ADICIONALES!$A$2:$A$1901,'SEGUIMIENTO DIARIO'!A320,ADICIONALES!$B$2:$B$1901,'SEGUIMIENTO DIARIO'!E320)/10,SUMIFS(ADICIONALES!$G$2:$G$1901,ADICIONALES!$A$2:$A$1901,'SEGUIMIENTO DIARIO'!A320,ADICIONALES!$B$2:$B$1901,'SEGUIMIENTO DIARIO'!E320)/(COUNTIFS($A$3:$A$1048576,A320,$E$3:$E$1048576,E320)))</f>
        <v>#DIV/0!</v>
      </c>
      <c r="J320" s="14"/>
    </row>
    <row r="321" spans="1:10" hidden="1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IFERROR(VLOOKUP(E321,Hoja2!$G$5:$H$16,2,TRUE),0)</f>
        <v>0</v>
      </c>
      <c r="H321" s="11">
        <f>IFERROR(VLOOKUP(G321,Hoja2!$B$5:$C$200,2,FALSE),0)</f>
        <v>0</v>
      </c>
      <c r="I321" s="12" t="e">
        <f>IF(E321=Hoja2!$G$15,SUMIFS(ADICIONALES!$G$2:$G$1901,ADICIONALES!$A$2:$A$1901,'SEGUIMIENTO DIARIO'!A321,ADICIONALES!$B$2:$B$1901,'SEGUIMIENTO DIARIO'!E321)/10,SUMIFS(ADICIONALES!$G$2:$G$1901,ADICIONALES!$A$2:$A$1901,'SEGUIMIENTO DIARIO'!A321,ADICIONALES!$B$2:$B$1901,'SEGUIMIENTO DIARIO'!E321)/(COUNTIFS($A$3:$A$1048576,A321,$E$3:$E$1048576,E321)))</f>
        <v>#DIV/0!</v>
      </c>
      <c r="J321" s="14"/>
    </row>
    <row r="322" spans="1:10" hidden="1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IFERROR(VLOOKUP(E322,Hoja2!$G$5:$H$16,2,TRUE),0)</f>
        <v>0</v>
      </c>
      <c r="H322" s="11">
        <f>IFERROR(VLOOKUP(G322,Hoja2!$B$5:$C$200,2,FALSE),0)</f>
        <v>0</v>
      </c>
      <c r="I322" s="12" t="e">
        <f>IF(E322=Hoja2!$G$15,SUMIFS(ADICIONALES!$G$2:$G$1901,ADICIONALES!$A$2:$A$1901,'SEGUIMIENTO DIARIO'!A322,ADICIONALES!$B$2:$B$1901,'SEGUIMIENTO DIARIO'!E322)/10,SUMIFS(ADICIONALES!$G$2:$G$1901,ADICIONALES!$A$2:$A$1901,'SEGUIMIENTO DIARIO'!A322,ADICIONALES!$B$2:$B$1901,'SEGUIMIENTO DIARIO'!E322)/(COUNTIFS($A$3:$A$1048576,A322,$E$3:$E$1048576,E322)))</f>
        <v>#DIV/0!</v>
      </c>
      <c r="J322" s="14"/>
    </row>
    <row r="323" spans="1:10" hidden="1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IFERROR(VLOOKUP(E323,Hoja2!$G$5:$H$16,2,TRUE),0)</f>
        <v>0</v>
      </c>
      <c r="H323" s="11">
        <f>IFERROR(VLOOKUP(G323,Hoja2!$B$5:$C$200,2,FALSE),0)</f>
        <v>0</v>
      </c>
      <c r="I323" s="12" t="e">
        <f>IF(E323=Hoja2!$G$15,SUMIFS(ADICIONALES!$G$2:$G$1901,ADICIONALES!$A$2:$A$1901,'SEGUIMIENTO DIARIO'!A323,ADICIONALES!$B$2:$B$1901,'SEGUIMIENTO DIARIO'!E323)/10,SUMIFS(ADICIONALES!$G$2:$G$1901,ADICIONALES!$A$2:$A$1901,'SEGUIMIENTO DIARIO'!A323,ADICIONALES!$B$2:$B$1901,'SEGUIMIENTO DIARIO'!E323)/(COUNTIFS($A$3:$A$1048576,A323,$E$3:$E$1048576,E323)))</f>
        <v>#DIV/0!</v>
      </c>
      <c r="J323" s="14"/>
    </row>
    <row r="324" spans="1:10" hidden="1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IFERROR(VLOOKUP(E324,Hoja2!$G$5:$H$16,2,TRUE),0)</f>
        <v>0</v>
      </c>
      <c r="H324" s="11">
        <f>IFERROR(VLOOKUP(G324,Hoja2!$B$5:$C$200,2,FALSE),0)</f>
        <v>0</v>
      </c>
      <c r="I324" s="12" t="e">
        <f>IF(E324=Hoja2!$G$15,SUMIFS(ADICIONALES!$G$2:$G$1901,ADICIONALES!$A$2:$A$1901,'SEGUIMIENTO DIARIO'!A324,ADICIONALES!$B$2:$B$1901,'SEGUIMIENTO DIARIO'!E324)/10,SUMIFS(ADICIONALES!$G$2:$G$1901,ADICIONALES!$A$2:$A$1901,'SEGUIMIENTO DIARIO'!A324,ADICIONALES!$B$2:$B$1901,'SEGUIMIENTO DIARIO'!E324)/(COUNTIFS($A$3:$A$1048576,A324,$E$3:$E$1048576,E324)))</f>
        <v>#DIV/0!</v>
      </c>
      <c r="J324" s="14"/>
    </row>
    <row r="325" spans="1:10" hidden="1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IFERROR(VLOOKUP(E325,Hoja2!$G$5:$H$16,2,TRUE),0)</f>
        <v>0</v>
      </c>
      <c r="H325" s="11">
        <f>IFERROR(VLOOKUP(G325,Hoja2!$B$5:$C$200,2,FALSE),0)</f>
        <v>0</v>
      </c>
      <c r="I325" s="12" t="e">
        <f>IF(E325=Hoja2!$G$15,SUMIFS(ADICIONALES!$G$2:$G$1901,ADICIONALES!$A$2:$A$1901,'SEGUIMIENTO DIARIO'!A325,ADICIONALES!$B$2:$B$1901,'SEGUIMIENTO DIARIO'!E325)/10,SUMIFS(ADICIONALES!$G$2:$G$1901,ADICIONALES!$A$2:$A$1901,'SEGUIMIENTO DIARIO'!A325,ADICIONALES!$B$2:$B$1901,'SEGUIMIENTO DIARIO'!E325)/(COUNTIFS($A$3:$A$1048576,A325,$E$3:$E$1048576,E325)))</f>
        <v>#DIV/0!</v>
      </c>
      <c r="J325" s="14"/>
    </row>
    <row r="326" spans="1:10" hidden="1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IFERROR(VLOOKUP(E326,Hoja2!$G$5:$H$16,2,TRUE),0)</f>
        <v>0</v>
      </c>
      <c r="H326" s="11">
        <f>IFERROR(VLOOKUP(G326,Hoja2!$B$5:$C$200,2,FALSE),0)</f>
        <v>0</v>
      </c>
      <c r="I326" s="12" t="e">
        <f>IF(E326=Hoja2!$G$15,SUMIFS(ADICIONALES!$G$2:$G$1901,ADICIONALES!$A$2:$A$1901,'SEGUIMIENTO DIARIO'!A326,ADICIONALES!$B$2:$B$1901,'SEGUIMIENTO DIARIO'!E326)/10,SUMIFS(ADICIONALES!$G$2:$G$1901,ADICIONALES!$A$2:$A$1901,'SEGUIMIENTO DIARIO'!A326,ADICIONALES!$B$2:$B$1901,'SEGUIMIENTO DIARIO'!E326)/(COUNTIFS($A$3:$A$1048576,A326,$E$3:$E$1048576,E326)))</f>
        <v>#DIV/0!</v>
      </c>
      <c r="J326" s="14"/>
    </row>
    <row r="327" spans="1:10" hidden="1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IFERROR(VLOOKUP(E327,Hoja2!$G$5:$H$16,2,TRUE),0)</f>
        <v>0</v>
      </c>
      <c r="H327" s="11">
        <f>IFERROR(VLOOKUP(G327,Hoja2!$B$5:$C$200,2,FALSE),0)</f>
        <v>0</v>
      </c>
      <c r="I327" s="12" t="e">
        <f>IF(E327=Hoja2!$G$15,SUMIFS(ADICIONALES!$G$2:$G$1901,ADICIONALES!$A$2:$A$1901,'SEGUIMIENTO DIARIO'!A327,ADICIONALES!$B$2:$B$1901,'SEGUIMIENTO DIARIO'!E327)/10,SUMIFS(ADICIONALES!$G$2:$G$1901,ADICIONALES!$A$2:$A$1901,'SEGUIMIENTO DIARIO'!A327,ADICIONALES!$B$2:$B$1901,'SEGUIMIENTO DIARIO'!E327)/(COUNTIFS($A$3:$A$1048576,A327,$E$3:$E$1048576,E327)))</f>
        <v>#DIV/0!</v>
      </c>
      <c r="J327" s="14"/>
    </row>
    <row r="328" spans="1:10" hidden="1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IFERROR(VLOOKUP(E328,Hoja2!$G$5:$H$16,2,TRUE),0)</f>
        <v>0</v>
      </c>
      <c r="H328" s="11">
        <f>IFERROR(VLOOKUP(G328,Hoja2!$B$5:$C$200,2,FALSE),0)</f>
        <v>0</v>
      </c>
      <c r="I328" s="12" t="e">
        <f>IF(E328=Hoja2!$G$15,SUMIFS(ADICIONALES!$G$2:$G$1901,ADICIONALES!$A$2:$A$1901,'SEGUIMIENTO DIARIO'!A328,ADICIONALES!$B$2:$B$1901,'SEGUIMIENTO DIARIO'!E328)/10,SUMIFS(ADICIONALES!$G$2:$G$1901,ADICIONALES!$A$2:$A$1901,'SEGUIMIENTO DIARIO'!A328,ADICIONALES!$B$2:$B$1901,'SEGUIMIENTO DIARIO'!E328)/(COUNTIFS($A$3:$A$1048576,A328,$E$3:$E$1048576,E328)))</f>
        <v>#DIV/0!</v>
      </c>
      <c r="J328" s="14"/>
    </row>
    <row r="329" spans="1:10" hidden="1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IFERROR(VLOOKUP(E329,Hoja2!$G$5:$H$16,2,TRUE),0)</f>
        <v>0</v>
      </c>
      <c r="H329" s="11">
        <f>IFERROR(VLOOKUP(G329,Hoja2!$B$5:$C$200,2,FALSE),0)</f>
        <v>0</v>
      </c>
      <c r="I329" s="12" t="e">
        <f>IF(E329=Hoja2!$G$15,SUMIFS(ADICIONALES!$G$2:$G$1901,ADICIONALES!$A$2:$A$1901,'SEGUIMIENTO DIARIO'!A329,ADICIONALES!$B$2:$B$1901,'SEGUIMIENTO DIARIO'!E329)/10,SUMIFS(ADICIONALES!$G$2:$G$1901,ADICIONALES!$A$2:$A$1901,'SEGUIMIENTO DIARIO'!A329,ADICIONALES!$B$2:$B$1901,'SEGUIMIENTO DIARIO'!E329)/(COUNTIFS($A$3:$A$1048576,A329,$E$3:$E$1048576,E329)))</f>
        <v>#DIV/0!</v>
      </c>
      <c r="J329" s="14"/>
    </row>
    <row r="330" spans="1:10" hidden="1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IFERROR(VLOOKUP(E330,Hoja2!$G$5:$H$16,2,TRUE),0)</f>
        <v>0</v>
      </c>
      <c r="H330" s="11">
        <f>IFERROR(VLOOKUP(G330,Hoja2!$B$5:$C$200,2,FALSE),0)</f>
        <v>0</v>
      </c>
      <c r="I330" s="12" t="e">
        <f>IF(E330=Hoja2!$G$15,SUMIFS(ADICIONALES!$G$2:$G$1901,ADICIONALES!$A$2:$A$1901,'SEGUIMIENTO DIARIO'!A330,ADICIONALES!$B$2:$B$1901,'SEGUIMIENTO DIARIO'!E330)/10,SUMIFS(ADICIONALES!$G$2:$G$1901,ADICIONALES!$A$2:$A$1901,'SEGUIMIENTO DIARIO'!A330,ADICIONALES!$B$2:$B$1901,'SEGUIMIENTO DIARIO'!E330)/(COUNTIFS($A$3:$A$1048576,A330,$E$3:$E$1048576,E330)))</f>
        <v>#DIV/0!</v>
      </c>
      <c r="J330" s="14"/>
    </row>
    <row r="331" spans="1:10" hidden="1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IFERROR(VLOOKUP(E331,Hoja2!$G$5:$H$16,2,TRUE),0)</f>
        <v>0</v>
      </c>
      <c r="H331" s="11">
        <f>IFERROR(VLOOKUP(G331,Hoja2!$B$5:$C$200,2,FALSE),0)</f>
        <v>0</v>
      </c>
      <c r="I331" s="12" t="e">
        <f>IF(E331=Hoja2!$G$15,SUMIFS(ADICIONALES!$G$2:$G$1901,ADICIONALES!$A$2:$A$1901,'SEGUIMIENTO DIARIO'!A331,ADICIONALES!$B$2:$B$1901,'SEGUIMIENTO DIARIO'!E331)/10,SUMIFS(ADICIONALES!$G$2:$G$1901,ADICIONALES!$A$2:$A$1901,'SEGUIMIENTO DIARIO'!A331,ADICIONALES!$B$2:$B$1901,'SEGUIMIENTO DIARIO'!E331)/(COUNTIFS($A$3:$A$1048576,A331,$E$3:$E$1048576,E331)))</f>
        <v>#DIV/0!</v>
      </c>
      <c r="J331" s="14"/>
    </row>
    <row r="332" spans="1:10" hidden="1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IFERROR(VLOOKUP(E332,Hoja2!$G$5:$H$16,2,TRUE),0)</f>
        <v>0</v>
      </c>
      <c r="H332" s="11">
        <f>IFERROR(VLOOKUP(G332,Hoja2!$B$5:$C$200,2,FALSE),0)</f>
        <v>0</v>
      </c>
      <c r="I332" s="12" t="e">
        <f>IF(E332=Hoja2!$G$15,SUMIFS(ADICIONALES!$G$2:$G$1901,ADICIONALES!$A$2:$A$1901,'SEGUIMIENTO DIARIO'!A332,ADICIONALES!$B$2:$B$1901,'SEGUIMIENTO DIARIO'!E332)/10,SUMIFS(ADICIONALES!$G$2:$G$1901,ADICIONALES!$A$2:$A$1901,'SEGUIMIENTO DIARIO'!A332,ADICIONALES!$B$2:$B$1901,'SEGUIMIENTO DIARIO'!E332)/(COUNTIFS($A$3:$A$1048576,A332,$E$3:$E$1048576,E332)))</f>
        <v>#DIV/0!</v>
      </c>
      <c r="J332" s="14"/>
    </row>
    <row r="333" spans="1:10" hidden="1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IFERROR(VLOOKUP(E333,Hoja2!$G$5:$H$16,2,TRUE),0)</f>
        <v>0</v>
      </c>
      <c r="H333" s="11">
        <f>IFERROR(VLOOKUP(G333,Hoja2!$B$5:$C$200,2,FALSE),0)</f>
        <v>0</v>
      </c>
      <c r="I333" s="12" t="e">
        <f>IF(E333=Hoja2!$G$15,SUMIFS(ADICIONALES!$G$2:$G$1901,ADICIONALES!$A$2:$A$1901,'SEGUIMIENTO DIARIO'!A333,ADICIONALES!$B$2:$B$1901,'SEGUIMIENTO DIARIO'!E333)/10,SUMIFS(ADICIONALES!$G$2:$G$1901,ADICIONALES!$A$2:$A$1901,'SEGUIMIENTO DIARIO'!A333,ADICIONALES!$B$2:$B$1901,'SEGUIMIENTO DIARIO'!E333)/(COUNTIFS($A$3:$A$1048576,A333,$E$3:$E$1048576,E333)))</f>
        <v>#DIV/0!</v>
      </c>
      <c r="J333" s="14"/>
    </row>
    <row r="334" spans="1:10" hidden="1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IFERROR(VLOOKUP(E334,Hoja2!$G$5:$H$16,2,TRUE),0)</f>
        <v>0</v>
      </c>
      <c r="H334" s="11">
        <f>IFERROR(VLOOKUP(G334,Hoja2!$B$5:$C$200,2,FALSE),0)</f>
        <v>0</v>
      </c>
      <c r="I334" s="12" t="e">
        <f>IF(E334=Hoja2!$G$15,SUMIFS(ADICIONALES!$G$2:$G$1901,ADICIONALES!$A$2:$A$1901,'SEGUIMIENTO DIARIO'!A334,ADICIONALES!$B$2:$B$1901,'SEGUIMIENTO DIARIO'!E334)/10,SUMIFS(ADICIONALES!$G$2:$G$1901,ADICIONALES!$A$2:$A$1901,'SEGUIMIENTO DIARIO'!A334,ADICIONALES!$B$2:$B$1901,'SEGUIMIENTO DIARIO'!E334)/(COUNTIFS($A$3:$A$1048576,A334,$E$3:$E$1048576,E334)))</f>
        <v>#DIV/0!</v>
      </c>
      <c r="J334" s="14"/>
    </row>
    <row r="335" spans="1:10" hidden="1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IFERROR(VLOOKUP(E335,Hoja2!$G$5:$H$16,2,TRUE),0)</f>
        <v>0</v>
      </c>
      <c r="H335" s="11">
        <f>IFERROR(VLOOKUP(G335,Hoja2!$B$5:$C$200,2,FALSE),0)</f>
        <v>0</v>
      </c>
      <c r="I335" s="12" t="e">
        <f>IF(E335=Hoja2!$G$15,SUMIFS(ADICIONALES!$G$2:$G$1901,ADICIONALES!$A$2:$A$1901,'SEGUIMIENTO DIARIO'!A335,ADICIONALES!$B$2:$B$1901,'SEGUIMIENTO DIARIO'!E335)/10,SUMIFS(ADICIONALES!$G$2:$G$1901,ADICIONALES!$A$2:$A$1901,'SEGUIMIENTO DIARIO'!A335,ADICIONALES!$B$2:$B$1901,'SEGUIMIENTO DIARIO'!E335)/(COUNTIFS($A$3:$A$1048576,A335,$E$3:$E$1048576,E335)))</f>
        <v>#DIV/0!</v>
      </c>
      <c r="J335" s="14"/>
    </row>
    <row r="336" spans="1:10" hidden="1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IFERROR(VLOOKUP(E336,Hoja2!$G$5:$H$16,2,TRUE),0)</f>
        <v>0</v>
      </c>
      <c r="H336" s="11">
        <f>IFERROR(VLOOKUP(G336,Hoja2!$B$5:$C$200,2,FALSE),0)</f>
        <v>0</v>
      </c>
      <c r="I336" s="12" t="e">
        <f>IF(E336=Hoja2!$G$15,SUMIFS(ADICIONALES!$G$2:$G$1901,ADICIONALES!$A$2:$A$1901,'SEGUIMIENTO DIARIO'!A336,ADICIONALES!$B$2:$B$1901,'SEGUIMIENTO DIARIO'!E336)/10,SUMIFS(ADICIONALES!$G$2:$G$1901,ADICIONALES!$A$2:$A$1901,'SEGUIMIENTO DIARIO'!A336,ADICIONALES!$B$2:$B$1901,'SEGUIMIENTO DIARIO'!E336)/(COUNTIFS($A$3:$A$1048576,A336,$E$3:$E$1048576,E336)))</f>
        <v>#DIV/0!</v>
      </c>
      <c r="J336" s="14"/>
    </row>
    <row r="337" spans="1:10" hidden="1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IFERROR(VLOOKUP(E337,Hoja2!$G$5:$H$16,2,TRUE),0)</f>
        <v>0</v>
      </c>
      <c r="H337" s="11">
        <f>IFERROR(VLOOKUP(G337,Hoja2!$B$5:$C$200,2,FALSE),0)</f>
        <v>0</v>
      </c>
      <c r="I337" s="12" t="e">
        <f>IF(E337=Hoja2!$G$15,SUMIFS(ADICIONALES!$G$2:$G$1901,ADICIONALES!$A$2:$A$1901,'SEGUIMIENTO DIARIO'!A337,ADICIONALES!$B$2:$B$1901,'SEGUIMIENTO DIARIO'!E337)/10,SUMIFS(ADICIONALES!$G$2:$G$1901,ADICIONALES!$A$2:$A$1901,'SEGUIMIENTO DIARIO'!A337,ADICIONALES!$B$2:$B$1901,'SEGUIMIENTO DIARIO'!E337)/(COUNTIFS($A$3:$A$1048576,A337,$E$3:$E$1048576,E337)))</f>
        <v>#DIV/0!</v>
      </c>
      <c r="J337" s="14"/>
    </row>
    <row r="338" spans="1:10" hidden="1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IFERROR(VLOOKUP(E338,Hoja2!$G$5:$H$16,2,TRUE),0)</f>
        <v>0</v>
      </c>
      <c r="H338" s="11">
        <f>IFERROR(VLOOKUP(G338,Hoja2!$B$5:$C$200,2,FALSE),0)</f>
        <v>0</v>
      </c>
      <c r="I338" s="12" t="e">
        <f>IF(E338=Hoja2!$G$15,SUMIFS(ADICIONALES!$G$2:$G$1901,ADICIONALES!$A$2:$A$1901,'SEGUIMIENTO DIARIO'!A338,ADICIONALES!$B$2:$B$1901,'SEGUIMIENTO DIARIO'!E338)/10,SUMIFS(ADICIONALES!$G$2:$G$1901,ADICIONALES!$A$2:$A$1901,'SEGUIMIENTO DIARIO'!A338,ADICIONALES!$B$2:$B$1901,'SEGUIMIENTO DIARIO'!E338)/(COUNTIFS($A$3:$A$1048576,A338,$E$3:$E$1048576,E338)))</f>
        <v>#DIV/0!</v>
      </c>
      <c r="J338" s="14"/>
    </row>
    <row r="339" spans="1:10" hidden="1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IFERROR(VLOOKUP(E339,Hoja2!$G$5:$H$16,2,TRUE),0)</f>
        <v>0</v>
      </c>
      <c r="H339" s="11">
        <f>IFERROR(VLOOKUP(G339,Hoja2!$B$5:$C$200,2,FALSE),0)</f>
        <v>0</v>
      </c>
      <c r="I339" s="12" t="e">
        <f>IF(E339=Hoja2!$G$15,SUMIFS(ADICIONALES!$G$2:$G$1901,ADICIONALES!$A$2:$A$1901,'SEGUIMIENTO DIARIO'!A339,ADICIONALES!$B$2:$B$1901,'SEGUIMIENTO DIARIO'!E339)/10,SUMIFS(ADICIONALES!$G$2:$G$1901,ADICIONALES!$A$2:$A$1901,'SEGUIMIENTO DIARIO'!A339,ADICIONALES!$B$2:$B$1901,'SEGUIMIENTO DIARIO'!E339)/(COUNTIFS($A$3:$A$1048576,A339,$E$3:$E$1048576,E339)))</f>
        <v>#DIV/0!</v>
      </c>
      <c r="J339" s="14"/>
    </row>
    <row r="340" spans="1:10" hidden="1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IFERROR(VLOOKUP(E340,Hoja2!$G$5:$H$16,2,TRUE),0)</f>
        <v>0</v>
      </c>
      <c r="H340" s="11">
        <f>IFERROR(VLOOKUP(G340,Hoja2!$B$5:$C$200,2,FALSE),0)</f>
        <v>0</v>
      </c>
      <c r="I340" s="12" t="e">
        <f>IF(E340=Hoja2!$G$15,SUMIFS(ADICIONALES!$G$2:$G$1901,ADICIONALES!$A$2:$A$1901,'SEGUIMIENTO DIARIO'!A340,ADICIONALES!$B$2:$B$1901,'SEGUIMIENTO DIARIO'!E340)/10,SUMIFS(ADICIONALES!$G$2:$G$1901,ADICIONALES!$A$2:$A$1901,'SEGUIMIENTO DIARIO'!A340,ADICIONALES!$B$2:$B$1901,'SEGUIMIENTO DIARIO'!E340)/(COUNTIFS($A$3:$A$1048576,A340,$E$3:$E$1048576,E340)))</f>
        <v>#DIV/0!</v>
      </c>
      <c r="J340" s="14"/>
    </row>
    <row r="341" spans="1:10" hidden="1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IFERROR(VLOOKUP(E341,Hoja2!$G$5:$H$16,2,TRUE),0)</f>
        <v>0</v>
      </c>
      <c r="H341" s="11">
        <f>IFERROR(VLOOKUP(G341,Hoja2!$B$5:$C$200,2,FALSE),0)</f>
        <v>0</v>
      </c>
      <c r="I341" s="12" t="e">
        <f>IF(E341=Hoja2!$G$15,SUMIFS(ADICIONALES!$G$2:$G$1901,ADICIONALES!$A$2:$A$1901,'SEGUIMIENTO DIARIO'!A341,ADICIONALES!$B$2:$B$1901,'SEGUIMIENTO DIARIO'!E341)/10,SUMIFS(ADICIONALES!$G$2:$G$1901,ADICIONALES!$A$2:$A$1901,'SEGUIMIENTO DIARIO'!A341,ADICIONALES!$B$2:$B$1901,'SEGUIMIENTO DIARIO'!E341)/(COUNTIFS($A$3:$A$1048576,A341,$E$3:$E$1048576,E341)))</f>
        <v>#DIV/0!</v>
      </c>
      <c r="J341" s="14"/>
    </row>
    <row r="342" spans="1:10" hidden="1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IFERROR(VLOOKUP(E342,Hoja2!$G$5:$H$16,2,TRUE),0)</f>
        <v>0</v>
      </c>
      <c r="H342" s="11">
        <f>IFERROR(VLOOKUP(G342,Hoja2!$B$5:$C$200,2,FALSE),0)</f>
        <v>0</v>
      </c>
      <c r="I342" s="12" t="e">
        <f>IF(E342=Hoja2!$G$15,SUMIFS(ADICIONALES!$G$2:$G$1901,ADICIONALES!$A$2:$A$1901,'SEGUIMIENTO DIARIO'!A342,ADICIONALES!$B$2:$B$1901,'SEGUIMIENTO DIARIO'!E342)/10,SUMIFS(ADICIONALES!$G$2:$G$1901,ADICIONALES!$A$2:$A$1901,'SEGUIMIENTO DIARIO'!A342,ADICIONALES!$B$2:$B$1901,'SEGUIMIENTO DIARIO'!E342)/(COUNTIFS($A$3:$A$1048576,A342,$E$3:$E$1048576,E342)))</f>
        <v>#DIV/0!</v>
      </c>
      <c r="J342" s="14"/>
    </row>
    <row r="343" spans="1:10" hidden="1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IFERROR(VLOOKUP(E343,Hoja2!$G$5:$H$16,2,TRUE),0)</f>
        <v>0</v>
      </c>
      <c r="H343" s="11">
        <f>IFERROR(VLOOKUP(G343,Hoja2!$B$5:$C$200,2,FALSE),0)</f>
        <v>0</v>
      </c>
      <c r="I343" s="12" t="e">
        <f>IF(E343=Hoja2!$G$15,SUMIFS(ADICIONALES!$G$2:$G$1901,ADICIONALES!$A$2:$A$1901,'SEGUIMIENTO DIARIO'!A343,ADICIONALES!$B$2:$B$1901,'SEGUIMIENTO DIARIO'!E343)/10,SUMIFS(ADICIONALES!$G$2:$G$1901,ADICIONALES!$A$2:$A$1901,'SEGUIMIENTO DIARIO'!A343,ADICIONALES!$B$2:$B$1901,'SEGUIMIENTO DIARIO'!E343)/(COUNTIFS($A$3:$A$1048576,A343,$E$3:$E$1048576,E343)))</f>
        <v>#DIV/0!</v>
      </c>
      <c r="J343" s="14"/>
    </row>
    <row r="344" spans="1:10" hidden="1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IFERROR(VLOOKUP(E344,Hoja2!$G$5:$H$16,2,TRUE),0)</f>
        <v>0</v>
      </c>
      <c r="H344" s="11">
        <f>IFERROR(VLOOKUP(G344,Hoja2!$B$5:$C$200,2,FALSE),0)</f>
        <v>0</v>
      </c>
      <c r="I344" s="12" t="e">
        <f>IF(E344=Hoja2!$G$15,SUMIFS(ADICIONALES!$G$2:$G$1901,ADICIONALES!$A$2:$A$1901,'SEGUIMIENTO DIARIO'!A344,ADICIONALES!$B$2:$B$1901,'SEGUIMIENTO DIARIO'!E344)/10,SUMIFS(ADICIONALES!$G$2:$G$1901,ADICIONALES!$A$2:$A$1901,'SEGUIMIENTO DIARIO'!A344,ADICIONALES!$B$2:$B$1901,'SEGUIMIENTO DIARIO'!E344)/(COUNTIFS($A$3:$A$1048576,A344,$E$3:$E$1048576,E344)))</f>
        <v>#DIV/0!</v>
      </c>
      <c r="J344" s="14"/>
    </row>
    <row r="345" spans="1:10" hidden="1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IFERROR(VLOOKUP(E345,Hoja2!$G$5:$H$16,2,TRUE),0)</f>
        <v>0</v>
      </c>
      <c r="H345" s="11">
        <f>IFERROR(VLOOKUP(G345,Hoja2!$B$5:$C$200,2,FALSE),0)</f>
        <v>0</v>
      </c>
      <c r="I345" s="12" t="e">
        <f>IF(E345=Hoja2!$G$15,SUMIFS(ADICIONALES!$G$2:$G$1901,ADICIONALES!$A$2:$A$1901,'SEGUIMIENTO DIARIO'!A345,ADICIONALES!$B$2:$B$1901,'SEGUIMIENTO DIARIO'!E345)/10,SUMIFS(ADICIONALES!$G$2:$G$1901,ADICIONALES!$A$2:$A$1901,'SEGUIMIENTO DIARIO'!A345,ADICIONALES!$B$2:$B$1901,'SEGUIMIENTO DIARIO'!E345)/(COUNTIFS($A$3:$A$1048576,A345,$E$3:$E$1048576,E345)))</f>
        <v>#DIV/0!</v>
      </c>
      <c r="J345" s="14"/>
    </row>
    <row r="346" spans="1:10" hidden="1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IFERROR(VLOOKUP(E346,Hoja2!$G$5:$H$16,2,TRUE),0)</f>
        <v>0</v>
      </c>
      <c r="H346" s="11">
        <f>IFERROR(VLOOKUP(G346,Hoja2!$B$5:$C$200,2,FALSE),0)</f>
        <v>0</v>
      </c>
      <c r="I346" s="12" t="e">
        <f>IF(E346=Hoja2!$G$15,SUMIFS(ADICIONALES!$G$2:$G$1901,ADICIONALES!$A$2:$A$1901,'SEGUIMIENTO DIARIO'!A346,ADICIONALES!$B$2:$B$1901,'SEGUIMIENTO DIARIO'!E346)/10,SUMIFS(ADICIONALES!$G$2:$G$1901,ADICIONALES!$A$2:$A$1901,'SEGUIMIENTO DIARIO'!A346,ADICIONALES!$B$2:$B$1901,'SEGUIMIENTO DIARIO'!E346)/(COUNTIFS($A$3:$A$1048576,A346,$E$3:$E$1048576,E346)))</f>
        <v>#DIV/0!</v>
      </c>
      <c r="J346" s="14"/>
    </row>
    <row r="347" spans="1:10" hidden="1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IFERROR(VLOOKUP(E347,Hoja2!$G$5:$H$16,2,TRUE),0)</f>
        <v>0</v>
      </c>
      <c r="H347" s="11">
        <f>IFERROR(VLOOKUP(G347,Hoja2!$B$5:$C$200,2,FALSE),0)</f>
        <v>0</v>
      </c>
      <c r="I347" s="12" t="e">
        <f>IF(E347=Hoja2!$G$15,SUMIFS(ADICIONALES!$G$2:$G$1901,ADICIONALES!$A$2:$A$1901,'SEGUIMIENTO DIARIO'!A347,ADICIONALES!$B$2:$B$1901,'SEGUIMIENTO DIARIO'!E347)/10,SUMIFS(ADICIONALES!$G$2:$G$1901,ADICIONALES!$A$2:$A$1901,'SEGUIMIENTO DIARIO'!A347,ADICIONALES!$B$2:$B$1901,'SEGUIMIENTO DIARIO'!E347)/(COUNTIFS($A$3:$A$1048576,A347,$E$3:$E$1048576,E347)))</f>
        <v>#DIV/0!</v>
      </c>
      <c r="J347" s="14"/>
    </row>
    <row r="348" spans="1:10" hidden="1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IFERROR(VLOOKUP(E348,Hoja2!$G$5:$H$16,2,TRUE),0)</f>
        <v>0</v>
      </c>
      <c r="H348" s="11">
        <f>IFERROR(VLOOKUP(G348,Hoja2!$B$5:$C$200,2,FALSE),0)</f>
        <v>0</v>
      </c>
      <c r="I348" s="12" t="e">
        <f>IF(E348=Hoja2!$G$15,SUMIFS(ADICIONALES!$G$2:$G$1901,ADICIONALES!$A$2:$A$1901,'SEGUIMIENTO DIARIO'!A348,ADICIONALES!$B$2:$B$1901,'SEGUIMIENTO DIARIO'!E348)/10,SUMIFS(ADICIONALES!$G$2:$G$1901,ADICIONALES!$A$2:$A$1901,'SEGUIMIENTO DIARIO'!A348,ADICIONALES!$B$2:$B$1901,'SEGUIMIENTO DIARIO'!E348)/(COUNTIFS($A$3:$A$1048576,A348,$E$3:$E$1048576,E348)))</f>
        <v>#DIV/0!</v>
      </c>
      <c r="J348" s="14"/>
    </row>
    <row r="349" spans="1:10" hidden="1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IFERROR(VLOOKUP(E349,Hoja2!$G$5:$H$16,2,TRUE),0)</f>
        <v>0</v>
      </c>
      <c r="H349" s="11">
        <f>IFERROR(VLOOKUP(G349,Hoja2!$B$5:$C$200,2,FALSE),0)</f>
        <v>0</v>
      </c>
      <c r="I349" s="12" t="e">
        <f>IF(E349=Hoja2!$G$15,SUMIFS(ADICIONALES!$G$2:$G$1901,ADICIONALES!$A$2:$A$1901,'SEGUIMIENTO DIARIO'!A349,ADICIONALES!$B$2:$B$1901,'SEGUIMIENTO DIARIO'!E349)/10,SUMIFS(ADICIONALES!$G$2:$G$1901,ADICIONALES!$A$2:$A$1901,'SEGUIMIENTO DIARIO'!A349,ADICIONALES!$B$2:$B$1901,'SEGUIMIENTO DIARIO'!E349)/(COUNTIFS($A$3:$A$1048576,A349,$E$3:$E$1048576,E349)))</f>
        <v>#DIV/0!</v>
      </c>
      <c r="J349" s="14"/>
    </row>
    <row r="350" spans="1:10" hidden="1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IFERROR(VLOOKUP(E350,Hoja2!$G$5:$H$16,2,TRUE),0)</f>
        <v>0</v>
      </c>
      <c r="H350" s="11">
        <f>IFERROR(VLOOKUP(G350,Hoja2!$B$5:$C$200,2,FALSE),0)</f>
        <v>0</v>
      </c>
      <c r="I350" s="12" t="e">
        <f>IF(E350=Hoja2!$G$15,SUMIFS(ADICIONALES!$G$2:$G$1901,ADICIONALES!$A$2:$A$1901,'SEGUIMIENTO DIARIO'!A350,ADICIONALES!$B$2:$B$1901,'SEGUIMIENTO DIARIO'!E350)/10,SUMIFS(ADICIONALES!$G$2:$G$1901,ADICIONALES!$A$2:$A$1901,'SEGUIMIENTO DIARIO'!A350,ADICIONALES!$B$2:$B$1901,'SEGUIMIENTO DIARIO'!E350)/(COUNTIFS($A$3:$A$1048576,A350,$E$3:$E$1048576,E350)))</f>
        <v>#DIV/0!</v>
      </c>
      <c r="J350" s="14"/>
    </row>
    <row r="351" spans="1:10" hidden="1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IFERROR(VLOOKUP(E351,Hoja2!$G$5:$H$16,2,TRUE),0)</f>
        <v>0</v>
      </c>
      <c r="H351" s="11">
        <f>IFERROR(VLOOKUP(G351,Hoja2!$B$5:$C$200,2,FALSE),0)</f>
        <v>0</v>
      </c>
      <c r="I351" s="12" t="e">
        <f>IF(E351=Hoja2!$G$15,SUMIFS(ADICIONALES!$G$2:$G$1901,ADICIONALES!$A$2:$A$1901,'SEGUIMIENTO DIARIO'!A351,ADICIONALES!$B$2:$B$1901,'SEGUIMIENTO DIARIO'!E351)/10,SUMIFS(ADICIONALES!$G$2:$G$1901,ADICIONALES!$A$2:$A$1901,'SEGUIMIENTO DIARIO'!A351,ADICIONALES!$B$2:$B$1901,'SEGUIMIENTO DIARIO'!E351)/(COUNTIFS($A$3:$A$1048576,A351,$E$3:$E$1048576,E351)))</f>
        <v>#DIV/0!</v>
      </c>
      <c r="J351" s="14"/>
    </row>
    <row r="352" spans="1:10" hidden="1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IFERROR(VLOOKUP(E352,Hoja2!$G$5:$H$16,2,TRUE),0)</f>
        <v>0</v>
      </c>
      <c r="H352" s="11">
        <f>IFERROR(VLOOKUP(G352,Hoja2!$B$5:$C$200,2,FALSE),0)</f>
        <v>0</v>
      </c>
      <c r="I352" s="12" t="e">
        <f>IF(E352=Hoja2!$G$15,SUMIFS(ADICIONALES!$G$2:$G$1901,ADICIONALES!$A$2:$A$1901,'SEGUIMIENTO DIARIO'!A352,ADICIONALES!$B$2:$B$1901,'SEGUIMIENTO DIARIO'!E352)/10,SUMIFS(ADICIONALES!$G$2:$G$1901,ADICIONALES!$A$2:$A$1901,'SEGUIMIENTO DIARIO'!A352,ADICIONALES!$B$2:$B$1901,'SEGUIMIENTO DIARIO'!E352)/(COUNTIFS($A$3:$A$1048576,A352,$E$3:$E$1048576,E352)))</f>
        <v>#DIV/0!</v>
      </c>
      <c r="J352" s="14"/>
    </row>
    <row r="353" spans="1:10" hidden="1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IFERROR(VLOOKUP(E353,Hoja2!$G$5:$H$16,2,TRUE),0)</f>
        <v>0</v>
      </c>
      <c r="H353" s="11">
        <f>IFERROR(VLOOKUP(G353,Hoja2!$B$5:$C$200,2,FALSE),0)</f>
        <v>0</v>
      </c>
      <c r="I353" s="12" t="e">
        <f>IF(E353=Hoja2!$G$15,SUMIFS(ADICIONALES!$G$2:$G$1901,ADICIONALES!$A$2:$A$1901,'SEGUIMIENTO DIARIO'!A353,ADICIONALES!$B$2:$B$1901,'SEGUIMIENTO DIARIO'!E353)/10,SUMIFS(ADICIONALES!$G$2:$G$1901,ADICIONALES!$A$2:$A$1901,'SEGUIMIENTO DIARIO'!A353,ADICIONALES!$B$2:$B$1901,'SEGUIMIENTO DIARIO'!E353)/(COUNTIFS($A$3:$A$1048576,A353,$E$3:$E$1048576,E353)))</f>
        <v>#DIV/0!</v>
      </c>
      <c r="J353" s="14"/>
    </row>
    <row r="354" spans="1:10" hidden="1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IFERROR(VLOOKUP(E354,Hoja2!$G$5:$H$16,2,TRUE),0)</f>
        <v>0</v>
      </c>
      <c r="H354" s="11">
        <f>IFERROR(VLOOKUP(G354,Hoja2!$B$5:$C$200,2,FALSE),0)</f>
        <v>0</v>
      </c>
      <c r="I354" s="12" t="e">
        <f>IF(E354=Hoja2!$G$15,SUMIFS(ADICIONALES!$G$2:$G$1901,ADICIONALES!$A$2:$A$1901,'SEGUIMIENTO DIARIO'!A354,ADICIONALES!$B$2:$B$1901,'SEGUIMIENTO DIARIO'!E354)/10,SUMIFS(ADICIONALES!$G$2:$G$1901,ADICIONALES!$A$2:$A$1901,'SEGUIMIENTO DIARIO'!A354,ADICIONALES!$B$2:$B$1901,'SEGUIMIENTO DIARIO'!E354)/(COUNTIFS($A$3:$A$1048576,A354,$E$3:$E$1048576,E354)))</f>
        <v>#DIV/0!</v>
      </c>
      <c r="J354" s="14"/>
    </row>
    <row r="355" spans="1:10" hidden="1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IFERROR(VLOOKUP(E355,Hoja2!$G$5:$H$16,2,TRUE),0)</f>
        <v>0</v>
      </c>
      <c r="H355" s="11">
        <f>IFERROR(VLOOKUP(G355,Hoja2!$B$5:$C$200,2,FALSE),0)</f>
        <v>0</v>
      </c>
      <c r="I355" s="12" t="e">
        <f>IF(E355=Hoja2!$G$15,SUMIFS(ADICIONALES!$G$2:$G$1901,ADICIONALES!$A$2:$A$1901,'SEGUIMIENTO DIARIO'!A355,ADICIONALES!$B$2:$B$1901,'SEGUIMIENTO DIARIO'!E355)/10,SUMIFS(ADICIONALES!$G$2:$G$1901,ADICIONALES!$A$2:$A$1901,'SEGUIMIENTO DIARIO'!A355,ADICIONALES!$B$2:$B$1901,'SEGUIMIENTO DIARIO'!E355)/(COUNTIFS($A$3:$A$1048576,A355,$E$3:$E$1048576,E355)))</f>
        <v>#DIV/0!</v>
      </c>
      <c r="J355" s="14"/>
    </row>
    <row r="356" spans="1:10" hidden="1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IFERROR(VLOOKUP(E356,Hoja2!$G$5:$H$16,2,TRUE),0)</f>
        <v>0</v>
      </c>
      <c r="H356" s="11">
        <f>IFERROR(VLOOKUP(G356,Hoja2!$B$5:$C$200,2,FALSE),0)</f>
        <v>0</v>
      </c>
      <c r="I356" s="12" t="e">
        <f>IF(E356=Hoja2!$G$15,SUMIFS(ADICIONALES!$G$2:$G$1901,ADICIONALES!$A$2:$A$1901,'SEGUIMIENTO DIARIO'!A356,ADICIONALES!$B$2:$B$1901,'SEGUIMIENTO DIARIO'!E356)/10,SUMIFS(ADICIONALES!$G$2:$G$1901,ADICIONALES!$A$2:$A$1901,'SEGUIMIENTO DIARIO'!A356,ADICIONALES!$B$2:$B$1901,'SEGUIMIENTO DIARIO'!E356)/(COUNTIFS($A$3:$A$1048576,A356,$E$3:$E$1048576,E356)))</f>
        <v>#DIV/0!</v>
      </c>
      <c r="J356" s="14"/>
    </row>
    <row r="357" spans="1:10" hidden="1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IFERROR(VLOOKUP(E357,Hoja2!$G$5:$H$16,2,TRUE),0)</f>
        <v>0</v>
      </c>
      <c r="H357" s="11">
        <f>IFERROR(VLOOKUP(G357,Hoja2!$B$5:$C$200,2,FALSE),0)</f>
        <v>0</v>
      </c>
      <c r="I357" s="12" t="e">
        <f>IF(E357=Hoja2!$G$15,SUMIFS(ADICIONALES!$G$2:$G$1901,ADICIONALES!$A$2:$A$1901,'SEGUIMIENTO DIARIO'!A357,ADICIONALES!$B$2:$B$1901,'SEGUIMIENTO DIARIO'!E357)/10,SUMIFS(ADICIONALES!$G$2:$G$1901,ADICIONALES!$A$2:$A$1901,'SEGUIMIENTO DIARIO'!A357,ADICIONALES!$B$2:$B$1901,'SEGUIMIENTO DIARIO'!E357)/(COUNTIFS($A$3:$A$1048576,A357,$E$3:$E$1048576,E357)))</f>
        <v>#DIV/0!</v>
      </c>
      <c r="J357" s="14"/>
    </row>
    <row r="358" spans="1:10" hidden="1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IFERROR(VLOOKUP(E358,Hoja2!$G$5:$H$16,2,TRUE),0)</f>
        <v>0</v>
      </c>
      <c r="H358" s="11">
        <f>IFERROR(VLOOKUP(G358,Hoja2!$B$5:$C$200,2,FALSE),0)</f>
        <v>0</v>
      </c>
      <c r="I358" s="12" t="e">
        <f>IF(E358=Hoja2!$G$15,SUMIFS(ADICIONALES!$G$2:$G$1901,ADICIONALES!$A$2:$A$1901,'SEGUIMIENTO DIARIO'!A358,ADICIONALES!$B$2:$B$1901,'SEGUIMIENTO DIARIO'!E358)/10,SUMIFS(ADICIONALES!$G$2:$G$1901,ADICIONALES!$A$2:$A$1901,'SEGUIMIENTO DIARIO'!A358,ADICIONALES!$B$2:$B$1901,'SEGUIMIENTO DIARIO'!E358)/(COUNTIFS($A$3:$A$1048576,A358,$E$3:$E$1048576,E358)))</f>
        <v>#DIV/0!</v>
      </c>
      <c r="J358" s="14"/>
    </row>
    <row r="359" spans="1:10" hidden="1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IFERROR(VLOOKUP(E359,Hoja2!$G$5:$H$16,2,TRUE),0)</f>
        <v>0</v>
      </c>
      <c r="H359" s="11">
        <f>IFERROR(VLOOKUP(G359,Hoja2!$B$5:$C$200,2,FALSE),0)</f>
        <v>0</v>
      </c>
      <c r="I359" s="12" t="e">
        <f>IF(E359=Hoja2!$G$15,SUMIFS(ADICIONALES!$G$2:$G$1901,ADICIONALES!$A$2:$A$1901,'SEGUIMIENTO DIARIO'!A359,ADICIONALES!$B$2:$B$1901,'SEGUIMIENTO DIARIO'!E359)/10,SUMIFS(ADICIONALES!$G$2:$G$1901,ADICIONALES!$A$2:$A$1901,'SEGUIMIENTO DIARIO'!A359,ADICIONALES!$B$2:$B$1901,'SEGUIMIENTO DIARIO'!E359)/(COUNTIFS($A$3:$A$1048576,A359,$E$3:$E$1048576,E359)))</f>
        <v>#DIV/0!</v>
      </c>
      <c r="J359" s="14"/>
    </row>
    <row r="360" spans="1:10" hidden="1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IFERROR(VLOOKUP(E360,Hoja2!$G$5:$H$16,2,TRUE),0)</f>
        <v>0</v>
      </c>
      <c r="H360" s="11">
        <f>IFERROR(VLOOKUP(G360,Hoja2!$B$5:$C$200,2,FALSE),0)</f>
        <v>0</v>
      </c>
      <c r="I360" s="12" t="e">
        <f>IF(E360=Hoja2!$G$15,SUMIFS(ADICIONALES!$G$2:$G$1901,ADICIONALES!$A$2:$A$1901,'SEGUIMIENTO DIARIO'!A360,ADICIONALES!$B$2:$B$1901,'SEGUIMIENTO DIARIO'!E360)/10,SUMIFS(ADICIONALES!$G$2:$G$1901,ADICIONALES!$A$2:$A$1901,'SEGUIMIENTO DIARIO'!A360,ADICIONALES!$B$2:$B$1901,'SEGUIMIENTO DIARIO'!E360)/(COUNTIFS($A$3:$A$1048576,A360,$E$3:$E$1048576,E360)))</f>
        <v>#DIV/0!</v>
      </c>
      <c r="J360" s="14"/>
    </row>
    <row r="361" spans="1:10" hidden="1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IFERROR(VLOOKUP(E361,Hoja2!$G$5:$H$16,2,TRUE),0)</f>
        <v>0</v>
      </c>
      <c r="H361" s="11">
        <f>IFERROR(VLOOKUP(G361,Hoja2!$B$5:$C$200,2,FALSE),0)</f>
        <v>0</v>
      </c>
      <c r="I361" s="12" t="e">
        <f>IF(E361=Hoja2!$G$15,SUMIFS(ADICIONALES!$G$2:$G$1901,ADICIONALES!$A$2:$A$1901,'SEGUIMIENTO DIARIO'!A361,ADICIONALES!$B$2:$B$1901,'SEGUIMIENTO DIARIO'!E361)/10,SUMIFS(ADICIONALES!$G$2:$G$1901,ADICIONALES!$A$2:$A$1901,'SEGUIMIENTO DIARIO'!A361,ADICIONALES!$B$2:$B$1901,'SEGUIMIENTO DIARIO'!E361)/(COUNTIFS($A$3:$A$1048576,A361,$E$3:$E$1048576,E361)))</f>
        <v>#DIV/0!</v>
      </c>
      <c r="J361" s="14"/>
    </row>
    <row r="362" spans="1:10" hidden="1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IFERROR(VLOOKUP(E362,Hoja2!$G$5:$H$16,2,TRUE),0)</f>
        <v>0</v>
      </c>
      <c r="H362" s="11">
        <f>IFERROR(VLOOKUP(G362,Hoja2!$B$5:$C$200,2,FALSE),0)</f>
        <v>0</v>
      </c>
      <c r="I362" s="12" t="e">
        <f>IF(E362=Hoja2!$G$15,SUMIFS(ADICIONALES!$G$2:$G$1901,ADICIONALES!$A$2:$A$1901,'SEGUIMIENTO DIARIO'!A362,ADICIONALES!$B$2:$B$1901,'SEGUIMIENTO DIARIO'!E362)/10,SUMIFS(ADICIONALES!$G$2:$G$1901,ADICIONALES!$A$2:$A$1901,'SEGUIMIENTO DIARIO'!A362,ADICIONALES!$B$2:$B$1901,'SEGUIMIENTO DIARIO'!E362)/(COUNTIFS($A$3:$A$1048576,A362,$E$3:$E$1048576,E362)))</f>
        <v>#DIV/0!</v>
      </c>
      <c r="J362" s="14"/>
    </row>
    <row r="363" spans="1:10" hidden="1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IFERROR(VLOOKUP(E363,Hoja2!$G$5:$H$16,2,TRUE),0)</f>
        <v>0</v>
      </c>
      <c r="H363" s="11">
        <f>IFERROR(VLOOKUP(G363,Hoja2!$B$5:$C$200,2,FALSE),0)</f>
        <v>0</v>
      </c>
      <c r="I363" s="12" t="e">
        <f>IF(E363=Hoja2!$G$15,SUMIFS(ADICIONALES!$G$2:$G$1901,ADICIONALES!$A$2:$A$1901,'SEGUIMIENTO DIARIO'!A363,ADICIONALES!$B$2:$B$1901,'SEGUIMIENTO DIARIO'!E363)/10,SUMIFS(ADICIONALES!$G$2:$G$1901,ADICIONALES!$A$2:$A$1901,'SEGUIMIENTO DIARIO'!A363,ADICIONALES!$B$2:$B$1901,'SEGUIMIENTO DIARIO'!E363)/(COUNTIFS($A$3:$A$1048576,A363,$E$3:$E$1048576,E363)))</f>
        <v>#DIV/0!</v>
      </c>
      <c r="J363" s="14"/>
    </row>
    <row r="364" spans="1:10" hidden="1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IFERROR(VLOOKUP(E364,Hoja2!$G$5:$H$16,2,TRUE),0)</f>
        <v>0</v>
      </c>
      <c r="H364" s="11">
        <f>IFERROR(VLOOKUP(G364,Hoja2!$B$5:$C$200,2,FALSE),0)</f>
        <v>0</v>
      </c>
      <c r="I364" s="12" t="e">
        <f>IF(E364=Hoja2!$G$15,SUMIFS(ADICIONALES!$G$2:$G$1901,ADICIONALES!$A$2:$A$1901,'SEGUIMIENTO DIARIO'!A364,ADICIONALES!$B$2:$B$1901,'SEGUIMIENTO DIARIO'!E364)/10,SUMIFS(ADICIONALES!$G$2:$G$1901,ADICIONALES!$A$2:$A$1901,'SEGUIMIENTO DIARIO'!A364,ADICIONALES!$B$2:$B$1901,'SEGUIMIENTO DIARIO'!E364)/(COUNTIFS($A$3:$A$1048576,A364,$E$3:$E$1048576,E364)))</f>
        <v>#DIV/0!</v>
      </c>
      <c r="J364" s="14"/>
    </row>
    <row r="365" spans="1:10" hidden="1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IFERROR(VLOOKUP(E365,Hoja2!$G$5:$H$16,2,TRUE),0)</f>
        <v>0</v>
      </c>
      <c r="H365" s="11">
        <f>IFERROR(VLOOKUP(G365,Hoja2!$B$5:$C$200,2,FALSE),0)</f>
        <v>0</v>
      </c>
      <c r="I365" s="12" t="e">
        <f>IF(E365=Hoja2!$G$15,SUMIFS(ADICIONALES!$G$2:$G$1901,ADICIONALES!$A$2:$A$1901,'SEGUIMIENTO DIARIO'!A365,ADICIONALES!$B$2:$B$1901,'SEGUIMIENTO DIARIO'!E365)/10,SUMIFS(ADICIONALES!$G$2:$G$1901,ADICIONALES!$A$2:$A$1901,'SEGUIMIENTO DIARIO'!A365,ADICIONALES!$B$2:$B$1901,'SEGUIMIENTO DIARIO'!E365)/(COUNTIFS($A$3:$A$1048576,A365,$E$3:$E$1048576,E365)))</f>
        <v>#DIV/0!</v>
      </c>
      <c r="J365" s="14"/>
    </row>
    <row r="366" spans="1:10" hidden="1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IFERROR(VLOOKUP(E366,Hoja2!$G$5:$H$16,2,TRUE),0)</f>
        <v>0</v>
      </c>
      <c r="H366" s="11">
        <f>IFERROR(VLOOKUP(G366,Hoja2!$B$5:$C$200,2,FALSE),0)</f>
        <v>0</v>
      </c>
      <c r="I366" s="12" t="e">
        <f>IF(E366=Hoja2!$G$15,SUMIFS(ADICIONALES!$G$2:$G$1901,ADICIONALES!$A$2:$A$1901,'SEGUIMIENTO DIARIO'!A366,ADICIONALES!$B$2:$B$1901,'SEGUIMIENTO DIARIO'!E366)/10,SUMIFS(ADICIONALES!$G$2:$G$1901,ADICIONALES!$A$2:$A$1901,'SEGUIMIENTO DIARIO'!A366,ADICIONALES!$B$2:$B$1901,'SEGUIMIENTO DIARIO'!E366)/(COUNTIFS($A$3:$A$1048576,A366,$E$3:$E$1048576,E366)))</f>
        <v>#DIV/0!</v>
      </c>
      <c r="J366" s="14"/>
    </row>
    <row r="367" spans="1:10" hidden="1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IFERROR(VLOOKUP(E367,Hoja2!$G$5:$H$16,2,TRUE),0)</f>
        <v>0</v>
      </c>
      <c r="H367" s="11">
        <f>IFERROR(VLOOKUP(G367,Hoja2!$B$5:$C$200,2,FALSE),0)</f>
        <v>0</v>
      </c>
      <c r="I367" s="12" t="e">
        <f>IF(E367=Hoja2!$G$15,SUMIFS(ADICIONALES!$G$2:$G$1901,ADICIONALES!$A$2:$A$1901,'SEGUIMIENTO DIARIO'!A367,ADICIONALES!$B$2:$B$1901,'SEGUIMIENTO DIARIO'!E367)/10,SUMIFS(ADICIONALES!$G$2:$G$1901,ADICIONALES!$A$2:$A$1901,'SEGUIMIENTO DIARIO'!A367,ADICIONALES!$B$2:$B$1901,'SEGUIMIENTO DIARIO'!E367)/(COUNTIFS($A$3:$A$1048576,A367,$E$3:$E$1048576,E367)))</f>
        <v>#DIV/0!</v>
      </c>
      <c r="J367" s="14"/>
    </row>
    <row r="368" spans="1:10" hidden="1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IFERROR(VLOOKUP(E368,Hoja2!$G$5:$H$16,2,TRUE),0)</f>
        <v>0</v>
      </c>
      <c r="H368" s="11">
        <f>IFERROR(VLOOKUP(G368,Hoja2!$B$5:$C$200,2,FALSE),0)</f>
        <v>0</v>
      </c>
      <c r="I368" s="12" t="e">
        <f>IF(E368=Hoja2!$G$15,SUMIFS(ADICIONALES!$G$2:$G$1901,ADICIONALES!$A$2:$A$1901,'SEGUIMIENTO DIARIO'!A368,ADICIONALES!$B$2:$B$1901,'SEGUIMIENTO DIARIO'!E368)/10,SUMIFS(ADICIONALES!$G$2:$G$1901,ADICIONALES!$A$2:$A$1901,'SEGUIMIENTO DIARIO'!A368,ADICIONALES!$B$2:$B$1901,'SEGUIMIENTO DIARIO'!E368)/(COUNTIFS($A$3:$A$1048576,A368,$E$3:$E$1048576,E368)))</f>
        <v>#DIV/0!</v>
      </c>
      <c r="J368" s="14"/>
    </row>
    <row r="369" spans="1:10" hidden="1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IFERROR(VLOOKUP(E369,Hoja2!$G$5:$H$16,2,TRUE),0)</f>
        <v>0</v>
      </c>
      <c r="H369" s="11">
        <f>IFERROR(VLOOKUP(G369,Hoja2!$B$5:$C$200,2,FALSE),0)</f>
        <v>0</v>
      </c>
      <c r="I369" s="12" t="e">
        <f>IF(E369=Hoja2!$G$15,SUMIFS(ADICIONALES!$G$2:$G$1901,ADICIONALES!$A$2:$A$1901,'SEGUIMIENTO DIARIO'!A369,ADICIONALES!$B$2:$B$1901,'SEGUIMIENTO DIARIO'!E369)/10,SUMIFS(ADICIONALES!$G$2:$G$1901,ADICIONALES!$A$2:$A$1901,'SEGUIMIENTO DIARIO'!A369,ADICIONALES!$B$2:$B$1901,'SEGUIMIENTO DIARIO'!E369)/(COUNTIFS($A$3:$A$1048576,A369,$E$3:$E$1048576,E369)))</f>
        <v>#DIV/0!</v>
      </c>
      <c r="J369" s="14"/>
    </row>
    <row r="370" spans="1:10" hidden="1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IFERROR(VLOOKUP(E370,Hoja2!$G$5:$H$16,2,TRUE),0)</f>
        <v>0</v>
      </c>
      <c r="H370" s="11">
        <f>IFERROR(VLOOKUP(G370,Hoja2!$B$5:$C$200,2,FALSE),0)</f>
        <v>0</v>
      </c>
      <c r="I370" s="12" t="e">
        <f>IF(E370=Hoja2!$G$15,SUMIFS(ADICIONALES!$G$2:$G$1901,ADICIONALES!$A$2:$A$1901,'SEGUIMIENTO DIARIO'!A370,ADICIONALES!$B$2:$B$1901,'SEGUIMIENTO DIARIO'!E370)/10,SUMIFS(ADICIONALES!$G$2:$G$1901,ADICIONALES!$A$2:$A$1901,'SEGUIMIENTO DIARIO'!A370,ADICIONALES!$B$2:$B$1901,'SEGUIMIENTO DIARIO'!E370)/(COUNTIFS($A$3:$A$1048576,A370,$E$3:$E$1048576,E370)))</f>
        <v>#DIV/0!</v>
      </c>
      <c r="J370" s="14"/>
    </row>
    <row r="371" spans="1:10" hidden="1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IFERROR(VLOOKUP(E371,Hoja2!$G$5:$H$16,2,TRUE),0)</f>
        <v>0</v>
      </c>
      <c r="H371" s="11">
        <f>IFERROR(VLOOKUP(G371,Hoja2!$B$5:$C$200,2,FALSE),0)</f>
        <v>0</v>
      </c>
      <c r="I371" s="12" t="e">
        <f>IF(E371=Hoja2!$G$15,SUMIFS(ADICIONALES!$G$2:$G$1901,ADICIONALES!$A$2:$A$1901,'SEGUIMIENTO DIARIO'!A371,ADICIONALES!$B$2:$B$1901,'SEGUIMIENTO DIARIO'!E371)/10,SUMIFS(ADICIONALES!$G$2:$G$1901,ADICIONALES!$A$2:$A$1901,'SEGUIMIENTO DIARIO'!A371,ADICIONALES!$B$2:$B$1901,'SEGUIMIENTO DIARIO'!E371)/(COUNTIFS($A$3:$A$1048576,A371,$E$3:$E$1048576,E371)))</f>
        <v>#DIV/0!</v>
      </c>
      <c r="J371" s="14"/>
    </row>
    <row r="372" spans="1:10" hidden="1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IFERROR(VLOOKUP(E372,Hoja2!$G$5:$H$16,2,TRUE),0)</f>
        <v>0</v>
      </c>
      <c r="H372" s="11">
        <f>IFERROR(VLOOKUP(G372,Hoja2!$B$5:$C$200,2,FALSE),0)</f>
        <v>0</v>
      </c>
      <c r="I372" s="12" t="e">
        <f>IF(E372=Hoja2!$G$15,SUMIFS(ADICIONALES!$G$2:$G$1901,ADICIONALES!$A$2:$A$1901,'SEGUIMIENTO DIARIO'!A372,ADICIONALES!$B$2:$B$1901,'SEGUIMIENTO DIARIO'!E372)/10,SUMIFS(ADICIONALES!$G$2:$G$1901,ADICIONALES!$A$2:$A$1901,'SEGUIMIENTO DIARIO'!A372,ADICIONALES!$B$2:$B$1901,'SEGUIMIENTO DIARIO'!E372)/(COUNTIFS($A$3:$A$1048576,A372,$E$3:$E$1048576,E372)))</f>
        <v>#DIV/0!</v>
      </c>
      <c r="J372" s="14"/>
    </row>
    <row r="373" spans="1:10" hidden="1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IFERROR(VLOOKUP(E373,Hoja2!$G$5:$H$16,2,TRUE),0)</f>
        <v>0</v>
      </c>
      <c r="H373" s="11">
        <f>IFERROR(VLOOKUP(G373,Hoja2!$B$5:$C$200,2,FALSE),0)</f>
        <v>0</v>
      </c>
      <c r="I373" s="12" t="e">
        <f>IF(E373=Hoja2!$G$15,SUMIFS(ADICIONALES!$G$2:$G$1901,ADICIONALES!$A$2:$A$1901,'SEGUIMIENTO DIARIO'!A373,ADICIONALES!$B$2:$B$1901,'SEGUIMIENTO DIARIO'!E373)/10,SUMIFS(ADICIONALES!$G$2:$G$1901,ADICIONALES!$A$2:$A$1901,'SEGUIMIENTO DIARIO'!A373,ADICIONALES!$B$2:$B$1901,'SEGUIMIENTO DIARIO'!E373)/(COUNTIFS($A$3:$A$1048576,A373,$E$3:$E$1048576,E373)))</f>
        <v>#DIV/0!</v>
      </c>
      <c r="J373" s="14"/>
    </row>
    <row r="374" spans="1:10" hidden="1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IFERROR(VLOOKUP(E374,Hoja2!$G$5:$H$16,2,TRUE),0)</f>
        <v>0</v>
      </c>
      <c r="H374" s="11">
        <f>IFERROR(VLOOKUP(G374,Hoja2!$B$5:$C$200,2,FALSE),0)</f>
        <v>0</v>
      </c>
      <c r="I374" s="12" t="e">
        <f>IF(E374=Hoja2!$G$15,SUMIFS(ADICIONALES!$G$2:$G$1901,ADICIONALES!$A$2:$A$1901,'SEGUIMIENTO DIARIO'!A374,ADICIONALES!$B$2:$B$1901,'SEGUIMIENTO DIARIO'!E374)/10,SUMIFS(ADICIONALES!$G$2:$G$1901,ADICIONALES!$A$2:$A$1901,'SEGUIMIENTO DIARIO'!A374,ADICIONALES!$B$2:$B$1901,'SEGUIMIENTO DIARIO'!E374)/(COUNTIFS($A$3:$A$1048576,A374,$E$3:$E$1048576,E374)))</f>
        <v>#DIV/0!</v>
      </c>
      <c r="J374" s="14"/>
    </row>
    <row r="375" spans="1:10" hidden="1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IFERROR(VLOOKUP(E375,Hoja2!$G$5:$H$16,2,TRUE),0)</f>
        <v>0</v>
      </c>
      <c r="H375" s="11">
        <f>IFERROR(VLOOKUP(G375,Hoja2!$B$5:$C$200,2,FALSE),0)</f>
        <v>0</v>
      </c>
      <c r="I375" s="12" t="e">
        <f>IF(E375=Hoja2!$G$15,SUMIFS(ADICIONALES!$G$2:$G$1901,ADICIONALES!$A$2:$A$1901,'SEGUIMIENTO DIARIO'!A375,ADICIONALES!$B$2:$B$1901,'SEGUIMIENTO DIARIO'!E375)/10,SUMIFS(ADICIONALES!$G$2:$G$1901,ADICIONALES!$A$2:$A$1901,'SEGUIMIENTO DIARIO'!A375,ADICIONALES!$B$2:$B$1901,'SEGUIMIENTO DIARIO'!E375)/(COUNTIFS($A$3:$A$1048576,A375,$E$3:$E$1048576,E375)))</f>
        <v>#DIV/0!</v>
      </c>
      <c r="J375" s="14"/>
    </row>
    <row r="376" spans="1:10" hidden="1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IFERROR(VLOOKUP(E376,Hoja2!$G$5:$H$16,2,TRUE),0)</f>
        <v>0</v>
      </c>
      <c r="H376" s="11">
        <f>IFERROR(VLOOKUP(G376,Hoja2!$B$5:$C$200,2,FALSE),0)</f>
        <v>0</v>
      </c>
      <c r="I376" s="12" t="e">
        <f>IF(E376=Hoja2!$G$15,SUMIFS(ADICIONALES!$G$2:$G$1901,ADICIONALES!$A$2:$A$1901,'SEGUIMIENTO DIARIO'!A376,ADICIONALES!$B$2:$B$1901,'SEGUIMIENTO DIARIO'!E376)/10,SUMIFS(ADICIONALES!$G$2:$G$1901,ADICIONALES!$A$2:$A$1901,'SEGUIMIENTO DIARIO'!A376,ADICIONALES!$B$2:$B$1901,'SEGUIMIENTO DIARIO'!E376)/(COUNTIFS($A$3:$A$1048576,A376,$E$3:$E$1048576,E376)))</f>
        <v>#DIV/0!</v>
      </c>
      <c r="J376" s="14"/>
    </row>
    <row r="377" spans="1:10" hidden="1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IFERROR(VLOOKUP(E377,Hoja2!$G$5:$H$16,2,TRUE),0)</f>
        <v>0</v>
      </c>
      <c r="H377" s="11">
        <f>IFERROR(VLOOKUP(G377,Hoja2!$B$5:$C$200,2,FALSE),0)</f>
        <v>0</v>
      </c>
      <c r="I377" s="12" t="e">
        <f>IF(E377=Hoja2!$G$15,SUMIFS(ADICIONALES!$G$2:$G$1901,ADICIONALES!$A$2:$A$1901,'SEGUIMIENTO DIARIO'!A377,ADICIONALES!$B$2:$B$1901,'SEGUIMIENTO DIARIO'!E377)/10,SUMIFS(ADICIONALES!$G$2:$G$1901,ADICIONALES!$A$2:$A$1901,'SEGUIMIENTO DIARIO'!A377,ADICIONALES!$B$2:$B$1901,'SEGUIMIENTO DIARIO'!E377)/(COUNTIFS($A$3:$A$1048576,A377,$E$3:$E$1048576,E377)))</f>
        <v>#DIV/0!</v>
      </c>
      <c r="J377" s="14"/>
    </row>
    <row r="378" spans="1:10" hidden="1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IFERROR(VLOOKUP(E378,Hoja2!$G$5:$H$16,2,TRUE),0)</f>
        <v>0</v>
      </c>
      <c r="H378" s="11">
        <f>IFERROR(VLOOKUP(G378,Hoja2!$B$5:$C$200,2,FALSE),0)</f>
        <v>0</v>
      </c>
      <c r="I378" s="12" t="e">
        <f>IF(E378=Hoja2!$G$15,SUMIFS(ADICIONALES!$G$2:$G$1901,ADICIONALES!$A$2:$A$1901,'SEGUIMIENTO DIARIO'!A378,ADICIONALES!$B$2:$B$1901,'SEGUIMIENTO DIARIO'!E378)/10,SUMIFS(ADICIONALES!$G$2:$G$1901,ADICIONALES!$A$2:$A$1901,'SEGUIMIENTO DIARIO'!A378,ADICIONALES!$B$2:$B$1901,'SEGUIMIENTO DIARIO'!E378)/(COUNTIFS($A$3:$A$1048576,A378,$E$3:$E$1048576,E378)))</f>
        <v>#DIV/0!</v>
      </c>
      <c r="J378" s="14"/>
    </row>
    <row r="379" spans="1:10" hidden="1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IFERROR(VLOOKUP(E379,Hoja2!$G$5:$H$16,2,TRUE),0)</f>
        <v>0</v>
      </c>
      <c r="H379" s="11">
        <f>IFERROR(VLOOKUP(G379,Hoja2!$B$5:$C$200,2,FALSE),0)</f>
        <v>0</v>
      </c>
      <c r="I379" s="12" t="e">
        <f>IF(E379=Hoja2!$G$15,SUMIFS(ADICIONALES!$G$2:$G$1901,ADICIONALES!$A$2:$A$1901,'SEGUIMIENTO DIARIO'!A379,ADICIONALES!$B$2:$B$1901,'SEGUIMIENTO DIARIO'!E379)/10,SUMIFS(ADICIONALES!$G$2:$G$1901,ADICIONALES!$A$2:$A$1901,'SEGUIMIENTO DIARIO'!A379,ADICIONALES!$B$2:$B$1901,'SEGUIMIENTO DIARIO'!E379)/(COUNTIFS($A$3:$A$1048576,A379,$E$3:$E$1048576,E379)))</f>
        <v>#DIV/0!</v>
      </c>
      <c r="J379" s="14"/>
    </row>
    <row r="380" spans="1:10" hidden="1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IFERROR(VLOOKUP(E380,Hoja2!$G$5:$H$16,2,TRUE),0)</f>
        <v>0</v>
      </c>
      <c r="H380" s="11">
        <f>IFERROR(VLOOKUP(G380,Hoja2!$B$5:$C$200,2,FALSE),0)</f>
        <v>0</v>
      </c>
      <c r="I380" s="12" t="e">
        <f>IF(E380=Hoja2!$G$15,SUMIFS(ADICIONALES!$G$2:$G$1901,ADICIONALES!$A$2:$A$1901,'SEGUIMIENTO DIARIO'!A380,ADICIONALES!$B$2:$B$1901,'SEGUIMIENTO DIARIO'!E380)/10,SUMIFS(ADICIONALES!$G$2:$G$1901,ADICIONALES!$A$2:$A$1901,'SEGUIMIENTO DIARIO'!A380,ADICIONALES!$B$2:$B$1901,'SEGUIMIENTO DIARIO'!E380)/(COUNTIFS($A$3:$A$1048576,A380,$E$3:$E$1048576,E380)))</f>
        <v>#DIV/0!</v>
      </c>
      <c r="J380" s="14"/>
    </row>
    <row r="381" spans="1:10" hidden="1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IFERROR(VLOOKUP(E381,Hoja2!$G$5:$H$16,2,TRUE),0)</f>
        <v>0</v>
      </c>
      <c r="H381" s="11">
        <f>IFERROR(VLOOKUP(G381,Hoja2!$B$5:$C$200,2,FALSE),0)</f>
        <v>0</v>
      </c>
      <c r="I381" s="12" t="e">
        <f>IF(E381=Hoja2!$G$15,SUMIFS(ADICIONALES!$G$2:$G$1901,ADICIONALES!$A$2:$A$1901,'SEGUIMIENTO DIARIO'!A381,ADICIONALES!$B$2:$B$1901,'SEGUIMIENTO DIARIO'!E381)/10,SUMIFS(ADICIONALES!$G$2:$G$1901,ADICIONALES!$A$2:$A$1901,'SEGUIMIENTO DIARIO'!A381,ADICIONALES!$B$2:$B$1901,'SEGUIMIENTO DIARIO'!E381)/(COUNTIFS($A$3:$A$1048576,A381,$E$3:$E$1048576,E381)))</f>
        <v>#DIV/0!</v>
      </c>
      <c r="J381" s="14"/>
    </row>
    <row r="382" spans="1:10" hidden="1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IFERROR(VLOOKUP(E382,Hoja2!$G$5:$H$16,2,TRUE),0)</f>
        <v>0</v>
      </c>
      <c r="H382" s="11">
        <f>IFERROR(VLOOKUP(G382,Hoja2!$B$5:$C$200,2,FALSE),0)</f>
        <v>0</v>
      </c>
      <c r="I382" s="12" t="e">
        <f>IF(E382=Hoja2!$G$15,SUMIFS(ADICIONALES!$G$2:$G$1901,ADICIONALES!$A$2:$A$1901,'SEGUIMIENTO DIARIO'!A382,ADICIONALES!$B$2:$B$1901,'SEGUIMIENTO DIARIO'!E382)/10,SUMIFS(ADICIONALES!$G$2:$G$1901,ADICIONALES!$A$2:$A$1901,'SEGUIMIENTO DIARIO'!A382,ADICIONALES!$B$2:$B$1901,'SEGUIMIENTO DIARIO'!E382)/(COUNTIFS($A$3:$A$1048576,A382,$E$3:$E$1048576,E382)))</f>
        <v>#DIV/0!</v>
      </c>
      <c r="J382" s="14"/>
    </row>
    <row r="383" spans="1:10" hidden="1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IFERROR(VLOOKUP(E383,Hoja2!$G$5:$H$16,2,TRUE),0)</f>
        <v>0</v>
      </c>
      <c r="H383" s="11">
        <f>IFERROR(VLOOKUP(G383,Hoja2!$B$5:$C$200,2,FALSE),0)</f>
        <v>0</v>
      </c>
      <c r="I383" s="12" t="e">
        <f>IF(E383=Hoja2!$G$15,SUMIFS(ADICIONALES!$G$2:$G$1901,ADICIONALES!$A$2:$A$1901,'SEGUIMIENTO DIARIO'!A383,ADICIONALES!$B$2:$B$1901,'SEGUIMIENTO DIARIO'!E383)/10,SUMIFS(ADICIONALES!$G$2:$G$1901,ADICIONALES!$A$2:$A$1901,'SEGUIMIENTO DIARIO'!A383,ADICIONALES!$B$2:$B$1901,'SEGUIMIENTO DIARIO'!E383)/(COUNTIFS($A$3:$A$1048576,A383,$E$3:$E$1048576,E383)))</f>
        <v>#DIV/0!</v>
      </c>
      <c r="J383" s="14"/>
    </row>
    <row r="384" spans="1:10" hidden="1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IFERROR(VLOOKUP(E384,Hoja2!$G$5:$H$16,2,TRUE),0)</f>
        <v>0</v>
      </c>
      <c r="H384" s="11">
        <f>IFERROR(VLOOKUP(G384,Hoja2!$B$5:$C$200,2,FALSE),0)</f>
        <v>0</v>
      </c>
      <c r="I384" s="12" t="e">
        <f>IF(E384=Hoja2!$G$15,SUMIFS(ADICIONALES!$G$2:$G$1901,ADICIONALES!$A$2:$A$1901,'SEGUIMIENTO DIARIO'!A384,ADICIONALES!$B$2:$B$1901,'SEGUIMIENTO DIARIO'!E384)/10,SUMIFS(ADICIONALES!$G$2:$G$1901,ADICIONALES!$A$2:$A$1901,'SEGUIMIENTO DIARIO'!A384,ADICIONALES!$B$2:$B$1901,'SEGUIMIENTO DIARIO'!E384)/(COUNTIFS($A$3:$A$1048576,A384,$E$3:$E$1048576,E384)))</f>
        <v>#DIV/0!</v>
      </c>
      <c r="J384" s="14"/>
    </row>
    <row r="385" spans="1:10" hidden="1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IFERROR(VLOOKUP(E385,Hoja2!$G$5:$H$16,2,TRUE),0)</f>
        <v>0</v>
      </c>
      <c r="H385" s="11">
        <f>IFERROR(VLOOKUP(G385,Hoja2!$B$5:$C$200,2,FALSE),0)</f>
        <v>0</v>
      </c>
      <c r="I385" s="12" t="e">
        <f>IF(E385=Hoja2!$G$15,SUMIFS(ADICIONALES!$G$2:$G$1901,ADICIONALES!$A$2:$A$1901,'SEGUIMIENTO DIARIO'!A385,ADICIONALES!$B$2:$B$1901,'SEGUIMIENTO DIARIO'!E385)/10,SUMIFS(ADICIONALES!$G$2:$G$1901,ADICIONALES!$A$2:$A$1901,'SEGUIMIENTO DIARIO'!A385,ADICIONALES!$B$2:$B$1901,'SEGUIMIENTO DIARIO'!E385)/(COUNTIFS($A$3:$A$1048576,A385,$E$3:$E$1048576,E385)))</f>
        <v>#DIV/0!</v>
      </c>
      <c r="J385" s="14"/>
    </row>
    <row r="386" spans="1:10" hidden="1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IFERROR(VLOOKUP(E386,Hoja2!$G$5:$H$16,2,TRUE),0)</f>
        <v>0</v>
      </c>
      <c r="H386" s="11">
        <f>IFERROR(VLOOKUP(G386,Hoja2!$B$5:$C$200,2,FALSE),0)</f>
        <v>0</v>
      </c>
      <c r="I386" s="12" t="e">
        <f>IF(E386=Hoja2!$G$15,SUMIFS(ADICIONALES!$G$2:$G$1901,ADICIONALES!$A$2:$A$1901,'SEGUIMIENTO DIARIO'!A386,ADICIONALES!$B$2:$B$1901,'SEGUIMIENTO DIARIO'!E386)/10,SUMIFS(ADICIONALES!$G$2:$G$1901,ADICIONALES!$A$2:$A$1901,'SEGUIMIENTO DIARIO'!A386,ADICIONALES!$B$2:$B$1901,'SEGUIMIENTO DIARIO'!E386)/(COUNTIFS($A$3:$A$1048576,A386,$E$3:$E$1048576,E386)))</f>
        <v>#DIV/0!</v>
      </c>
      <c r="J386" s="14"/>
    </row>
    <row r="387" spans="1:10" hidden="1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IFERROR(VLOOKUP(E387,Hoja2!$G$5:$H$16,2,TRUE),0)</f>
        <v>0</v>
      </c>
      <c r="H387" s="11">
        <f>IFERROR(VLOOKUP(G387,Hoja2!$B$5:$C$200,2,FALSE),0)</f>
        <v>0</v>
      </c>
      <c r="I387" s="12" t="e">
        <f>IF(E387=Hoja2!$G$15,SUMIFS(ADICIONALES!$G$2:$G$1901,ADICIONALES!$A$2:$A$1901,'SEGUIMIENTO DIARIO'!A387,ADICIONALES!$B$2:$B$1901,'SEGUIMIENTO DIARIO'!E387)/10,SUMIFS(ADICIONALES!$G$2:$G$1901,ADICIONALES!$A$2:$A$1901,'SEGUIMIENTO DIARIO'!A387,ADICIONALES!$B$2:$B$1901,'SEGUIMIENTO DIARIO'!E387)/(COUNTIFS($A$3:$A$1048576,A387,$E$3:$E$1048576,E387)))</f>
        <v>#DIV/0!</v>
      </c>
      <c r="J387" s="14"/>
    </row>
    <row r="388" spans="1:10" hidden="1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IFERROR(VLOOKUP(E388,Hoja2!$G$5:$H$16,2,TRUE),0)</f>
        <v>0</v>
      </c>
      <c r="H388" s="11">
        <f>IFERROR(VLOOKUP(G388,Hoja2!$B$5:$C$200,2,FALSE),0)</f>
        <v>0</v>
      </c>
      <c r="I388" s="12" t="e">
        <f>IF(E388=Hoja2!$G$15,SUMIFS(ADICIONALES!$G$2:$G$1901,ADICIONALES!$A$2:$A$1901,'SEGUIMIENTO DIARIO'!A388,ADICIONALES!$B$2:$B$1901,'SEGUIMIENTO DIARIO'!E388)/10,SUMIFS(ADICIONALES!$G$2:$G$1901,ADICIONALES!$A$2:$A$1901,'SEGUIMIENTO DIARIO'!A388,ADICIONALES!$B$2:$B$1901,'SEGUIMIENTO DIARIO'!E388)/(COUNTIFS($A$3:$A$1048576,A388,$E$3:$E$1048576,E388)))</f>
        <v>#DIV/0!</v>
      </c>
      <c r="J388" s="14"/>
    </row>
    <row r="389" spans="1:10" hidden="1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IFERROR(VLOOKUP(E389,Hoja2!$G$5:$H$16,2,TRUE),0)</f>
        <v>0</v>
      </c>
      <c r="H389" s="11">
        <f>IFERROR(VLOOKUP(G389,Hoja2!$B$5:$C$200,2,FALSE),0)</f>
        <v>0</v>
      </c>
      <c r="I389" s="12" t="e">
        <f>IF(E389=Hoja2!$G$15,SUMIFS(ADICIONALES!$G$2:$G$1901,ADICIONALES!$A$2:$A$1901,'SEGUIMIENTO DIARIO'!A389,ADICIONALES!$B$2:$B$1901,'SEGUIMIENTO DIARIO'!E389)/10,SUMIFS(ADICIONALES!$G$2:$G$1901,ADICIONALES!$A$2:$A$1901,'SEGUIMIENTO DIARIO'!A389,ADICIONALES!$B$2:$B$1901,'SEGUIMIENTO DIARIO'!E389)/(COUNTIFS($A$3:$A$1048576,A389,$E$3:$E$1048576,E389)))</f>
        <v>#DIV/0!</v>
      </c>
      <c r="J389" s="14"/>
    </row>
    <row r="390" spans="1:10" hidden="1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IFERROR(VLOOKUP(E390,Hoja2!$G$5:$H$16,2,TRUE),0)</f>
        <v>0</v>
      </c>
      <c r="H390" s="11">
        <f>IFERROR(VLOOKUP(G390,Hoja2!$B$5:$C$200,2,FALSE),0)</f>
        <v>0</v>
      </c>
      <c r="I390" s="12" t="e">
        <f>IF(E390=Hoja2!$G$15,SUMIFS(ADICIONALES!$G$2:$G$1901,ADICIONALES!$A$2:$A$1901,'SEGUIMIENTO DIARIO'!A390,ADICIONALES!$B$2:$B$1901,'SEGUIMIENTO DIARIO'!E390)/10,SUMIFS(ADICIONALES!$G$2:$G$1901,ADICIONALES!$A$2:$A$1901,'SEGUIMIENTO DIARIO'!A390,ADICIONALES!$B$2:$B$1901,'SEGUIMIENTO DIARIO'!E390)/(COUNTIFS($A$3:$A$1048576,A390,$E$3:$E$1048576,E390)))</f>
        <v>#DIV/0!</v>
      </c>
      <c r="J390" s="14"/>
    </row>
    <row r="391" spans="1:10" hidden="1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IFERROR(VLOOKUP(E391,Hoja2!$G$5:$H$16,2,TRUE),0)</f>
        <v>0</v>
      </c>
      <c r="H391" s="11">
        <f>IFERROR(VLOOKUP(G391,Hoja2!$B$5:$C$200,2,FALSE),0)</f>
        <v>0</v>
      </c>
      <c r="I391" s="12" t="e">
        <f>IF(E391=Hoja2!$G$15,SUMIFS(ADICIONALES!$G$2:$G$1901,ADICIONALES!$A$2:$A$1901,'SEGUIMIENTO DIARIO'!A391,ADICIONALES!$B$2:$B$1901,'SEGUIMIENTO DIARIO'!E391)/10,SUMIFS(ADICIONALES!$G$2:$G$1901,ADICIONALES!$A$2:$A$1901,'SEGUIMIENTO DIARIO'!A391,ADICIONALES!$B$2:$B$1901,'SEGUIMIENTO DIARIO'!E391)/(COUNTIFS($A$3:$A$1048576,A391,$E$3:$E$1048576,E391)))</f>
        <v>#DIV/0!</v>
      </c>
      <c r="J391" s="14"/>
    </row>
    <row r="392" spans="1:10" hidden="1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IFERROR(VLOOKUP(E392,Hoja2!$G$5:$H$16,2,TRUE),0)</f>
        <v>0</v>
      </c>
      <c r="H392" s="11">
        <f>IFERROR(VLOOKUP(G392,Hoja2!$B$5:$C$200,2,FALSE),0)</f>
        <v>0</v>
      </c>
      <c r="I392" s="12" t="e">
        <f>IF(E392=Hoja2!$G$15,SUMIFS(ADICIONALES!$G$2:$G$1901,ADICIONALES!$A$2:$A$1901,'SEGUIMIENTO DIARIO'!A392,ADICIONALES!$B$2:$B$1901,'SEGUIMIENTO DIARIO'!E392)/10,SUMIFS(ADICIONALES!$G$2:$G$1901,ADICIONALES!$A$2:$A$1901,'SEGUIMIENTO DIARIO'!A392,ADICIONALES!$B$2:$B$1901,'SEGUIMIENTO DIARIO'!E392)/(COUNTIFS($A$3:$A$1048576,A392,$E$3:$E$1048576,E392)))</f>
        <v>#DIV/0!</v>
      </c>
      <c r="J392" s="14"/>
    </row>
    <row r="393" spans="1:10" hidden="1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IFERROR(VLOOKUP(E393,Hoja2!$G$5:$H$16,2,TRUE),0)</f>
        <v>0</v>
      </c>
      <c r="H393" s="11">
        <f>IFERROR(VLOOKUP(G393,Hoja2!$B$5:$C$200,2,FALSE),0)</f>
        <v>0</v>
      </c>
      <c r="I393" s="12" t="e">
        <f>IF(E393=Hoja2!$G$15,SUMIFS(ADICIONALES!$G$2:$G$1901,ADICIONALES!$A$2:$A$1901,'SEGUIMIENTO DIARIO'!A393,ADICIONALES!$B$2:$B$1901,'SEGUIMIENTO DIARIO'!E393)/10,SUMIFS(ADICIONALES!$G$2:$G$1901,ADICIONALES!$A$2:$A$1901,'SEGUIMIENTO DIARIO'!A393,ADICIONALES!$B$2:$B$1901,'SEGUIMIENTO DIARIO'!E393)/(COUNTIFS($A$3:$A$1048576,A393,$E$3:$E$1048576,E393)))</f>
        <v>#DIV/0!</v>
      </c>
      <c r="J393" s="14"/>
    </row>
    <row r="394" spans="1:10" hidden="1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IFERROR(VLOOKUP(E394,Hoja2!$G$5:$H$16,2,TRUE),0)</f>
        <v>0</v>
      </c>
      <c r="H394" s="11">
        <f>IFERROR(VLOOKUP(G394,Hoja2!$B$5:$C$200,2,FALSE),0)</f>
        <v>0</v>
      </c>
      <c r="I394" s="12" t="e">
        <f>IF(E394=Hoja2!$G$15,SUMIFS(ADICIONALES!$G$2:$G$1901,ADICIONALES!$A$2:$A$1901,'SEGUIMIENTO DIARIO'!A394,ADICIONALES!$B$2:$B$1901,'SEGUIMIENTO DIARIO'!E394)/10,SUMIFS(ADICIONALES!$G$2:$G$1901,ADICIONALES!$A$2:$A$1901,'SEGUIMIENTO DIARIO'!A394,ADICIONALES!$B$2:$B$1901,'SEGUIMIENTO DIARIO'!E394)/(COUNTIFS($A$3:$A$1048576,A394,$E$3:$E$1048576,E394)))</f>
        <v>#DIV/0!</v>
      </c>
      <c r="J394" s="14"/>
    </row>
    <row r="395" spans="1:10" hidden="1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IFERROR(VLOOKUP(E395,Hoja2!$G$5:$H$16,2,TRUE),0)</f>
        <v>0</v>
      </c>
      <c r="H395" s="11">
        <f>IFERROR(VLOOKUP(G395,Hoja2!$B$5:$C$200,2,FALSE),0)</f>
        <v>0</v>
      </c>
      <c r="I395" s="12" t="e">
        <f>IF(E395=Hoja2!$G$15,SUMIFS(ADICIONALES!$G$2:$G$1901,ADICIONALES!$A$2:$A$1901,'SEGUIMIENTO DIARIO'!A395,ADICIONALES!$B$2:$B$1901,'SEGUIMIENTO DIARIO'!E395)/10,SUMIFS(ADICIONALES!$G$2:$G$1901,ADICIONALES!$A$2:$A$1901,'SEGUIMIENTO DIARIO'!A395,ADICIONALES!$B$2:$B$1901,'SEGUIMIENTO DIARIO'!E395)/(COUNTIFS($A$3:$A$1048576,A395,$E$3:$E$1048576,E395)))</f>
        <v>#DIV/0!</v>
      </c>
      <c r="J395" s="14"/>
    </row>
    <row r="396" spans="1:10" hidden="1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IFERROR(VLOOKUP(E396,Hoja2!$G$5:$H$16,2,TRUE),0)</f>
        <v>0</v>
      </c>
      <c r="H396" s="11">
        <f>IFERROR(VLOOKUP(G396,Hoja2!$B$5:$C$200,2,FALSE),0)</f>
        <v>0</v>
      </c>
      <c r="I396" s="12" t="e">
        <f>IF(E396=Hoja2!$G$15,SUMIFS(ADICIONALES!$G$2:$G$1901,ADICIONALES!$A$2:$A$1901,'SEGUIMIENTO DIARIO'!A396,ADICIONALES!$B$2:$B$1901,'SEGUIMIENTO DIARIO'!E396)/10,SUMIFS(ADICIONALES!$G$2:$G$1901,ADICIONALES!$A$2:$A$1901,'SEGUIMIENTO DIARIO'!A396,ADICIONALES!$B$2:$B$1901,'SEGUIMIENTO DIARIO'!E396)/(COUNTIFS($A$3:$A$1048576,A396,$E$3:$E$1048576,E396)))</f>
        <v>#DIV/0!</v>
      </c>
      <c r="J396" s="14"/>
    </row>
    <row r="397" spans="1:10" hidden="1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IFERROR(VLOOKUP(E397,Hoja2!$G$5:$H$16,2,TRUE),0)</f>
        <v>0</v>
      </c>
      <c r="H397" s="11">
        <f>IFERROR(VLOOKUP(G397,Hoja2!$B$5:$C$200,2,FALSE),0)</f>
        <v>0</v>
      </c>
      <c r="I397" s="12" t="e">
        <f>IF(E397=Hoja2!$G$15,SUMIFS(ADICIONALES!$G$2:$G$1901,ADICIONALES!$A$2:$A$1901,'SEGUIMIENTO DIARIO'!A397,ADICIONALES!$B$2:$B$1901,'SEGUIMIENTO DIARIO'!E397)/10,SUMIFS(ADICIONALES!$G$2:$G$1901,ADICIONALES!$A$2:$A$1901,'SEGUIMIENTO DIARIO'!A397,ADICIONALES!$B$2:$B$1901,'SEGUIMIENTO DIARIO'!E397)/(COUNTIFS($A$3:$A$1048576,A397,$E$3:$E$1048576,E397)))</f>
        <v>#DIV/0!</v>
      </c>
      <c r="J397" s="14"/>
    </row>
    <row r="398" spans="1:10" hidden="1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IFERROR(VLOOKUP(E398,Hoja2!$G$5:$H$16,2,TRUE),0)</f>
        <v>0</v>
      </c>
      <c r="H398" s="11">
        <f>IFERROR(VLOOKUP(G398,Hoja2!$B$5:$C$200,2,FALSE),0)</f>
        <v>0</v>
      </c>
      <c r="I398" s="12" t="e">
        <f>IF(E398=Hoja2!$G$15,SUMIFS(ADICIONALES!$G$2:$G$1901,ADICIONALES!$A$2:$A$1901,'SEGUIMIENTO DIARIO'!A398,ADICIONALES!$B$2:$B$1901,'SEGUIMIENTO DIARIO'!E398)/10,SUMIFS(ADICIONALES!$G$2:$G$1901,ADICIONALES!$A$2:$A$1901,'SEGUIMIENTO DIARIO'!A398,ADICIONALES!$B$2:$B$1901,'SEGUIMIENTO DIARIO'!E398)/(COUNTIFS($A$3:$A$1048576,A398,$E$3:$E$1048576,E398)))</f>
        <v>#DIV/0!</v>
      </c>
      <c r="J398" s="14"/>
    </row>
    <row r="399" spans="1:10" hidden="1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IFERROR(VLOOKUP(E399,Hoja2!$G$5:$H$16,2,TRUE),0)</f>
        <v>0</v>
      </c>
      <c r="H399" s="11">
        <f>IFERROR(VLOOKUP(G399,Hoja2!$B$5:$C$200,2,FALSE),0)</f>
        <v>0</v>
      </c>
      <c r="I399" s="12" t="e">
        <f>IF(E399=Hoja2!$G$15,SUMIFS(ADICIONALES!$G$2:$G$1901,ADICIONALES!$A$2:$A$1901,'SEGUIMIENTO DIARIO'!A399,ADICIONALES!$B$2:$B$1901,'SEGUIMIENTO DIARIO'!E399)/10,SUMIFS(ADICIONALES!$G$2:$G$1901,ADICIONALES!$A$2:$A$1901,'SEGUIMIENTO DIARIO'!A399,ADICIONALES!$B$2:$B$1901,'SEGUIMIENTO DIARIO'!E399)/(COUNTIFS($A$3:$A$1048576,A399,$E$3:$E$1048576,E399)))</f>
        <v>#DIV/0!</v>
      </c>
      <c r="J399" s="14"/>
    </row>
    <row r="400" spans="1:10" hidden="1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IFERROR(VLOOKUP(E400,Hoja2!$G$5:$H$16,2,TRUE),0)</f>
        <v>0</v>
      </c>
      <c r="H400" s="11">
        <f>IFERROR(VLOOKUP(G400,Hoja2!$B$5:$C$200,2,FALSE),0)</f>
        <v>0</v>
      </c>
      <c r="I400" s="12" t="e">
        <f>IF(E400=Hoja2!$G$15,SUMIFS(ADICIONALES!$G$2:$G$1901,ADICIONALES!$A$2:$A$1901,'SEGUIMIENTO DIARIO'!A400,ADICIONALES!$B$2:$B$1901,'SEGUIMIENTO DIARIO'!E400)/10,SUMIFS(ADICIONALES!$G$2:$G$1901,ADICIONALES!$A$2:$A$1901,'SEGUIMIENTO DIARIO'!A400,ADICIONALES!$B$2:$B$1901,'SEGUIMIENTO DIARIO'!E400)/(COUNTIFS($A$3:$A$1048576,A400,$E$3:$E$1048576,E400)))</f>
        <v>#DIV/0!</v>
      </c>
      <c r="J400" s="14"/>
    </row>
    <row r="401" spans="1:10" hidden="1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IFERROR(VLOOKUP(E401,Hoja2!$G$5:$H$16,2,TRUE),0)</f>
        <v>0</v>
      </c>
      <c r="H401" s="11">
        <f>IFERROR(VLOOKUP(G401,Hoja2!$B$5:$C$200,2,FALSE),0)</f>
        <v>0</v>
      </c>
      <c r="I401" s="12" t="e">
        <f>IF(E401=Hoja2!$G$15,SUMIFS(ADICIONALES!$G$2:$G$1901,ADICIONALES!$A$2:$A$1901,'SEGUIMIENTO DIARIO'!A401,ADICIONALES!$B$2:$B$1901,'SEGUIMIENTO DIARIO'!E401)/10,SUMIFS(ADICIONALES!$G$2:$G$1901,ADICIONALES!$A$2:$A$1901,'SEGUIMIENTO DIARIO'!A401,ADICIONALES!$B$2:$B$1901,'SEGUIMIENTO DIARIO'!E401)/(COUNTIFS($A$3:$A$1048576,A401,$E$3:$E$1048576,E401)))</f>
        <v>#DIV/0!</v>
      </c>
      <c r="J401" s="14"/>
    </row>
    <row r="402" spans="1:10" hidden="1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IFERROR(VLOOKUP(E402,Hoja2!$G$5:$H$16,2,TRUE),0)</f>
        <v>0</v>
      </c>
      <c r="H402" s="11">
        <f>IFERROR(VLOOKUP(G402,Hoja2!$B$5:$C$200,2,FALSE),0)</f>
        <v>0</v>
      </c>
      <c r="I402" s="12" t="e">
        <f>IF(E402=Hoja2!$G$15,SUMIFS(ADICIONALES!$G$2:$G$1901,ADICIONALES!$A$2:$A$1901,'SEGUIMIENTO DIARIO'!A402,ADICIONALES!$B$2:$B$1901,'SEGUIMIENTO DIARIO'!E402)/10,SUMIFS(ADICIONALES!$G$2:$G$1901,ADICIONALES!$A$2:$A$1901,'SEGUIMIENTO DIARIO'!A402,ADICIONALES!$B$2:$B$1901,'SEGUIMIENTO DIARIO'!E402)/(COUNTIFS($A$3:$A$1048576,A402,$E$3:$E$1048576,E402)))</f>
        <v>#DIV/0!</v>
      </c>
      <c r="J402" s="14"/>
    </row>
    <row r="403" spans="1:10" hidden="1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IFERROR(VLOOKUP(E403,Hoja2!$G$5:$H$16,2,TRUE),0)</f>
        <v>0</v>
      </c>
      <c r="H403" s="11">
        <f>IFERROR(VLOOKUP(G403,Hoja2!$B$5:$C$200,2,FALSE),0)</f>
        <v>0</v>
      </c>
      <c r="I403" s="12" t="e">
        <f>IF(E403=Hoja2!$G$15,SUMIFS(ADICIONALES!$G$2:$G$1901,ADICIONALES!$A$2:$A$1901,'SEGUIMIENTO DIARIO'!A403,ADICIONALES!$B$2:$B$1901,'SEGUIMIENTO DIARIO'!E403)/10,SUMIFS(ADICIONALES!$G$2:$G$1901,ADICIONALES!$A$2:$A$1901,'SEGUIMIENTO DIARIO'!A403,ADICIONALES!$B$2:$B$1901,'SEGUIMIENTO DIARIO'!E403)/(COUNTIFS($A$3:$A$1048576,A403,$E$3:$E$1048576,E403)))</f>
        <v>#DIV/0!</v>
      </c>
      <c r="J403" s="14"/>
    </row>
    <row r="404" spans="1:10" hidden="1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IFERROR(VLOOKUP(E404,Hoja2!$G$5:$H$16,2,TRUE),0)</f>
        <v>0</v>
      </c>
      <c r="H404" s="11">
        <f>IFERROR(VLOOKUP(G404,Hoja2!$B$5:$C$200,2,FALSE),0)</f>
        <v>0</v>
      </c>
      <c r="I404" s="12" t="e">
        <f>IF(E404=Hoja2!$G$15,SUMIFS(ADICIONALES!$G$2:$G$1901,ADICIONALES!$A$2:$A$1901,'SEGUIMIENTO DIARIO'!A404,ADICIONALES!$B$2:$B$1901,'SEGUIMIENTO DIARIO'!E404)/10,SUMIFS(ADICIONALES!$G$2:$G$1901,ADICIONALES!$A$2:$A$1901,'SEGUIMIENTO DIARIO'!A404,ADICIONALES!$B$2:$B$1901,'SEGUIMIENTO DIARIO'!E404)/(COUNTIFS($A$3:$A$1048576,A404,$E$3:$E$1048576,E404)))</f>
        <v>#DIV/0!</v>
      </c>
      <c r="J404" s="14"/>
    </row>
    <row r="405" spans="1:10" hidden="1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IFERROR(VLOOKUP(E405,Hoja2!$G$5:$H$16,2,TRUE),0)</f>
        <v>0</v>
      </c>
      <c r="H405" s="11">
        <f>IFERROR(VLOOKUP(G405,Hoja2!$B$5:$C$200,2,FALSE),0)</f>
        <v>0</v>
      </c>
      <c r="I405" s="12" t="e">
        <f>IF(E405=Hoja2!$G$15,SUMIFS(ADICIONALES!$G$2:$G$1901,ADICIONALES!$A$2:$A$1901,'SEGUIMIENTO DIARIO'!A405,ADICIONALES!$B$2:$B$1901,'SEGUIMIENTO DIARIO'!E405)/10,SUMIFS(ADICIONALES!$G$2:$G$1901,ADICIONALES!$A$2:$A$1901,'SEGUIMIENTO DIARIO'!A405,ADICIONALES!$B$2:$B$1901,'SEGUIMIENTO DIARIO'!E405)/(COUNTIFS($A$3:$A$1048576,A405,$E$3:$E$1048576,E405)))</f>
        <v>#DIV/0!</v>
      </c>
      <c r="J405" s="14"/>
    </row>
    <row r="406" spans="1:10" hidden="1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IFERROR(VLOOKUP(E406,Hoja2!$G$5:$H$16,2,TRUE),0)</f>
        <v>0</v>
      </c>
      <c r="H406" s="11">
        <f>IFERROR(VLOOKUP(G406,Hoja2!$B$5:$C$200,2,FALSE),0)</f>
        <v>0</v>
      </c>
      <c r="I406" s="12" t="e">
        <f>IF(E406=Hoja2!$G$15,SUMIFS(ADICIONALES!$G$2:$G$1901,ADICIONALES!$A$2:$A$1901,'SEGUIMIENTO DIARIO'!A406,ADICIONALES!$B$2:$B$1901,'SEGUIMIENTO DIARIO'!E406)/10,SUMIFS(ADICIONALES!$G$2:$G$1901,ADICIONALES!$A$2:$A$1901,'SEGUIMIENTO DIARIO'!A406,ADICIONALES!$B$2:$B$1901,'SEGUIMIENTO DIARIO'!E406)/(COUNTIFS($A$3:$A$1048576,A406,$E$3:$E$1048576,E406)))</f>
        <v>#DIV/0!</v>
      </c>
      <c r="J406" s="14"/>
    </row>
    <row r="407" spans="1:10" hidden="1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IFERROR(VLOOKUP(E407,Hoja2!$G$5:$H$16,2,TRUE),0)</f>
        <v>0</v>
      </c>
      <c r="H407" s="11">
        <f>IFERROR(VLOOKUP(G407,Hoja2!$B$5:$C$200,2,FALSE),0)</f>
        <v>0</v>
      </c>
      <c r="I407" s="12" t="e">
        <f>IF(E407=Hoja2!$G$15,SUMIFS(ADICIONALES!$G$2:$G$1901,ADICIONALES!$A$2:$A$1901,'SEGUIMIENTO DIARIO'!A407,ADICIONALES!$B$2:$B$1901,'SEGUIMIENTO DIARIO'!E407)/10,SUMIFS(ADICIONALES!$G$2:$G$1901,ADICIONALES!$A$2:$A$1901,'SEGUIMIENTO DIARIO'!A407,ADICIONALES!$B$2:$B$1901,'SEGUIMIENTO DIARIO'!E407)/(COUNTIFS($A$3:$A$1048576,A407,$E$3:$E$1048576,E407)))</f>
        <v>#DIV/0!</v>
      </c>
      <c r="J407" s="14"/>
    </row>
    <row r="408" spans="1:10" hidden="1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IFERROR(VLOOKUP(E408,Hoja2!$G$5:$H$16,2,TRUE),0)</f>
        <v>0</v>
      </c>
      <c r="H408" s="11">
        <f>IFERROR(VLOOKUP(G408,Hoja2!$B$5:$C$200,2,FALSE),0)</f>
        <v>0</v>
      </c>
      <c r="I408" s="12" t="e">
        <f>IF(E408=Hoja2!$G$15,SUMIFS(ADICIONALES!$G$2:$G$1901,ADICIONALES!$A$2:$A$1901,'SEGUIMIENTO DIARIO'!A408,ADICIONALES!$B$2:$B$1901,'SEGUIMIENTO DIARIO'!E408)/10,SUMIFS(ADICIONALES!$G$2:$G$1901,ADICIONALES!$A$2:$A$1901,'SEGUIMIENTO DIARIO'!A408,ADICIONALES!$B$2:$B$1901,'SEGUIMIENTO DIARIO'!E408)/(COUNTIFS($A$3:$A$1048576,A408,$E$3:$E$1048576,E408)))</f>
        <v>#DIV/0!</v>
      </c>
      <c r="J408" s="14"/>
    </row>
    <row r="409" spans="1:10" hidden="1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IFERROR(VLOOKUP(E409,Hoja2!$G$5:$H$16,2,TRUE),0)</f>
        <v>0</v>
      </c>
      <c r="H409" s="11">
        <f>IFERROR(VLOOKUP(G409,Hoja2!$B$5:$C$200,2,FALSE),0)</f>
        <v>0</v>
      </c>
      <c r="I409" s="12" t="e">
        <f>IF(E409=Hoja2!$G$15,SUMIFS(ADICIONALES!$G$2:$G$1901,ADICIONALES!$A$2:$A$1901,'SEGUIMIENTO DIARIO'!A409,ADICIONALES!$B$2:$B$1901,'SEGUIMIENTO DIARIO'!E409)/10,SUMIFS(ADICIONALES!$G$2:$G$1901,ADICIONALES!$A$2:$A$1901,'SEGUIMIENTO DIARIO'!A409,ADICIONALES!$B$2:$B$1901,'SEGUIMIENTO DIARIO'!E409)/(COUNTIFS($A$3:$A$1048576,A409,$E$3:$E$1048576,E409)))</f>
        <v>#DIV/0!</v>
      </c>
      <c r="J409" s="14"/>
    </row>
    <row r="410" spans="1:10" hidden="1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IFERROR(VLOOKUP(E410,Hoja2!$G$5:$H$16,2,TRUE),0)</f>
        <v>0</v>
      </c>
      <c r="H410" s="11">
        <f>IFERROR(VLOOKUP(G410,Hoja2!$B$5:$C$200,2,FALSE),0)</f>
        <v>0</v>
      </c>
      <c r="I410" s="12" t="e">
        <f>IF(E410=Hoja2!$G$15,SUMIFS(ADICIONALES!$G$2:$G$1901,ADICIONALES!$A$2:$A$1901,'SEGUIMIENTO DIARIO'!A410,ADICIONALES!$B$2:$B$1901,'SEGUIMIENTO DIARIO'!E410)/10,SUMIFS(ADICIONALES!$G$2:$G$1901,ADICIONALES!$A$2:$A$1901,'SEGUIMIENTO DIARIO'!A410,ADICIONALES!$B$2:$B$1901,'SEGUIMIENTO DIARIO'!E410)/(COUNTIFS($A$3:$A$1048576,A410,$E$3:$E$1048576,E410)))</f>
        <v>#DIV/0!</v>
      </c>
      <c r="J410" s="14"/>
    </row>
    <row r="411" spans="1:10" hidden="1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IFERROR(VLOOKUP(E411,Hoja2!$G$5:$H$16,2,TRUE),0)</f>
        <v>0</v>
      </c>
      <c r="H411" s="11">
        <f>IFERROR(VLOOKUP(G411,Hoja2!$B$5:$C$200,2,FALSE),0)</f>
        <v>0</v>
      </c>
      <c r="I411" s="12" t="e">
        <f>IF(E411=Hoja2!$G$15,SUMIFS(ADICIONALES!$G$2:$G$1901,ADICIONALES!$A$2:$A$1901,'SEGUIMIENTO DIARIO'!A411,ADICIONALES!$B$2:$B$1901,'SEGUIMIENTO DIARIO'!E411)/10,SUMIFS(ADICIONALES!$G$2:$G$1901,ADICIONALES!$A$2:$A$1901,'SEGUIMIENTO DIARIO'!A411,ADICIONALES!$B$2:$B$1901,'SEGUIMIENTO DIARIO'!E411)/(COUNTIFS($A$3:$A$1048576,A411,$E$3:$E$1048576,E411)))</f>
        <v>#DIV/0!</v>
      </c>
      <c r="J411" s="14"/>
    </row>
    <row r="412" spans="1:10" hidden="1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IFERROR(VLOOKUP(E412,Hoja2!$G$5:$H$16,2,TRUE),0)</f>
        <v>0</v>
      </c>
      <c r="H412" s="11">
        <f>IFERROR(VLOOKUP(G412,Hoja2!$B$5:$C$200,2,FALSE),0)</f>
        <v>0</v>
      </c>
      <c r="I412" s="12" t="e">
        <f>IF(E412=Hoja2!$G$15,SUMIFS(ADICIONALES!$G$2:$G$1901,ADICIONALES!$A$2:$A$1901,'SEGUIMIENTO DIARIO'!A412,ADICIONALES!$B$2:$B$1901,'SEGUIMIENTO DIARIO'!E412)/10,SUMIFS(ADICIONALES!$G$2:$G$1901,ADICIONALES!$A$2:$A$1901,'SEGUIMIENTO DIARIO'!A412,ADICIONALES!$B$2:$B$1901,'SEGUIMIENTO DIARIO'!E412)/(COUNTIFS($A$3:$A$1048576,A412,$E$3:$E$1048576,E412)))</f>
        <v>#DIV/0!</v>
      </c>
      <c r="J412" s="14"/>
    </row>
    <row r="413" spans="1:10" hidden="1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IFERROR(VLOOKUP(E413,Hoja2!$G$5:$H$16,2,TRUE),0)</f>
        <v>0</v>
      </c>
      <c r="H413" s="11">
        <f>IFERROR(VLOOKUP(G413,Hoja2!$B$5:$C$200,2,FALSE),0)</f>
        <v>0</v>
      </c>
      <c r="I413" s="12" t="e">
        <f>IF(E413=Hoja2!$G$15,SUMIFS(ADICIONALES!$G$2:$G$1901,ADICIONALES!$A$2:$A$1901,'SEGUIMIENTO DIARIO'!A413,ADICIONALES!$B$2:$B$1901,'SEGUIMIENTO DIARIO'!E413)/10,SUMIFS(ADICIONALES!$G$2:$G$1901,ADICIONALES!$A$2:$A$1901,'SEGUIMIENTO DIARIO'!A413,ADICIONALES!$B$2:$B$1901,'SEGUIMIENTO DIARIO'!E413)/(COUNTIFS($A$3:$A$1048576,A413,$E$3:$E$1048576,E413)))</f>
        <v>#DIV/0!</v>
      </c>
      <c r="J413" s="14"/>
    </row>
    <row r="414" spans="1:10" hidden="1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IFERROR(VLOOKUP(E414,Hoja2!$G$5:$H$16,2,TRUE),0)</f>
        <v>0</v>
      </c>
      <c r="H414" s="11">
        <f>IFERROR(VLOOKUP(G414,Hoja2!$B$5:$C$200,2,FALSE),0)</f>
        <v>0</v>
      </c>
      <c r="I414" s="12" t="e">
        <f>IF(E414=Hoja2!$G$15,SUMIFS(ADICIONALES!$G$2:$G$1901,ADICIONALES!$A$2:$A$1901,'SEGUIMIENTO DIARIO'!A414,ADICIONALES!$B$2:$B$1901,'SEGUIMIENTO DIARIO'!E414)/10,SUMIFS(ADICIONALES!$G$2:$G$1901,ADICIONALES!$A$2:$A$1901,'SEGUIMIENTO DIARIO'!A414,ADICIONALES!$B$2:$B$1901,'SEGUIMIENTO DIARIO'!E414)/(COUNTIFS($A$3:$A$1048576,A414,$E$3:$E$1048576,E414)))</f>
        <v>#DIV/0!</v>
      </c>
      <c r="J414" s="14"/>
    </row>
    <row r="415" spans="1:10" hidden="1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IFERROR(VLOOKUP(E415,Hoja2!$G$5:$H$16,2,TRUE),0)</f>
        <v>0</v>
      </c>
      <c r="H415" s="11">
        <f>IFERROR(VLOOKUP(G415,Hoja2!$B$5:$C$200,2,FALSE),0)</f>
        <v>0</v>
      </c>
      <c r="I415" s="12" t="e">
        <f>IF(E415=Hoja2!$G$15,SUMIFS(ADICIONALES!$G$2:$G$1901,ADICIONALES!$A$2:$A$1901,'SEGUIMIENTO DIARIO'!A415,ADICIONALES!$B$2:$B$1901,'SEGUIMIENTO DIARIO'!E415)/10,SUMIFS(ADICIONALES!$G$2:$G$1901,ADICIONALES!$A$2:$A$1901,'SEGUIMIENTO DIARIO'!A415,ADICIONALES!$B$2:$B$1901,'SEGUIMIENTO DIARIO'!E415)/(COUNTIFS($A$3:$A$1048576,A415,$E$3:$E$1048576,E415)))</f>
        <v>#DIV/0!</v>
      </c>
      <c r="J415" s="14"/>
    </row>
    <row r="416" spans="1:10" hidden="1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IFERROR(VLOOKUP(E416,Hoja2!$G$5:$H$16,2,TRUE),0)</f>
        <v>0</v>
      </c>
      <c r="H416" s="11">
        <f>IFERROR(VLOOKUP(G416,Hoja2!$B$5:$C$200,2,FALSE),0)</f>
        <v>0</v>
      </c>
      <c r="I416" s="12" t="e">
        <f>IF(E416=Hoja2!$G$15,SUMIFS(ADICIONALES!$G$2:$G$1901,ADICIONALES!$A$2:$A$1901,'SEGUIMIENTO DIARIO'!A416,ADICIONALES!$B$2:$B$1901,'SEGUIMIENTO DIARIO'!E416)/10,SUMIFS(ADICIONALES!$G$2:$G$1901,ADICIONALES!$A$2:$A$1901,'SEGUIMIENTO DIARIO'!A416,ADICIONALES!$B$2:$B$1901,'SEGUIMIENTO DIARIO'!E416)/(COUNTIFS($A$3:$A$1048576,A416,$E$3:$E$1048576,E416)))</f>
        <v>#DIV/0!</v>
      </c>
      <c r="J416" s="14"/>
    </row>
    <row r="417" spans="1:10" hidden="1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IFERROR(VLOOKUP(E417,Hoja2!$G$5:$H$16,2,TRUE),0)</f>
        <v>0</v>
      </c>
      <c r="H417" s="11">
        <f>IFERROR(VLOOKUP(G417,Hoja2!$B$5:$C$200,2,FALSE),0)</f>
        <v>0</v>
      </c>
      <c r="I417" s="12" t="e">
        <f>IF(E417=Hoja2!$G$15,SUMIFS(ADICIONALES!$G$2:$G$1901,ADICIONALES!$A$2:$A$1901,'SEGUIMIENTO DIARIO'!A417,ADICIONALES!$B$2:$B$1901,'SEGUIMIENTO DIARIO'!E417)/10,SUMIFS(ADICIONALES!$G$2:$G$1901,ADICIONALES!$A$2:$A$1901,'SEGUIMIENTO DIARIO'!A417,ADICIONALES!$B$2:$B$1901,'SEGUIMIENTO DIARIO'!E417)/(COUNTIFS($A$3:$A$1048576,A417,$E$3:$E$1048576,E417)))</f>
        <v>#DIV/0!</v>
      </c>
      <c r="J417" s="14"/>
    </row>
    <row r="418" spans="1:10" hidden="1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IFERROR(VLOOKUP(E418,Hoja2!$G$5:$H$16,2,TRUE),0)</f>
        <v>0</v>
      </c>
      <c r="H418" s="11">
        <f>IFERROR(VLOOKUP(G418,Hoja2!$B$5:$C$200,2,FALSE),0)</f>
        <v>0</v>
      </c>
      <c r="I418" s="12" t="e">
        <f>IF(E418=Hoja2!$G$15,SUMIFS(ADICIONALES!$G$2:$G$1901,ADICIONALES!$A$2:$A$1901,'SEGUIMIENTO DIARIO'!A418,ADICIONALES!$B$2:$B$1901,'SEGUIMIENTO DIARIO'!E418)/10,SUMIFS(ADICIONALES!$G$2:$G$1901,ADICIONALES!$A$2:$A$1901,'SEGUIMIENTO DIARIO'!A418,ADICIONALES!$B$2:$B$1901,'SEGUIMIENTO DIARIO'!E418)/(COUNTIFS($A$3:$A$1048576,A418,$E$3:$E$1048576,E418)))</f>
        <v>#DIV/0!</v>
      </c>
      <c r="J418" s="14"/>
    </row>
    <row r="419" spans="1:10" hidden="1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IFERROR(VLOOKUP(E419,Hoja2!$G$5:$H$16,2,TRUE),0)</f>
        <v>0</v>
      </c>
      <c r="H419" s="11">
        <f>IFERROR(VLOOKUP(G419,Hoja2!$B$5:$C$200,2,FALSE),0)</f>
        <v>0</v>
      </c>
      <c r="I419" s="12" t="e">
        <f>IF(E419=Hoja2!$G$15,SUMIFS(ADICIONALES!$G$2:$G$1901,ADICIONALES!$A$2:$A$1901,'SEGUIMIENTO DIARIO'!A419,ADICIONALES!$B$2:$B$1901,'SEGUIMIENTO DIARIO'!E419)/10,SUMIFS(ADICIONALES!$G$2:$G$1901,ADICIONALES!$A$2:$A$1901,'SEGUIMIENTO DIARIO'!A419,ADICIONALES!$B$2:$B$1901,'SEGUIMIENTO DIARIO'!E419)/(COUNTIFS($A$3:$A$1048576,A419,$E$3:$E$1048576,E419)))</f>
        <v>#DIV/0!</v>
      </c>
      <c r="J419" s="14"/>
    </row>
    <row r="420" spans="1:10" hidden="1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IFERROR(VLOOKUP(E420,Hoja2!$G$5:$H$16,2,TRUE),0)</f>
        <v>0</v>
      </c>
      <c r="H420" s="11">
        <f>IFERROR(VLOOKUP(G420,Hoja2!$B$5:$C$200,2,FALSE),0)</f>
        <v>0</v>
      </c>
      <c r="I420" s="12" t="e">
        <f>IF(E420=Hoja2!$G$15,SUMIFS(ADICIONALES!$G$2:$G$1901,ADICIONALES!$A$2:$A$1901,'SEGUIMIENTO DIARIO'!A420,ADICIONALES!$B$2:$B$1901,'SEGUIMIENTO DIARIO'!E420)/10,SUMIFS(ADICIONALES!$G$2:$G$1901,ADICIONALES!$A$2:$A$1901,'SEGUIMIENTO DIARIO'!A420,ADICIONALES!$B$2:$B$1901,'SEGUIMIENTO DIARIO'!E420)/(COUNTIFS($A$3:$A$1048576,A420,$E$3:$E$1048576,E420)))</f>
        <v>#DIV/0!</v>
      </c>
      <c r="J420" s="14"/>
    </row>
    <row r="421" spans="1:10" hidden="1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IFERROR(VLOOKUP(E421,Hoja2!$G$5:$H$16,2,TRUE),0)</f>
        <v>0</v>
      </c>
      <c r="H421" s="11">
        <f>IFERROR(VLOOKUP(G421,Hoja2!$B$5:$C$200,2,FALSE),0)</f>
        <v>0</v>
      </c>
      <c r="I421" s="12" t="e">
        <f>IF(E421=Hoja2!$G$15,SUMIFS(ADICIONALES!$G$2:$G$1901,ADICIONALES!$A$2:$A$1901,'SEGUIMIENTO DIARIO'!A421,ADICIONALES!$B$2:$B$1901,'SEGUIMIENTO DIARIO'!E421)/10,SUMIFS(ADICIONALES!$G$2:$G$1901,ADICIONALES!$A$2:$A$1901,'SEGUIMIENTO DIARIO'!A421,ADICIONALES!$B$2:$B$1901,'SEGUIMIENTO DIARIO'!E421)/(COUNTIFS($A$3:$A$1048576,A421,$E$3:$E$1048576,E421)))</f>
        <v>#DIV/0!</v>
      </c>
      <c r="J421" s="14"/>
    </row>
    <row r="422" spans="1:10" hidden="1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IFERROR(VLOOKUP(E422,Hoja2!$G$5:$H$16,2,TRUE),0)</f>
        <v>0</v>
      </c>
      <c r="H422" s="11">
        <f>IFERROR(VLOOKUP(G422,Hoja2!$B$5:$C$200,2,FALSE),0)</f>
        <v>0</v>
      </c>
      <c r="I422" s="12" t="e">
        <f>IF(E422=Hoja2!$G$15,SUMIFS(ADICIONALES!$G$2:$G$1901,ADICIONALES!$A$2:$A$1901,'SEGUIMIENTO DIARIO'!A422,ADICIONALES!$B$2:$B$1901,'SEGUIMIENTO DIARIO'!E422)/10,SUMIFS(ADICIONALES!$G$2:$G$1901,ADICIONALES!$A$2:$A$1901,'SEGUIMIENTO DIARIO'!A422,ADICIONALES!$B$2:$B$1901,'SEGUIMIENTO DIARIO'!E422)/(COUNTIFS($A$3:$A$1048576,A422,$E$3:$E$1048576,E422)))</f>
        <v>#DIV/0!</v>
      </c>
      <c r="J422" s="14"/>
    </row>
    <row r="423" spans="1:10" hidden="1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IFERROR(VLOOKUP(E423,Hoja2!$G$5:$H$16,2,TRUE),0)</f>
        <v>0</v>
      </c>
      <c r="H423" s="11">
        <f>IFERROR(VLOOKUP(G423,Hoja2!$B$5:$C$200,2,FALSE),0)</f>
        <v>0</v>
      </c>
      <c r="I423" s="12" t="e">
        <f>IF(E423=Hoja2!$G$15,SUMIFS(ADICIONALES!$G$2:$G$1901,ADICIONALES!$A$2:$A$1901,'SEGUIMIENTO DIARIO'!A423,ADICIONALES!$B$2:$B$1901,'SEGUIMIENTO DIARIO'!E423)/10,SUMIFS(ADICIONALES!$G$2:$G$1901,ADICIONALES!$A$2:$A$1901,'SEGUIMIENTO DIARIO'!A423,ADICIONALES!$B$2:$B$1901,'SEGUIMIENTO DIARIO'!E423)/(COUNTIFS($A$3:$A$1048576,A423,$E$3:$E$1048576,E423)))</f>
        <v>#DIV/0!</v>
      </c>
      <c r="J423" s="14"/>
    </row>
    <row r="424" spans="1:10" hidden="1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IFERROR(VLOOKUP(E424,Hoja2!$G$5:$H$16,2,TRUE),0)</f>
        <v>0</v>
      </c>
      <c r="H424" s="11">
        <f>IFERROR(VLOOKUP(G424,Hoja2!$B$5:$C$200,2,FALSE),0)</f>
        <v>0</v>
      </c>
      <c r="I424" s="12" t="e">
        <f>IF(E424=Hoja2!$G$15,SUMIFS(ADICIONALES!$G$2:$G$1901,ADICIONALES!$A$2:$A$1901,'SEGUIMIENTO DIARIO'!A424,ADICIONALES!$B$2:$B$1901,'SEGUIMIENTO DIARIO'!E424)/10,SUMIFS(ADICIONALES!$G$2:$G$1901,ADICIONALES!$A$2:$A$1901,'SEGUIMIENTO DIARIO'!A424,ADICIONALES!$B$2:$B$1901,'SEGUIMIENTO DIARIO'!E424)/(COUNTIFS($A$3:$A$1048576,A424,$E$3:$E$1048576,E424)))</f>
        <v>#DIV/0!</v>
      </c>
      <c r="J424" s="14"/>
    </row>
    <row r="425" spans="1:10" hidden="1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IFERROR(VLOOKUP(E425,Hoja2!$G$5:$H$16,2,TRUE),0)</f>
        <v>0</v>
      </c>
      <c r="H425" s="11">
        <f>IFERROR(VLOOKUP(G425,Hoja2!$B$5:$C$200,2,FALSE),0)</f>
        <v>0</v>
      </c>
      <c r="I425" s="12" t="e">
        <f>IF(E425=Hoja2!$G$15,SUMIFS(ADICIONALES!$G$2:$G$1901,ADICIONALES!$A$2:$A$1901,'SEGUIMIENTO DIARIO'!A425,ADICIONALES!$B$2:$B$1901,'SEGUIMIENTO DIARIO'!E425)/10,SUMIFS(ADICIONALES!$G$2:$G$1901,ADICIONALES!$A$2:$A$1901,'SEGUIMIENTO DIARIO'!A425,ADICIONALES!$B$2:$B$1901,'SEGUIMIENTO DIARIO'!E425)/(COUNTIFS($A$3:$A$1048576,A425,$E$3:$E$1048576,E425)))</f>
        <v>#DIV/0!</v>
      </c>
      <c r="J425" s="14"/>
    </row>
    <row r="426" spans="1:10" hidden="1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IFERROR(VLOOKUP(E426,Hoja2!$G$5:$H$16,2,TRUE),0)</f>
        <v>0</v>
      </c>
      <c r="H426" s="11">
        <f>IFERROR(VLOOKUP(G426,Hoja2!$B$5:$C$200,2,FALSE),0)</f>
        <v>0</v>
      </c>
      <c r="I426" s="12" t="e">
        <f>IF(E426=Hoja2!$G$15,SUMIFS(ADICIONALES!$G$2:$G$1901,ADICIONALES!$A$2:$A$1901,'SEGUIMIENTO DIARIO'!A426,ADICIONALES!$B$2:$B$1901,'SEGUIMIENTO DIARIO'!E426)/10,SUMIFS(ADICIONALES!$G$2:$G$1901,ADICIONALES!$A$2:$A$1901,'SEGUIMIENTO DIARIO'!A426,ADICIONALES!$B$2:$B$1901,'SEGUIMIENTO DIARIO'!E426)/(COUNTIFS($A$3:$A$1048576,A426,$E$3:$E$1048576,E426)))</f>
        <v>#DIV/0!</v>
      </c>
      <c r="J426" s="14"/>
    </row>
    <row r="427" spans="1:10" hidden="1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IFERROR(VLOOKUP(E427,Hoja2!$G$5:$H$16,2,TRUE),0)</f>
        <v>0</v>
      </c>
      <c r="H427" s="11">
        <f>IFERROR(VLOOKUP(G427,Hoja2!$B$5:$C$200,2,FALSE),0)</f>
        <v>0</v>
      </c>
      <c r="I427" s="12" t="e">
        <f>IF(E427=Hoja2!$G$15,SUMIFS(ADICIONALES!$G$2:$G$1901,ADICIONALES!$A$2:$A$1901,'SEGUIMIENTO DIARIO'!A427,ADICIONALES!$B$2:$B$1901,'SEGUIMIENTO DIARIO'!E427)/10,SUMIFS(ADICIONALES!$G$2:$G$1901,ADICIONALES!$A$2:$A$1901,'SEGUIMIENTO DIARIO'!A427,ADICIONALES!$B$2:$B$1901,'SEGUIMIENTO DIARIO'!E427)/(COUNTIFS($A$3:$A$1048576,A427,$E$3:$E$1048576,E427)))</f>
        <v>#DIV/0!</v>
      </c>
      <c r="J427" s="14"/>
    </row>
    <row r="428" spans="1:10" hidden="1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IFERROR(VLOOKUP(E428,Hoja2!$G$5:$H$16,2,TRUE),0)</f>
        <v>0</v>
      </c>
      <c r="H428" s="11">
        <f>IFERROR(VLOOKUP(G428,Hoja2!$B$5:$C$200,2,FALSE),0)</f>
        <v>0</v>
      </c>
      <c r="I428" s="12" t="e">
        <f>IF(E428=Hoja2!$G$15,SUMIFS(ADICIONALES!$G$2:$G$1901,ADICIONALES!$A$2:$A$1901,'SEGUIMIENTO DIARIO'!A428,ADICIONALES!$B$2:$B$1901,'SEGUIMIENTO DIARIO'!E428)/10,SUMIFS(ADICIONALES!$G$2:$G$1901,ADICIONALES!$A$2:$A$1901,'SEGUIMIENTO DIARIO'!A428,ADICIONALES!$B$2:$B$1901,'SEGUIMIENTO DIARIO'!E428)/(COUNTIFS($A$3:$A$1048576,A428,$E$3:$E$1048576,E428)))</f>
        <v>#DIV/0!</v>
      </c>
      <c r="J428" s="14"/>
    </row>
    <row r="429" spans="1:10" hidden="1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IFERROR(VLOOKUP(E429,Hoja2!$G$5:$H$16,2,TRUE),0)</f>
        <v>0</v>
      </c>
      <c r="H429" s="11">
        <f>IFERROR(VLOOKUP(G429,Hoja2!$B$5:$C$200,2,FALSE),0)</f>
        <v>0</v>
      </c>
      <c r="I429" s="12" t="e">
        <f>IF(E429=Hoja2!$G$15,SUMIFS(ADICIONALES!$G$2:$G$1901,ADICIONALES!$A$2:$A$1901,'SEGUIMIENTO DIARIO'!A429,ADICIONALES!$B$2:$B$1901,'SEGUIMIENTO DIARIO'!E429)/10,SUMIFS(ADICIONALES!$G$2:$G$1901,ADICIONALES!$A$2:$A$1901,'SEGUIMIENTO DIARIO'!A429,ADICIONALES!$B$2:$B$1901,'SEGUIMIENTO DIARIO'!E429)/(COUNTIFS($A$3:$A$1048576,A429,$E$3:$E$1048576,E429)))</f>
        <v>#DIV/0!</v>
      </c>
      <c r="J429" s="14"/>
    </row>
    <row r="430" spans="1:10" hidden="1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IFERROR(VLOOKUP(E430,Hoja2!$G$5:$H$16,2,TRUE),0)</f>
        <v>0</v>
      </c>
      <c r="H430" s="11">
        <f>IFERROR(VLOOKUP(G430,Hoja2!$B$5:$C$200,2,FALSE),0)</f>
        <v>0</v>
      </c>
      <c r="I430" s="12" t="e">
        <f>IF(E430=Hoja2!$G$15,SUMIFS(ADICIONALES!$G$2:$G$1901,ADICIONALES!$A$2:$A$1901,'SEGUIMIENTO DIARIO'!A430,ADICIONALES!$B$2:$B$1901,'SEGUIMIENTO DIARIO'!E430)/10,SUMIFS(ADICIONALES!$G$2:$G$1901,ADICIONALES!$A$2:$A$1901,'SEGUIMIENTO DIARIO'!A430,ADICIONALES!$B$2:$B$1901,'SEGUIMIENTO DIARIO'!E430)/(COUNTIFS($A$3:$A$1048576,A430,$E$3:$E$1048576,E430)))</f>
        <v>#DIV/0!</v>
      </c>
      <c r="J430" s="14"/>
    </row>
    <row r="431" spans="1:10" hidden="1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IFERROR(VLOOKUP(E431,Hoja2!$G$5:$H$16,2,TRUE),0)</f>
        <v>0</v>
      </c>
      <c r="H431" s="11">
        <f>IFERROR(VLOOKUP(G431,Hoja2!$B$5:$C$200,2,FALSE),0)</f>
        <v>0</v>
      </c>
      <c r="I431" s="12" t="e">
        <f>IF(E431=Hoja2!$G$15,SUMIFS(ADICIONALES!$G$2:$G$1901,ADICIONALES!$A$2:$A$1901,'SEGUIMIENTO DIARIO'!A431,ADICIONALES!$B$2:$B$1901,'SEGUIMIENTO DIARIO'!E431)/10,SUMIFS(ADICIONALES!$G$2:$G$1901,ADICIONALES!$A$2:$A$1901,'SEGUIMIENTO DIARIO'!A431,ADICIONALES!$B$2:$B$1901,'SEGUIMIENTO DIARIO'!E431)/(COUNTIFS($A$3:$A$1048576,A431,$E$3:$E$1048576,E431)))</f>
        <v>#DIV/0!</v>
      </c>
      <c r="J431" s="14"/>
    </row>
    <row r="432" spans="1:10" hidden="1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IFERROR(VLOOKUP(E432,Hoja2!$G$5:$H$16,2,TRUE),0)</f>
        <v>0</v>
      </c>
      <c r="H432" s="11">
        <f>IFERROR(VLOOKUP(G432,Hoja2!$B$5:$C$200,2,FALSE),0)</f>
        <v>0</v>
      </c>
      <c r="I432" s="12" t="e">
        <f>IF(E432=Hoja2!$G$15,SUMIFS(ADICIONALES!$G$2:$G$1901,ADICIONALES!$A$2:$A$1901,'SEGUIMIENTO DIARIO'!A432,ADICIONALES!$B$2:$B$1901,'SEGUIMIENTO DIARIO'!E432)/10,SUMIFS(ADICIONALES!$G$2:$G$1901,ADICIONALES!$A$2:$A$1901,'SEGUIMIENTO DIARIO'!A432,ADICIONALES!$B$2:$B$1901,'SEGUIMIENTO DIARIO'!E432)/(COUNTIFS($A$3:$A$1048576,A432,$E$3:$E$1048576,E432)))</f>
        <v>#DIV/0!</v>
      </c>
      <c r="J432" s="14"/>
    </row>
    <row r="433" spans="1:10" hidden="1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IFERROR(VLOOKUP(E433,Hoja2!$G$5:$H$16,2,TRUE),0)</f>
        <v>0</v>
      </c>
      <c r="H433" s="11">
        <f>IFERROR(VLOOKUP(G433,Hoja2!$B$5:$C$200,2,FALSE),0)</f>
        <v>0</v>
      </c>
      <c r="I433" s="12" t="e">
        <f>IF(E433=Hoja2!$G$15,SUMIFS(ADICIONALES!$G$2:$G$1901,ADICIONALES!$A$2:$A$1901,'SEGUIMIENTO DIARIO'!A433,ADICIONALES!$B$2:$B$1901,'SEGUIMIENTO DIARIO'!E433)/10,SUMIFS(ADICIONALES!$G$2:$G$1901,ADICIONALES!$A$2:$A$1901,'SEGUIMIENTO DIARIO'!A433,ADICIONALES!$B$2:$B$1901,'SEGUIMIENTO DIARIO'!E433)/(COUNTIFS($A$3:$A$1048576,A433,$E$3:$E$1048576,E433)))</f>
        <v>#DIV/0!</v>
      </c>
      <c r="J433" s="14"/>
    </row>
    <row r="434" spans="1:10" hidden="1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IFERROR(VLOOKUP(E434,Hoja2!$G$5:$H$16,2,TRUE),0)</f>
        <v>0</v>
      </c>
      <c r="H434" s="11">
        <f>IFERROR(VLOOKUP(G434,Hoja2!$B$5:$C$200,2,FALSE),0)</f>
        <v>0</v>
      </c>
      <c r="I434" s="12" t="e">
        <f>IF(E434=Hoja2!$G$15,SUMIFS(ADICIONALES!$G$2:$G$1901,ADICIONALES!$A$2:$A$1901,'SEGUIMIENTO DIARIO'!A434,ADICIONALES!$B$2:$B$1901,'SEGUIMIENTO DIARIO'!E434)/10,SUMIFS(ADICIONALES!$G$2:$G$1901,ADICIONALES!$A$2:$A$1901,'SEGUIMIENTO DIARIO'!A434,ADICIONALES!$B$2:$B$1901,'SEGUIMIENTO DIARIO'!E434)/(COUNTIFS($A$3:$A$1048576,A434,$E$3:$E$1048576,E434)))</f>
        <v>#DIV/0!</v>
      </c>
      <c r="J434" s="14"/>
    </row>
    <row r="435" spans="1:10" hidden="1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IFERROR(VLOOKUP(E435,Hoja2!$G$5:$H$16,2,TRUE),0)</f>
        <v>0</v>
      </c>
      <c r="H435" s="11">
        <f>IFERROR(VLOOKUP(G435,Hoja2!$B$5:$C$200,2,FALSE),0)</f>
        <v>0</v>
      </c>
      <c r="I435" s="12" t="e">
        <f>IF(E435=Hoja2!$G$15,SUMIFS(ADICIONALES!$G$2:$G$1901,ADICIONALES!$A$2:$A$1901,'SEGUIMIENTO DIARIO'!A435,ADICIONALES!$B$2:$B$1901,'SEGUIMIENTO DIARIO'!E435)/10,SUMIFS(ADICIONALES!$G$2:$G$1901,ADICIONALES!$A$2:$A$1901,'SEGUIMIENTO DIARIO'!A435,ADICIONALES!$B$2:$B$1901,'SEGUIMIENTO DIARIO'!E435)/(COUNTIFS($A$3:$A$1048576,A435,$E$3:$E$1048576,E435)))</f>
        <v>#DIV/0!</v>
      </c>
      <c r="J435" s="14"/>
    </row>
    <row r="436" spans="1:10" hidden="1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IFERROR(VLOOKUP(E436,Hoja2!$G$5:$H$16,2,TRUE),0)</f>
        <v>0</v>
      </c>
      <c r="H436" s="11">
        <f>IFERROR(VLOOKUP(G436,Hoja2!$B$5:$C$200,2,FALSE),0)</f>
        <v>0</v>
      </c>
      <c r="I436" s="12" t="e">
        <f>IF(E436=Hoja2!$G$15,SUMIFS(ADICIONALES!$G$2:$G$1901,ADICIONALES!$A$2:$A$1901,'SEGUIMIENTO DIARIO'!A436,ADICIONALES!$B$2:$B$1901,'SEGUIMIENTO DIARIO'!E436)/10,SUMIFS(ADICIONALES!$G$2:$G$1901,ADICIONALES!$A$2:$A$1901,'SEGUIMIENTO DIARIO'!A436,ADICIONALES!$B$2:$B$1901,'SEGUIMIENTO DIARIO'!E436)/(COUNTIFS($A$3:$A$1048576,A436,$E$3:$E$1048576,E436)))</f>
        <v>#DIV/0!</v>
      </c>
      <c r="J436" s="14"/>
    </row>
    <row r="437" spans="1:10" hidden="1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IFERROR(VLOOKUP(E437,Hoja2!$G$5:$H$16,2,TRUE),0)</f>
        <v>0</v>
      </c>
      <c r="H437" s="11">
        <f>IFERROR(VLOOKUP(G437,Hoja2!$B$5:$C$200,2,FALSE),0)</f>
        <v>0</v>
      </c>
      <c r="I437" s="12" t="e">
        <f>IF(E437=Hoja2!$G$15,SUMIFS(ADICIONALES!$G$2:$G$1901,ADICIONALES!$A$2:$A$1901,'SEGUIMIENTO DIARIO'!A437,ADICIONALES!$B$2:$B$1901,'SEGUIMIENTO DIARIO'!E437)/10,SUMIFS(ADICIONALES!$G$2:$G$1901,ADICIONALES!$A$2:$A$1901,'SEGUIMIENTO DIARIO'!A437,ADICIONALES!$B$2:$B$1901,'SEGUIMIENTO DIARIO'!E437)/(COUNTIFS($A$3:$A$1048576,A437,$E$3:$E$1048576,E437)))</f>
        <v>#DIV/0!</v>
      </c>
      <c r="J437" s="14"/>
    </row>
    <row r="438" spans="1:10" hidden="1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IFERROR(VLOOKUP(E438,Hoja2!$G$5:$H$16,2,TRUE),0)</f>
        <v>0</v>
      </c>
      <c r="H438" s="11">
        <f>IFERROR(VLOOKUP(G438,Hoja2!$B$5:$C$200,2,FALSE),0)</f>
        <v>0</v>
      </c>
      <c r="I438" s="12" t="e">
        <f>IF(E438=Hoja2!$G$15,SUMIFS(ADICIONALES!$G$2:$G$1901,ADICIONALES!$A$2:$A$1901,'SEGUIMIENTO DIARIO'!A438,ADICIONALES!$B$2:$B$1901,'SEGUIMIENTO DIARIO'!E438)/10,SUMIFS(ADICIONALES!$G$2:$G$1901,ADICIONALES!$A$2:$A$1901,'SEGUIMIENTO DIARIO'!A438,ADICIONALES!$B$2:$B$1901,'SEGUIMIENTO DIARIO'!E438)/(COUNTIFS($A$3:$A$1048576,A438,$E$3:$E$1048576,E438)))</f>
        <v>#DIV/0!</v>
      </c>
      <c r="J438" s="14"/>
    </row>
    <row r="439" spans="1:10" hidden="1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IFERROR(VLOOKUP(E439,Hoja2!$G$5:$H$16,2,TRUE),0)</f>
        <v>0</v>
      </c>
      <c r="H439" s="11">
        <f>IFERROR(VLOOKUP(G439,Hoja2!$B$5:$C$200,2,FALSE),0)</f>
        <v>0</v>
      </c>
      <c r="I439" s="12" t="e">
        <f>IF(E439=Hoja2!$G$15,SUMIFS(ADICIONALES!$G$2:$G$1901,ADICIONALES!$A$2:$A$1901,'SEGUIMIENTO DIARIO'!A439,ADICIONALES!$B$2:$B$1901,'SEGUIMIENTO DIARIO'!E439)/10,SUMIFS(ADICIONALES!$G$2:$G$1901,ADICIONALES!$A$2:$A$1901,'SEGUIMIENTO DIARIO'!A439,ADICIONALES!$B$2:$B$1901,'SEGUIMIENTO DIARIO'!E439)/(COUNTIFS($A$3:$A$1048576,A439,$E$3:$E$1048576,E439)))</f>
        <v>#DIV/0!</v>
      </c>
      <c r="J439" s="14"/>
    </row>
    <row r="440" spans="1:10" hidden="1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IFERROR(VLOOKUP(E440,Hoja2!$G$5:$H$16,2,TRUE),0)</f>
        <v>0</v>
      </c>
      <c r="H440" s="11">
        <f>IFERROR(VLOOKUP(G440,Hoja2!$B$5:$C$200,2,FALSE),0)</f>
        <v>0</v>
      </c>
      <c r="I440" s="12" t="e">
        <f>IF(E440=Hoja2!$G$15,SUMIFS(ADICIONALES!$G$2:$G$1901,ADICIONALES!$A$2:$A$1901,'SEGUIMIENTO DIARIO'!A440,ADICIONALES!$B$2:$B$1901,'SEGUIMIENTO DIARIO'!E440)/10,SUMIFS(ADICIONALES!$G$2:$G$1901,ADICIONALES!$A$2:$A$1901,'SEGUIMIENTO DIARIO'!A440,ADICIONALES!$B$2:$B$1901,'SEGUIMIENTO DIARIO'!E440)/(COUNTIFS($A$3:$A$1048576,A440,$E$3:$E$1048576,E440)))</f>
        <v>#DIV/0!</v>
      </c>
      <c r="J440" s="14"/>
    </row>
    <row r="441" spans="1:10" hidden="1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IFERROR(VLOOKUP(E441,Hoja2!$G$5:$H$16,2,TRUE),0)</f>
        <v>0</v>
      </c>
      <c r="H441" s="11">
        <f>IFERROR(VLOOKUP(G441,Hoja2!$B$5:$C$200,2,FALSE),0)</f>
        <v>0</v>
      </c>
      <c r="I441" s="12" t="e">
        <f>IF(E441=Hoja2!$G$15,SUMIFS(ADICIONALES!$G$2:$G$1901,ADICIONALES!$A$2:$A$1901,'SEGUIMIENTO DIARIO'!A441,ADICIONALES!$B$2:$B$1901,'SEGUIMIENTO DIARIO'!E441)/10,SUMIFS(ADICIONALES!$G$2:$G$1901,ADICIONALES!$A$2:$A$1901,'SEGUIMIENTO DIARIO'!A441,ADICIONALES!$B$2:$B$1901,'SEGUIMIENTO DIARIO'!E441)/(COUNTIFS($A$3:$A$1048576,A441,$E$3:$E$1048576,E441)))</f>
        <v>#DIV/0!</v>
      </c>
      <c r="J441" s="14"/>
    </row>
    <row r="442" spans="1:10" hidden="1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IFERROR(VLOOKUP(E442,Hoja2!$G$5:$H$16,2,TRUE),0)</f>
        <v>0</v>
      </c>
      <c r="H442" s="11">
        <f>IFERROR(VLOOKUP(G442,Hoja2!$B$5:$C$200,2,FALSE),0)</f>
        <v>0</v>
      </c>
      <c r="I442" s="12" t="e">
        <f>IF(E442=Hoja2!$G$15,SUMIFS(ADICIONALES!$G$2:$G$1901,ADICIONALES!$A$2:$A$1901,'SEGUIMIENTO DIARIO'!A442,ADICIONALES!$B$2:$B$1901,'SEGUIMIENTO DIARIO'!E442)/10,SUMIFS(ADICIONALES!$G$2:$G$1901,ADICIONALES!$A$2:$A$1901,'SEGUIMIENTO DIARIO'!A442,ADICIONALES!$B$2:$B$1901,'SEGUIMIENTO DIARIO'!E442)/(COUNTIFS($A$3:$A$1048576,A442,$E$3:$E$1048576,E442)))</f>
        <v>#DIV/0!</v>
      </c>
      <c r="J442" s="14"/>
    </row>
    <row r="443" spans="1:10" hidden="1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IFERROR(VLOOKUP(E443,Hoja2!$G$5:$H$16,2,TRUE),0)</f>
        <v>0</v>
      </c>
      <c r="H443" s="11">
        <f>IFERROR(VLOOKUP(G443,Hoja2!$B$5:$C$200,2,FALSE),0)</f>
        <v>0</v>
      </c>
      <c r="I443" s="12" t="e">
        <f>IF(E443=Hoja2!$G$15,SUMIFS(ADICIONALES!$G$2:$G$1901,ADICIONALES!$A$2:$A$1901,'SEGUIMIENTO DIARIO'!A443,ADICIONALES!$B$2:$B$1901,'SEGUIMIENTO DIARIO'!E443)/10,SUMIFS(ADICIONALES!$G$2:$G$1901,ADICIONALES!$A$2:$A$1901,'SEGUIMIENTO DIARIO'!A443,ADICIONALES!$B$2:$B$1901,'SEGUIMIENTO DIARIO'!E443)/(COUNTIFS($A$3:$A$1048576,A443,$E$3:$E$1048576,E443)))</f>
        <v>#DIV/0!</v>
      </c>
      <c r="J443" s="14"/>
    </row>
    <row r="444" spans="1:10" hidden="1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IFERROR(VLOOKUP(E444,Hoja2!$G$5:$H$16,2,TRUE),0)</f>
        <v>0</v>
      </c>
      <c r="H444" s="11">
        <f>IFERROR(VLOOKUP(G444,Hoja2!$B$5:$C$200,2,FALSE),0)</f>
        <v>0</v>
      </c>
      <c r="I444" s="12" t="e">
        <f>IF(E444=Hoja2!$G$15,SUMIFS(ADICIONALES!$G$2:$G$1901,ADICIONALES!$A$2:$A$1901,'SEGUIMIENTO DIARIO'!A444,ADICIONALES!$B$2:$B$1901,'SEGUIMIENTO DIARIO'!E444)/10,SUMIFS(ADICIONALES!$G$2:$G$1901,ADICIONALES!$A$2:$A$1901,'SEGUIMIENTO DIARIO'!A444,ADICIONALES!$B$2:$B$1901,'SEGUIMIENTO DIARIO'!E444)/(COUNTIFS($A$3:$A$1048576,A444,$E$3:$E$1048576,E444)))</f>
        <v>#DIV/0!</v>
      </c>
      <c r="J444" s="14"/>
    </row>
    <row r="445" spans="1:10" hidden="1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IFERROR(VLOOKUP(E445,Hoja2!$G$5:$H$16,2,TRUE),0)</f>
        <v>0</v>
      </c>
      <c r="H445" s="11">
        <f>IFERROR(VLOOKUP(G445,Hoja2!$B$5:$C$200,2,FALSE),0)</f>
        <v>0</v>
      </c>
      <c r="I445" s="12" t="e">
        <f>IF(E445=Hoja2!$G$15,SUMIFS(ADICIONALES!$G$2:$G$1901,ADICIONALES!$A$2:$A$1901,'SEGUIMIENTO DIARIO'!A445,ADICIONALES!$B$2:$B$1901,'SEGUIMIENTO DIARIO'!E445)/10,SUMIFS(ADICIONALES!$G$2:$G$1901,ADICIONALES!$A$2:$A$1901,'SEGUIMIENTO DIARIO'!A445,ADICIONALES!$B$2:$B$1901,'SEGUIMIENTO DIARIO'!E445)/(COUNTIFS($A$3:$A$1048576,A445,$E$3:$E$1048576,E445)))</f>
        <v>#DIV/0!</v>
      </c>
      <c r="J445" s="14"/>
    </row>
    <row r="446" spans="1:10" hidden="1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IFERROR(VLOOKUP(E446,Hoja2!$G$5:$H$16,2,TRUE),0)</f>
        <v>0</v>
      </c>
      <c r="H446" s="11">
        <f>IFERROR(VLOOKUP(G446,Hoja2!$B$5:$C$200,2,FALSE),0)</f>
        <v>0</v>
      </c>
      <c r="I446" s="12" t="e">
        <f>IF(E446=Hoja2!$G$15,SUMIFS(ADICIONALES!$G$2:$G$1901,ADICIONALES!$A$2:$A$1901,'SEGUIMIENTO DIARIO'!A446,ADICIONALES!$B$2:$B$1901,'SEGUIMIENTO DIARIO'!E446)/10,SUMIFS(ADICIONALES!$G$2:$G$1901,ADICIONALES!$A$2:$A$1901,'SEGUIMIENTO DIARIO'!A446,ADICIONALES!$B$2:$B$1901,'SEGUIMIENTO DIARIO'!E446)/(COUNTIFS($A$3:$A$1048576,A446,$E$3:$E$1048576,E446)))</f>
        <v>#DIV/0!</v>
      </c>
      <c r="J446" s="14"/>
    </row>
    <row r="447" spans="1:10" hidden="1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IFERROR(VLOOKUP(E447,Hoja2!$G$5:$H$16,2,TRUE),0)</f>
        <v>0</v>
      </c>
      <c r="H447" s="11">
        <f>IFERROR(VLOOKUP(G447,Hoja2!$B$5:$C$200,2,FALSE),0)</f>
        <v>0</v>
      </c>
      <c r="I447" s="12" t="e">
        <f>IF(E447=Hoja2!$G$15,SUMIFS(ADICIONALES!$G$2:$G$1901,ADICIONALES!$A$2:$A$1901,'SEGUIMIENTO DIARIO'!A447,ADICIONALES!$B$2:$B$1901,'SEGUIMIENTO DIARIO'!E447)/10,SUMIFS(ADICIONALES!$G$2:$G$1901,ADICIONALES!$A$2:$A$1901,'SEGUIMIENTO DIARIO'!A447,ADICIONALES!$B$2:$B$1901,'SEGUIMIENTO DIARIO'!E447)/(COUNTIFS($A$3:$A$1048576,A447,$E$3:$E$1048576,E447)))</f>
        <v>#DIV/0!</v>
      </c>
      <c r="J447" s="14"/>
    </row>
    <row r="448" spans="1:10" hidden="1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IFERROR(VLOOKUP(E448,Hoja2!$G$5:$H$16,2,TRUE),0)</f>
        <v>0</v>
      </c>
      <c r="H448" s="11">
        <f>IFERROR(VLOOKUP(G448,Hoja2!$B$5:$C$200,2,FALSE),0)</f>
        <v>0</v>
      </c>
      <c r="I448" s="12" t="e">
        <f>IF(E448=Hoja2!$G$15,SUMIFS(ADICIONALES!$G$2:$G$1901,ADICIONALES!$A$2:$A$1901,'SEGUIMIENTO DIARIO'!A448,ADICIONALES!$B$2:$B$1901,'SEGUIMIENTO DIARIO'!E448)/10,SUMIFS(ADICIONALES!$G$2:$G$1901,ADICIONALES!$A$2:$A$1901,'SEGUIMIENTO DIARIO'!A448,ADICIONALES!$B$2:$B$1901,'SEGUIMIENTO DIARIO'!E448)/(COUNTIFS($A$3:$A$1048576,A448,$E$3:$E$1048576,E448)))</f>
        <v>#DIV/0!</v>
      </c>
      <c r="J448" s="14"/>
    </row>
    <row r="449" spans="1:10" hidden="1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IFERROR(VLOOKUP(E449,Hoja2!$G$5:$H$16,2,TRUE),0)</f>
        <v>0</v>
      </c>
      <c r="H449" s="11">
        <f>IFERROR(VLOOKUP(G449,Hoja2!$B$5:$C$200,2,FALSE),0)</f>
        <v>0</v>
      </c>
      <c r="I449" s="12" t="e">
        <f>IF(E449=Hoja2!$G$15,SUMIFS(ADICIONALES!$G$2:$G$1901,ADICIONALES!$A$2:$A$1901,'SEGUIMIENTO DIARIO'!A449,ADICIONALES!$B$2:$B$1901,'SEGUIMIENTO DIARIO'!E449)/10,SUMIFS(ADICIONALES!$G$2:$G$1901,ADICIONALES!$A$2:$A$1901,'SEGUIMIENTO DIARIO'!A449,ADICIONALES!$B$2:$B$1901,'SEGUIMIENTO DIARIO'!E449)/(COUNTIFS($A$3:$A$1048576,A449,$E$3:$E$1048576,E449)))</f>
        <v>#DIV/0!</v>
      </c>
      <c r="J449" s="14"/>
    </row>
    <row r="450" spans="1:10" hidden="1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IFERROR(VLOOKUP(E450,Hoja2!$G$5:$H$16,2,TRUE),0)</f>
        <v>0</v>
      </c>
      <c r="H450" s="11">
        <f>IFERROR(VLOOKUP(G450,Hoja2!$B$5:$C$200,2,FALSE),0)</f>
        <v>0</v>
      </c>
      <c r="I450" s="12" t="e">
        <f>IF(E450=Hoja2!$G$15,SUMIFS(ADICIONALES!$G$2:$G$1901,ADICIONALES!$A$2:$A$1901,'SEGUIMIENTO DIARIO'!A450,ADICIONALES!$B$2:$B$1901,'SEGUIMIENTO DIARIO'!E450)/10,SUMIFS(ADICIONALES!$G$2:$G$1901,ADICIONALES!$A$2:$A$1901,'SEGUIMIENTO DIARIO'!A450,ADICIONALES!$B$2:$B$1901,'SEGUIMIENTO DIARIO'!E450)/(COUNTIFS($A$3:$A$1048576,A450,$E$3:$E$1048576,E450)))</f>
        <v>#DIV/0!</v>
      </c>
      <c r="J450" s="14"/>
    </row>
    <row r="451" spans="1:10" hidden="1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IFERROR(VLOOKUP(E451,Hoja2!$G$5:$H$16,2,TRUE),0)</f>
        <v>0</v>
      </c>
      <c r="H451" s="11">
        <f>IFERROR(VLOOKUP(G451,Hoja2!$B$5:$C$200,2,FALSE),0)</f>
        <v>0</v>
      </c>
      <c r="I451" s="12" t="e">
        <f>IF(E451=Hoja2!$G$15,SUMIFS(ADICIONALES!$G$2:$G$1901,ADICIONALES!$A$2:$A$1901,'SEGUIMIENTO DIARIO'!A451,ADICIONALES!$B$2:$B$1901,'SEGUIMIENTO DIARIO'!E451)/10,SUMIFS(ADICIONALES!$G$2:$G$1901,ADICIONALES!$A$2:$A$1901,'SEGUIMIENTO DIARIO'!A451,ADICIONALES!$B$2:$B$1901,'SEGUIMIENTO DIARIO'!E451)/(COUNTIFS($A$3:$A$1048576,A451,$E$3:$E$1048576,E451)))</f>
        <v>#DIV/0!</v>
      </c>
      <c r="J451" s="14"/>
    </row>
    <row r="452" spans="1:10" hidden="1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IFERROR(VLOOKUP(E452,Hoja2!$G$5:$H$16,2,TRUE),0)</f>
        <v>0</v>
      </c>
      <c r="H452" s="11">
        <f>IFERROR(VLOOKUP(G452,Hoja2!$B$5:$C$200,2,FALSE),0)</f>
        <v>0</v>
      </c>
      <c r="I452" s="12" t="e">
        <f>IF(E452=Hoja2!$G$15,SUMIFS(ADICIONALES!$G$2:$G$1901,ADICIONALES!$A$2:$A$1901,'SEGUIMIENTO DIARIO'!A452,ADICIONALES!$B$2:$B$1901,'SEGUIMIENTO DIARIO'!E452)/10,SUMIFS(ADICIONALES!$G$2:$G$1901,ADICIONALES!$A$2:$A$1901,'SEGUIMIENTO DIARIO'!A452,ADICIONALES!$B$2:$B$1901,'SEGUIMIENTO DIARIO'!E452)/(COUNTIFS($A$3:$A$1048576,A452,$E$3:$E$1048576,E452)))</f>
        <v>#DIV/0!</v>
      </c>
      <c r="J452" s="14"/>
    </row>
    <row r="453" spans="1:10" hidden="1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IFERROR(VLOOKUP(E453,Hoja2!$G$5:$H$16,2,TRUE),0)</f>
        <v>0</v>
      </c>
      <c r="H453" s="11">
        <f>IFERROR(VLOOKUP(G453,Hoja2!$B$5:$C$200,2,FALSE),0)</f>
        <v>0</v>
      </c>
      <c r="I453" s="12" t="e">
        <f>IF(E453=Hoja2!$G$15,SUMIFS(ADICIONALES!$G$2:$G$1901,ADICIONALES!$A$2:$A$1901,'SEGUIMIENTO DIARIO'!A453,ADICIONALES!$B$2:$B$1901,'SEGUIMIENTO DIARIO'!E453)/10,SUMIFS(ADICIONALES!$G$2:$G$1901,ADICIONALES!$A$2:$A$1901,'SEGUIMIENTO DIARIO'!A453,ADICIONALES!$B$2:$B$1901,'SEGUIMIENTO DIARIO'!E453)/(COUNTIFS($A$3:$A$1048576,A453,$E$3:$E$1048576,E453)))</f>
        <v>#DIV/0!</v>
      </c>
      <c r="J453" s="14"/>
    </row>
    <row r="454" spans="1:10" hidden="1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IFERROR(VLOOKUP(E454,Hoja2!$G$5:$H$16,2,TRUE),0)</f>
        <v>0</v>
      </c>
      <c r="H454" s="11">
        <f>IFERROR(VLOOKUP(G454,Hoja2!$B$5:$C$200,2,FALSE),0)</f>
        <v>0</v>
      </c>
      <c r="I454" s="12" t="e">
        <f>IF(E454=Hoja2!$G$15,SUMIFS(ADICIONALES!$G$2:$G$1901,ADICIONALES!$A$2:$A$1901,'SEGUIMIENTO DIARIO'!A454,ADICIONALES!$B$2:$B$1901,'SEGUIMIENTO DIARIO'!E454)/10,SUMIFS(ADICIONALES!$G$2:$G$1901,ADICIONALES!$A$2:$A$1901,'SEGUIMIENTO DIARIO'!A454,ADICIONALES!$B$2:$B$1901,'SEGUIMIENTO DIARIO'!E454)/(COUNTIFS($A$3:$A$1048576,A454,$E$3:$E$1048576,E454)))</f>
        <v>#DIV/0!</v>
      </c>
      <c r="J454" s="14"/>
    </row>
    <row r="455" spans="1:10" hidden="1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IFERROR(VLOOKUP(E455,Hoja2!$G$5:$H$16,2,TRUE),0)</f>
        <v>0</v>
      </c>
      <c r="H455" s="11">
        <f>IFERROR(VLOOKUP(G455,Hoja2!$B$5:$C$200,2,FALSE),0)</f>
        <v>0</v>
      </c>
      <c r="I455" s="12" t="e">
        <f>IF(E455=Hoja2!$G$15,SUMIFS(ADICIONALES!$G$2:$G$1901,ADICIONALES!$A$2:$A$1901,'SEGUIMIENTO DIARIO'!A455,ADICIONALES!$B$2:$B$1901,'SEGUIMIENTO DIARIO'!E455)/10,SUMIFS(ADICIONALES!$G$2:$G$1901,ADICIONALES!$A$2:$A$1901,'SEGUIMIENTO DIARIO'!A455,ADICIONALES!$B$2:$B$1901,'SEGUIMIENTO DIARIO'!E455)/(COUNTIFS($A$3:$A$1048576,A455,$E$3:$E$1048576,E455)))</f>
        <v>#DIV/0!</v>
      </c>
      <c r="J455" s="14"/>
    </row>
    <row r="456" spans="1:10" hidden="1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IFERROR(VLOOKUP(E456,Hoja2!$G$5:$H$16,2,TRUE),0)</f>
        <v>0</v>
      </c>
      <c r="H456" s="11">
        <f>IFERROR(VLOOKUP(G456,Hoja2!$B$5:$C$200,2,FALSE),0)</f>
        <v>0</v>
      </c>
      <c r="I456" s="12" t="e">
        <f>IF(E456=Hoja2!$G$15,SUMIFS(ADICIONALES!$G$2:$G$1901,ADICIONALES!$A$2:$A$1901,'SEGUIMIENTO DIARIO'!A456,ADICIONALES!$B$2:$B$1901,'SEGUIMIENTO DIARIO'!E456)/10,SUMIFS(ADICIONALES!$G$2:$G$1901,ADICIONALES!$A$2:$A$1901,'SEGUIMIENTO DIARIO'!A456,ADICIONALES!$B$2:$B$1901,'SEGUIMIENTO DIARIO'!E456)/(COUNTIFS($A$3:$A$1048576,A456,$E$3:$E$1048576,E456)))</f>
        <v>#DIV/0!</v>
      </c>
      <c r="J456" s="14"/>
    </row>
    <row r="457" spans="1:10" hidden="1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IFERROR(VLOOKUP(E457,Hoja2!$G$5:$H$16,2,TRUE),0)</f>
        <v>0</v>
      </c>
      <c r="H457" s="11">
        <f>IFERROR(VLOOKUP(G457,Hoja2!$B$5:$C$200,2,FALSE),0)</f>
        <v>0</v>
      </c>
      <c r="I457" s="12" t="e">
        <f>IF(E457=Hoja2!$G$15,SUMIFS(ADICIONALES!$G$2:$G$1901,ADICIONALES!$A$2:$A$1901,'SEGUIMIENTO DIARIO'!A457,ADICIONALES!$B$2:$B$1901,'SEGUIMIENTO DIARIO'!E457)/10,SUMIFS(ADICIONALES!$G$2:$G$1901,ADICIONALES!$A$2:$A$1901,'SEGUIMIENTO DIARIO'!A457,ADICIONALES!$B$2:$B$1901,'SEGUIMIENTO DIARIO'!E457)/(COUNTIFS($A$3:$A$1048576,A457,$E$3:$E$1048576,E457)))</f>
        <v>#DIV/0!</v>
      </c>
      <c r="J457" s="14"/>
    </row>
    <row r="458" spans="1:10" hidden="1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IFERROR(VLOOKUP(E458,Hoja2!$G$5:$H$16,2,TRUE),0)</f>
        <v>0</v>
      </c>
      <c r="H458" s="11">
        <f>IFERROR(VLOOKUP(G458,Hoja2!$B$5:$C$200,2,FALSE),0)</f>
        <v>0</v>
      </c>
      <c r="I458" s="12" t="e">
        <f>IF(E458=Hoja2!$G$15,SUMIFS(ADICIONALES!$G$2:$G$1901,ADICIONALES!$A$2:$A$1901,'SEGUIMIENTO DIARIO'!A458,ADICIONALES!$B$2:$B$1901,'SEGUIMIENTO DIARIO'!E458)/10,SUMIFS(ADICIONALES!$G$2:$G$1901,ADICIONALES!$A$2:$A$1901,'SEGUIMIENTO DIARIO'!A458,ADICIONALES!$B$2:$B$1901,'SEGUIMIENTO DIARIO'!E458)/(COUNTIFS($A$3:$A$1048576,A458,$E$3:$E$1048576,E458)))</f>
        <v>#DIV/0!</v>
      </c>
      <c r="J458" s="14"/>
    </row>
    <row r="459" spans="1:10" hidden="1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IFERROR(VLOOKUP(E459,Hoja2!$G$5:$H$16,2,TRUE),0)</f>
        <v>0</v>
      </c>
      <c r="H459" s="11">
        <f>IFERROR(VLOOKUP(G459,Hoja2!$B$5:$C$200,2,FALSE),0)</f>
        <v>0</v>
      </c>
      <c r="I459" s="12" t="e">
        <f>IF(E459=Hoja2!$G$15,SUMIFS(ADICIONALES!$G$2:$G$1901,ADICIONALES!$A$2:$A$1901,'SEGUIMIENTO DIARIO'!A459,ADICIONALES!$B$2:$B$1901,'SEGUIMIENTO DIARIO'!E459)/10,SUMIFS(ADICIONALES!$G$2:$G$1901,ADICIONALES!$A$2:$A$1901,'SEGUIMIENTO DIARIO'!A459,ADICIONALES!$B$2:$B$1901,'SEGUIMIENTO DIARIO'!E459)/(COUNTIFS($A$3:$A$1048576,A459,$E$3:$E$1048576,E459)))</f>
        <v>#DIV/0!</v>
      </c>
      <c r="J459" s="14"/>
    </row>
    <row r="460" spans="1:10" hidden="1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IFERROR(VLOOKUP(E460,Hoja2!$G$5:$H$16,2,TRUE),0)</f>
        <v>0</v>
      </c>
      <c r="H460" s="11">
        <f>IFERROR(VLOOKUP(G460,Hoja2!$B$5:$C$200,2,FALSE),0)</f>
        <v>0</v>
      </c>
      <c r="I460" s="12" t="e">
        <f>IF(E460=Hoja2!$G$15,SUMIFS(ADICIONALES!$G$2:$G$1901,ADICIONALES!$A$2:$A$1901,'SEGUIMIENTO DIARIO'!A460,ADICIONALES!$B$2:$B$1901,'SEGUIMIENTO DIARIO'!E460)/10,SUMIFS(ADICIONALES!$G$2:$G$1901,ADICIONALES!$A$2:$A$1901,'SEGUIMIENTO DIARIO'!A460,ADICIONALES!$B$2:$B$1901,'SEGUIMIENTO DIARIO'!E460)/(COUNTIFS($A$3:$A$1048576,A460,$E$3:$E$1048576,E460)))</f>
        <v>#DIV/0!</v>
      </c>
      <c r="J460" s="14"/>
    </row>
    <row r="461" spans="1:10" hidden="1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IFERROR(VLOOKUP(E461,Hoja2!$G$5:$H$16,2,TRUE),0)</f>
        <v>0</v>
      </c>
      <c r="H461" s="11">
        <f>IFERROR(VLOOKUP(G461,Hoja2!$B$5:$C$200,2,FALSE),0)</f>
        <v>0</v>
      </c>
      <c r="I461" s="12" t="e">
        <f>IF(E461=Hoja2!$G$15,SUMIFS(ADICIONALES!$G$2:$G$1901,ADICIONALES!$A$2:$A$1901,'SEGUIMIENTO DIARIO'!A461,ADICIONALES!$B$2:$B$1901,'SEGUIMIENTO DIARIO'!E461)/10,SUMIFS(ADICIONALES!$G$2:$G$1901,ADICIONALES!$A$2:$A$1901,'SEGUIMIENTO DIARIO'!A461,ADICIONALES!$B$2:$B$1901,'SEGUIMIENTO DIARIO'!E461)/(COUNTIFS($A$3:$A$1048576,A461,$E$3:$E$1048576,E461)))</f>
        <v>#DIV/0!</v>
      </c>
      <c r="J461" s="14"/>
    </row>
    <row r="462" spans="1:10" hidden="1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IFERROR(VLOOKUP(E462,Hoja2!$G$5:$H$16,2,TRUE),0)</f>
        <v>0</v>
      </c>
      <c r="H462" s="11">
        <f>IFERROR(VLOOKUP(G462,Hoja2!$B$5:$C$200,2,FALSE),0)</f>
        <v>0</v>
      </c>
      <c r="I462" s="12" t="e">
        <f>IF(E462=Hoja2!$G$15,SUMIFS(ADICIONALES!$G$2:$G$1901,ADICIONALES!$A$2:$A$1901,'SEGUIMIENTO DIARIO'!A462,ADICIONALES!$B$2:$B$1901,'SEGUIMIENTO DIARIO'!E462)/10,SUMIFS(ADICIONALES!$G$2:$G$1901,ADICIONALES!$A$2:$A$1901,'SEGUIMIENTO DIARIO'!A462,ADICIONALES!$B$2:$B$1901,'SEGUIMIENTO DIARIO'!E462)/(COUNTIFS($A$3:$A$1048576,A462,$E$3:$E$1048576,E462)))</f>
        <v>#DIV/0!</v>
      </c>
      <c r="J462" s="14"/>
    </row>
    <row r="463" spans="1:10" hidden="1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IFERROR(VLOOKUP(E463,Hoja2!$G$5:$H$16,2,TRUE),0)</f>
        <v>0</v>
      </c>
      <c r="H463" s="11">
        <f>IFERROR(VLOOKUP(G463,Hoja2!$B$5:$C$200,2,FALSE),0)</f>
        <v>0</v>
      </c>
      <c r="I463" s="12" t="e">
        <f>IF(E463=Hoja2!$G$15,SUMIFS(ADICIONALES!$G$2:$G$1901,ADICIONALES!$A$2:$A$1901,'SEGUIMIENTO DIARIO'!A463,ADICIONALES!$B$2:$B$1901,'SEGUIMIENTO DIARIO'!E463)/10,SUMIFS(ADICIONALES!$G$2:$G$1901,ADICIONALES!$A$2:$A$1901,'SEGUIMIENTO DIARIO'!A463,ADICIONALES!$B$2:$B$1901,'SEGUIMIENTO DIARIO'!E463)/(COUNTIFS($A$3:$A$1048576,A463,$E$3:$E$1048576,E463)))</f>
        <v>#DIV/0!</v>
      </c>
      <c r="J463" s="14"/>
    </row>
    <row r="464" spans="1:10" hidden="1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IFERROR(VLOOKUP(E464,Hoja2!$G$5:$H$16,2,TRUE),0)</f>
        <v>0</v>
      </c>
      <c r="H464" s="11">
        <f>IFERROR(VLOOKUP(G464,Hoja2!$B$5:$C$200,2,FALSE),0)</f>
        <v>0</v>
      </c>
      <c r="I464" s="12" t="e">
        <f>IF(E464=Hoja2!$G$15,SUMIFS(ADICIONALES!$G$2:$G$1901,ADICIONALES!$A$2:$A$1901,'SEGUIMIENTO DIARIO'!A464,ADICIONALES!$B$2:$B$1901,'SEGUIMIENTO DIARIO'!E464)/10,SUMIFS(ADICIONALES!$G$2:$G$1901,ADICIONALES!$A$2:$A$1901,'SEGUIMIENTO DIARIO'!A464,ADICIONALES!$B$2:$B$1901,'SEGUIMIENTO DIARIO'!E464)/(COUNTIFS($A$3:$A$1048576,A464,$E$3:$E$1048576,E464)))</f>
        <v>#DIV/0!</v>
      </c>
      <c r="J464" s="14"/>
    </row>
    <row r="465" spans="1:10" hidden="1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IFERROR(VLOOKUP(E465,Hoja2!$G$5:$H$16,2,TRUE),0)</f>
        <v>0</v>
      </c>
      <c r="H465" s="11">
        <f>IFERROR(VLOOKUP(G465,Hoja2!$B$5:$C$200,2,FALSE),0)</f>
        <v>0</v>
      </c>
      <c r="I465" s="12" t="e">
        <f>IF(E465=Hoja2!$G$15,SUMIFS(ADICIONALES!$G$2:$G$1901,ADICIONALES!$A$2:$A$1901,'SEGUIMIENTO DIARIO'!A465,ADICIONALES!$B$2:$B$1901,'SEGUIMIENTO DIARIO'!E465)/10,SUMIFS(ADICIONALES!$G$2:$G$1901,ADICIONALES!$A$2:$A$1901,'SEGUIMIENTO DIARIO'!A465,ADICIONALES!$B$2:$B$1901,'SEGUIMIENTO DIARIO'!E465)/(COUNTIFS($A$3:$A$1048576,A465,$E$3:$E$1048576,E465)))</f>
        <v>#DIV/0!</v>
      </c>
      <c r="J465" s="14"/>
    </row>
    <row r="466" spans="1:10" hidden="1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IFERROR(VLOOKUP(E466,Hoja2!$G$5:$H$16,2,TRUE),0)</f>
        <v>0</v>
      </c>
      <c r="H466" s="11">
        <f>IFERROR(VLOOKUP(G466,Hoja2!$B$5:$C$200,2,FALSE),0)</f>
        <v>0</v>
      </c>
      <c r="I466" s="12" t="e">
        <f>IF(E466=Hoja2!$G$15,SUMIFS(ADICIONALES!$G$2:$G$1901,ADICIONALES!$A$2:$A$1901,'SEGUIMIENTO DIARIO'!A466,ADICIONALES!$B$2:$B$1901,'SEGUIMIENTO DIARIO'!E466)/10,SUMIFS(ADICIONALES!$G$2:$G$1901,ADICIONALES!$A$2:$A$1901,'SEGUIMIENTO DIARIO'!A466,ADICIONALES!$B$2:$B$1901,'SEGUIMIENTO DIARIO'!E466)/(COUNTIFS($A$3:$A$1048576,A466,$E$3:$E$1048576,E466)))</f>
        <v>#DIV/0!</v>
      </c>
      <c r="J466" s="14"/>
    </row>
    <row r="467" spans="1:10" hidden="1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IFERROR(VLOOKUP(E467,Hoja2!$G$5:$H$16,2,TRUE),0)</f>
        <v>0</v>
      </c>
      <c r="H467" s="11">
        <f>IFERROR(VLOOKUP(G467,Hoja2!$B$5:$C$200,2,FALSE),0)</f>
        <v>0</v>
      </c>
      <c r="I467" s="12" t="e">
        <f>IF(E467=Hoja2!$G$15,SUMIFS(ADICIONALES!$G$2:$G$1901,ADICIONALES!$A$2:$A$1901,'SEGUIMIENTO DIARIO'!A467,ADICIONALES!$B$2:$B$1901,'SEGUIMIENTO DIARIO'!E467)/10,SUMIFS(ADICIONALES!$G$2:$G$1901,ADICIONALES!$A$2:$A$1901,'SEGUIMIENTO DIARIO'!A467,ADICIONALES!$B$2:$B$1901,'SEGUIMIENTO DIARIO'!E467)/(COUNTIFS($A$3:$A$1048576,A467,$E$3:$E$1048576,E467)))</f>
        <v>#DIV/0!</v>
      </c>
      <c r="J467" s="14"/>
    </row>
    <row r="468" spans="1:10" hidden="1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IFERROR(VLOOKUP(E468,Hoja2!$G$5:$H$16,2,TRUE),0)</f>
        <v>0</v>
      </c>
      <c r="H468" s="11">
        <f>IFERROR(VLOOKUP(G468,Hoja2!$B$5:$C$200,2,FALSE),0)</f>
        <v>0</v>
      </c>
      <c r="I468" s="12" t="e">
        <f>IF(E468=Hoja2!$G$15,SUMIFS(ADICIONALES!$G$2:$G$1901,ADICIONALES!$A$2:$A$1901,'SEGUIMIENTO DIARIO'!A468,ADICIONALES!$B$2:$B$1901,'SEGUIMIENTO DIARIO'!E468)/10,SUMIFS(ADICIONALES!$G$2:$G$1901,ADICIONALES!$A$2:$A$1901,'SEGUIMIENTO DIARIO'!A468,ADICIONALES!$B$2:$B$1901,'SEGUIMIENTO DIARIO'!E468)/(COUNTIFS($A$3:$A$1048576,A468,$E$3:$E$1048576,E468)))</f>
        <v>#DIV/0!</v>
      </c>
      <c r="J468" s="14"/>
    </row>
    <row r="469" spans="1:10" hidden="1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IFERROR(VLOOKUP(E469,Hoja2!$G$5:$H$16,2,TRUE),0)</f>
        <v>0</v>
      </c>
      <c r="H469" s="11">
        <f>IFERROR(VLOOKUP(G469,Hoja2!$B$5:$C$200,2,FALSE),0)</f>
        <v>0</v>
      </c>
      <c r="I469" s="12" t="e">
        <f>IF(E469=Hoja2!$G$15,SUMIFS(ADICIONALES!$G$2:$G$1901,ADICIONALES!$A$2:$A$1901,'SEGUIMIENTO DIARIO'!A469,ADICIONALES!$B$2:$B$1901,'SEGUIMIENTO DIARIO'!E469)/10,SUMIFS(ADICIONALES!$G$2:$G$1901,ADICIONALES!$A$2:$A$1901,'SEGUIMIENTO DIARIO'!A469,ADICIONALES!$B$2:$B$1901,'SEGUIMIENTO DIARIO'!E469)/(COUNTIFS($A$3:$A$1048576,A469,$E$3:$E$1048576,E469)))</f>
        <v>#DIV/0!</v>
      </c>
      <c r="J469" s="14"/>
    </row>
    <row r="470" spans="1:10" hidden="1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IFERROR(VLOOKUP(E470,Hoja2!$G$5:$H$16,2,TRUE),0)</f>
        <v>0</v>
      </c>
      <c r="H470" s="11">
        <f>IFERROR(VLOOKUP(G470,Hoja2!$B$5:$C$200,2,FALSE),0)</f>
        <v>0</v>
      </c>
      <c r="I470" s="12" t="e">
        <f>IF(E470=Hoja2!$G$15,SUMIFS(ADICIONALES!$G$2:$G$1901,ADICIONALES!$A$2:$A$1901,'SEGUIMIENTO DIARIO'!A470,ADICIONALES!$B$2:$B$1901,'SEGUIMIENTO DIARIO'!E470)/10,SUMIFS(ADICIONALES!$G$2:$G$1901,ADICIONALES!$A$2:$A$1901,'SEGUIMIENTO DIARIO'!A470,ADICIONALES!$B$2:$B$1901,'SEGUIMIENTO DIARIO'!E470)/(COUNTIFS($A$3:$A$1048576,A470,$E$3:$E$1048576,E470)))</f>
        <v>#DIV/0!</v>
      </c>
      <c r="J470" s="14"/>
    </row>
    <row r="471" spans="1:10" hidden="1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IFERROR(VLOOKUP(E471,Hoja2!$G$5:$H$16,2,TRUE),0)</f>
        <v>0</v>
      </c>
      <c r="H471" s="11">
        <f>IFERROR(VLOOKUP(G471,Hoja2!$B$5:$C$200,2,FALSE),0)</f>
        <v>0</v>
      </c>
      <c r="I471" s="12" t="e">
        <f>IF(E471=Hoja2!$G$15,SUMIFS(ADICIONALES!$G$2:$G$1901,ADICIONALES!$A$2:$A$1901,'SEGUIMIENTO DIARIO'!A471,ADICIONALES!$B$2:$B$1901,'SEGUIMIENTO DIARIO'!E471)/10,SUMIFS(ADICIONALES!$G$2:$G$1901,ADICIONALES!$A$2:$A$1901,'SEGUIMIENTO DIARIO'!A471,ADICIONALES!$B$2:$B$1901,'SEGUIMIENTO DIARIO'!E471)/(COUNTIFS($A$3:$A$1048576,A471,$E$3:$E$1048576,E471)))</f>
        <v>#DIV/0!</v>
      </c>
      <c r="J471" s="14"/>
    </row>
    <row r="472" spans="1:10" hidden="1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IFERROR(VLOOKUP(E472,Hoja2!$G$5:$H$16,2,TRUE),0)</f>
        <v>0</v>
      </c>
      <c r="H472" s="11">
        <f>IFERROR(VLOOKUP(G472,Hoja2!$B$5:$C$200,2,FALSE),0)</f>
        <v>0</v>
      </c>
      <c r="I472" s="12" t="e">
        <f>IF(E472=Hoja2!$G$15,SUMIFS(ADICIONALES!$G$2:$G$1901,ADICIONALES!$A$2:$A$1901,'SEGUIMIENTO DIARIO'!A472,ADICIONALES!$B$2:$B$1901,'SEGUIMIENTO DIARIO'!E472)/10,SUMIFS(ADICIONALES!$G$2:$G$1901,ADICIONALES!$A$2:$A$1901,'SEGUIMIENTO DIARIO'!A472,ADICIONALES!$B$2:$B$1901,'SEGUIMIENTO DIARIO'!E472)/(COUNTIFS($A$3:$A$1048576,A472,$E$3:$E$1048576,E472)))</f>
        <v>#DIV/0!</v>
      </c>
      <c r="J472" s="14"/>
    </row>
    <row r="473" spans="1:10" hidden="1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IFERROR(VLOOKUP(E473,Hoja2!$G$5:$H$16,2,TRUE),0)</f>
        <v>0</v>
      </c>
      <c r="H473" s="11">
        <f>IFERROR(VLOOKUP(G473,Hoja2!$B$5:$C$200,2,FALSE),0)</f>
        <v>0</v>
      </c>
      <c r="I473" s="12" t="e">
        <f>IF(E473=Hoja2!$G$15,SUMIFS(ADICIONALES!$G$2:$G$1901,ADICIONALES!$A$2:$A$1901,'SEGUIMIENTO DIARIO'!A473,ADICIONALES!$B$2:$B$1901,'SEGUIMIENTO DIARIO'!E473)/10,SUMIFS(ADICIONALES!$G$2:$G$1901,ADICIONALES!$A$2:$A$1901,'SEGUIMIENTO DIARIO'!A473,ADICIONALES!$B$2:$B$1901,'SEGUIMIENTO DIARIO'!E473)/(COUNTIFS($A$3:$A$1048576,A473,$E$3:$E$1048576,E473)))</f>
        <v>#DIV/0!</v>
      </c>
      <c r="J473" s="14"/>
    </row>
    <row r="474" spans="1:10" hidden="1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IFERROR(VLOOKUP(E474,Hoja2!$G$5:$H$16,2,TRUE),0)</f>
        <v>0</v>
      </c>
      <c r="H474" s="11">
        <f>IFERROR(VLOOKUP(G474,Hoja2!$B$5:$C$200,2,FALSE),0)</f>
        <v>0</v>
      </c>
      <c r="I474" s="12" t="e">
        <f>IF(E474=Hoja2!$G$15,SUMIFS(ADICIONALES!$G$2:$G$1901,ADICIONALES!$A$2:$A$1901,'SEGUIMIENTO DIARIO'!A474,ADICIONALES!$B$2:$B$1901,'SEGUIMIENTO DIARIO'!E474)/10,SUMIFS(ADICIONALES!$G$2:$G$1901,ADICIONALES!$A$2:$A$1901,'SEGUIMIENTO DIARIO'!A474,ADICIONALES!$B$2:$B$1901,'SEGUIMIENTO DIARIO'!E474)/(COUNTIFS($A$3:$A$1048576,A474,$E$3:$E$1048576,E474)))</f>
        <v>#DIV/0!</v>
      </c>
      <c r="J474" s="14"/>
    </row>
    <row r="475" spans="1:10" hidden="1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IFERROR(VLOOKUP(E475,Hoja2!$G$5:$H$16,2,TRUE),0)</f>
        <v>0</v>
      </c>
      <c r="H475" s="11">
        <f>IFERROR(VLOOKUP(G475,Hoja2!$B$5:$C$200,2,FALSE),0)</f>
        <v>0</v>
      </c>
      <c r="I475" s="12" t="e">
        <f>IF(E475=Hoja2!$G$15,SUMIFS(ADICIONALES!$G$2:$G$1901,ADICIONALES!$A$2:$A$1901,'SEGUIMIENTO DIARIO'!A475,ADICIONALES!$B$2:$B$1901,'SEGUIMIENTO DIARIO'!E475)/10,SUMIFS(ADICIONALES!$G$2:$G$1901,ADICIONALES!$A$2:$A$1901,'SEGUIMIENTO DIARIO'!A475,ADICIONALES!$B$2:$B$1901,'SEGUIMIENTO DIARIO'!E475)/(COUNTIFS($A$3:$A$1048576,A475,$E$3:$E$1048576,E475)))</f>
        <v>#DIV/0!</v>
      </c>
      <c r="J475" s="14"/>
    </row>
    <row r="476" spans="1:10" hidden="1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IFERROR(VLOOKUP(E476,Hoja2!$G$5:$H$16,2,TRUE),0)</f>
        <v>0</v>
      </c>
      <c r="H476" s="11">
        <f>IFERROR(VLOOKUP(G476,Hoja2!$B$5:$C$200,2,FALSE),0)</f>
        <v>0</v>
      </c>
      <c r="I476" s="12" t="e">
        <f>IF(E476=Hoja2!$G$15,SUMIFS(ADICIONALES!$G$2:$G$1901,ADICIONALES!$A$2:$A$1901,'SEGUIMIENTO DIARIO'!A476,ADICIONALES!$B$2:$B$1901,'SEGUIMIENTO DIARIO'!E476)/10,SUMIFS(ADICIONALES!$G$2:$G$1901,ADICIONALES!$A$2:$A$1901,'SEGUIMIENTO DIARIO'!A476,ADICIONALES!$B$2:$B$1901,'SEGUIMIENTO DIARIO'!E476)/(COUNTIFS($A$3:$A$1048576,A476,$E$3:$E$1048576,E476)))</f>
        <v>#DIV/0!</v>
      </c>
      <c r="J476" s="14"/>
    </row>
    <row r="477" spans="1:10" hidden="1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IFERROR(VLOOKUP(E477,Hoja2!$G$5:$H$16,2,TRUE),0)</f>
        <v>0</v>
      </c>
      <c r="H477" s="11">
        <f>IFERROR(VLOOKUP(G477,Hoja2!$B$5:$C$200,2,FALSE),0)</f>
        <v>0</v>
      </c>
      <c r="I477" s="12" t="e">
        <f>IF(E477=Hoja2!$G$15,SUMIFS(ADICIONALES!$G$2:$G$1901,ADICIONALES!$A$2:$A$1901,'SEGUIMIENTO DIARIO'!A477,ADICIONALES!$B$2:$B$1901,'SEGUIMIENTO DIARIO'!E477)/10,SUMIFS(ADICIONALES!$G$2:$G$1901,ADICIONALES!$A$2:$A$1901,'SEGUIMIENTO DIARIO'!A477,ADICIONALES!$B$2:$B$1901,'SEGUIMIENTO DIARIO'!E477)/(COUNTIFS($A$3:$A$1048576,A477,$E$3:$E$1048576,E477)))</f>
        <v>#DIV/0!</v>
      </c>
      <c r="J477" s="14"/>
    </row>
    <row r="478" spans="1:10" hidden="1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IFERROR(VLOOKUP(E478,Hoja2!$G$5:$H$16,2,TRUE),0)</f>
        <v>0</v>
      </c>
      <c r="H478" s="11">
        <f>IFERROR(VLOOKUP(G478,Hoja2!$B$5:$C$200,2,FALSE),0)</f>
        <v>0</v>
      </c>
      <c r="I478" s="12" t="e">
        <f>IF(E478=Hoja2!$G$15,SUMIFS(ADICIONALES!$G$2:$G$1901,ADICIONALES!$A$2:$A$1901,'SEGUIMIENTO DIARIO'!A478,ADICIONALES!$B$2:$B$1901,'SEGUIMIENTO DIARIO'!E478)/10,SUMIFS(ADICIONALES!$G$2:$G$1901,ADICIONALES!$A$2:$A$1901,'SEGUIMIENTO DIARIO'!A478,ADICIONALES!$B$2:$B$1901,'SEGUIMIENTO DIARIO'!E478)/(COUNTIFS($A$3:$A$1048576,A478,$E$3:$E$1048576,E478)))</f>
        <v>#DIV/0!</v>
      </c>
      <c r="J478" s="14"/>
    </row>
    <row r="479" spans="1:10" hidden="1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IFERROR(VLOOKUP(E479,Hoja2!$G$5:$H$16,2,TRUE),0)</f>
        <v>0</v>
      </c>
      <c r="H479" s="11">
        <f>IFERROR(VLOOKUP(G479,Hoja2!$B$5:$C$200,2,FALSE),0)</f>
        <v>0</v>
      </c>
      <c r="I479" s="12" t="e">
        <f>IF(E479=Hoja2!$G$15,SUMIFS(ADICIONALES!$G$2:$G$1901,ADICIONALES!$A$2:$A$1901,'SEGUIMIENTO DIARIO'!A479,ADICIONALES!$B$2:$B$1901,'SEGUIMIENTO DIARIO'!E479)/10,SUMIFS(ADICIONALES!$G$2:$G$1901,ADICIONALES!$A$2:$A$1901,'SEGUIMIENTO DIARIO'!A479,ADICIONALES!$B$2:$B$1901,'SEGUIMIENTO DIARIO'!E479)/(COUNTIFS($A$3:$A$1048576,A479,$E$3:$E$1048576,E479)))</f>
        <v>#DIV/0!</v>
      </c>
      <c r="J479" s="14"/>
    </row>
    <row r="480" spans="1:10" hidden="1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IFERROR(VLOOKUP(E480,Hoja2!$G$5:$H$16,2,TRUE),0)</f>
        <v>0</v>
      </c>
      <c r="H480" s="11">
        <f>IFERROR(VLOOKUP(G480,Hoja2!$B$5:$C$200,2,FALSE),0)</f>
        <v>0</v>
      </c>
      <c r="I480" s="12" t="e">
        <f>IF(E480=Hoja2!$G$15,SUMIFS(ADICIONALES!$G$2:$G$1901,ADICIONALES!$A$2:$A$1901,'SEGUIMIENTO DIARIO'!A480,ADICIONALES!$B$2:$B$1901,'SEGUIMIENTO DIARIO'!E480)/10,SUMIFS(ADICIONALES!$G$2:$G$1901,ADICIONALES!$A$2:$A$1901,'SEGUIMIENTO DIARIO'!A480,ADICIONALES!$B$2:$B$1901,'SEGUIMIENTO DIARIO'!E480)/(COUNTIFS($A$3:$A$1048576,A480,$E$3:$E$1048576,E480)))</f>
        <v>#DIV/0!</v>
      </c>
      <c r="J480" s="14"/>
    </row>
    <row r="481" spans="1:10" hidden="1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IFERROR(VLOOKUP(E481,Hoja2!$G$5:$H$16,2,TRUE),0)</f>
        <v>0</v>
      </c>
      <c r="H481" s="11">
        <f>IFERROR(VLOOKUP(G481,Hoja2!$B$5:$C$200,2,FALSE),0)</f>
        <v>0</v>
      </c>
      <c r="I481" s="12" t="e">
        <f>IF(E481=Hoja2!$G$15,SUMIFS(ADICIONALES!$G$2:$G$1901,ADICIONALES!$A$2:$A$1901,'SEGUIMIENTO DIARIO'!A481,ADICIONALES!$B$2:$B$1901,'SEGUIMIENTO DIARIO'!E481)/10,SUMIFS(ADICIONALES!$G$2:$G$1901,ADICIONALES!$A$2:$A$1901,'SEGUIMIENTO DIARIO'!A481,ADICIONALES!$B$2:$B$1901,'SEGUIMIENTO DIARIO'!E481)/(COUNTIFS($A$3:$A$1048576,A481,$E$3:$E$1048576,E481)))</f>
        <v>#DIV/0!</v>
      </c>
      <c r="J481" s="14"/>
    </row>
    <row r="482" spans="1:10" hidden="1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IFERROR(VLOOKUP(E482,Hoja2!$G$5:$H$16,2,TRUE),0)</f>
        <v>0</v>
      </c>
      <c r="H482" s="11">
        <f>IFERROR(VLOOKUP(G482,Hoja2!$B$5:$C$200,2,FALSE),0)</f>
        <v>0</v>
      </c>
      <c r="I482" s="12" t="e">
        <f>IF(E482=Hoja2!$G$15,SUMIFS(ADICIONALES!$G$2:$G$1901,ADICIONALES!$A$2:$A$1901,'SEGUIMIENTO DIARIO'!A482,ADICIONALES!$B$2:$B$1901,'SEGUIMIENTO DIARIO'!E482)/10,SUMIFS(ADICIONALES!$G$2:$G$1901,ADICIONALES!$A$2:$A$1901,'SEGUIMIENTO DIARIO'!A482,ADICIONALES!$B$2:$B$1901,'SEGUIMIENTO DIARIO'!E482)/(COUNTIFS($A$3:$A$1048576,A482,$E$3:$E$1048576,E482)))</f>
        <v>#DIV/0!</v>
      </c>
      <c r="J482" s="14"/>
    </row>
    <row r="483" spans="1:10" hidden="1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IFERROR(VLOOKUP(E483,Hoja2!$G$5:$H$16,2,TRUE),0)</f>
        <v>0</v>
      </c>
      <c r="H483" s="11">
        <f>IFERROR(VLOOKUP(G483,Hoja2!$B$5:$C$200,2,FALSE),0)</f>
        <v>0</v>
      </c>
      <c r="I483" s="12" t="e">
        <f>IF(E483=Hoja2!$G$15,SUMIFS(ADICIONALES!$G$2:$G$1901,ADICIONALES!$A$2:$A$1901,'SEGUIMIENTO DIARIO'!A483,ADICIONALES!$B$2:$B$1901,'SEGUIMIENTO DIARIO'!E483)/10,SUMIFS(ADICIONALES!$G$2:$G$1901,ADICIONALES!$A$2:$A$1901,'SEGUIMIENTO DIARIO'!A483,ADICIONALES!$B$2:$B$1901,'SEGUIMIENTO DIARIO'!E483)/(COUNTIFS($A$3:$A$1048576,A483,$E$3:$E$1048576,E483)))</f>
        <v>#DIV/0!</v>
      </c>
      <c r="J483" s="14"/>
    </row>
    <row r="484" spans="1:10" hidden="1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IFERROR(VLOOKUP(E484,Hoja2!$G$5:$H$16,2,TRUE),0)</f>
        <v>0</v>
      </c>
      <c r="H484" s="11">
        <f>IFERROR(VLOOKUP(G484,Hoja2!$B$5:$C$200,2,FALSE),0)</f>
        <v>0</v>
      </c>
      <c r="I484" s="12" t="e">
        <f>IF(E484=Hoja2!$G$15,SUMIFS(ADICIONALES!$G$2:$G$1901,ADICIONALES!$A$2:$A$1901,'SEGUIMIENTO DIARIO'!A484,ADICIONALES!$B$2:$B$1901,'SEGUIMIENTO DIARIO'!E484)/10,SUMIFS(ADICIONALES!$G$2:$G$1901,ADICIONALES!$A$2:$A$1901,'SEGUIMIENTO DIARIO'!A484,ADICIONALES!$B$2:$B$1901,'SEGUIMIENTO DIARIO'!E484)/(COUNTIFS($A$3:$A$1048576,A484,$E$3:$E$1048576,E484)))</f>
        <v>#DIV/0!</v>
      </c>
      <c r="J484" s="14"/>
    </row>
    <row r="485" spans="1:10" hidden="1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IFERROR(VLOOKUP(E485,Hoja2!$G$5:$H$16,2,TRUE),0)</f>
        <v>0</v>
      </c>
      <c r="H485" s="11">
        <f>IFERROR(VLOOKUP(G485,Hoja2!$B$5:$C$200,2,FALSE),0)</f>
        <v>0</v>
      </c>
      <c r="I485" s="12" t="e">
        <f>IF(E485=Hoja2!$G$15,SUMIFS(ADICIONALES!$G$2:$G$1901,ADICIONALES!$A$2:$A$1901,'SEGUIMIENTO DIARIO'!A485,ADICIONALES!$B$2:$B$1901,'SEGUIMIENTO DIARIO'!E485)/10,SUMIFS(ADICIONALES!$G$2:$G$1901,ADICIONALES!$A$2:$A$1901,'SEGUIMIENTO DIARIO'!A485,ADICIONALES!$B$2:$B$1901,'SEGUIMIENTO DIARIO'!E485)/(COUNTIFS($A$3:$A$1048576,A485,$E$3:$E$1048576,E485)))</f>
        <v>#DIV/0!</v>
      </c>
      <c r="J485" s="14"/>
    </row>
    <row r="486" spans="1:10" hidden="1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IFERROR(VLOOKUP(E486,Hoja2!$G$5:$H$16,2,TRUE),0)</f>
        <v>0</v>
      </c>
      <c r="H486" s="11">
        <f>IFERROR(VLOOKUP(G486,Hoja2!$B$5:$C$200,2,FALSE),0)</f>
        <v>0</v>
      </c>
      <c r="I486" s="12" t="e">
        <f>IF(E486=Hoja2!$G$15,SUMIFS(ADICIONALES!$G$2:$G$1901,ADICIONALES!$A$2:$A$1901,'SEGUIMIENTO DIARIO'!A486,ADICIONALES!$B$2:$B$1901,'SEGUIMIENTO DIARIO'!E486)/10,SUMIFS(ADICIONALES!$G$2:$G$1901,ADICIONALES!$A$2:$A$1901,'SEGUIMIENTO DIARIO'!A486,ADICIONALES!$B$2:$B$1901,'SEGUIMIENTO DIARIO'!E486)/(COUNTIFS($A$3:$A$1048576,A486,$E$3:$E$1048576,E486)))</f>
        <v>#DIV/0!</v>
      </c>
      <c r="J486" s="14"/>
    </row>
    <row r="487" spans="1:10" hidden="1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IFERROR(VLOOKUP(E487,Hoja2!$G$5:$H$16,2,TRUE),0)</f>
        <v>0</v>
      </c>
      <c r="H487" s="11">
        <f>IFERROR(VLOOKUP(G487,Hoja2!$B$5:$C$200,2,FALSE),0)</f>
        <v>0</v>
      </c>
      <c r="I487" s="12" t="e">
        <f>IF(E487=Hoja2!$G$15,SUMIFS(ADICIONALES!$G$2:$G$1901,ADICIONALES!$A$2:$A$1901,'SEGUIMIENTO DIARIO'!A487,ADICIONALES!$B$2:$B$1901,'SEGUIMIENTO DIARIO'!E487)/10,SUMIFS(ADICIONALES!$G$2:$G$1901,ADICIONALES!$A$2:$A$1901,'SEGUIMIENTO DIARIO'!A487,ADICIONALES!$B$2:$B$1901,'SEGUIMIENTO DIARIO'!E487)/(COUNTIFS($A$3:$A$1048576,A487,$E$3:$E$1048576,E487)))</f>
        <v>#DIV/0!</v>
      </c>
      <c r="J487" s="14"/>
    </row>
    <row r="488" spans="1:10" hidden="1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IFERROR(VLOOKUP(E488,Hoja2!$G$5:$H$16,2,TRUE),0)</f>
        <v>0</v>
      </c>
      <c r="H488" s="11">
        <f>IFERROR(VLOOKUP(G488,Hoja2!$B$5:$C$200,2,FALSE),0)</f>
        <v>0</v>
      </c>
      <c r="I488" s="12" t="e">
        <f>IF(E488=Hoja2!$G$15,SUMIFS(ADICIONALES!$G$2:$G$1901,ADICIONALES!$A$2:$A$1901,'SEGUIMIENTO DIARIO'!A488,ADICIONALES!$B$2:$B$1901,'SEGUIMIENTO DIARIO'!E488)/10,SUMIFS(ADICIONALES!$G$2:$G$1901,ADICIONALES!$A$2:$A$1901,'SEGUIMIENTO DIARIO'!A488,ADICIONALES!$B$2:$B$1901,'SEGUIMIENTO DIARIO'!E488)/(COUNTIFS($A$3:$A$1048576,A488,$E$3:$E$1048576,E488)))</f>
        <v>#DIV/0!</v>
      </c>
      <c r="J488" s="14"/>
    </row>
    <row r="489" spans="1:10" hidden="1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IFERROR(VLOOKUP(E489,Hoja2!$G$5:$H$16,2,TRUE),0)</f>
        <v>0</v>
      </c>
      <c r="H489" s="11">
        <f>IFERROR(VLOOKUP(G489,Hoja2!$B$5:$C$200,2,FALSE),0)</f>
        <v>0</v>
      </c>
      <c r="I489" s="12" t="e">
        <f>IF(E489=Hoja2!$G$15,SUMIFS(ADICIONALES!$G$2:$G$1901,ADICIONALES!$A$2:$A$1901,'SEGUIMIENTO DIARIO'!A489,ADICIONALES!$B$2:$B$1901,'SEGUIMIENTO DIARIO'!E489)/10,SUMIFS(ADICIONALES!$G$2:$G$1901,ADICIONALES!$A$2:$A$1901,'SEGUIMIENTO DIARIO'!A489,ADICIONALES!$B$2:$B$1901,'SEGUIMIENTO DIARIO'!E489)/(COUNTIFS($A$3:$A$1048576,A489,$E$3:$E$1048576,E489)))</f>
        <v>#DIV/0!</v>
      </c>
      <c r="J489" s="14"/>
    </row>
    <row r="490" spans="1:10" hidden="1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IFERROR(VLOOKUP(E490,Hoja2!$G$5:$H$16,2,TRUE),0)</f>
        <v>0</v>
      </c>
      <c r="H490" s="11">
        <f>IFERROR(VLOOKUP(G490,Hoja2!$B$5:$C$200,2,FALSE),0)</f>
        <v>0</v>
      </c>
      <c r="I490" s="12" t="e">
        <f>IF(E490=Hoja2!$G$15,SUMIFS(ADICIONALES!$G$2:$G$1901,ADICIONALES!$A$2:$A$1901,'SEGUIMIENTO DIARIO'!A490,ADICIONALES!$B$2:$B$1901,'SEGUIMIENTO DIARIO'!E490)/10,SUMIFS(ADICIONALES!$G$2:$G$1901,ADICIONALES!$A$2:$A$1901,'SEGUIMIENTO DIARIO'!A490,ADICIONALES!$B$2:$B$1901,'SEGUIMIENTO DIARIO'!E490)/(COUNTIFS($A$3:$A$1048576,A490,$E$3:$E$1048576,E490)))</f>
        <v>#DIV/0!</v>
      </c>
      <c r="J490" s="14"/>
    </row>
    <row r="491" spans="1:10" hidden="1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IFERROR(VLOOKUP(E491,Hoja2!$G$5:$H$16,2,TRUE),0)</f>
        <v>0</v>
      </c>
      <c r="H491" s="11">
        <f>IFERROR(VLOOKUP(G491,Hoja2!$B$5:$C$200,2,FALSE),0)</f>
        <v>0</v>
      </c>
      <c r="I491" s="12" t="e">
        <f>IF(E491=Hoja2!$G$15,SUMIFS(ADICIONALES!$G$2:$G$1901,ADICIONALES!$A$2:$A$1901,'SEGUIMIENTO DIARIO'!A491,ADICIONALES!$B$2:$B$1901,'SEGUIMIENTO DIARIO'!E491)/10,SUMIFS(ADICIONALES!$G$2:$G$1901,ADICIONALES!$A$2:$A$1901,'SEGUIMIENTO DIARIO'!A491,ADICIONALES!$B$2:$B$1901,'SEGUIMIENTO DIARIO'!E491)/(COUNTIFS($A$3:$A$1048576,A491,$E$3:$E$1048576,E491)))</f>
        <v>#DIV/0!</v>
      </c>
      <c r="J491" s="14"/>
    </row>
    <row r="492" spans="1:10" hidden="1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IFERROR(VLOOKUP(E492,Hoja2!$G$5:$H$16,2,TRUE),0)</f>
        <v>0</v>
      </c>
      <c r="H492" s="11">
        <f>IFERROR(VLOOKUP(G492,Hoja2!$B$5:$C$200,2,FALSE),0)</f>
        <v>0</v>
      </c>
      <c r="I492" s="12" t="e">
        <f>IF(E492=Hoja2!$G$15,SUMIFS(ADICIONALES!$G$2:$G$1901,ADICIONALES!$A$2:$A$1901,'SEGUIMIENTO DIARIO'!A492,ADICIONALES!$B$2:$B$1901,'SEGUIMIENTO DIARIO'!E492)/10,SUMIFS(ADICIONALES!$G$2:$G$1901,ADICIONALES!$A$2:$A$1901,'SEGUIMIENTO DIARIO'!A492,ADICIONALES!$B$2:$B$1901,'SEGUIMIENTO DIARIO'!E492)/(COUNTIFS($A$3:$A$1048576,A492,$E$3:$E$1048576,E492)))</f>
        <v>#DIV/0!</v>
      </c>
      <c r="J492" s="14"/>
    </row>
    <row r="493" spans="1:10" hidden="1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IFERROR(VLOOKUP(E493,Hoja2!$G$5:$H$16,2,TRUE),0)</f>
        <v>0</v>
      </c>
      <c r="H493" s="11">
        <f>IFERROR(VLOOKUP(G493,Hoja2!$B$5:$C$200,2,FALSE),0)</f>
        <v>0</v>
      </c>
      <c r="I493" s="12" t="e">
        <f>IF(E493=Hoja2!$G$15,SUMIFS(ADICIONALES!$G$2:$G$1901,ADICIONALES!$A$2:$A$1901,'SEGUIMIENTO DIARIO'!A493,ADICIONALES!$B$2:$B$1901,'SEGUIMIENTO DIARIO'!E493)/10,SUMIFS(ADICIONALES!$G$2:$G$1901,ADICIONALES!$A$2:$A$1901,'SEGUIMIENTO DIARIO'!A493,ADICIONALES!$B$2:$B$1901,'SEGUIMIENTO DIARIO'!E493)/(COUNTIFS($A$3:$A$1048576,A493,$E$3:$E$1048576,E493)))</f>
        <v>#DIV/0!</v>
      </c>
      <c r="J493" s="14"/>
    </row>
    <row r="494" spans="1:10" hidden="1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IFERROR(VLOOKUP(E494,Hoja2!$G$5:$H$16,2,TRUE),0)</f>
        <v>0</v>
      </c>
      <c r="H494" s="11">
        <f>IFERROR(VLOOKUP(G494,Hoja2!$B$5:$C$200,2,FALSE),0)</f>
        <v>0</v>
      </c>
      <c r="I494" s="12" t="e">
        <f>IF(E494=Hoja2!$G$15,SUMIFS(ADICIONALES!$G$2:$G$1901,ADICIONALES!$A$2:$A$1901,'SEGUIMIENTO DIARIO'!A494,ADICIONALES!$B$2:$B$1901,'SEGUIMIENTO DIARIO'!E494)/10,SUMIFS(ADICIONALES!$G$2:$G$1901,ADICIONALES!$A$2:$A$1901,'SEGUIMIENTO DIARIO'!A494,ADICIONALES!$B$2:$B$1901,'SEGUIMIENTO DIARIO'!E494)/(COUNTIFS($A$3:$A$1048576,A494,$E$3:$E$1048576,E494)))</f>
        <v>#DIV/0!</v>
      </c>
      <c r="J494" s="14"/>
    </row>
    <row r="495" spans="1:10" hidden="1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IFERROR(VLOOKUP(E495,Hoja2!$G$5:$H$16,2,TRUE),0)</f>
        <v>0</v>
      </c>
      <c r="H495" s="11">
        <f>IFERROR(VLOOKUP(G495,Hoja2!$B$5:$C$200,2,FALSE),0)</f>
        <v>0</v>
      </c>
      <c r="I495" s="12" t="e">
        <f>IF(E495=Hoja2!$G$15,SUMIFS(ADICIONALES!$G$2:$G$1901,ADICIONALES!$A$2:$A$1901,'SEGUIMIENTO DIARIO'!A495,ADICIONALES!$B$2:$B$1901,'SEGUIMIENTO DIARIO'!E495)/10,SUMIFS(ADICIONALES!$G$2:$G$1901,ADICIONALES!$A$2:$A$1901,'SEGUIMIENTO DIARIO'!A495,ADICIONALES!$B$2:$B$1901,'SEGUIMIENTO DIARIO'!E495)/(COUNTIFS($A$3:$A$1048576,A495,$E$3:$E$1048576,E495)))</f>
        <v>#DIV/0!</v>
      </c>
      <c r="J495" s="14"/>
    </row>
    <row r="496" spans="1:10" hidden="1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IFERROR(VLOOKUP(E496,Hoja2!$G$5:$H$16,2,TRUE),0)</f>
        <v>0</v>
      </c>
      <c r="H496" s="11">
        <f>IFERROR(VLOOKUP(G496,Hoja2!$B$5:$C$200,2,FALSE),0)</f>
        <v>0</v>
      </c>
      <c r="I496" s="12" t="e">
        <f>IF(E496=Hoja2!$G$15,SUMIFS(ADICIONALES!$G$2:$G$1901,ADICIONALES!$A$2:$A$1901,'SEGUIMIENTO DIARIO'!A496,ADICIONALES!$B$2:$B$1901,'SEGUIMIENTO DIARIO'!E496)/10,SUMIFS(ADICIONALES!$G$2:$G$1901,ADICIONALES!$A$2:$A$1901,'SEGUIMIENTO DIARIO'!A496,ADICIONALES!$B$2:$B$1901,'SEGUIMIENTO DIARIO'!E496)/(COUNTIFS($A$3:$A$1048576,A496,$E$3:$E$1048576,E496)))</f>
        <v>#DIV/0!</v>
      </c>
      <c r="J496" s="14"/>
    </row>
    <row r="497" spans="1:10" hidden="1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IFERROR(VLOOKUP(E497,Hoja2!$G$5:$H$16,2,TRUE),0)</f>
        <v>0</v>
      </c>
      <c r="H497" s="11">
        <f>IFERROR(VLOOKUP(G497,Hoja2!$B$5:$C$200,2,FALSE),0)</f>
        <v>0</v>
      </c>
      <c r="I497" s="12" t="e">
        <f>IF(E497=Hoja2!$G$15,SUMIFS(ADICIONALES!$G$2:$G$1901,ADICIONALES!$A$2:$A$1901,'SEGUIMIENTO DIARIO'!A497,ADICIONALES!$B$2:$B$1901,'SEGUIMIENTO DIARIO'!E497)/10,SUMIFS(ADICIONALES!$G$2:$G$1901,ADICIONALES!$A$2:$A$1901,'SEGUIMIENTO DIARIO'!A497,ADICIONALES!$B$2:$B$1901,'SEGUIMIENTO DIARIO'!E497)/(COUNTIFS($A$3:$A$1048576,A497,$E$3:$E$1048576,E497)))</f>
        <v>#DIV/0!</v>
      </c>
      <c r="J497" s="14"/>
    </row>
    <row r="498" spans="1:10" hidden="1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IFERROR(VLOOKUP(E498,Hoja2!$G$5:$H$16,2,TRUE),0)</f>
        <v>0</v>
      </c>
      <c r="H498" s="11">
        <f>IFERROR(VLOOKUP(G498,Hoja2!$B$5:$C$200,2,FALSE),0)</f>
        <v>0</v>
      </c>
      <c r="I498" s="12" t="e">
        <f>IF(E498=Hoja2!$G$15,SUMIFS(ADICIONALES!$G$2:$G$1901,ADICIONALES!$A$2:$A$1901,'SEGUIMIENTO DIARIO'!A498,ADICIONALES!$B$2:$B$1901,'SEGUIMIENTO DIARIO'!E498)/10,SUMIFS(ADICIONALES!$G$2:$G$1901,ADICIONALES!$A$2:$A$1901,'SEGUIMIENTO DIARIO'!A498,ADICIONALES!$B$2:$B$1901,'SEGUIMIENTO DIARIO'!E498)/(COUNTIFS($A$3:$A$1048576,A498,$E$3:$E$1048576,E498)))</f>
        <v>#DIV/0!</v>
      </c>
      <c r="J498" s="14"/>
    </row>
    <row r="499" spans="1:10" hidden="1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IFERROR(VLOOKUP(E499,Hoja2!$G$5:$H$16,2,TRUE),0)</f>
        <v>0</v>
      </c>
      <c r="H499" s="11">
        <f>IFERROR(VLOOKUP(G499,Hoja2!$B$5:$C$200,2,FALSE),0)</f>
        <v>0</v>
      </c>
      <c r="I499" s="12" t="e">
        <f>IF(E499=Hoja2!$G$15,SUMIFS(ADICIONALES!$G$2:$G$1901,ADICIONALES!$A$2:$A$1901,'SEGUIMIENTO DIARIO'!A499,ADICIONALES!$B$2:$B$1901,'SEGUIMIENTO DIARIO'!E499)/10,SUMIFS(ADICIONALES!$G$2:$G$1901,ADICIONALES!$A$2:$A$1901,'SEGUIMIENTO DIARIO'!A499,ADICIONALES!$B$2:$B$1901,'SEGUIMIENTO DIARIO'!E499)/(COUNTIFS($A$3:$A$1048576,A499,$E$3:$E$1048576,E499)))</f>
        <v>#DIV/0!</v>
      </c>
      <c r="J499" s="14"/>
    </row>
    <row r="500" spans="1:10" hidden="1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IFERROR(VLOOKUP(E500,Hoja2!$G$5:$H$16,2,TRUE),0)</f>
        <v>0</v>
      </c>
      <c r="H500" s="11">
        <f>IFERROR(VLOOKUP(G500,Hoja2!$B$5:$C$200,2,FALSE),0)</f>
        <v>0</v>
      </c>
      <c r="I500" s="12" t="e">
        <f>IF(E500=Hoja2!$G$15,SUMIFS(ADICIONALES!$G$2:$G$1901,ADICIONALES!$A$2:$A$1901,'SEGUIMIENTO DIARIO'!A500,ADICIONALES!$B$2:$B$1901,'SEGUIMIENTO DIARIO'!E500)/10,SUMIFS(ADICIONALES!$G$2:$G$1901,ADICIONALES!$A$2:$A$1901,'SEGUIMIENTO DIARIO'!A500,ADICIONALES!$B$2:$B$1901,'SEGUIMIENTO DIARIO'!E500)/(COUNTIFS($A$3:$A$1048576,A500,$E$3:$E$1048576,E500)))</f>
        <v>#DIV/0!</v>
      </c>
      <c r="J500" s="14"/>
    </row>
    <row r="501" spans="1:10" hidden="1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IFERROR(VLOOKUP(E501,Hoja2!$G$5:$H$16,2,TRUE),0)</f>
        <v>0</v>
      </c>
      <c r="H501" s="11">
        <f>IFERROR(VLOOKUP(G501,Hoja2!$B$5:$C$200,2,FALSE),0)</f>
        <v>0</v>
      </c>
      <c r="I501" s="12" t="e">
        <f>IF(E501=Hoja2!$G$15,SUMIFS(ADICIONALES!$G$2:$G$1901,ADICIONALES!$A$2:$A$1901,'SEGUIMIENTO DIARIO'!A501,ADICIONALES!$B$2:$B$1901,'SEGUIMIENTO DIARIO'!E501)/10,SUMIFS(ADICIONALES!$G$2:$G$1901,ADICIONALES!$A$2:$A$1901,'SEGUIMIENTO DIARIO'!A501,ADICIONALES!$B$2:$B$1901,'SEGUIMIENTO DIARIO'!E501)/(COUNTIFS($A$3:$A$1048576,A501,$E$3:$E$1048576,E501)))</f>
        <v>#DIV/0!</v>
      </c>
      <c r="J501" s="14"/>
    </row>
    <row r="502" spans="1:10" hidden="1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IFERROR(VLOOKUP(E502,Hoja2!$G$5:$H$16,2,TRUE),0)</f>
        <v>0</v>
      </c>
      <c r="H502" s="11">
        <f>IFERROR(VLOOKUP(G502,Hoja2!$B$5:$C$200,2,FALSE),0)</f>
        <v>0</v>
      </c>
      <c r="I502" s="12" t="e">
        <f>IF(E502=Hoja2!$G$15,SUMIFS(ADICIONALES!$G$2:$G$1901,ADICIONALES!$A$2:$A$1901,'SEGUIMIENTO DIARIO'!A502,ADICIONALES!$B$2:$B$1901,'SEGUIMIENTO DIARIO'!E502)/10,SUMIFS(ADICIONALES!$G$2:$G$1901,ADICIONALES!$A$2:$A$1901,'SEGUIMIENTO DIARIO'!A502,ADICIONALES!$B$2:$B$1901,'SEGUIMIENTO DIARIO'!E502)/(COUNTIFS($A$3:$A$1048576,A502,$E$3:$E$1048576,E502)))</f>
        <v>#DIV/0!</v>
      </c>
      <c r="J502" s="14"/>
    </row>
    <row r="503" spans="1:10" hidden="1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IFERROR(VLOOKUP(E503,Hoja2!$G$5:$H$16,2,TRUE),0)</f>
        <v>0</v>
      </c>
      <c r="H503" s="11">
        <f>IFERROR(VLOOKUP(G503,Hoja2!$B$5:$C$200,2,FALSE),0)</f>
        <v>0</v>
      </c>
      <c r="I503" s="12" t="e">
        <f>IF(E503=Hoja2!$G$15,SUMIFS(ADICIONALES!$G$2:$G$1901,ADICIONALES!$A$2:$A$1901,'SEGUIMIENTO DIARIO'!A503,ADICIONALES!$B$2:$B$1901,'SEGUIMIENTO DIARIO'!E503)/10,SUMIFS(ADICIONALES!$G$2:$G$1901,ADICIONALES!$A$2:$A$1901,'SEGUIMIENTO DIARIO'!A503,ADICIONALES!$B$2:$B$1901,'SEGUIMIENTO DIARIO'!E503)/(COUNTIFS($A$3:$A$1048576,A503,$E$3:$E$1048576,E503)))</f>
        <v>#DIV/0!</v>
      </c>
      <c r="J503" s="14"/>
    </row>
    <row r="504" spans="1:10" hidden="1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IFERROR(VLOOKUP(E504,Hoja2!$G$5:$H$16,2,TRUE),0)</f>
        <v>0</v>
      </c>
      <c r="H504" s="11">
        <f>IFERROR(VLOOKUP(G504,Hoja2!$B$5:$C$200,2,FALSE),0)</f>
        <v>0</v>
      </c>
      <c r="I504" s="12" t="e">
        <f>IF(E504=Hoja2!$G$15,SUMIFS(ADICIONALES!$G$2:$G$1901,ADICIONALES!$A$2:$A$1901,'SEGUIMIENTO DIARIO'!A504,ADICIONALES!$B$2:$B$1901,'SEGUIMIENTO DIARIO'!E504)/10,SUMIFS(ADICIONALES!$G$2:$G$1901,ADICIONALES!$A$2:$A$1901,'SEGUIMIENTO DIARIO'!A504,ADICIONALES!$B$2:$B$1901,'SEGUIMIENTO DIARIO'!E504)/(COUNTIFS($A$3:$A$1048576,A504,$E$3:$E$1048576,E504)))</f>
        <v>#DIV/0!</v>
      </c>
      <c r="J504" s="14"/>
    </row>
    <row r="505" spans="1:10" hidden="1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IFERROR(VLOOKUP(E505,Hoja2!$G$5:$H$16,2,TRUE),0)</f>
        <v>0</v>
      </c>
      <c r="H505" s="11">
        <f>IFERROR(VLOOKUP(G505,Hoja2!$B$5:$C$200,2,FALSE),0)</f>
        <v>0</v>
      </c>
      <c r="I505" s="12" t="e">
        <f>IF(E505=Hoja2!$G$15,SUMIFS(ADICIONALES!$G$2:$G$1901,ADICIONALES!$A$2:$A$1901,'SEGUIMIENTO DIARIO'!A505,ADICIONALES!$B$2:$B$1901,'SEGUIMIENTO DIARIO'!E505)/10,SUMIFS(ADICIONALES!$G$2:$G$1901,ADICIONALES!$A$2:$A$1901,'SEGUIMIENTO DIARIO'!A505,ADICIONALES!$B$2:$B$1901,'SEGUIMIENTO DIARIO'!E505)/(COUNTIFS($A$3:$A$1048576,A505,$E$3:$E$1048576,E505)))</f>
        <v>#DIV/0!</v>
      </c>
      <c r="J505" s="14"/>
    </row>
    <row r="506" spans="1:10" hidden="1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IFERROR(VLOOKUP(E506,Hoja2!$G$5:$H$16,2,TRUE),0)</f>
        <v>0</v>
      </c>
      <c r="H506" s="11">
        <f>IFERROR(VLOOKUP(G506,Hoja2!$B$5:$C$200,2,FALSE),0)</f>
        <v>0</v>
      </c>
      <c r="I506" s="12" t="e">
        <f>IF(E506=Hoja2!$G$15,SUMIFS(ADICIONALES!$G$2:$G$1901,ADICIONALES!$A$2:$A$1901,'SEGUIMIENTO DIARIO'!A506,ADICIONALES!$B$2:$B$1901,'SEGUIMIENTO DIARIO'!E506)/10,SUMIFS(ADICIONALES!$G$2:$G$1901,ADICIONALES!$A$2:$A$1901,'SEGUIMIENTO DIARIO'!A506,ADICIONALES!$B$2:$B$1901,'SEGUIMIENTO DIARIO'!E506)/(COUNTIFS($A$3:$A$1048576,A506,$E$3:$E$1048576,E506)))</f>
        <v>#DIV/0!</v>
      </c>
      <c r="J506" s="14"/>
    </row>
    <row r="507" spans="1:10" hidden="1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IFERROR(VLOOKUP(E507,Hoja2!$G$5:$H$16,2,TRUE),0)</f>
        <v>0</v>
      </c>
      <c r="H507" s="11">
        <f>IFERROR(VLOOKUP(G507,Hoja2!$B$5:$C$200,2,FALSE),0)</f>
        <v>0</v>
      </c>
      <c r="I507" s="12" t="e">
        <f>IF(E507=Hoja2!$G$15,SUMIFS(ADICIONALES!$G$2:$G$1901,ADICIONALES!$A$2:$A$1901,'SEGUIMIENTO DIARIO'!A507,ADICIONALES!$B$2:$B$1901,'SEGUIMIENTO DIARIO'!E507)/10,SUMIFS(ADICIONALES!$G$2:$G$1901,ADICIONALES!$A$2:$A$1901,'SEGUIMIENTO DIARIO'!A507,ADICIONALES!$B$2:$B$1901,'SEGUIMIENTO DIARIO'!E507)/(COUNTIFS($A$3:$A$1048576,A507,$E$3:$E$1048576,E507)))</f>
        <v>#DIV/0!</v>
      </c>
      <c r="J507" s="14"/>
    </row>
    <row r="508" spans="1:10" hidden="1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IFERROR(VLOOKUP(E508,Hoja2!$G$5:$H$16,2,TRUE),0)</f>
        <v>0</v>
      </c>
      <c r="H508" s="11">
        <f>IFERROR(VLOOKUP(G508,Hoja2!$B$5:$C$200,2,FALSE),0)</f>
        <v>0</v>
      </c>
      <c r="I508" s="12" t="e">
        <f>IF(E508=Hoja2!$G$15,SUMIFS(ADICIONALES!$G$2:$G$1901,ADICIONALES!$A$2:$A$1901,'SEGUIMIENTO DIARIO'!A508,ADICIONALES!$B$2:$B$1901,'SEGUIMIENTO DIARIO'!E508)/10,SUMIFS(ADICIONALES!$G$2:$G$1901,ADICIONALES!$A$2:$A$1901,'SEGUIMIENTO DIARIO'!A508,ADICIONALES!$B$2:$B$1901,'SEGUIMIENTO DIARIO'!E508)/(COUNTIFS($A$3:$A$1048576,A508,$E$3:$E$1048576,E508)))</f>
        <v>#DIV/0!</v>
      </c>
      <c r="J508" s="14"/>
    </row>
    <row r="509" spans="1:10" hidden="1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IFERROR(VLOOKUP(E509,Hoja2!$G$5:$H$16,2,TRUE),0)</f>
        <v>0</v>
      </c>
      <c r="H509" s="11">
        <f>IFERROR(VLOOKUP(G509,Hoja2!$B$5:$C$200,2,FALSE),0)</f>
        <v>0</v>
      </c>
      <c r="I509" s="12" t="e">
        <f>IF(E509=Hoja2!$G$15,SUMIFS(ADICIONALES!$G$2:$G$1901,ADICIONALES!$A$2:$A$1901,'SEGUIMIENTO DIARIO'!A509,ADICIONALES!$B$2:$B$1901,'SEGUIMIENTO DIARIO'!E509)/10,SUMIFS(ADICIONALES!$G$2:$G$1901,ADICIONALES!$A$2:$A$1901,'SEGUIMIENTO DIARIO'!A509,ADICIONALES!$B$2:$B$1901,'SEGUIMIENTO DIARIO'!E509)/(COUNTIFS($A$3:$A$1048576,A509,$E$3:$E$1048576,E509)))</f>
        <v>#DIV/0!</v>
      </c>
      <c r="J509" s="14"/>
    </row>
    <row r="510" spans="1:10" hidden="1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IFERROR(VLOOKUP(E510,Hoja2!$G$5:$H$16,2,TRUE),0)</f>
        <v>0</v>
      </c>
      <c r="H510" s="11">
        <f>IFERROR(VLOOKUP(G510,Hoja2!$B$5:$C$200,2,FALSE),0)</f>
        <v>0</v>
      </c>
      <c r="I510" s="12" t="e">
        <f>IF(E510=Hoja2!$G$15,SUMIFS(ADICIONALES!$G$2:$G$1901,ADICIONALES!$A$2:$A$1901,'SEGUIMIENTO DIARIO'!A510,ADICIONALES!$B$2:$B$1901,'SEGUIMIENTO DIARIO'!E510)/10,SUMIFS(ADICIONALES!$G$2:$G$1901,ADICIONALES!$A$2:$A$1901,'SEGUIMIENTO DIARIO'!A510,ADICIONALES!$B$2:$B$1901,'SEGUIMIENTO DIARIO'!E510)/(COUNTIFS($A$3:$A$1048576,A510,$E$3:$E$1048576,E510)))</f>
        <v>#DIV/0!</v>
      </c>
      <c r="J510" s="14"/>
    </row>
    <row r="511" spans="1:10" hidden="1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IFERROR(VLOOKUP(E511,Hoja2!$G$5:$H$16,2,TRUE),0)</f>
        <v>0</v>
      </c>
      <c r="H511" s="11">
        <f>IFERROR(VLOOKUP(G511,Hoja2!$B$5:$C$200,2,FALSE),0)</f>
        <v>0</v>
      </c>
      <c r="I511" s="12" t="e">
        <f>IF(E511=Hoja2!$G$15,SUMIFS(ADICIONALES!$G$2:$G$1901,ADICIONALES!$A$2:$A$1901,'SEGUIMIENTO DIARIO'!A511,ADICIONALES!$B$2:$B$1901,'SEGUIMIENTO DIARIO'!E511)/10,SUMIFS(ADICIONALES!$G$2:$G$1901,ADICIONALES!$A$2:$A$1901,'SEGUIMIENTO DIARIO'!A511,ADICIONALES!$B$2:$B$1901,'SEGUIMIENTO DIARIO'!E511)/(COUNTIFS($A$3:$A$1048576,A511,$E$3:$E$1048576,E511)))</f>
        <v>#DIV/0!</v>
      </c>
      <c r="J511" s="14"/>
    </row>
    <row r="512" spans="1:10" hidden="1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IFERROR(VLOOKUP(E512,Hoja2!$G$5:$H$16,2,TRUE),0)</f>
        <v>0</v>
      </c>
      <c r="H512" s="11">
        <f>IFERROR(VLOOKUP(G512,Hoja2!$B$5:$C$200,2,FALSE),0)</f>
        <v>0</v>
      </c>
      <c r="I512" s="12" t="e">
        <f>IF(E512=Hoja2!$G$15,SUMIFS(ADICIONALES!$G$2:$G$1901,ADICIONALES!$A$2:$A$1901,'SEGUIMIENTO DIARIO'!A512,ADICIONALES!$B$2:$B$1901,'SEGUIMIENTO DIARIO'!E512)/10,SUMIFS(ADICIONALES!$G$2:$G$1901,ADICIONALES!$A$2:$A$1901,'SEGUIMIENTO DIARIO'!A512,ADICIONALES!$B$2:$B$1901,'SEGUIMIENTO DIARIO'!E512)/(COUNTIFS($A$3:$A$1048576,A512,$E$3:$E$1048576,E512)))</f>
        <v>#DIV/0!</v>
      </c>
      <c r="J512" s="14"/>
    </row>
    <row r="513" spans="1:10" hidden="1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IFERROR(VLOOKUP(E513,Hoja2!$G$5:$H$16,2,TRUE),0)</f>
        <v>0</v>
      </c>
      <c r="H513" s="11">
        <f>IFERROR(VLOOKUP(G513,Hoja2!$B$5:$C$200,2,FALSE),0)</f>
        <v>0</v>
      </c>
      <c r="I513" s="12" t="e">
        <f>IF(E513=Hoja2!$G$15,SUMIFS(ADICIONALES!$G$2:$G$1901,ADICIONALES!$A$2:$A$1901,'SEGUIMIENTO DIARIO'!A513,ADICIONALES!$B$2:$B$1901,'SEGUIMIENTO DIARIO'!E513)/10,SUMIFS(ADICIONALES!$G$2:$G$1901,ADICIONALES!$A$2:$A$1901,'SEGUIMIENTO DIARIO'!A513,ADICIONALES!$B$2:$B$1901,'SEGUIMIENTO DIARIO'!E513)/(COUNTIFS($A$3:$A$1048576,A513,$E$3:$E$1048576,E513)))</f>
        <v>#DIV/0!</v>
      </c>
      <c r="J513" s="14"/>
    </row>
    <row r="514" spans="1:10" hidden="1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IFERROR(VLOOKUP(E514,Hoja2!$G$5:$H$16,2,TRUE),0)</f>
        <v>0</v>
      </c>
      <c r="H514" s="11">
        <f>IFERROR(VLOOKUP(G514,Hoja2!$B$5:$C$200,2,FALSE),0)</f>
        <v>0</v>
      </c>
      <c r="I514" s="12" t="e">
        <f>IF(E514=Hoja2!$G$15,SUMIFS(ADICIONALES!$G$2:$G$1901,ADICIONALES!$A$2:$A$1901,'SEGUIMIENTO DIARIO'!A514,ADICIONALES!$B$2:$B$1901,'SEGUIMIENTO DIARIO'!E514)/10,SUMIFS(ADICIONALES!$G$2:$G$1901,ADICIONALES!$A$2:$A$1901,'SEGUIMIENTO DIARIO'!A514,ADICIONALES!$B$2:$B$1901,'SEGUIMIENTO DIARIO'!E514)/(COUNTIFS($A$3:$A$1048576,A514,$E$3:$E$1048576,E514)))</f>
        <v>#DIV/0!</v>
      </c>
      <c r="J514" s="14"/>
    </row>
    <row r="515" spans="1:10" hidden="1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IFERROR(VLOOKUP(E515,Hoja2!$G$5:$H$16,2,TRUE),0)</f>
        <v>0</v>
      </c>
      <c r="H515" s="11">
        <f>IFERROR(VLOOKUP(G515,Hoja2!$B$5:$C$200,2,FALSE),0)</f>
        <v>0</v>
      </c>
      <c r="I515" s="12" t="e">
        <f>IF(E515=Hoja2!$G$15,SUMIFS(ADICIONALES!$G$2:$G$1901,ADICIONALES!$A$2:$A$1901,'SEGUIMIENTO DIARIO'!A515,ADICIONALES!$B$2:$B$1901,'SEGUIMIENTO DIARIO'!E515)/10,SUMIFS(ADICIONALES!$G$2:$G$1901,ADICIONALES!$A$2:$A$1901,'SEGUIMIENTO DIARIO'!A515,ADICIONALES!$B$2:$B$1901,'SEGUIMIENTO DIARIO'!E515)/(COUNTIFS($A$3:$A$1048576,A515,$E$3:$E$1048576,E515)))</f>
        <v>#DIV/0!</v>
      </c>
      <c r="J515" s="14"/>
    </row>
    <row r="516" spans="1:10" hidden="1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IFERROR(VLOOKUP(E516,Hoja2!$G$5:$H$16,2,TRUE),0)</f>
        <v>0</v>
      </c>
      <c r="H516" s="11">
        <f>IFERROR(VLOOKUP(G516,Hoja2!$B$5:$C$200,2,FALSE),0)</f>
        <v>0</v>
      </c>
      <c r="I516" s="12" t="e">
        <f>IF(E516=Hoja2!$G$15,SUMIFS(ADICIONALES!$G$2:$G$1901,ADICIONALES!$A$2:$A$1901,'SEGUIMIENTO DIARIO'!A516,ADICIONALES!$B$2:$B$1901,'SEGUIMIENTO DIARIO'!E516)/10,SUMIFS(ADICIONALES!$G$2:$G$1901,ADICIONALES!$A$2:$A$1901,'SEGUIMIENTO DIARIO'!A516,ADICIONALES!$B$2:$B$1901,'SEGUIMIENTO DIARIO'!E516)/(COUNTIFS($A$3:$A$1048576,A516,$E$3:$E$1048576,E516)))</f>
        <v>#DIV/0!</v>
      </c>
      <c r="J516" s="14"/>
    </row>
    <row r="517" spans="1:10" hidden="1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IFERROR(VLOOKUP(E517,Hoja2!$G$5:$H$16,2,TRUE),0)</f>
        <v>0</v>
      </c>
      <c r="H517" s="11">
        <f>IFERROR(VLOOKUP(G517,Hoja2!$B$5:$C$200,2,FALSE),0)</f>
        <v>0</v>
      </c>
      <c r="I517" s="12" t="e">
        <f>IF(E517=Hoja2!$G$15,SUMIFS(ADICIONALES!$G$2:$G$1901,ADICIONALES!$A$2:$A$1901,'SEGUIMIENTO DIARIO'!A517,ADICIONALES!$B$2:$B$1901,'SEGUIMIENTO DIARIO'!E517)/10,SUMIFS(ADICIONALES!$G$2:$G$1901,ADICIONALES!$A$2:$A$1901,'SEGUIMIENTO DIARIO'!A517,ADICIONALES!$B$2:$B$1901,'SEGUIMIENTO DIARIO'!E517)/(COUNTIFS($A$3:$A$1048576,A517,$E$3:$E$1048576,E517)))</f>
        <v>#DIV/0!</v>
      </c>
      <c r="J517" s="14"/>
    </row>
    <row r="518" spans="1:10" hidden="1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IFERROR(VLOOKUP(E518,Hoja2!$G$5:$H$16,2,TRUE),0)</f>
        <v>0</v>
      </c>
      <c r="H518" s="11">
        <f>IFERROR(VLOOKUP(G518,Hoja2!$B$5:$C$200,2,FALSE),0)</f>
        <v>0</v>
      </c>
      <c r="I518" s="12" t="e">
        <f>IF(E518=Hoja2!$G$15,SUMIFS(ADICIONALES!$G$2:$G$1901,ADICIONALES!$A$2:$A$1901,'SEGUIMIENTO DIARIO'!A518,ADICIONALES!$B$2:$B$1901,'SEGUIMIENTO DIARIO'!E518)/10,SUMIFS(ADICIONALES!$G$2:$G$1901,ADICIONALES!$A$2:$A$1901,'SEGUIMIENTO DIARIO'!A518,ADICIONALES!$B$2:$B$1901,'SEGUIMIENTO DIARIO'!E518)/(COUNTIFS($A$3:$A$1048576,A518,$E$3:$E$1048576,E518)))</f>
        <v>#DIV/0!</v>
      </c>
      <c r="J518" s="14"/>
    </row>
    <row r="519" spans="1:10" hidden="1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IFERROR(VLOOKUP(E519,Hoja2!$G$5:$H$16,2,TRUE),0)</f>
        <v>0</v>
      </c>
      <c r="H519" s="11">
        <f>IFERROR(VLOOKUP(G519,Hoja2!$B$5:$C$200,2,FALSE),0)</f>
        <v>0</v>
      </c>
      <c r="I519" s="12" t="e">
        <f>IF(E519=Hoja2!$G$15,SUMIFS(ADICIONALES!$G$2:$G$1901,ADICIONALES!$A$2:$A$1901,'SEGUIMIENTO DIARIO'!A519,ADICIONALES!$B$2:$B$1901,'SEGUIMIENTO DIARIO'!E519)/10,SUMIFS(ADICIONALES!$G$2:$G$1901,ADICIONALES!$A$2:$A$1901,'SEGUIMIENTO DIARIO'!A519,ADICIONALES!$B$2:$B$1901,'SEGUIMIENTO DIARIO'!E519)/(COUNTIFS($A$3:$A$1048576,A519,$E$3:$E$1048576,E519)))</f>
        <v>#DIV/0!</v>
      </c>
      <c r="J519" s="14"/>
    </row>
    <row r="520" spans="1:10" hidden="1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IFERROR(VLOOKUP(E520,Hoja2!$G$5:$H$16,2,TRUE),0)</f>
        <v>0</v>
      </c>
      <c r="H520" s="11">
        <f>IFERROR(VLOOKUP(G520,Hoja2!$B$5:$C$200,2,FALSE),0)</f>
        <v>0</v>
      </c>
      <c r="I520" s="12" t="e">
        <f>IF(E520=Hoja2!$G$15,SUMIFS(ADICIONALES!$G$2:$G$1901,ADICIONALES!$A$2:$A$1901,'SEGUIMIENTO DIARIO'!A520,ADICIONALES!$B$2:$B$1901,'SEGUIMIENTO DIARIO'!E520)/10,SUMIFS(ADICIONALES!$G$2:$G$1901,ADICIONALES!$A$2:$A$1901,'SEGUIMIENTO DIARIO'!A520,ADICIONALES!$B$2:$B$1901,'SEGUIMIENTO DIARIO'!E520)/(COUNTIFS($A$3:$A$1048576,A520,$E$3:$E$1048576,E520)))</f>
        <v>#DIV/0!</v>
      </c>
      <c r="J520" s="14"/>
    </row>
    <row r="521" spans="1:10" hidden="1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IFERROR(VLOOKUP(E521,Hoja2!$G$5:$H$16,2,TRUE),0)</f>
        <v>0</v>
      </c>
      <c r="H521" s="11">
        <f>IFERROR(VLOOKUP(G521,Hoja2!$B$5:$C$200,2,FALSE),0)</f>
        <v>0</v>
      </c>
      <c r="I521" s="12" t="e">
        <f>IF(E521=Hoja2!$G$15,SUMIFS(ADICIONALES!$G$2:$G$1901,ADICIONALES!$A$2:$A$1901,'SEGUIMIENTO DIARIO'!A521,ADICIONALES!$B$2:$B$1901,'SEGUIMIENTO DIARIO'!E521)/10,SUMIFS(ADICIONALES!$G$2:$G$1901,ADICIONALES!$A$2:$A$1901,'SEGUIMIENTO DIARIO'!A521,ADICIONALES!$B$2:$B$1901,'SEGUIMIENTO DIARIO'!E521)/(COUNTIFS($A$3:$A$1048576,A521,$E$3:$E$1048576,E521)))</f>
        <v>#DIV/0!</v>
      </c>
      <c r="J521" s="14"/>
    </row>
    <row r="522" spans="1:10" hidden="1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IFERROR(VLOOKUP(E522,Hoja2!$G$5:$H$16,2,TRUE),0)</f>
        <v>0</v>
      </c>
      <c r="H522" s="11">
        <f>IFERROR(VLOOKUP(G522,Hoja2!$B$5:$C$200,2,FALSE),0)</f>
        <v>0</v>
      </c>
      <c r="I522" s="12" t="e">
        <f>IF(E522=Hoja2!$G$15,SUMIFS(ADICIONALES!$G$2:$G$1901,ADICIONALES!$A$2:$A$1901,'SEGUIMIENTO DIARIO'!A522,ADICIONALES!$B$2:$B$1901,'SEGUIMIENTO DIARIO'!E522)/10,SUMIFS(ADICIONALES!$G$2:$G$1901,ADICIONALES!$A$2:$A$1901,'SEGUIMIENTO DIARIO'!A522,ADICIONALES!$B$2:$B$1901,'SEGUIMIENTO DIARIO'!E522)/(COUNTIFS($A$3:$A$1048576,A522,$E$3:$E$1048576,E522)))</f>
        <v>#DIV/0!</v>
      </c>
      <c r="J522" s="14"/>
    </row>
    <row r="523" spans="1:10" hidden="1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IFERROR(VLOOKUP(E523,Hoja2!$G$5:$H$16,2,TRUE),0)</f>
        <v>0</v>
      </c>
      <c r="H523" s="11">
        <f>IFERROR(VLOOKUP(G523,Hoja2!$B$5:$C$200,2,FALSE),0)</f>
        <v>0</v>
      </c>
      <c r="I523" s="12" t="e">
        <f>IF(E523=Hoja2!$G$15,SUMIFS(ADICIONALES!$G$2:$G$1901,ADICIONALES!$A$2:$A$1901,'SEGUIMIENTO DIARIO'!A523,ADICIONALES!$B$2:$B$1901,'SEGUIMIENTO DIARIO'!E523)/10,SUMIFS(ADICIONALES!$G$2:$G$1901,ADICIONALES!$A$2:$A$1901,'SEGUIMIENTO DIARIO'!A523,ADICIONALES!$B$2:$B$1901,'SEGUIMIENTO DIARIO'!E523)/(COUNTIFS($A$3:$A$1048576,A523,$E$3:$E$1048576,E523)))</f>
        <v>#DIV/0!</v>
      </c>
      <c r="J523" s="14"/>
    </row>
    <row r="524" spans="1:10" hidden="1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IFERROR(VLOOKUP(E524,Hoja2!$G$5:$H$16,2,TRUE),0)</f>
        <v>0</v>
      </c>
      <c r="H524" s="11">
        <f>IFERROR(VLOOKUP(G524,Hoja2!$B$5:$C$200,2,FALSE),0)</f>
        <v>0</v>
      </c>
      <c r="I524" s="12" t="e">
        <f>IF(E524=Hoja2!$G$15,SUMIFS(ADICIONALES!$G$2:$G$1901,ADICIONALES!$A$2:$A$1901,'SEGUIMIENTO DIARIO'!A524,ADICIONALES!$B$2:$B$1901,'SEGUIMIENTO DIARIO'!E524)/10,SUMIFS(ADICIONALES!$G$2:$G$1901,ADICIONALES!$A$2:$A$1901,'SEGUIMIENTO DIARIO'!A524,ADICIONALES!$B$2:$B$1901,'SEGUIMIENTO DIARIO'!E524)/(COUNTIFS($A$3:$A$1048576,A524,$E$3:$E$1048576,E524)))</f>
        <v>#DIV/0!</v>
      </c>
      <c r="J524" s="14"/>
    </row>
    <row r="525" spans="1:10" hidden="1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IFERROR(VLOOKUP(E525,Hoja2!$G$5:$H$16,2,TRUE),0)</f>
        <v>0</v>
      </c>
      <c r="H525" s="11">
        <f>IFERROR(VLOOKUP(G525,Hoja2!$B$5:$C$200,2,FALSE),0)</f>
        <v>0</v>
      </c>
      <c r="I525" s="12" t="e">
        <f>IF(E525=Hoja2!$G$15,SUMIFS(ADICIONALES!$G$2:$G$1901,ADICIONALES!$A$2:$A$1901,'SEGUIMIENTO DIARIO'!A525,ADICIONALES!$B$2:$B$1901,'SEGUIMIENTO DIARIO'!E525)/10,SUMIFS(ADICIONALES!$G$2:$G$1901,ADICIONALES!$A$2:$A$1901,'SEGUIMIENTO DIARIO'!A525,ADICIONALES!$B$2:$B$1901,'SEGUIMIENTO DIARIO'!E525)/(COUNTIFS($A$3:$A$1048576,A525,$E$3:$E$1048576,E525)))</f>
        <v>#DIV/0!</v>
      </c>
      <c r="J525" s="14"/>
    </row>
    <row r="526" spans="1:10" hidden="1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IFERROR(VLOOKUP(E526,Hoja2!$G$5:$H$16,2,TRUE),0)</f>
        <v>0</v>
      </c>
      <c r="H526" s="11">
        <f>IFERROR(VLOOKUP(G526,Hoja2!$B$5:$C$200,2,FALSE),0)</f>
        <v>0</v>
      </c>
      <c r="I526" s="12" t="e">
        <f>IF(E526=Hoja2!$G$15,SUMIFS(ADICIONALES!$G$2:$G$1901,ADICIONALES!$A$2:$A$1901,'SEGUIMIENTO DIARIO'!A526,ADICIONALES!$B$2:$B$1901,'SEGUIMIENTO DIARIO'!E526)/10,SUMIFS(ADICIONALES!$G$2:$G$1901,ADICIONALES!$A$2:$A$1901,'SEGUIMIENTO DIARIO'!A526,ADICIONALES!$B$2:$B$1901,'SEGUIMIENTO DIARIO'!E526)/(COUNTIFS($A$3:$A$1048576,A526,$E$3:$E$1048576,E526)))</f>
        <v>#DIV/0!</v>
      </c>
      <c r="J526" s="14"/>
    </row>
    <row r="527" spans="1:10" hidden="1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IFERROR(VLOOKUP(E527,Hoja2!$G$5:$H$16,2,TRUE),0)</f>
        <v>0</v>
      </c>
      <c r="H527" s="11">
        <f>IFERROR(VLOOKUP(G527,Hoja2!$B$5:$C$200,2,FALSE),0)</f>
        <v>0</v>
      </c>
      <c r="I527" s="12" t="e">
        <f>IF(E527=Hoja2!$G$15,SUMIFS(ADICIONALES!$G$2:$G$1901,ADICIONALES!$A$2:$A$1901,'SEGUIMIENTO DIARIO'!A527,ADICIONALES!$B$2:$B$1901,'SEGUIMIENTO DIARIO'!E527)/10,SUMIFS(ADICIONALES!$G$2:$G$1901,ADICIONALES!$A$2:$A$1901,'SEGUIMIENTO DIARIO'!A527,ADICIONALES!$B$2:$B$1901,'SEGUIMIENTO DIARIO'!E527)/(COUNTIFS($A$3:$A$1048576,A527,$E$3:$E$1048576,E527)))</f>
        <v>#DIV/0!</v>
      </c>
      <c r="J527" s="14"/>
    </row>
    <row r="528" spans="1:10" hidden="1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IFERROR(VLOOKUP(E528,Hoja2!$G$5:$H$16,2,TRUE),0)</f>
        <v>0</v>
      </c>
      <c r="H528" s="11">
        <f>IFERROR(VLOOKUP(G528,Hoja2!$B$5:$C$200,2,FALSE),0)</f>
        <v>0</v>
      </c>
      <c r="I528" s="12" t="e">
        <f>IF(E528=Hoja2!$G$15,SUMIFS(ADICIONALES!$G$2:$G$1901,ADICIONALES!$A$2:$A$1901,'SEGUIMIENTO DIARIO'!A528,ADICIONALES!$B$2:$B$1901,'SEGUIMIENTO DIARIO'!E528)/10,SUMIFS(ADICIONALES!$G$2:$G$1901,ADICIONALES!$A$2:$A$1901,'SEGUIMIENTO DIARIO'!A528,ADICIONALES!$B$2:$B$1901,'SEGUIMIENTO DIARIO'!E528)/(COUNTIFS($A$3:$A$1048576,A528,$E$3:$E$1048576,E528)))</f>
        <v>#DIV/0!</v>
      </c>
      <c r="J528" s="14"/>
    </row>
    <row r="529" spans="1:10" hidden="1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IFERROR(VLOOKUP(E529,Hoja2!$G$5:$H$16,2,TRUE),0)</f>
        <v>0</v>
      </c>
      <c r="H529" s="11">
        <f>IFERROR(VLOOKUP(G529,Hoja2!$B$5:$C$200,2,FALSE),0)</f>
        <v>0</v>
      </c>
      <c r="I529" s="12" t="e">
        <f>IF(E529=Hoja2!$G$15,SUMIFS(ADICIONALES!$G$2:$G$1901,ADICIONALES!$A$2:$A$1901,'SEGUIMIENTO DIARIO'!A529,ADICIONALES!$B$2:$B$1901,'SEGUIMIENTO DIARIO'!E529)/10,SUMIFS(ADICIONALES!$G$2:$G$1901,ADICIONALES!$A$2:$A$1901,'SEGUIMIENTO DIARIO'!A529,ADICIONALES!$B$2:$B$1901,'SEGUIMIENTO DIARIO'!E529)/(COUNTIFS($A$3:$A$1048576,A529,$E$3:$E$1048576,E529)))</f>
        <v>#DIV/0!</v>
      </c>
      <c r="J529" s="14"/>
    </row>
    <row r="530" spans="1:10" hidden="1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IFERROR(VLOOKUP(E530,Hoja2!$G$5:$H$16,2,TRUE),0)</f>
        <v>0</v>
      </c>
      <c r="H530" s="11">
        <f>IFERROR(VLOOKUP(G530,Hoja2!$B$5:$C$200,2,FALSE),0)</f>
        <v>0</v>
      </c>
      <c r="I530" s="12" t="e">
        <f>IF(E530=Hoja2!$G$15,SUMIFS(ADICIONALES!$G$2:$G$1901,ADICIONALES!$A$2:$A$1901,'SEGUIMIENTO DIARIO'!A530,ADICIONALES!$B$2:$B$1901,'SEGUIMIENTO DIARIO'!E530)/10,SUMIFS(ADICIONALES!$G$2:$G$1901,ADICIONALES!$A$2:$A$1901,'SEGUIMIENTO DIARIO'!A530,ADICIONALES!$B$2:$B$1901,'SEGUIMIENTO DIARIO'!E530)/(COUNTIFS($A$3:$A$1048576,A530,$E$3:$E$1048576,E530)))</f>
        <v>#DIV/0!</v>
      </c>
      <c r="J530" s="14"/>
    </row>
    <row r="531" spans="1:10" hidden="1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IFERROR(VLOOKUP(E531,Hoja2!$G$5:$H$16,2,TRUE),0)</f>
        <v>0</v>
      </c>
      <c r="H531" s="11">
        <f>IFERROR(VLOOKUP(G531,Hoja2!$B$5:$C$200,2,FALSE),0)</f>
        <v>0</v>
      </c>
      <c r="I531" s="12" t="e">
        <f>IF(E531=Hoja2!$G$15,SUMIFS(ADICIONALES!$G$2:$G$1901,ADICIONALES!$A$2:$A$1901,'SEGUIMIENTO DIARIO'!A531,ADICIONALES!$B$2:$B$1901,'SEGUIMIENTO DIARIO'!E531)/10,SUMIFS(ADICIONALES!$G$2:$G$1901,ADICIONALES!$A$2:$A$1901,'SEGUIMIENTO DIARIO'!A531,ADICIONALES!$B$2:$B$1901,'SEGUIMIENTO DIARIO'!E531)/(COUNTIFS($A$3:$A$1048576,A531,$E$3:$E$1048576,E531)))</f>
        <v>#DIV/0!</v>
      </c>
      <c r="J531" s="14"/>
    </row>
    <row r="532" spans="1:10" hidden="1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IFERROR(VLOOKUP(E532,Hoja2!$G$5:$H$16,2,TRUE),0)</f>
        <v>0</v>
      </c>
      <c r="H532" s="11">
        <f>IFERROR(VLOOKUP(G532,Hoja2!$B$5:$C$200,2,FALSE),0)</f>
        <v>0</v>
      </c>
      <c r="I532" s="12" t="e">
        <f>IF(E532=Hoja2!$G$15,SUMIFS(ADICIONALES!$G$2:$G$1901,ADICIONALES!$A$2:$A$1901,'SEGUIMIENTO DIARIO'!A532,ADICIONALES!$B$2:$B$1901,'SEGUIMIENTO DIARIO'!E532)/10,SUMIFS(ADICIONALES!$G$2:$G$1901,ADICIONALES!$A$2:$A$1901,'SEGUIMIENTO DIARIO'!A532,ADICIONALES!$B$2:$B$1901,'SEGUIMIENTO DIARIO'!E532)/(COUNTIFS($A$3:$A$1048576,A532,$E$3:$E$1048576,E532)))</f>
        <v>#DIV/0!</v>
      </c>
      <c r="J532" s="14"/>
    </row>
    <row r="533" spans="1:10" hidden="1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IFERROR(VLOOKUP(E533,Hoja2!$G$5:$H$16,2,TRUE),0)</f>
        <v>0</v>
      </c>
      <c r="H533" s="11">
        <f>IFERROR(VLOOKUP(G533,Hoja2!$B$5:$C$200,2,FALSE),0)</f>
        <v>0</v>
      </c>
      <c r="I533" s="12" t="e">
        <f>IF(E533=Hoja2!$G$15,SUMIFS(ADICIONALES!$G$2:$G$1901,ADICIONALES!$A$2:$A$1901,'SEGUIMIENTO DIARIO'!A533,ADICIONALES!$B$2:$B$1901,'SEGUIMIENTO DIARIO'!E533)/10,SUMIFS(ADICIONALES!$G$2:$G$1901,ADICIONALES!$A$2:$A$1901,'SEGUIMIENTO DIARIO'!A533,ADICIONALES!$B$2:$B$1901,'SEGUIMIENTO DIARIO'!E533)/(COUNTIFS($A$3:$A$1048576,A533,$E$3:$E$1048576,E533)))</f>
        <v>#DIV/0!</v>
      </c>
      <c r="J533" s="14"/>
    </row>
    <row r="534" spans="1:10" hidden="1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IFERROR(VLOOKUP(E534,Hoja2!$G$5:$H$16,2,TRUE),0)</f>
        <v>0</v>
      </c>
      <c r="H534" s="11">
        <f>IFERROR(VLOOKUP(G534,Hoja2!$B$5:$C$200,2,FALSE),0)</f>
        <v>0</v>
      </c>
      <c r="I534" s="12" t="e">
        <f>IF(E534=Hoja2!$G$15,SUMIFS(ADICIONALES!$G$2:$G$1901,ADICIONALES!$A$2:$A$1901,'SEGUIMIENTO DIARIO'!A534,ADICIONALES!$B$2:$B$1901,'SEGUIMIENTO DIARIO'!E534)/10,SUMIFS(ADICIONALES!$G$2:$G$1901,ADICIONALES!$A$2:$A$1901,'SEGUIMIENTO DIARIO'!A534,ADICIONALES!$B$2:$B$1901,'SEGUIMIENTO DIARIO'!E534)/(COUNTIFS($A$3:$A$1048576,A534,$E$3:$E$1048576,E534)))</f>
        <v>#DIV/0!</v>
      </c>
      <c r="J534" s="14"/>
    </row>
    <row r="535" spans="1:10" hidden="1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IFERROR(VLOOKUP(E535,Hoja2!$G$5:$H$16,2,TRUE),0)</f>
        <v>0</v>
      </c>
      <c r="H535" s="11">
        <f>IFERROR(VLOOKUP(G535,Hoja2!$B$5:$C$200,2,FALSE),0)</f>
        <v>0</v>
      </c>
      <c r="I535" s="12" t="e">
        <f>IF(E535=Hoja2!$G$15,SUMIFS(ADICIONALES!$G$2:$G$1901,ADICIONALES!$A$2:$A$1901,'SEGUIMIENTO DIARIO'!A535,ADICIONALES!$B$2:$B$1901,'SEGUIMIENTO DIARIO'!E535)/10,SUMIFS(ADICIONALES!$G$2:$G$1901,ADICIONALES!$A$2:$A$1901,'SEGUIMIENTO DIARIO'!A535,ADICIONALES!$B$2:$B$1901,'SEGUIMIENTO DIARIO'!E535)/(COUNTIFS($A$3:$A$1048576,A535,$E$3:$E$1048576,E535)))</f>
        <v>#DIV/0!</v>
      </c>
      <c r="J535" s="14"/>
    </row>
    <row r="536" spans="1:10" hidden="1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IFERROR(VLOOKUP(E536,Hoja2!$G$5:$H$16,2,TRUE),0)</f>
        <v>0</v>
      </c>
      <c r="H536" s="11">
        <f>IFERROR(VLOOKUP(G536,Hoja2!$B$5:$C$200,2,FALSE),0)</f>
        <v>0</v>
      </c>
      <c r="I536" s="12" t="e">
        <f>IF(E536=Hoja2!$G$15,SUMIFS(ADICIONALES!$G$2:$G$1901,ADICIONALES!$A$2:$A$1901,'SEGUIMIENTO DIARIO'!A536,ADICIONALES!$B$2:$B$1901,'SEGUIMIENTO DIARIO'!E536)/10,SUMIFS(ADICIONALES!$G$2:$G$1901,ADICIONALES!$A$2:$A$1901,'SEGUIMIENTO DIARIO'!A536,ADICIONALES!$B$2:$B$1901,'SEGUIMIENTO DIARIO'!E536)/(COUNTIFS($A$3:$A$1048576,A536,$E$3:$E$1048576,E536)))</f>
        <v>#DIV/0!</v>
      </c>
      <c r="J536" s="14"/>
    </row>
    <row r="537" spans="1:10" hidden="1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IFERROR(VLOOKUP(E537,Hoja2!$G$5:$H$16,2,TRUE),0)</f>
        <v>0</v>
      </c>
      <c r="H537" s="11">
        <f>IFERROR(VLOOKUP(G537,Hoja2!$B$5:$C$200,2,FALSE),0)</f>
        <v>0</v>
      </c>
      <c r="I537" s="12" t="e">
        <f>IF(E537=Hoja2!$G$15,SUMIFS(ADICIONALES!$G$2:$G$1901,ADICIONALES!$A$2:$A$1901,'SEGUIMIENTO DIARIO'!A537,ADICIONALES!$B$2:$B$1901,'SEGUIMIENTO DIARIO'!E537)/10,SUMIFS(ADICIONALES!$G$2:$G$1901,ADICIONALES!$A$2:$A$1901,'SEGUIMIENTO DIARIO'!A537,ADICIONALES!$B$2:$B$1901,'SEGUIMIENTO DIARIO'!E537)/(COUNTIFS($A$3:$A$1048576,A537,$E$3:$E$1048576,E537)))</f>
        <v>#DIV/0!</v>
      </c>
      <c r="J537" s="14"/>
    </row>
    <row r="538" spans="1:10" hidden="1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IFERROR(VLOOKUP(E538,Hoja2!$G$5:$H$16,2,TRUE),0)</f>
        <v>0</v>
      </c>
      <c r="H538" s="11">
        <f>IFERROR(VLOOKUP(G538,Hoja2!$B$5:$C$200,2,FALSE),0)</f>
        <v>0</v>
      </c>
      <c r="I538" s="12" t="e">
        <f>IF(E538=Hoja2!$G$15,SUMIFS(ADICIONALES!$G$2:$G$1901,ADICIONALES!$A$2:$A$1901,'SEGUIMIENTO DIARIO'!A538,ADICIONALES!$B$2:$B$1901,'SEGUIMIENTO DIARIO'!E538)/10,SUMIFS(ADICIONALES!$G$2:$G$1901,ADICIONALES!$A$2:$A$1901,'SEGUIMIENTO DIARIO'!A538,ADICIONALES!$B$2:$B$1901,'SEGUIMIENTO DIARIO'!E538)/(COUNTIFS($A$3:$A$1048576,A538,$E$3:$E$1048576,E538)))</f>
        <v>#DIV/0!</v>
      </c>
      <c r="J538" s="14"/>
    </row>
    <row r="539" spans="1:10" hidden="1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IFERROR(VLOOKUP(E539,Hoja2!$G$5:$H$16,2,TRUE),0)</f>
        <v>0</v>
      </c>
      <c r="H539" s="11">
        <f>IFERROR(VLOOKUP(G539,Hoja2!$B$5:$C$200,2,FALSE),0)</f>
        <v>0</v>
      </c>
      <c r="I539" s="12" t="e">
        <f>IF(E539=Hoja2!$G$15,SUMIFS(ADICIONALES!$G$2:$G$1901,ADICIONALES!$A$2:$A$1901,'SEGUIMIENTO DIARIO'!A539,ADICIONALES!$B$2:$B$1901,'SEGUIMIENTO DIARIO'!E539)/10,SUMIFS(ADICIONALES!$G$2:$G$1901,ADICIONALES!$A$2:$A$1901,'SEGUIMIENTO DIARIO'!A539,ADICIONALES!$B$2:$B$1901,'SEGUIMIENTO DIARIO'!E539)/(COUNTIFS($A$3:$A$1048576,A539,$E$3:$E$1048576,E539)))</f>
        <v>#DIV/0!</v>
      </c>
      <c r="J539" s="14"/>
    </row>
    <row r="540" spans="1:10" hidden="1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IFERROR(VLOOKUP(E540,Hoja2!$G$5:$H$16,2,TRUE),0)</f>
        <v>0</v>
      </c>
      <c r="H540" s="11">
        <f>IFERROR(VLOOKUP(G540,Hoja2!$B$5:$C$200,2,FALSE),0)</f>
        <v>0</v>
      </c>
      <c r="I540" s="12" t="e">
        <f>IF(E540=Hoja2!$G$15,SUMIFS(ADICIONALES!$G$2:$G$1901,ADICIONALES!$A$2:$A$1901,'SEGUIMIENTO DIARIO'!A540,ADICIONALES!$B$2:$B$1901,'SEGUIMIENTO DIARIO'!E540)/10,SUMIFS(ADICIONALES!$G$2:$G$1901,ADICIONALES!$A$2:$A$1901,'SEGUIMIENTO DIARIO'!A540,ADICIONALES!$B$2:$B$1901,'SEGUIMIENTO DIARIO'!E540)/(COUNTIFS($A$3:$A$1048576,A540,$E$3:$E$1048576,E540)))</f>
        <v>#DIV/0!</v>
      </c>
      <c r="J540" s="14"/>
    </row>
    <row r="541" spans="1:10" hidden="1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IFERROR(VLOOKUP(E541,Hoja2!$G$5:$H$16,2,TRUE),0)</f>
        <v>0</v>
      </c>
      <c r="H541" s="11">
        <f>IFERROR(VLOOKUP(G541,Hoja2!$B$5:$C$200,2,FALSE),0)</f>
        <v>0</v>
      </c>
      <c r="I541" s="12" t="e">
        <f>IF(E541=Hoja2!$G$15,SUMIFS(ADICIONALES!$G$2:$G$1901,ADICIONALES!$A$2:$A$1901,'SEGUIMIENTO DIARIO'!A541,ADICIONALES!$B$2:$B$1901,'SEGUIMIENTO DIARIO'!E541)/10,SUMIFS(ADICIONALES!$G$2:$G$1901,ADICIONALES!$A$2:$A$1901,'SEGUIMIENTO DIARIO'!A541,ADICIONALES!$B$2:$B$1901,'SEGUIMIENTO DIARIO'!E541)/(COUNTIFS($A$3:$A$1048576,A541,$E$3:$E$1048576,E541)))</f>
        <v>#DIV/0!</v>
      </c>
      <c r="J541" s="14"/>
    </row>
    <row r="542" spans="1:10" hidden="1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IFERROR(VLOOKUP(E542,Hoja2!$G$5:$H$16,2,TRUE),0)</f>
        <v>0</v>
      </c>
      <c r="H542" s="11">
        <f>IFERROR(VLOOKUP(G542,Hoja2!$B$5:$C$200,2,FALSE),0)</f>
        <v>0</v>
      </c>
      <c r="I542" s="12" t="e">
        <f>IF(E542=Hoja2!$G$15,SUMIFS(ADICIONALES!$G$2:$G$1901,ADICIONALES!$A$2:$A$1901,'SEGUIMIENTO DIARIO'!A542,ADICIONALES!$B$2:$B$1901,'SEGUIMIENTO DIARIO'!E542)/10,SUMIFS(ADICIONALES!$G$2:$G$1901,ADICIONALES!$A$2:$A$1901,'SEGUIMIENTO DIARIO'!A542,ADICIONALES!$B$2:$B$1901,'SEGUIMIENTO DIARIO'!E542)/(COUNTIFS($A$3:$A$1048576,A542,$E$3:$E$1048576,E542)))</f>
        <v>#DIV/0!</v>
      </c>
      <c r="J542" s="14"/>
    </row>
    <row r="543" spans="1:10" hidden="1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IFERROR(VLOOKUP(E543,Hoja2!$G$5:$H$16,2,TRUE),0)</f>
        <v>0</v>
      </c>
      <c r="H543" s="11">
        <f>IFERROR(VLOOKUP(G543,Hoja2!$B$5:$C$200,2,FALSE),0)</f>
        <v>0</v>
      </c>
      <c r="I543" s="12" t="e">
        <f>IF(E543=Hoja2!$G$15,SUMIFS(ADICIONALES!$G$2:$G$1901,ADICIONALES!$A$2:$A$1901,'SEGUIMIENTO DIARIO'!A543,ADICIONALES!$B$2:$B$1901,'SEGUIMIENTO DIARIO'!E543)/10,SUMIFS(ADICIONALES!$G$2:$G$1901,ADICIONALES!$A$2:$A$1901,'SEGUIMIENTO DIARIO'!A543,ADICIONALES!$B$2:$B$1901,'SEGUIMIENTO DIARIO'!E543)/(COUNTIFS($A$3:$A$1048576,A543,$E$3:$E$1048576,E543)))</f>
        <v>#DIV/0!</v>
      </c>
      <c r="J543" s="14"/>
    </row>
    <row r="544" spans="1:10" hidden="1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IFERROR(VLOOKUP(E544,Hoja2!$G$5:$H$16,2,TRUE),0)</f>
        <v>0</v>
      </c>
      <c r="H544" s="11">
        <f>IFERROR(VLOOKUP(G544,Hoja2!$B$5:$C$200,2,FALSE),0)</f>
        <v>0</v>
      </c>
      <c r="I544" s="12" t="e">
        <f>IF(E544=Hoja2!$G$15,SUMIFS(ADICIONALES!$G$2:$G$1901,ADICIONALES!$A$2:$A$1901,'SEGUIMIENTO DIARIO'!A544,ADICIONALES!$B$2:$B$1901,'SEGUIMIENTO DIARIO'!E544)/10,SUMIFS(ADICIONALES!$G$2:$G$1901,ADICIONALES!$A$2:$A$1901,'SEGUIMIENTO DIARIO'!A544,ADICIONALES!$B$2:$B$1901,'SEGUIMIENTO DIARIO'!E544)/(COUNTIFS($A$3:$A$1048576,A544,$E$3:$E$1048576,E544)))</f>
        <v>#DIV/0!</v>
      </c>
      <c r="J544" s="14"/>
    </row>
    <row r="545" spans="1:10" hidden="1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IFERROR(VLOOKUP(E545,Hoja2!$G$5:$H$16,2,TRUE),0)</f>
        <v>0</v>
      </c>
      <c r="H545" s="11">
        <f>IFERROR(VLOOKUP(G545,Hoja2!$B$5:$C$200,2,FALSE),0)</f>
        <v>0</v>
      </c>
      <c r="I545" s="12" t="e">
        <f>IF(E545=Hoja2!$G$15,SUMIFS(ADICIONALES!$G$2:$G$1901,ADICIONALES!$A$2:$A$1901,'SEGUIMIENTO DIARIO'!A545,ADICIONALES!$B$2:$B$1901,'SEGUIMIENTO DIARIO'!E545)/10,SUMIFS(ADICIONALES!$G$2:$G$1901,ADICIONALES!$A$2:$A$1901,'SEGUIMIENTO DIARIO'!A545,ADICIONALES!$B$2:$B$1901,'SEGUIMIENTO DIARIO'!E545)/(COUNTIFS($A$3:$A$1048576,A545,$E$3:$E$1048576,E545)))</f>
        <v>#DIV/0!</v>
      </c>
      <c r="J545" s="14"/>
    </row>
    <row r="546" spans="1:10" hidden="1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IFERROR(VLOOKUP(E546,Hoja2!$G$5:$H$16,2,TRUE),0)</f>
        <v>0</v>
      </c>
      <c r="H546" s="11">
        <f>IFERROR(VLOOKUP(G546,Hoja2!$B$5:$C$200,2,FALSE),0)</f>
        <v>0</v>
      </c>
      <c r="I546" s="12" t="e">
        <f>IF(E546=Hoja2!$G$15,SUMIFS(ADICIONALES!$G$2:$G$1901,ADICIONALES!$A$2:$A$1901,'SEGUIMIENTO DIARIO'!A546,ADICIONALES!$B$2:$B$1901,'SEGUIMIENTO DIARIO'!E546)/10,SUMIFS(ADICIONALES!$G$2:$G$1901,ADICIONALES!$A$2:$A$1901,'SEGUIMIENTO DIARIO'!A546,ADICIONALES!$B$2:$B$1901,'SEGUIMIENTO DIARIO'!E546)/(COUNTIFS($A$3:$A$1048576,A546,$E$3:$E$1048576,E546)))</f>
        <v>#DIV/0!</v>
      </c>
      <c r="J546" s="14"/>
    </row>
    <row r="547" spans="1:10" hidden="1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IFERROR(VLOOKUP(E547,Hoja2!$G$5:$H$16,2,TRUE),0)</f>
        <v>0</v>
      </c>
      <c r="H547" s="11">
        <f>IFERROR(VLOOKUP(G547,Hoja2!$B$5:$C$200,2,FALSE),0)</f>
        <v>0</v>
      </c>
      <c r="I547" s="12" t="e">
        <f>IF(E547=Hoja2!$G$15,SUMIFS(ADICIONALES!$G$2:$G$1901,ADICIONALES!$A$2:$A$1901,'SEGUIMIENTO DIARIO'!A547,ADICIONALES!$B$2:$B$1901,'SEGUIMIENTO DIARIO'!E547)/10,SUMIFS(ADICIONALES!$G$2:$G$1901,ADICIONALES!$A$2:$A$1901,'SEGUIMIENTO DIARIO'!A547,ADICIONALES!$B$2:$B$1901,'SEGUIMIENTO DIARIO'!E547)/(COUNTIFS($A$3:$A$1048576,A547,$E$3:$E$1048576,E547)))</f>
        <v>#DIV/0!</v>
      </c>
      <c r="J547" s="14"/>
    </row>
    <row r="548" spans="1:10" hidden="1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IFERROR(VLOOKUP(E548,Hoja2!$G$5:$H$16,2,TRUE),0)</f>
        <v>0</v>
      </c>
      <c r="H548" s="11">
        <f>IFERROR(VLOOKUP(G548,Hoja2!$B$5:$C$200,2,FALSE),0)</f>
        <v>0</v>
      </c>
      <c r="I548" s="12" t="e">
        <f>IF(E548=Hoja2!$G$15,SUMIFS(ADICIONALES!$G$2:$G$1901,ADICIONALES!$A$2:$A$1901,'SEGUIMIENTO DIARIO'!A548,ADICIONALES!$B$2:$B$1901,'SEGUIMIENTO DIARIO'!E548)/10,SUMIFS(ADICIONALES!$G$2:$G$1901,ADICIONALES!$A$2:$A$1901,'SEGUIMIENTO DIARIO'!A548,ADICIONALES!$B$2:$B$1901,'SEGUIMIENTO DIARIO'!E548)/(COUNTIFS($A$3:$A$1048576,A548,$E$3:$E$1048576,E548)))</f>
        <v>#DIV/0!</v>
      </c>
      <c r="J548" s="14"/>
    </row>
    <row r="549" spans="1:10" hidden="1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IFERROR(VLOOKUP(E549,Hoja2!$G$5:$H$16,2,TRUE),0)</f>
        <v>0</v>
      </c>
      <c r="H549" s="11">
        <f>IFERROR(VLOOKUP(G549,Hoja2!$B$5:$C$200,2,FALSE),0)</f>
        <v>0</v>
      </c>
      <c r="I549" s="12" t="e">
        <f>IF(E549=Hoja2!$G$15,SUMIFS(ADICIONALES!$G$2:$G$1901,ADICIONALES!$A$2:$A$1901,'SEGUIMIENTO DIARIO'!A549,ADICIONALES!$B$2:$B$1901,'SEGUIMIENTO DIARIO'!E549)/10,SUMIFS(ADICIONALES!$G$2:$G$1901,ADICIONALES!$A$2:$A$1901,'SEGUIMIENTO DIARIO'!A549,ADICIONALES!$B$2:$B$1901,'SEGUIMIENTO DIARIO'!E549)/(COUNTIFS($A$3:$A$1048576,A549,$E$3:$E$1048576,E549)))</f>
        <v>#DIV/0!</v>
      </c>
      <c r="J549" s="14"/>
    </row>
    <row r="550" spans="1:10" hidden="1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IFERROR(VLOOKUP(E550,Hoja2!$G$5:$H$16,2,TRUE),0)</f>
        <v>0</v>
      </c>
      <c r="H550" s="11">
        <f>IFERROR(VLOOKUP(G550,Hoja2!$B$5:$C$200,2,FALSE),0)</f>
        <v>0</v>
      </c>
      <c r="I550" s="12" t="e">
        <f>IF(E550=Hoja2!$G$15,SUMIFS(ADICIONALES!$G$2:$G$1901,ADICIONALES!$A$2:$A$1901,'SEGUIMIENTO DIARIO'!A550,ADICIONALES!$B$2:$B$1901,'SEGUIMIENTO DIARIO'!E550)/10,SUMIFS(ADICIONALES!$G$2:$G$1901,ADICIONALES!$A$2:$A$1901,'SEGUIMIENTO DIARIO'!A550,ADICIONALES!$B$2:$B$1901,'SEGUIMIENTO DIARIO'!E550)/(COUNTIFS($A$3:$A$1048576,A550,$E$3:$E$1048576,E550)))</f>
        <v>#DIV/0!</v>
      </c>
      <c r="J550" s="14"/>
    </row>
    <row r="551" spans="1:10" hidden="1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IFERROR(VLOOKUP(E551,Hoja2!$G$5:$H$16,2,TRUE),0)</f>
        <v>0</v>
      </c>
      <c r="H551" s="11">
        <f>IFERROR(VLOOKUP(G551,Hoja2!$B$5:$C$200,2,FALSE),0)</f>
        <v>0</v>
      </c>
      <c r="I551" s="12" t="e">
        <f>IF(E551=Hoja2!$G$15,SUMIFS(ADICIONALES!$G$2:$G$1901,ADICIONALES!$A$2:$A$1901,'SEGUIMIENTO DIARIO'!A551,ADICIONALES!$B$2:$B$1901,'SEGUIMIENTO DIARIO'!E551)/10,SUMIFS(ADICIONALES!$G$2:$G$1901,ADICIONALES!$A$2:$A$1901,'SEGUIMIENTO DIARIO'!A551,ADICIONALES!$B$2:$B$1901,'SEGUIMIENTO DIARIO'!E551)/(COUNTIFS($A$3:$A$1048576,A551,$E$3:$E$1048576,E551)))</f>
        <v>#DIV/0!</v>
      </c>
      <c r="J551" s="14"/>
    </row>
    <row r="552" spans="1:10" hidden="1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IFERROR(VLOOKUP(E552,Hoja2!$G$5:$H$16,2,TRUE),0)</f>
        <v>0</v>
      </c>
      <c r="H552" s="11">
        <f>IFERROR(VLOOKUP(G552,Hoja2!$B$5:$C$200,2,FALSE),0)</f>
        <v>0</v>
      </c>
      <c r="I552" s="12" t="e">
        <f>IF(E552=Hoja2!$G$15,SUMIFS(ADICIONALES!$G$2:$G$1901,ADICIONALES!$A$2:$A$1901,'SEGUIMIENTO DIARIO'!A552,ADICIONALES!$B$2:$B$1901,'SEGUIMIENTO DIARIO'!E552)/10,SUMIFS(ADICIONALES!$G$2:$G$1901,ADICIONALES!$A$2:$A$1901,'SEGUIMIENTO DIARIO'!A552,ADICIONALES!$B$2:$B$1901,'SEGUIMIENTO DIARIO'!E552)/(COUNTIFS($A$3:$A$1048576,A552,$E$3:$E$1048576,E552)))</f>
        <v>#DIV/0!</v>
      </c>
      <c r="J552" s="14"/>
    </row>
    <row r="553" spans="1:10" hidden="1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IFERROR(VLOOKUP(E553,Hoja2!$G$5:$H$16,2,TRUE),0)</f>
        <v>0</v>
      </c>
      <c r="H553" s="11">
        <f>IFERROR(VLOOKUP(G553,Hoja2!$B$5:$C$200,2,FALSE),0)</f>
        <v>0</v>
      </c>
      <c r="I553" s="12" t="e">
        <f>IF(E553=Hoja2!$G$15,SUMIFS(ADICIONALES!$G$2:$G$1901,ADICIONALES!$A$2:$A$1901,'SEGUIMIENTO DIARIO'!A553,ADICIONALES!$B$2:$B$1901,'SEGUIMIENTO DIARIO'!E553)/10,SUMIFS(ADICIONALES!$G$2:$G$1901,ADICIONALES!$A$2:$A$1901,'SEGUIMIENTO DIARIO'!A553,ADICIONALES!$B$2:$B$1901,'SEGUIMIENTO DIARIO'!E553)/(COUNTIFS($A$3:$A$1048576,A553,$E$3:$E$1048576,E553)))</f>
        <v>#DIV/0!</v>
      </c>
      <c r="J553" s="14"/>
    </row>
    <row r="554" spans="1:10" hidden="1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IFERROR(VLOOKUP(E554,Hoja2!$G$5:$H$16,2,TRUE),0)</f>
        <v>0</v>
      </c>
      <c r="H554" s="11">
        <f>IFERROR(VLOOKUP(G554,Hoja2!$B$5:$C$200,2,FALSE),0)</f>
        <v>0</v>
      </c>
      <c r="I554" s="12" t="e">
        <f>IF(E554=Hoja2!$G$15,SUMIFS(ADICIONALES!$G$2:$G$1901,ADICIONALES!$A$2:$A$1901,'SEGUIMIENTO DIARIO'!A554,ADICIONALES!$B$2:$B$1901,'SEGUIMIENTO DIARIO'!E554)/10,SUMIFS(ADICIONALES!$G$2:$G$1901,ADICIONALES!$A$2:$A$1901,'SEGUIMIENTO DIARIO'!A554,ADICIONALES!$B$2:$B$1901,'SEGUIMIENTO DIARIO'!E554)/(COUNTIFS($A$3:$A$1048576,A554,$E$3:$E$1048576,E554)))</f>
        <v>#DIV/0!</v>
      </c>
      <c r="J554" s="14"/>
    </row>
    <row r="555" spans="1:10" hidden="1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IFERROR(VLOOKUP(E555,Hoja2!$G$5:$H$16,2,TRUE),0)</f>
        <v>0</v>
      </c>
      <c r="H555" s="11">
        <f>IFERROR(VLOOKUP(G555,Hoja2!$B$5:$C$200,2,FALSE),0)</f>
        <v>0</v>
      </c>
      <c r="I555" s="12" t="e">
        <f>IF(E555=Hoja2!$G$15,SUMIFS(ADICIONALES!$G$2:$G$1901,ADICIONALES!$A$2:$A$1901,'SEGUIMIENTO DIARIO'!A555,ADICIONALES!$B$2:$B$1901,'SEGUIMIENTO DIARIO'!E555)/10,SUMIFS(ADICIONALES!$G$2:$G$1901,ADICIONALES!$A$2:$A$1901,'SEGUIMIENTO DIARIO'!A555,ADICIONALES!$B$2:$B$1901,'SEGUIMIENTO DIARIO'!E555)/(COUNTIFS($A$3:$A$1048576,A555,$E$3:$E$1048576,E555)))</f>
        <v>#DIV/0!</v>
      </c>
      <c r="J555" s="14"/>
    </row>
    <row r="556" spans="1:10" hidden="1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IFERROR(VLOOKUP(E556,Hoja2!$G$5:$H$16,2,TRUE),0)</f>
        <v>0</v>
      </c>
      <c r="H556" s="11">
        <f>IFERROR(VLOOKUP(G556,Hoja2!$B$5:$C$200,2,FALSE),0)</f>
        <v>0</v>
      </c>
      <c r="I556" s="12" t="e">
        <f>IF(E556=Hoja2!$G$15,SUMIFS(ADICIONALES!$G$2:$G$1901,ADICIONALES!$A$2:$A$1901,'SEGUIMIENTO DIARIO'!A556,ADICIONALES!$B$2:$B$1901,'SEGUIMIENTO DIARIO'!E556)/10,SUMIFS(ADICIONALES!$G$2:$G$1901,ADICIONALES!$A$2:$A$1901,'SEGUIMIENTO DIARIO'!A556,ADICIONALES!$B$2:$B$1901,'SEGUIMIENTO DIARIO'!E556)/(COUNTIFS($A$3:$A$1048576,A556,$E$3:$E$1048576,E556)))</f>
        <v>#DIV/0!</v>
      </c>
      <c r="J556" s="14"/>
    </row>
    <row r="557" spans="1:10" hidden="1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IFERROR(VLOOKUP(E557,Hoja2!$G$5:$H$16,2,TRUE),0)</f>
        <v>0</v>
      </c>
      <c r="H557" s="11">
        <f>IFERROR(VLOOKUP(G557,Hoja2!$B$5:$C$200,2,FALSE),0)</f>
        <v>0</v>
      </c>
      <c r="I557" s="12" t="e">
        <f>IF(E557=Hoja2!$G$15,SUMIFS(ADICIONALES!$G$2:$G$1901,ADICIONALES!$A$2:$A$1901,'SEGUIMIENTO DIARIO'!A557,ADICIONALES!$B$2:$B$1901,'SEGUIMIENTO DIARIO'!E557)/10,SUMIFS(ADICIONALES!$G$2:$G$1901,ADICIONALES!$A$2:$A$1901,'SEGUIMIENTO DIARIO'!A557,ADICIONALES!$B$2:$B$1901,'SEGUIMIENTO DIARIO'!E557)/(COUNTIFS($A$3:$A$1048576,A557,$E$3:$E$1048576,E557)))</f>
        <v>#DIV/0!</v>
      </c>
      <c r="J557" s="14"/>
    </row>
    <row r="558" spans="1:10" hidden="1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IFERROR(VLOOKUP(E558,Hoja2!$G$5:$H$16,2,TRUE),0)</f>
        <v>0</v>
      </c>
      <c r="H558" s="11">
        <f>IFERROR(VLOOKUP(G558,Hoja2!$B$5:$C$200,2,FALSE),0)</f>
        <v>0</v>
      </c>
      <c r="I558" s="12" t="e">
        <f>IF(E558=Hoja2!$G$15,SUMIFS(ADICIONALES!$G$2:$G$1901,ADICIONALES!$A$2:$A$1901,'SEGUIMIENTO DIARIO'!A558,ADICIONALES!$B$2:$B$1901,'SEGUIMIENTO DIARIO'!E558)/10,SUMIFS(ADICIONALES!$G$2:$G$1901,ADICIONALES!$A$2:$A$1901,'SEGUIMIENTO DIARIO'!A558,ADICIONALES!$B$2:$B$1901,'SEGUIMIENTO DIARIO'!E558)/(COUNTIFS($A$3:$A$1048576,A558,$E$3:$E$1048576,E558)))</f>
        <v>#DIV/0!</v>
      </c>
      <c r="J558" s="14"/>
    </row>
    <row r="559" spans="1:10" hidden="1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IFERROR(VLOOKUP(E559,Hoja2!$G$5:$H$16,2,TRUE),0)</f>
        <v>0</v>
      </c>
      <c r="H559" s="11">
        <f>IFERROR(VLOOKUP(G559,Hoja2!$B$5:$C$200,2,FALSE),0)</f>
        <v>0</v>
      </c>
      <c r="I559" s="12" t="e">
        <f>IF(E559=Hoja2!$G$15,SUMIFS(ADICIONALES!$G$2:$G$1901,ADICIONALES!$A$2:$A$1901,'SEGUIMIENTO DIARIO'!A559,ADICIONALES!$B$2:$B$1901,'SEGUIMIENTO DIARIO'!E559)/10,SUMIFS(ADICIONALES!$G$2:$G$1901,ADICIONALES!$A$2:$A$1901,'SEGUIMIENTO DIARIO'!A559,ADICIONALES!$B$2:$B$1901,'SEGUIMIENTO DIARIO'!E559)/(COUNTIFS($A$3:$A$1048576,A559,$E$3:$E$1048576,E559)))</f>
        <v>#DIV/0!</v>
      </c>
      <c r="J559" s="14"/>
    </row>
    <row r="560" spans="1:10" hidden="1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IFERROR(VLOOKUP(E560,Hoja2!$G$5:$H$16,2,TRUE),0)</f>
        <v>0</v>
      </c>
      <c r="H560" s="11">
        <f>IFERROR(VLOOKUP(G560,Hoja2!$B$5:$C$200,2,FALSE),0)</f>
        <v>0</v>
      </c>
      <c r="I560" s="12" t="e">
        <f>IF(E560=Hoja2!$G$15,SUMIFS(ADICIONALES!$G$2:$G$1901,ADICIONALES!$A$2:$A$1901,'SEGUIMIENTO DIARIO'!A560,ADICIONALES!$B$2:$B$1901,'SEGUIMIENTO DIARIO'!E560)/10,SUMIFS(ADICIONALES!$G$2:$G$1901,ADICIONALES!$A$2:$A$1901,'SEGUIMIENTO DIARIO'!A560,ADICIONALES!$B$2:$B$1901,'SEGUIMIENTO DIARIO'!E560)/(COUNTIFS($A$3:$A$1048576,A560,$E$3:$E$1048576,E560)))</f>
        <v>#DIV/0!</v>
      </c>
      <c r="J560" s="14"/>
    </row>
    <row r="561" spans="1:10" hidden="1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IFERROR(VLOOKUP(E561,Hoja2!$G$5:$H$16,2,TRUE),0)</f>
        <v>0</v>
      </c>
      <c r="H561" s="11">
        <f>IFERROR(VLOOKUP(G561,Hoja2!$B$5:$C$200,2,FALSE),0)</f>
        <v>0</v>
      </c>
      <c r="I561" s="12" t="e">
        <f>IF(E561=Hoja2!$G$15,SUMIFS(ADICIONALES!$G$2:$G$1901,ADICIONALES!$A$2:$A$1901,'SEGUIMIENTO DIARIO'!A561,ADICIONALES!$B$2:$B$1901,'SEGUIMIENTO DIARIO'!E561)/10,SUMIFS(ADICIONALES!$G$2:$G$1901,ADICIONALES!$A$2:$A$1901,'SEGUIMIENTO DIARIO'!A561,ADICIONALES!$B$2:$B$1901,'SEGUIMIENTO DIARIO'!E561)/(COUNTIFS($A$3:$A$1048576,A561,$E$3:$E$1048576,E561)))</f>
        <v>#DIV/0!</v>
      </c>
      <c r="J561" s="14"/>
    </row>
    <row r="562" spans="1:10" hidden="1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IFERROR(VLOOKUP(E562,Hoja2!$G$5:$H$16,2,TRUE),0)</f>
        <v>0</v>
      </c>
      <c r="H562" s="11">
        <f>IFERROR(VLOOKUP(G562,Hoja2!$B$5:$C$200,2,FALSE),0)</f>
        <v>0</v>
      </c>
      <c r="I562" s="12" t="e">
        <f>IF(E562=Hoja2!$G$15,SUMIFS(ADICIONALES!$G$2:$G$1901,ADICIONALES!$A$2:$A$1901,'SEGUIMIENTO DIARIO'!A562,ADICIONALES!$B$2:$B$1901,'SEGUIMIENTO DIARIO'!E562)/10,SUMIFS(ADICIONALES!$G$2:$G$1901,ADICIONALES!$A$2:$A$1901,'SEGUIMIENTO DIARIO'!A562,ADICIONALES!$B$2:$B$1901,'SEGUIMIENTO DIARIO'!E562)/(COUNTIFS($A$3:$A$1048576,A562,$E$3:$E$1048576,E562)))</f>
        <v>#DIV/0!</v>
      </c>
      <c r="J562" s="14"/>
    </row>
    <row r="563" spans="1:10" hidden="1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IFERROR(VLOOKUP(E563,Hoja2!$G$5:$H$16,2,TRUE),0)</f>
        <v>0</v>
      </c>
      <c r="H563" s="11">
        <f>IFERROR(VLOOKUP(G563,Hoja2!$B$5:$C$200,2,FALSE),0)</f>
        <v>0</v>
      </c>
      <c r="I563" s="12" t="e">
        <f>IF(E563=Hoja2!$G$15,SUMIFS(ADICIONALES!$G$2:$G$1901,ADICIONALES!$A$2:$A$1901,'SEGUIMIENTO DIARIO'!A563,ADICIONALES!$B$2:$B$1901,'SEGUIMIENTO DIARIO'!E563)/10,SUMIFS(ADICIONALES!$G$2:$G$1901,ADICIONALES!$A$2:$A$1901,'SEGUIMIENTO DIARIO'!A563,ADICIONALES!$B$2:$B$1901,'SEGUIMIENTO DIARIO'!E563)/(COUNTIFS($A$3:$A$1048576,A563,$E$3:$E$1048576,E563)))</f>
        <v>#DIV/0!</v>
      </c>
      <c r="J563" s="14"/>
    </row>
    <row r="564" spans="1:10" hidden="1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IFERROR(VLOOKUP(E564,Hoja2!$G$5:$H$16,2,TRUE),0)</f>
        <v>0</v>
      </c>
      <c r="H564" s="11">
        <f>IFERROR(VLOOKUP(G564,Hoja2!$B$5:$C$200,2,FALSE),0)</f>
        <v>0</v>
      </c>
      <c r="I564" s="12" t="e">
        <f>IF(E564=Hoja2!$G$15,SUMIFS(ADICIONALES!$G$2:$G$1901,ADICIONALES!$A$2:$A$1901,'SEGUIMIENTO DIARIO'!A564,ADICIONALES!$B$2:$B$1901,'SEGUIMIENTO DIARIO'!E564)/10,SUMIFS(ADICIONALES!$G$2:$G$1901,ADICIONALES!$A$2:$A$1901,'SEGUIMIENTO DIARIO'!A564,ADICIONALES!$B$2:$B$1901,'SEGUIMIENTO DIARIO'!E564)/(COUNTIFS($A$3:$A$1048576,A564,$E$3:$E$1048576,E564)))</f>
        <v>#DIV/0!</v>
      </c>
      <c r="J564" s="14"/>
    </row>
    <row r="565" spans="1:10" hidden="1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IFERROR(VLOOKUP(E565,Hoja2!$G$5:$H$16,2,TRUE),0)</f>
        <v>0</v>
      </c>
      <c r="H565" s="11">
        <f>IFERROR(VLOOKUP(G565,Hoja2!$B$5:$C$200,2,FALSE),0)</f>
        <v>0</v>
      </c>
      <c r="I565" s="12" t="e">
        <f>IF(E565=Hoja2!$G$15,SUMIFS(ADICIONALES!$G$2:$G$1901,ADICIONALES!$A$2:$A$1901,'SEGUIMIENTO DIARIO'!A565,ADICIONALES!$B$2:$B$1901,'SEGUIMIENTO DIARIO'!E565)/10,SUMIFS(ADICIONALES!$G$2:$G$1901,ADICIONALES!$A$2:$A$1901,'SEGUIMIENTO DIARIO'!A565,ADICIONALES!$B$2:$B$1901,'SEGUIMIENTO DIARIO'!E565)/(COUNTIFS($A$3:$A$1048576,A565,$E$3:$E$1048576,E565)))</f>
        <v>#DIV/0!</v>
      </c>
      <c r="J565" s="14"/>
    </row>
    <row r="566" spans="1:10" hidden="1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IFERROR(VLOOKUP(E566,Hoja2!$G$5:$H$16,2,TRUE),0)</f>
        <v>0</v>
      </c>
      <c r="H566" s="11">
        <f>IFERROR(VLOOKUP(G566,Hoja2!$B$5:$C$200,2,FALSE),0)</f>
        <v>0</v>
      </c>
      <c r="I566" s="12" t="e">
        <f>IF(E566=Hoja2!$G$15,SUMIFS(ADICIONALES!$G$2:$G$1901,ADICIONALES!$A$2:$A$1901,'SEGUIMIENTO DIARIO'!A566,ADICIONALES!$B$2:$B$1901,'SEGUIMIENTO DIARIO'!E566)/10,SUMIFS(ADICIONALES!$G$2:$G$1901,ADICIONALES!$A$2:$A$1901,'SEGUIMIENTO DIARIO'!A566,ADICIONALES!$B$2:$B$1901,'SEGUIMIENTO DIARIO'!E566)/(COUNTIFS($A$3:$A$1048576,A566,$E$3:$E$1048576,E566)))</f>
        <v>#DIV/0!</v>
      </c>
      <c r="J566" s="14"/>
    </row>
    <row r="567" spans="1:10" hidden="1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IFERROR(VLOOKUP(E567,Hoja2!$G$5:$H$16,2,TRUE),0)</f>
        <v>0</v>
      </c>
      <c r="H567" s="11">
        <f>IFERROR(VLOOKUP(G567,Hoja2!$B$5:$C$200,2,FALSE),0)</f>
        <v>0</v>
      </c>
      <c r="I567" s="12" t="e">
        <f>IF(E567=Hoja2!$G$15,SUMIFS(ADICIONALES!$G$2:$G$1901,ADICIONALES!$A$2:$A$1901,'SEGUIMIENTO DIARIO'!A567,ADICIONALES!$B$2:$B$1901,'SEGUIMIENTO DIARIO'!E567)/10,SUMIFS(ADICIONALES!$G$2:$G$1901,ADICIONALES!$A$2:$A$1901,'SEGUIMIENTO DIARIO'!A567,ADICIONALES!$B$2:$B$1901,'SEGUIMIENTO DIARIO'!E567)/(COUNTIFS($A$3:$A$1048576,A567,$E$3:$E$1048576,E567)))</f>
        <v>#DIV/0!</v>
      </c>
      <c r="J567" s="14"/>
    </row>
    <row r="568" spans="1:10" hidden="1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IFERROR(VLOOKUP(E568,Hoja2!$G$5:$H$16,2,TRUE),0)</f>
        <v>0</v>
      </c>
      <c r="H568" s="11">
        <f>IFERROR(VLOOKUP(G568,Hoja2!$B$5:$C$200,2,FALSE),0)</f>
        <v>0</v>
      </c>
      <c r="I568" s="12" t="e">
        <f>IF(E568=Hoja2!$G$15,SUMIFS(ADICIONALES!$G$2:$G$1901,ADICIONALES!$A$2:$A$1901,'SEGUIMIENTO DIARIO'!A568,ADICIONALES!$B$2:$B$1901,'SEGUIMIENTO DIARIO'!E568)/10,SUMIFS(ADICIONALES!$G$2:$G$1901,ADICIONALES!$A$2:$A$1901,'SEGUIMIENTO DIARIO'!A568,ADICIONALES!$B$2:$B$1901,'SEGUIMIENTO DIARIO'!E568)/(COUNTIFS($A$3:$A$1048576,A568,$E$3:$E$1048576,E568)))</f>
        <v>#DIV/0!</v>
      </c>
      <c r="J568" s="14"/>
    </row>
    <row r="569" spans="1:10" hidden="1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IFERROR(VLOOKUP(E569,Hoja2!$G$5:$H$16,2,TRUE),0)</f>
        <v>0</v>
      </c>
      <c r="H569" s="11">
        <f>IFERROR(VLOOKUP(G569,Hoja2!$B$5:$C$200,2,FALSE),0)</f>
        <v>0</v>
      </c>
      <c r="I569" s="12" t="e">
        <f>IF(E569=Hoja2!$G$15,SUMIFS(ADICIONALES!$G$2:$G$1901,ADICIONALES!$A$2:$A$1901,'SEGUIMIENTO DIARIO'!A569,ADICIONALES!$B$2:$B$1901,'SEGUIMIENTO DIARIO'!E569)/10,SUMIFS(ADICIONALES!$G$2:$G$1901,ADICIONALES!$A$2:$A$1901,'SEGUIMIENTO DIARIO'!A569,ADICIONALES!$B$2:$B$1901,'SEGUIMIENTO DIARIO'!E569)/(COUNTIFS($A$3:$A$1048576,A569,$E$3:$E$1048576,E569)))</f>
        <v>#DIV/0!</v>
      </c>
      <c r="J569" s="14"/>
    </row>
    <row r="570" spans="1:10" hidden="1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IFERROR(VLOOKUP(E570,Hoja2!$G$5:$H$16,2,TRUE),0)</f>
        <v>0</v>
      </c>
      <c r="H570" s="11">
        <f>IFERROR(VLOOKUP(G570,Hoja2!$B$5:$C$200,2,FALSE),0)</f>
        <v>0</v>
      </c>
      <c r="I570" s="12" t="e">
        <f>IF(E570=Hoja2!$G$15,SUMIFS(ADICIONALES!$G$2:$G$1901,ADICIONALES!$A$2:$A$1901,'SEGUIMIENTO DIARIO'!A570,ADICIONALES!$B$2:$B$1901,'SEGUIMIENTO DIARIO'!E570)/10,SUMIFS(ADICIONALES!$G$2:$G$1901,ADICIONALES!$A$2:$A$1901,'SEGUIMIENTO DIARIO'!A570,ADICIONALES!$B$2:$B$1901,'SEGUIMIENTO DIARIO'!E570)/(COUNTIFS($A$3:$A$1048576,A570,$E$3:$E$1048576,E570)))</f>
        <v>#DIV/0!</v>
      </c>
      <c r="J570" s="14"/>
    </row>
    <row r="571" spans="1:10" hidden="1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IFERROR(VLOOKUP(E571,Hoja2!$G$5:$H$16,2,TRUE),0)</f>
        <v>0</v>
      </c>
      <c r="H571" s="11">
        <f>IFERROR(VLOOKUP(G571,Hoja2!$B$5:$C$200,2,FALSE),0)</f>
        <v>0</v>
      </c>
      <c r="I571" s="12" t="e">
        <f>IF(E571=Hoja2!$G$15,SUMIFS(ADICIONALES!$G$2:$G$1901,ADICIONALES!$A$2:$A$1901,'SEGUIMIENTO DIARIO'!A571,ADICIONALES!$B$2:$B$1901,'SEGUIMIENTO DIARIO'!E571)/10,SUMIFS(ADICIONALES!$G$2:$G$1901,ADICIONALES!$A$2:$A$1901,'SEGUIMIENTO DIARIO'!A571,ADICIONALES!$B$2:$B$1901,'SEGUIMIENTO DIARIO'!E571)/(COUNTIFS($A$3:$A$1048576,A571,$E$3:$E$1048576,E571)))</f>
        <v>#DIV/0!</v>
      </c>
      <c r="J571" s="14"/>
    </row>
    <row r="572" spans="1:10" hidden="1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IFERROR(VLOOKUP(E572,Hoja2!$G$5:$H$16,2,TRUE),0)</f>
        <v>0</v>
      </c>
      <c r="H572" s="11">
        <f>IFERROR(VLOOKUP(G572,Hoja2!$B$5:$C$200,2,FALSE),0)</f>
        <v>0</v>
      </c>
      <c r="I572" s="12" t="e">
        <f>IF(E572=Hoja2!$G$15,SUMIFS(ADICIONALES!$G$2:$G$1901,ADICIONALES!$A$2:$A$1901,'SEGUIMIENTO DIARIO'!A572,ADICIONALES!$B$2:$B$1901,'SEGUIMIENTO DIARIO'!E572)/10,SUMIFS(ADICIONALES!$G$2:$G$1901,ADICIONALES!$A$2:$A$1901,'SEGUIMIENTO DIARIO'!A572,ADICIONALES!$B$2:$B$1901,'SEGUIMIENTO DIARIO'!E572)/(COUNTIFS($A$3:$A$1048576,A572,$E$3:$E$1048576,E572)))</f>
        <v>#DIV/0!</v>
      </c>
      <c r="J572" s="14"/>
    </row>
    <row r="573" spans="1:10" hidden="1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IFERROR(VLOOKUP(E573,Hoja2!$G$5:$H$16,2,TRUE),0)</f>
        <v>0</v>
      </c>
      <c r="H573" s="11">
        <f>IFERROR(VLOOKUP(G573,Hoja2!$B$5:$C$200,2,FALSE),0)</f>
        <v>0</v>
      </c>
      <c r="I573" s="12" t="e">
        <f>IF(E573=Hoja2!$G$15,SUMIFS(ADICIONALES!$G$2:$G$1901,ADICIONALES!$A$2:$A$1901,'SEGUIMIENTO DIARIO'!A573,ADICIONALES!$B$2:$B$1901,'SEGUIMIENTO DIARIO'!E573)/10,SUMIFS(ADICIONALES!$G$2:$G$1901,ADICIONALES!$A$2:$A$1901,'SEGUIMIENTO DIARIO'!A573,ADICIONALES!$B$2:$B$1901,'SEGUIMIENTO DIARIO'!E573)/(COUNTIFS($A$3:$A$1048576,A573,$E$3:$E$1048576,E573)))</f>
        <v>#DIV/0!</v>
      </c>
      <c r="J573" s="14"/>
    </row>
    <row r="574" spans="1:10" hidden="1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IFERROR(VLOOKUP(E574,Hoja2!$G$5:$H$16,2,TRUE),0)</f>
        <v>0</v>
      </c>
      <c r="H574" s="11">
        <f>IFERROR(VLOOKUP(G574,Hoja2!$B$5:$C$200,2,FALSE),0)</f>
        <v>0</v>
      </c>
      <c r="I574" s="12" t="e">
        <f>IF(E574=Hoja2!$G$15,SUMIFS(ADICIONALES!$G$2:$G$1901,ADICIONALES!$A$2:$A$1901,'SEGUIMIENTO DIARIO'!A574,ADICIONALES!$B$2:$B$1901,'SEGUIMIENTO DIARIO'!E574)/10,SUMIFS(ADICIONALES!$G$2:$G$1901,ADICIONALES!$A$2:$A$1901,'SEGUIMIENTO DIARIO'!A574,ADICIONALES!$B$2:$B$1901,'SEGUIMIENTO DIARIO'!E574)/(COUNTIFS($A$3:$A$1048576,A574,$E$3:$E$1048576,E574)))</f>
        <v>#DIV/0!</v>
      </c>
      <c r="J574" s="14"/>
    </row>
    <row r="575" spans="1:10" hidden="1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IFERROR(VLOOKUP(E575,Hoja2!$G$5:$H$16,2,TRUE),0)</f>
        <v>0</v>
      </c>
      <c r="H575" s="11">
        <f>IFERROR(VLOOKUP(G575,Hoja2!$B$5:$C$200,2,FALSE),0)</f>
        <v>0</v>
      </c>
      <c r="I575" s="12" t="e">
        <f>IF(E575=Hoja2!$G$15,SUMIFS(ADICIONALES!$G$2:$G$1901,ADICIONALES!$A$2:$A$1901,'SEGUIMIENTO DIARIO'!A575,ADICIONALES!$B$2:$B$1901,'SEGUIMIENTO DIARIO'!E575)/10,SUMIFS(ADICIONALES!$G$2:$G$1901,ADICIONALES!$A$2:$A$1901,'SEGUIMIENTO DIARIO'!A575,ADICIONALES!$B$2:$B$1901,'SEGUIMIENTO DIARIO'!E575)/(COUNTIFS($A$3:$A$1048576,A575,$E$3:$E$1048576,E575)))</f>
        <v>#DIV/0!</v>
      </c>
      <c r="J575" s="14"/>
    </row>
    <row r="576" spans="1:10" hidden="1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IFERROR(VLOOKUP(E576,Hoja2!$G$5:$H$16,2,TRUE),0)</f>
        <v>0</v>
      </c>
      <c r="H576" s="11">
        <f>IFERROR(VLOOKUP(G576,Hoja2!$B$5:$C$200,2,FALSE),0)</f>
        <v>0</v>
      </c>
      <c r="I576" s="12" t="e">
        <f>IF(E576=Hoja2!$G$15,SUMIFS(ADICIONALES!$G$2:$G$1901,ADICIONALES!$A$2:$A$1901,'SEGUIMIENTO DIARIO'!A576,ADICIONALES!$B$2:$B$1901,'SEGUIMIENTO DIARIO'!E576)/10,SUMIFS(ADICIONALES!$G$2:$G$1901,ADICIONALES!$A$2:$A$1901,'SEGUIMIENTO DIARIO'!A576,ADICIONALES!$B$2:$B$1901,'SEGUIMIENTO DIARIO'!E576)/(COUNTIFS($A$3:$A$1048576,A576,$E$3:$E$1048576,E576)))</f>
        <v>#DIV/0!</v>
      </c>
      <c r="J576" s="14"/>
    </row>
    <row r="577" spans="1:10" hidden="1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IFERROR(VLOOKUP(E577,Hoja2!$G$5:$H$16,2,TRUE),0)</f>
        <v>0</v>
      </c>
      <c r="H577" s="11">
        <f>IFERROR(VLOOKUP(G577,Hoja2!$B$5:$C$200,2,FALSE),0)</f>
        <v>0</v>
      </c>
      <c r="I577" s="12" t="e">
        <f>IF(E577=Hoja2!$G$15,SUMIFS(ADICIONALES!$G$2:$G$1901,ADICIONALES!$A$2:$A$1901,'SEGUIMIENTO DIARIO'!A577,ADICIONALES!$B$2:$B$1901,'SEGUIMIENTO DIARIO'!E577)/10,SUMIFS(ADICIONALES!$G$2:$G$1901,ADICIONALES!$A$2:$A$1901,'SEGUIMIENTO DIARIO'!A577,ADICIONALES!$B$2:$B$1901,'SEGUIMIENTO DIARIO'!E577)/(COUNTIFS($A$3:$A$1048576,A577,$E$3:$E$1048576,E577)))</f>
        <v>#DIV/0!</v>
      </c>
      <c r="J577" s="14"/>
    </row>
    <row r="578" spans="1:10" hidden="1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IFERROR(VLOOKUP(E578,Hoja2!$G$5:$H$16,2,TRUE),0)</f>
        <v>0</v>
      </c>
      <c r="H578" s="11">
        <f>IFERROR(VLOOKUP(G578,Hoja2!$B$5:$C$200,2,FALSE),0)</f>
        <v>0</v>
      </c>
      <c r="I578" s="12" t="e">
        <f>IF(E578=Hoja2!$G$15,SUMIFS(ADICIONALES!$G$2:$G$1901,ADICIONALES!$A$2:$A$1901,'SEGUIMIENTO DIARIO'!A578,ADICIONALES!$B$2:$B$1901,'SEGUIMIENTO DIARIO'!E578)/10,SUMIFS(ADICIONALES!$G$2:$G$1901,ADICIONALES!$A$2:$A$1901,'SEGUIMIENTO DIARIO'!A578,ADICIONALES!$B$2:$B$1901,'SEGUIMIENTO DIARIO'!E578)/(COUNTIFS($A$3:$A$1048576,A578,$E$3:$E$1048576,E578)))</f>
        <v>#DIV/0!</v>
      </c>
      <c r="J578" s="14"/>
    </row>
    <row r="579" spans="1:10" hidden="1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IFERROR(VLOOKUP(E579,Hoja2!$G$5:$H$16,2,TRUE),0)</f>
        <v>0</v>
      </c>
      <c r="H579" s="11">
        <f>IFERROR(VLOOKUP(G579,Hoja2!$B$5:$C$200,2,FALSE),0)</f>
        <v>0</v>
      </c>
      <c r="I579" s="12" t="e">
        <f>IF(E579=Hoja2!$G$15,SUMIFS(ADICIONALES!$G$2:$G$1901,ADICIONALES!$A$2:$A$1901,'SEGUIMIENTO DIARIO'!A579,ADICIONALES!$B$2:$B$1901,'SEGUIMIENTO DIARIO'!E579)/10,SUMIFS(ADICIONALES!$G$2:$G$1901,ADICIONALES!$A$2:$A$1901,'SEGUIMIENTO DIARIO'!A579,ADICIONALES!$B$2:$B$1901,'SEGUIMIENTO DIARIO'!E579)/(COUNTIFS($A$3:$A$1048576,A579,$E$3:$E$1048576,E579)))</f>
        <v>#DIV/0!</v>
      </c>
      <c r="J579" s="14"/>
    </row>
    <row r="580" spans="1:10" hidden="1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IFERROR(VLOOKUP(E580,Hoja2!$G$5:$H$16,2,TRUE),0)</f>
        <v>0</v>
      </c>
      <c r="H580" s="11">
        <f>IFERROR(VLOOKUP(G580,Hoja2!$B$5:$C$200,2,FALSE),0)</f>
        <v>0</v>
      </c>
      <c r="I580" s="12" t="e">
        <f>IF(E580=Hoja2!$G$15,SUMIFS(ADICIONALES!$G$2:$G$1901,ADICIONALES!$A$2:$A$1901,'SEGUIMIENTO DIARIO'!A580,ADICIONALES!$B$2:$B$1901,'SEGUIMIENTO DIARIO'!E580)/10,SUMIFS(ADICIONALES!$G$2:$G$1901,ADICIONALES!$A$2:$A$1901,'SEGUIMIENTO DIARIO'!A580,ADICIONALES!$B$2:$B$1901,'SEGUIMIENTO DIARIO'!E580)/(COUNTIFS($A$3:$A$1048576,A580,$E$3:$E$1048576,E580)))</f>
        <v>#DIV/0!</v>
      </c>
      <c r="J580" s="14"/>
    </row>
    <row r="581" spans="1:10" hidden="1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IFERROR(VLOOKUP(E581,Hoja2!$G$5:$H$16,2,TRUE),0)</f>
        <v>0</v>
      </c>
      <c r="H581" s="11">
        <f>IFERROR(VLOOKUP(G581,Hoja2!$B$5:$C$200,2,FALSE),0)</f>
        <v>0</v>
      </c>
      <c r="I581" s="12" t="e">
        <f>IF(E581=Hoja2!$G$15,SUMIFS(ADICIONALES!$G$2:$G$1901,ADICIONALES!$A$2:$A$1901,'SEGUIMIENTO DIARIO'!A581,ADICIONALES!$B$2:$B$1901,'SEGUIMIENTO DIARIO'!E581)/10,SUMIFS(ADICIONALES!$G$2:$G$1901,ADICIONALES!$A$2:$A$1901,'SEGUIMIENTO DIARIO'!A581,ADICIONALES!$B$2:$B$1901,'SEGUIMIENTO DIARIO'!E581)/(COUNTIFS($A$3:$A$1048576,A581,$E$3:$E$1048576,E581)))</f>
        <v>#DIV/0!</v>
      </c>
      <c r="J581" s="14"/>
    </row>
    <row r="582" spans="1:10" hidden="1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IFERROR(VLOOKUP(E582,Hoja2!$G$5:$H$16,2,TRUE),0)</f>
        <v>0</v>
      </c>
      <c r="H582" s="11">
        <f>IFERROR(VLOOKUP(G582,Hoja2!$B$5:$C$200,2,FALSE),0)</f>
        <v>0</v>
      </c>
      <c r="I582" s="12" t="e">
        <f>IF(E582=Hoja2!$G$15,SUMIFS(ADICIONALES!$G$2:$G$1901,ADICIONALES!$A$2:$A$1901,'SEGUIMIENTO DIARIO'!A582,ADICIONALES!$B$2:$B$1901,'SEGUIMIENTO DIARIO'!E582)/10,SUMIFS(ADICIONALES!$G$2:$G$1901,ADICIONALES!$A$2:$A$1901,'SEGUIMIENTO DIARIO'!A582,ADICIONALES!$B$2:$B$1901,'SEGUIMIENTO DIARIO'!E582)/(COUNTIFS($A$3:$A$1048576,A582,$E$3:$E$1048576,E582)))</f>
        <v>#DIV/0!</v>
      </c>
      <c r="J582" s="14"/>
    </row>
    <row r="583" spans="1:10" hidden="1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IFERROR(VLOOKUP(E583,Hoja2!$G$5:$H$16,2,TRUE),0)</f>
        <v>0</v>
      </c>
      <c r="H583" s="11">
        <f>IFERROR(VLOOKUP(G583,Hoja2!$B$5:$C$200,2,FALSE),0)</f>
        <v>0</v>
      </c>
      <c r="I583" s="12" t="e">
        <f>IF(E583=Hoja2!$G$15,SUMIFS(ADICIONALES!$G$2:$G$1901,ADICIONALES!$A$2:$A$1901,'SEGUIMIENTO DIARIO'!A583,ADICIONALES!$B$2:$B$1901,'SEGUIMIENTO DIARIO'!E583)/10,SUMIFS(ADICIONALES!$G$2:$G$1901,ADICIONALES!$A$2:$A$1901,'SEGUIMIENTO DIARIO'!A583,ADICIONALES!$B$2:$B$1901,'SEGUIMIENTO DIARIO'!E583)/(COUNTIFS($A$3:$A$1048576,A583,$E$3:$E$1048576,E583)))</f>
        <v>#DIV/0!</v>
      </c>
      <c r="J583" s="14"/>
    </row>
    <row r="584" spans="1:10" hidden="1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IFERROR(VLOOKUP(E584,Hoja2!$G$5:$H$16,2,TRUE),0)</f>
        <v>0</v>
      </c>
      <c r="H584" s="11">
        <f>IFERROR(VLOOKUP(G584,Hoja2!$B$5:$C$200,2,FALSE),0)</f>
        <v>0</v>
      </c>
      <c r="I584" s="12" t="e">
        <f>IF(E584=Hoja2!$G$15,SUMIFS(ADICIONALES!$G$2:$G$1901,ADICIONALES!$A$2:$A$1901,'SEGUIMIENTO DIARIO'!A584,ADICIONALES!$B$2:$B$1901,'SEGUIMIENTO DIARIO'!E584)/10,SUMIFS(ADICIONALES!$G$2:$G$1901,ADICIONALES!$A$2:$A$1901,'SEGUIMIENTO DIARIO'!A584,ADICIONALES!$B$2:$B$1901,'SEGUIMIENTO DIARIO'!E584)/(COUNTIFS($A$3:$A$1048576,A584,$E$3:$E$1048576,E584)))</f>
        <v>#DIV/0!</v>
      </c>
      <c r="J584" s="14"/>
    </row>
    <row r="585" spans="1:10" hidden="1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IFERROR(VLOOKUP(E585,Hoja2!$G$5:$H$16,2,TRUE),0)</f>
        <v>0</v>
      </c>
      <c r="H585" s="11">
        <f>IFERROR(VLOOKUP(G585,Hoja2!$B$5:$C$200,2,FALSE),0)</f>
        <v>0</v>
      </c>
      <c r="I585" s="12" t="e">
        <f>IF(E585=Hoja2!$G$15,SUMIFS(ADICIONALES!$G$2:$G$1901,ADICIONALES!$A$2:$A$1901,'SEGUIMIENTO DIARIO'!A585,ADICIONALES!$B$2:$B$1901,'SEGUIMIENTO DIARIO'!E585)/10,SUMIFS(ADICIONALES!$G$2:$G$1901,ADICIONALES!$A$2:$A$1901,'SEGUIMIENTO DIARIO'!A585,ADICIONALES!$B$2:$B$1901,'SEGUIMIENTO DIARIO'!E585)/(COUNTIFS($A$3:$A$1048576,A585,$E$3:$E$1048576,E585)))</f>
        <v>#DIV/0!</v>
      </c>
      <c r="J585" s="14"/>
    </row>
    <row r="586" spans="1:10" hidden="1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IFERROR(VLOOKUP(E586,Hoja2!$G$5:$H$16,2,TRUE),0)</f>
        <v>0</v>
      </c>
      <c r="H586" s="11">
        <f>IFERROR(VLOOKUP(G586,Hoja2!$B$5:$C$200,2,FALSE),0)</f>
        <v>0</v>
      </c>
      <c r="I586" s="12" t="e">
        <f>IF(E586=Hoja2!$G$15,SUMIFS(ADICIONALES!$G$2:$G$1901,ADICIONALES!$A$2:$A$1901,'SEGUIMIENTO DIARIO'!A586,ADICIONALES!$B$2:$B$1901,'SEGUIMIENTO DIARIO'!E586)/10,SUMIFS(ADICIONALES!$G$2:$G$1901,ADICIONALES!$A$2:$A$1901,'SEGUIMIENTO DIARIO'!A586,ADICIONALES!$B$2:$B$1901,'SEGUIMIENTO DIARIO'!E586)/(COUNTIFS($A$3:$A$1048576,A586,$E$3:$E$1048576,E586)))</f>
        <v>#DIV/0!</v>
      </c>
      <c r="J586" s="14"/>
    </row>
    <row r="587" spans="1:10" hidden="1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IFERROR(VLOOKUP(E587,Hoja2!$G$5:$H$16,2,TRUE),0)</f>
        <v>0</v>
      </c>
      <c r="H587" s="11">
        <f>IFERROR(VLOOKUP(G587,Hoja2!$B$5:$C$200,2,FALSE),0)</f>
        <v>0</v>
      </c>
      <c r="I587" s="12" t="e">
        <f>IF(E587=Hoja2!$G$15,SUMIFS(ADICIONALES!$G$2:$G$1901,ADICIONALES!$A$2:$A$1901,'SEGUIMIENTO DIARIO'!A587,ADICIONALES!$B$2:$B$1901,'SEGUIMIENTO DIARIO'!E587)/10,SUMIFS(ADICIONALES!$G$2:$G$1901,ADICIONALES!$A$2:$A$1901,'SEGUIMIENTO DIARIO'!A587,ADICIONALES!$B$2:$B$1901,'SEGUIMIENTO DIARIO'!E587)/(COUNTIFS($A$3:$A$1048576,A587,$E$3:$E$1048576,E587)))</f>
        <v>#DIV/0!</v>
      </c>
      <c r="J587" s="14"/>
    </row>
    <row r="588" spans="1:10" hidden="1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IFERROR(VLOOKUP(E588,Hoja2!$G$5:$H$16,2,TRUE),0)</f>
        <v>0</v>
      </c>
      <c r="H588" s="11">
        <f>IFERROR(VLOOKUP(G588,Hoja2!$B$5:$C$200,2,FALSE),0)</f>
        <v>0</v>
      </c>
      <c r="I588" s="12" t="e">
        <f>IF(E588=Hoja2!$G$15,SUMIFS(ADICIONALES!$G$2:$G$1901,ADICIONALES!$A$2:$A$1901,'SEGUIMIENTO DIARIO'!A588,ADICIONALES!$B$2:$B$1901,'SEGUIMIENTO DIARIO'!E588)/10,SUMIFS(ADICIONALES!$G$2:$G$1901,ADICIONALES!$A$2:$A$1901,'SEGUIMIENTO DIARIO'!A588,ADICIONALES!$B$2:$B$1901,'SEGUIMIENTO DIARIO'!E588)/(COUNTIFS($A$3:$A$1048576,A588,$E$3:$E$1048576,E588)))</f>
        <v>#DIV/0!</v>
      </c>
      <c r="J588" s="14"/>
    </row>
    <row r="589" spans="1:10" hidden="1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IFERROR(VLOOKUP(E589,Hoja2!$G$5:$H$16,2,TRUE),0)</f>
        <v>0</v>
      </c>
      <c r="H589" s="11">
        <f>IFERROR(VLOOKUP(G589,Hoja2!$B$5:$C$200,2,FALSE),0)</f>
        <v>0</v>
      </c>
      <c r="I589" s="12" t="e">
        <f>IF(E589=Hoja2!$G$15,SUMIFS(ADICIONALES!$G$2:$G$1901,ADICIONALES!$A$2:$A$1901,'SEGUIMIENTO DIARIO'!A589,ADICIONALES!$B$2:$B$1901,'SEGUIMIENTO DIARIO'!E589)/10,SUMIFS(ADICIONALES!$G$2:$G$1901,ADICIONALES!$A$2:$A$1901,'SEGUIMIENTO DIARIO'!A589,ADICIONALES!$B$2:$B$1901,'SEGUIMIENTO DIARIO'!E589)/(COUNTIFS($A$3:$A$1048576,A589,$E$3:$E$1048576,E589)))</f>
        <v>#DIV/0!</v>
      </c>
      <c r="J589" s="14"/>
    </row>
    <row r="590" spans="1:10" hidden="1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IFERROR(VLOOKUP(E590,Hoja2!$G$5:$H$16,2,TRUE),0)</f>
        <v>0</v>
      </c>
      <c r="H590" s="11">
        <f>IFERROR(VLOOKUP(G590,Hoja2!$B$5:$C$200,2,FALSE),0)</f>
        <v>0</v>
      </c>
      <c r="I590" s="12" t="e">
        <f>IF(E590=Hoja2!$G$15,SUMIFS(ADICIONALES!$G$2:$G$1901,ADICIONALES!$A$2:$A$1901,'SEGUIMIENTO DIARIO'!A590,ADICIONALES!$B$2:$B$1901,'SEGUIMIENTO DIARIO'!E590)/10,SUMIFS(ADICIONALES!$G$2:$G$1901,ADICIONALES!$A$2:$A$1901,'SEGUIMIENTO DIARIO'!A590,ADICIONALES!$B$2:$B$1901,'SEGUIMIENTO DIARIO'!E590)/(COUNTIFS($A$3:$A$1048576,A590,$E$3:$E$1048576,E590)))</f>
        <v>#DIV/0!</v>
      </c>
      <c r="J590" s="14"/>
    </row>
    <row r="591" spans="1:10" hidden="1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IFERROR(VLOOKUP(E591,Hoja2!$G$5:$H$16,2,TRUE),0)</f>
        <v>0</v>
      </c>
      <c r="H591" s="11">
        <f>IFERROR(VLOOKUP(G591,Hoja2!$B$5:$C$200,2,FALSE),0)</f>
        <v>0</v>
      </c>
      <c r="I591" s="12" t="e">
        <f>IF(E591=Hoja2!$G$15,SUMIFS(ADICIONALES!$G$2:$G$1901,ADICIONALES!$A$2:$A$1901,'SEGUIMIENTO DIARIO'!A591,ADICIONALES!$B$2:$B$1901,'SEGUIMIENTO DIARIO'!E591)/10,SUMIFS(ADICIONALES!$G$2:$G$1901,ADICIONALES!$A$2:$A$1901,'SEGUIMIENTO DIARIO'!A591,ADICIONALES!$B$2:$B$1901,'SEGUIMIENTO DIARIO'!E591)/(COUNTIFS($A$3:$A$1048576,A591,$E$3:$E$1048576,E591)))</f>
        <v>#DIV/0!</v>
      </c>
      <c r="J591" s="14"/>
    </row>
    <row r="592" spans="1:10" hidden="1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IFERROR(VLOOKUP(E592,Hoja2!$G$5:$H$16,2,TRUE),0)</f>
        <v>0</v>
      </c>
      <c r="H592" s="11">
        <f>IFERROR(VLOOKUP(G592,Hoja2!$B$5:$C$200,2,FALSE),0)</f>
        <v>0</v>
      </c>
      <c r="I592" s="12" t="e">
        <f>IF(E592=Hoja2!$G$15,SUMIFS(ADICIONALES!$G$2:$G$1901,ADICIONALES!$A$2:$A$1901,'SEGUIMIENTO DIARIO'!A592,ADICIONALES!$B$2:$B$1901,'SEGUIMIENTO DIARIO'!E592)/10,SUMIFS(ADICIONALES!$G$2:$G$1901,ADICIONALES!$A$2:$A$1901,'SEGUIMIENTO DIARIO'!A592,ADICIONALES!$B$2:$B$1901,'SEGUIMIENTO DIARIO'!E592)/(COUNTIFS($A$3:$A$1048576,A592,$E$3:$E$1048576,E592)))</f>
        <v>#DIV/0!</v>
      </c>
      <c r="J592" s="14"/>
    </row>
    <row r="593" spans="1:10" hidden="1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IFERROR(VLOOKUP(E593,Hoja2!$G$5:$H$16,2,TRUE),0)</f>
        <v>0</v>
      </c>
      <c r="H593" s="11">
        <f>IFERROR(VLOOKUP(G593,Hoja2!$B$5:$C$200,2,FALSE),0)</f>
        <v>0</v>
      </c>
      <c r="I593" s="12" t="e">
        <f>IF(E593=Hoja2!$G$15,SUMIFS(ADICIONALES!$G$2:$G$1901,ADICIONALES!$A$2:$A$1901,'SEGUIMIENTO DIARIO'!A593,ADICIONALES!$B$2:$B$1901,'SEGUIMIENTO DIARIO'!E593)/10,SUMIFS(ADICIONALES!$G$2:$G$1901,ADICIONALES!$A$2:$A$1901,'SEGUIMIENTO DIARIO'!A593,ADICIONALES!$B$2:$B$1901,'SEGUIMIENTO DIARIO'!E593)/(COUNTIFS($A$3:$A$1048576,A593,$E$3:$E$1048576,E593)))</f>
        <v>#DIV/0!</v>
      </c>
      <c r="J593" s="14"/>
    </row>
    <row r="594" spans="1:10" hidden="1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IFERROR(VLOOKUP(E594,Hoja2!$G$5:$H$16,2,TRUE),0)</f>
        <v>0</v>
      </c>
      <c r="H594" s="11">
        <f>IFERROR(VLOOKUP(G594,Hoja2!$B$5:$C$200,2,FALSE),0)</f>
        <v>0</v>
      </c>
      <c r="I594" s="12" t="e">
        <f>IF(E594=Hoja2!$G$15,SUMIFS(ADICIONALES!$G$2:$G$1901,ADICIONALES!$A$2:$A$1901,'SEGUIMIENTO DIARIO'!A594,ADICIONALES!$B$2:$B$1901,'SEGUIMIENTO DIARIO'!E594)/10,SUMIFS(ADICIONALES!$G$2:$G$1901,ADICIONALES!$A$2:$A$1901,'SEGUIMIENTO DIARIO'!A594,ADICIONALES!$B$2:$B$1901,'SEGUIMIENTO DIARIO'!E594)/(COUNTIFS($A$3:$A$1048576,A594,$E$3:$E$1048576,E594)))</f>
        <v>#DIV/0!</v>
      </c>
      <c r="J594" s="14"/>
    </row>
    <row r="595" spans="1:10" hidden="1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IFERROR(VLOOKUP(E595,Hoja2!$G$5:$H$16,2,TRUE),0)</f>
        <v>0</v>
      </c>
      <c r="H595" s="11">
        <f>IFERROR(VLOOKUP(G595,Hoja2!$B$5:$C$200,2,FALSE),0)</f>
        <v>0</v>
      </c>
      <c r="I595" s="12" t="e">
        <f>IF(E595=Hoja2!$G$15,SUMIFS(ADICIONALES!$G$2:$G$1901,ADICIONALES!$A$2:$A$1901,'SEGUIMIENTO DIARIO'!A595,ADICIONALES!$B$2:$B$1901,'SEGUIMIENTO DIARIO'!E595)/10,SUMIFS(ADICIONALES!$G$2:$G$1901,ADICIONALES!$A$2:$A$1901,'SEGUIMIENTO DIARIO'!A595,ADICIONALES!$B$2:$B$1901,'SEGUIMIENTO DIARIO'!E595)/(COUNTIFS($A$3:$A$1048576,A595,$E$3:$E$1048576,E595)))</f>
        <v>#DIV/0!</v>
      </c>
      <c r="J595" s="14"/>
    </row>
    <row r="596" spans="1:10" hidden="1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IFERROR(VLOOKUP(E596,Hoja2!$G$5:$H$16,2,TRUE),0)</f>
        <v>0</v>
      </c>
      <c r="H596" s="11">
        <f>IFERROR(VLOOKUP(G596,Hoja2!$B$5:$C$200,2,FALSE),0)</f>
        <v>0</v>
      </c>
      <c r="I596" s="12" t="e">
        <f>IF(E596=Hoja2!$G$15,SUMIFS(ADICIONALES!$G$2:$G$1901,ADICIONALES!$A$2:$A$1901,'SEGUIMIENTO DIARIO'!A596,ADICIONALES!$B$2:$B$1901,'SEGUIMIENTO DIARIO'!E596)/10,SUMIFS(ADICIONALES!$G$2:$G$1901,ADICIONALES!$A$2:$A$1901,'SEGUIMIENTO DIARIO'!A596,ADICIONALES!$B$2:$B$1901,'SEGUIMIENTO DIARIO'!E596)/(COUNTIFS($A$3:$A$1048576,A596,$E$3:$E$1048576,E596)))</f>
        <v>#DIV/0!</v>
      </c>
      <c r="J596" s="14"/>
    </row>
    <row r="597" spans="1:10" hidden="1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IFERROR(VLOOKUP(E597,Hoja2!$G$5:$H$16,2,TRUE),0)</f>
        <v>0</v>
      </c>
      <c r="H597" s="11">
        <f>IFERROR(VLOOKUP(G597,Hoja2!$B$5:$C$200,2,FALSE),0)</f>
        <v>0</v>
      </c>
      <c r="I597" s="12" t="e">
        <f>IF(E597=Hoja2!$G$15,SUMIFS(ADICIONALES!$G$2:$G$1901,ADICIONALES!$A$2:$A$1901,'SEGUIMIENTO DIARIO'!A597,ADICIONALES!$B$2:$B$1901,'SEGUIMIENTO DIARIO'!E597)/10,SUMIFS(ADICIONALES!$G$2:$G$1901,ADICIONALES!$A$2:$A$1901,'SEGUIMIENTO DIARIO'!A597,ADICIONALES!$B$2:$B$1901,'SEGUIMIENTO DIARIO'!E597)/(COUNTIFS($A$3:$A$1048576,A597,$E$3:$E$1048576,E597)))</f>
        <v>#DIV/0!</v>
      </c>
      <c r="J597" s="14"/>
    </row>
    <row r="598" spans="1:10" hidden="1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IFERROR(VLOOKUP(E598,Hoja2!$G$5:$H$16,2,TRUE),0)</f>
        <v>0</v>
      </c>
      <c r="H598" s="11">
        <f>IFERROR(VLOOKUP(G598,Hoja2!$B$5:$C$200,2,FALSE),0)</f>
        <v>0</v>
      </c>
      <c r="I598" s="12" t="e">
        <f>IF(E598=Hoja2!$G$15,SUMIFS(ADICIONALES!$G$2:$G$1901,ADICIONALES!$A$2:$A$1901,'SEGUIMIENTO DIARIO'!A598,ADICIONALES!$B$2:$B$1901,'SEGUIMIENTO DIARIO'!E598)/10,SUMIFS(ADICIONALES!$G$2:$G$1901,ADICIONALES!$A$2:$A$1901,'SEGUIMIENTO DIARIO'!A598,ADICIONALES!$B$2:$B$1901,'SEGUIMIENTO DIARIO'!E598)/(COUNTIFS($A$3:$A$1048576,A598,$E$3:$E$1048576,E598)))</f>
        <v>#DIV/0!</v>
      </c>
      <c r="J598" s="14"/>
    </row>
    <row r="599" spans="1:10" hidden="1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IFERROR(VLOOKUP(E599,Hoja2!$G$5:$H$16,2,TRUE),0)</f>
        <v>0</v>
      </c>
      <c r="H599" s="11">
        <f>IFERROR(VLOOKUP(G599,Hoja2!$B$5:$C$200,2,FALSE),0)</f>
        <v>0</v>
      </c>
      <c r="I599" s="12" t="e">
        <f>IF(E599=Hoja2!$G$15,SUMIFS(ADICIONALES!$G$2:$G$1901,ADICIONALES!$A$2:$A$1901,'SEGUIMIENTO DIARIO'!A599,ADICIONALES!$B$2:$B$1901,'SEGUIMIENTO DIARIO'!E599)/10,SUMIFS(ADICIONALES!$G$2:$G$1901,ADICIONALES!$A$2:$A$1901,'SEGUIMIENTO DIARIO'!A599,ADICIONALES!$B$2:$B$1901,'SEGUIMIENTO DIARIO'!E599)/(COUNTIFS($A$3:$A$1048576,A599,$E$3:$E$1048576,E599)))</f>
        <v>#DIV/0!</v>
      </c>
      <c r="J599" s="14"/>
    </row>
    <row r="600" spans="1:10" hidden="1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IFERROR(VLOOKUP(E600,Hoja2!$G$5:$H$16,2,TRUE),0)</f>
        <v>0</v>
      </c>
      <c r="H600" s="11">
        <f>IFERROR(VLOOKUP(G600,Hoja2!$B$5:$C$200,2,FALSE),0)</f>
        <v>0</v>
      </c>
      <c r="I600" s="12" t="e">
        <f>IF(E600=Hoja2!$G$15,SUMIFS(ADICIONALES!$G$2:$G$1901,ADICIONALES!$A$2:$A$1901,'SEGUIMIENTO DIARIO'!A600,ADICIONALES!$B$2:$B$1901,'SEGUIMIENTO DIARIO'!E600)/10,SUMIFS(ADICIONALES!$G$2:$G$1901,ADICIONALES!$A$2:$A$1901,'SEGUIMIENTO DIARIO'!A600,ADICIONALES!$B$2:$B$1901,'SEGUIMIENTO DIARIO'!E600)/(COUNTIFS($A$3:$A$1048576,A600,$E$3:$E$1048576,E600)))</f>
        <v>#DIV/0!</v>
      </c>
      <c r="J600" s="14"/>
    </row>
    <row r="601" spans="1:10" hidden="1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IFERROR(VLOOKUP(E601,Hoja2!$G$5:$H$16,2,TRUE),0)</f>
        <v>0</v>
      </c>
      <c r="H601" s="11">
        <f>IFERROR(VLOOKUP(G601,Hoja2!$B$5:$C$200,2,FALSE),0)</f>
        <v>0</v>
      </c>
      <c r="I601" s="12" t="e">
        <f>IF(E601=Hoja2!$G$15,SUMIFS(ADICIONALES!$G$2:$G$1901,ADICIONALES!$A$2:$A$1901,'SEGUIMIENTO DIARIO'!A601,ADICIONALES!$B$2:$B$1901,'SEGUIMIENTO DIARIO'!E601)/10,SUMIFS(ADICIONALES!$G$2:$G$1901,ADICIONALES!$A$2:$A$1901,'SEGUIMIENTO DIARIO'!A601,ADICIONALES!$B$2:$B$1901,'SEGUIMIENTO DIARIO'!E601)/(COUNTIFS($A$3:$A$1048576,A601,$E$3:$E$1048576,E601)))</f>
        <v>#DIV/0!</v>
      </c>
      <c r="J601" s="14"/>
    </row>
    <row r="602" spans="1:10" hidden="1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IFERROR(VLOOKUP(E602,Hoja2!$G$5:$H$16,2,TRUE),0)</f>
        <v>0</v>
      </c>
      <c r="H602" s="11">
        <f>IFERROR(VLOOKUP(G602,Hoja2!$B$5:$C$200,2,FALSE),0)</f>
        <v>0</v>
      </c>
      <c r="I602" s="12" t="e">
        <f>IF(E602=Hoja2!$G$15,SUMIFS(ADICIONALES!$G$2:$G$1901,ADICIONALES!$A$2:$A$1901,'SEGUIMIENTO DIARIO'!A602,ADICIONALES!$B$2:$B$1901,'SEGUIMIENTO DIARIO'!E602)/10,SUMIFS(ADICIONALES!$G$2:$G$1901,ADICIONALES!$A$2:$A$1901,'SEGUIMIENTO DIARIO'!A602,ADICIONALES!$B$2:$B$1901,'SEGUIMIENTO DIARIO'!E602)/(COUNTIFS($A$3:$A$1048576,A602,$E$3:$E$1048576,E602)))</f>
        <v>#DIV/0!</v>
      </c>
      <c r="J602" s="14"/>
    </row>
    <row r="603" spans="1:10" hidden="1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IFERROR(VLOOKUP(E603,Hoja2!$G$5:$H$16,2,TRUE),0)</f>
        <v>0</v>
      </c>
      <c r="H603" s="11">
        <f>IFERROR(VLOOKUP(G603,Hoja2!$B$5:$C$200,2,FALSE),0)</f>
        <v>0</v>
      </c>
      <c r="I603" s="12" t="e">
        <f>IF(E603=Hoja2!$G$15,SUMIFS(ADICIONALES!$G$2:$G$1901,ADICIONALES!$A$2:$A$1901,'SEGUIMIENTO DIARIO'!A603,ADICIONALES!$B$2:$B$1901,'SEGUIMIENTO DIARIO'!E603)/10,SUMIFS(ADICIONALES!$G$2:$G$1901,ADICIONALES!$A$2:$A$1901,'SEGUIMIENTO DIARIO'!A603,ADICIONALES!$B$2:$B$1901,'SEGUIMIENTO DIARIO'!E603)/(COUNTIFS($A$3:$A$1048576,A603,$E$3:$E$1048576,E603)))</f>
        <v>#DIV/0!</v>
      </c>
      <c r="J603" s="14"/>
    </row>
    <row r="604" spans="1:10" hidden="1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IFERROR(VLOOKUP(E604,Hoja2!$G$5:$H$16,2,TRUE),0)</f>
        <v>0</v>
      </c>
      <c r="H604" s="11">
        <f>IFERROR(VLOOKUP(G604,Hoja2!$B$5:$C$200,2,FALSE),0)</f>
        <v>0</v>
      </c>
      <c r="I604" s="12" t="e">
        <f>IF(E604=Hoja2!$G$15,SUMIFS(ADICIONALES!$G$2:$G$1901,ADICIONALES!$A$2:$A$1901,'SEGUIMIENTO DIARIO'!A604,ADICIONALES!$B$2:$B$1901,'SEGUIMIENTO DIARIO'!E604)/10,SUMIFS(ADICIONALES!$G$2:$G$1901,ADICIONALES!$A$2:$A$1901,'SEGUIMIENTO DIARIO'!A604,ADICIONALES!$B$2:$B$1901,'SEGUIMIENTO DIARIO'!E604)/(COUNTIFS($A$3:$A$1048576,A604,$E$3:$E$1048576,E604)))</f>
        <v>#DIV/0!</v>
      </c>
      <c r="J604" s="14"/>
    </row>
    <row r="605" spans="1:10" hidden="1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IFERROR(VLOOKUP(E605,Hoja2!$G$5:$H$16,2,TRUE),0)</f>
        <v>0</v>
      </c>
      <c r="H605" s="11">
        <f>IFERROR(VLOOKUP(G605,Hoja2!$B$5:$C$200,2,FALSE),0)</f>
        <v>0</v>
      </c>
      <c r="I605" s="12" t="e">
        <f>IF(E605=Hoja2!$G$15,SUMIFS(ADICIONALES!$G$2:$G$1901,ADICIONALES!$A$2:$A$1901,'SEGUIMIENTO DIARIO'!A605,ADICIONALES!$B$2:$B$1901,'SEGUIMIENTO DIARIO'!E605)/10,SUMIFS(ADICIONALES!$G$2:$G$1901,ADICIONALES!$A$2:$A$1901,'SEGUIMIENTO DIARIO'!A605,ADICIONALES!$B$2:$B$1901,'SEGUIMIENTO DIARIO'!E605)/(COUNTIFS($A$3:$A$1048576,A605,$E$3:$E$1048576,E605)))</f>
        <v>#DIV/0!</v>
      </c>
      <c r="J605" s="14"/>
    </row>
    <row r="606" spans="1:10" hidden="1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IFERROR(VLOOKUP(E606,Hoja2!$G$5:$H$16,2,TRUE),0)</f>
        <v>0</v>
      </c>
      <c r="H606" s="11">
        <f>IFERROR(VLOOKUP(G606,Hoja2!$B$5:$C$200,2,FALSE),0)</f>
        <v>0</v>
      </c>
      <c r="I606" s="12" t="e">
        <f>IF(E606=Hoja2!$G$15,SUMIFS(ADICIONALES!$G$2:$G$1901,ADICIONALES!$A$2:$A$1901,'SEGUIMIENTO DIARIO'!A606,ADICIONALES!$B$2:$B$1901,'SEGUIMIENTO DIARIO'!E606)/10,SUMIFS(ADICIONALES!$G$2:$G$1901,ADICIONALES!$A$2:$A$1901,'SEGUIMIENTO DIARIO'!A606,ADICIONALES!$B$2:$B$1901,'SEGUIMIENTO DIARIO'!E606)/(COUNTIFS($A$3:$A$1048576,A606,$E$3:$E$1048576,E606)))</f>
        <v>#DIV/0!</v>
      </c>
      <c r="J606" s="14"/>
    </row>
    <row r="607" spans="1:10" hidden="1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IFERROR(VLOOKUP(E607,Hoja2!$G$5:$H$16,2,TRUE),0)</f>
        <v>0</v>
      </c>
      <c r="H607" s="11">
        <f>IFERROR(VLOOKUP(G607,Hoja2!$B$5:$C$200,2,FALSE),0)</f>
        <v>0</v>
      </c>
      <c r="I607" s="12" t="e">
        <f>IF(E607=Hoja2!$G$15,SUMIFS(ADICIONALES!$G$2:$G$1901,ADICIONALES!$A$2:$A$1901,'SEGUIMIENTO DIARIO'!A607,ADICIONALES!$B$2:$B$1901,'SEGUIMIENTO DIARIO'!E607)/10,SUMIFS(ADICIONALES!$G$2:$G$1901,ADICIONALES!$A$2:$A$1901,'SEGUIMIENTO DIARIO'!A607,ADICIONALES!$B$2:$B$1901,'SEGUIMIENTO DIARIO'!E607)/(COUNTIFS($A$3:$A$1048576,A607,$E$3:$E$1048576,E607)))</f>
        <v>#DIV/0!</v>
      </c>
      <c r="J607" s="14"/>
    </row>
    <row r="608" spans="1:10" hidden="1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IFERROR(VLOOKUP(E608,Hoja2!$G$5:$H$16,2,TRUE),0)</f>
        <v>0</v>
      </c>
      <c r="H608" s="11">
        <f>IFERROR(VLOOKUP(G608,Hoja2!$B$5:$C$200,2,FALSE),0)</f>
        <v>0</v>
      </c>
      <c r="I608" s="12" t="e">
        <f>IF(E608=Hoja2!$G$15,SUMIFS(ADICIONALES!$G$2:$G$1901,ADICIONALES!$A$2:$A$1901,'SEGUIMIENTO DIARIO'!A608,ADICIONALES!$B$2:$B$1901,'SEGUIMIENTO DIARIO'!E608)/10,SUMIFS(ADICIONALES!$G$2:$G$1901,ADICIONALES!$A$2:$A$1901,'SEGUIMIENTO DIARIO'!A608,ADICIONALES!$B$2:$B$1901,'SEGUIMIENTO DIARIO'!E608)/(COUNTIFS($A$3:$A$1048576,A608,$E$3:$E$1048576,E608)))</f>
        <v>#DIV/0!</v>
      </c>
      <c r="J608" s="14"/>
    </row>
    <row r="609" spans="1:10" hidden="1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IFERROR(VLOOKUP(E609,Hoja2!$G$5:$H$16,2,TRUE),0)</f>
        <v>0</v>
      </c>
      <c r="H609" s="11">
        <f>IFERROR(VLOOKUP(G609,Hoja2!$B$5:$C$200,2,FALSE),0)</f>
        <v>0</v>
      </c>
      <c r="I609" s="12" t="e">
        <f>IF(E609=Hoja2!$G$15,SUMIFS(ADICIONALES!$G$2:$G$1901,ADICIONALES!$A$2:$A$1901,'SEGUIMIENTO DIARIO'!A609,ADICIONALES!$B$2:$B$1901,'SEGUIMIENTO DIARIO'!E609)/10,SUMIFS(ADICIONALES!$G$2:$G$1901,ADICIONALES!$A$2:$A$1901,'SEGUIMIENTO DIARIO'!A609,ADICIONALES!$B$2:$B$1901,'SEGUIMIENTO DIARIO'!E609)/(COUNTIFS($A$3:$A$1048576,A609,$E$3:$E$1048576,E609)))</f>
        <v>#DIV/0!</v>
      </c>
      <c r="J609" s="14"/>
    </row>
    <row r="610" spans="1:10" hidden="1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IFERROR(VLOOKUP(E610,Hoja2!$G$5:$H$16,2,TRUE),0)</f>
        <v>0</v>
      </c>
      <c r="H610" s="11">
        <f>IFERROR(VLOOKUP(G610,Hoja2!$B$5:$C$200,2,FALSE),0)</f>
        <v>0</v>
      </c>
      <c r="I610" s="12" t="e">
        <f>IF(E610=Hoja2!$G$15,SUMIFS(ADICIONALES!$G$2:$G$1901,ADICIONALES!$A$2:$A$1901,'SEGUIMIENTO DIARIO'!A610,ADICIONALES!$B$2:$B$1901,'SEGUIMIENTO DIARIO'!E610)/10,SUMIFS(ADICIONALES!$G$2:$G$1901,ADICIONALES!$A$2:$A$1901,'SEGUIMIENTO DIARIO'!A610,ADICIONALES!$B$2:$B$1901,'SEGUIMIENTO DIARIO'!E610)/(COUNTIFS($A$3:$A$1048576,A610,$E$3:$E$1048576,E610)))</f>
        <v>#DIV/0!</v>
      </c>
      <c r="J610" s="14"/>
    </row>
    <row r="611" spans="1:10" hidden="1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IFERROR(VLOOKUP(E611,Hoja2!$G$5:$H$16,2,TRUE),0)</f>
        <v>0</v>
      </c>
      <c r="H611" s="11">
        <f>IFERROR(VLOOKUP(G611,Hoja2!$B$5:$C$200,2,FALSE),0)</f>
        <v>0</v>
      </c>
      <c r="I611" s="12" t="e">
        <f>IF(E611=Hoja2!$G$15,SUMIFS(ADICIONALES!$G$2:$G$1901,ADICIONALES!$A$2:$A$1901,'SEGUIMIENTO DIARIO'!A611,ADICIONALES!$B$2:$B$1901,'SEGUIMIENTO DIARIO'!E611)/10,SUMIFS(ADICIONALES!$G$2:$G$1901,ADICIONALES!$A$2:$A$1901,'SEGUIMIENTO DIARIO'!A611,ADICIONALES!$B$2:$B$1901,'SEGUIMIENTO DIARIO'!E611)/(COUNTIFS($A$3:$A$1048576,A611,$E$3:$E$1048576,E611)))</f>
        <v>#DIV/0!</v>
      </c>
      <c r="J611" s="14"/>
    </row>
    <row r="612" spans="1:10" hidden="1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IFERROR(VLOOKUP(E612,Hoja2!$G$5:$H$16,2,TRUE),0)</f>
        <v>0</v>
      </c>
      <c r="H612" s="11">
        <f>IFERROR(VLOOKUP(G612,Hoja2!$B$5:$C$200,2,FALSE),0)</f>
        <v>0</v>
      </c>
      <c r="I612" s="12" t="e">
        <f>IF(E612=Hoja2!$G$15,SUMIFS(ADICIONALES!$G$2:$G$1901,ADICIONALES!$A$2:$A$1901,'SEGUIMIENTO DIARIO'!A612,ADICIONALES!$B$2:$B$1901,'SEGUIMIENTO DIARIO'!E612)/10,SUMIFS(ADICIONALES!$G$2:$G$1901,ADICIONALES!$A$2:$A$1901,'SEGUIMIENTO DIARIO'!A612,ADICIONALES!$B$2:$B$1901,'SEGUIMIENTO DIARIO'!E612)/(COUNTIFS($A$3:$A$1048576,A612,$E$3:$E$1048576,E612)))</f>
        <v>#DIV/0!</v>
      </c>
      <c r="J612" s="14"/>
    </row>
    <row r="613" spans="1:10" hidden="1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IFERROR(VLOOKUP(E613,Hoja2!$G$5:$H$16,2,TRUE),0)</f>
        <v>0</v>
      </c>
      <c r="H613" s="11">
        <f>IFERROR(VLOOKUP(G613,Hoja2!$B$5:$C$200,2,FALSE),0)</f>
        <v>0</v>
      </c>
      <c r="I613" s="12" t="e">
        <f>IF(E613=Hoja2!$G$15,SUMIFS(ADICIONALES!$G$2:$G$1901,ADICIONALES!$A$2:$A$1901,'SEGUIMIENTO DIARIO'!A613,ADICIONALES!$B$2:$B$1901,'SEGUIMIENTO DIARIO'!E613)/10,SUMIFS(ADICIONALES!$G$2:$G$1901,ADICIONALES!$A$2:$A$1901,'SEGUIMIENTO DIARIO'!A613,ADICIONALES!$B$2:$B$1901,'SEGUIMIENTO DIARIO'!E613)/(COUNTIFS($A$3:$A$1048576,A613,$E$3:$E$1048576,E613)))</f>
        <v>#DIV/0!</v>
      </c>
      <c r="J613" s="14"/>
    </row>
    <row r="614" spans="1:10" hidden="1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IFERROR(VLOOKUP(E614,Hoja2!$G$5:$H$16,2,TRUE),0)</f>
        <v>0</v>
      </c>
      <c r="H614" s="11">
        <f>IFERROR(VLOOKUP(G614,Hoja2!$B$5:$C$200,2,FALSE),0)</f>
        <v>0</v>
      </c>
      <c r="I614" s="12" t="e">
        <f>IF(E614=Hoja2!$G$15,SUMIFS(ADICIONALES!$G$2:$G$1901,ADICIONALES!$A$2:$A$1901,'SEGUIMIENTO DIARIO'!A614,ADICIONALES!$B$2:$B$1901,'SEGUIMIENTO DIARIO'!E614)/10,SUMIFS(ADICIONALES!$G$2:$G$1901,ADICIONALES!$A$2:$A$1901,'SEGUIMIENTO DIARIO'!A614,ADICIONALES!$B$2:$B$1901,'SEGUIMIENTO DIARIO'!E614)/(COUNTIFS($A$3:$A$1048576,A614,$E$3:$E$1048576,E614)))</f>
        <v>#DIV/0!</v>
      </c>
      <c r="J614" s="14"/>
    </row>
    <row r="615" spans="1:10" hidden="1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IFERROR(VLOOKUP(E615,Hoja2!$G$5:$H$16,2,TRUE),0)</f>
        <v>0</v>
      </c>
      <c r="H615" s="11">
        <f>IFERROR(VLOOKUP(G615,Hoja2!$B$5:$C$200,2,FALSE),0)</f>
        <v>0</v>
      </c>
      <c r="I615" s="12" t="e">
        <f>IF(E615=Hoja2!$G$15,SUMIFS(ADICIONALES!$G$2:$G$1901,ADICIONALES!$A$2:$A$1901,'SEGUIMIENTO DIARIO'!A615,ADICIONALES!$B$2:$B$1901,'SEGUIMIENTO DIARIO'!E615)/10,SUMIFS(ADICIONALES!$G$2:$G$1901,ADICIONALES!$A$2:$A$1901,'SEGUIMIENTO DIARIO'!A615,ADICIONALES!$B$2:$B$1901,'SEGUIMIENTO DIARIO'!E615)/(COUNTIFS($A$3:$A$1048576,A615,$E$3:$E$1048576,E615)))</f>
        <v>#DIV/0!</v>
      </c>
      <c r="J615" s="14"/>
    </row>
    <row r="616" spans="1:10" hidden="1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IFERROR(VLOOKUP(E616,Hoja2!$G$5:$H$16,2,TRUE),0)</f>
        <v>0</v>
      </c>
      <c r="H616" s="11">
        <f>IFERROR(VLOOKUP(G616,Hoja2!$B$5:$C$200,2,FALSE),0)</f>
        <v>0</v>
      </c>
      <c r="I616" s="12" t="e">
        <f>IF(E616=Hoja2!$G$15,SUMIFS(ADICIONALES!$G$2:$G$1901,ADICIONALES!$A$2:$A$1901,'SEGUIMIENTO DIARIO'!A616,ADICIONALES!$B$2:$B$1901,'SEGUIMIENTO DIARIO'!E616)/10,SUMIFS(ADICIONALES!$G$2:$G$1901,ADICIONALES!$A$2:$A$1901,'SEGUIMIENTO DIARIO'!A616,ADICIONALES!$B$2:$B$1901,'SEGUIMIENTO DIARIO'!E616)/(COUNTIFS($A$3:$A$1048576,A616,$E$3:$E$1048576,E616)))</f>
        <v>#DIV/0!</v>
      </c>
      <c r="J616" s="14"/>
    </row>
    <row r="617" spans="1:10" hidden="1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IFERROR(VLOOKUP(E617,Hoja2!$G$5:$H$16,2,TRUE),0)</f>
        <v>0</v>
      </c>
      <c r="H617" s="11">
        <f>IFERROR(VLOOKUP(G617,Hoja2!$B$5:$C$200,2,FALSE),0)</f>
        <v>0</v>
      </c>
      <c r="I617" s="12" t="e">
        <f>IF(E617=Hoja2!$G$15,SUMIFS(ADICIONALES!$G$2:$G$1901,ADICIONALES!$A$2:$A$1901,'SEGUIMIENTO DIARIO'!A617,ADICIONALES!$B$2:$B$1901,'SEGUIMIENTO DIARIO'!E617)/10,SUMIFS(ADICIONALES!$G$2:$G$1901,ADICIONALES!$A$2:$A$1901,'SEGUIMIENTO DIARIO'!A617,ADICIONALES!$B$2:$B$1901,'SEGUIMIENTO DIARIO'!E617)/(COUNTIFS($A$3:$A$1048576,A617,$E$3:$E$1048576,E617)))</f>
        <v>#DIV/0!</v>
      </c>
      <c r="J617" s="14"/>
    </row>
    <row r="618" spans="1:10" hidden="1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IFERROR(VLOOKUP(E618,Hoja2!$G$5:$H$16,2,TRUE),0)</f>
        <v>0</v>
      </c>
      <c r="H618" s="11">
        <f>IFERROR(VLOOKUP(G618,Hoja2!$B$5:$C$200,2,FALSE),0)</f>
        <v>0</v>
      </c>
      <c r="I618" s="12" t="e">
        <f>IF(E618=Hoja2!$G$15,SUMIFS(ADICIONALES!$G$2:$G$1901,ADICIONALES!$A$2:$A$1901,'SEGUIMIENTO DIARIO'!A618,ADICIONALES!$B$2:$B$1901,'SEGUIMIENTO DIARIO'!E618)/10,SUMIFS(ADICIONALES!$G$2:$G$1901,ADICIONALES!$A$2:$A$1901,'SEGUIMIENTO DIARIO'!A618,ADICIONALES!$B$2:$B$1901,'SEGUIMIENTO DIARIO'!E618)/(COUNTIFS($A$3:$A$1048576,A618,$E$3:$E$1048576,E618)))</f>
        <v>#DIV/0!</v>
      </c>
      <c r="J618" s="14"/>
    </row>
    <row r="619" spans="1:10" hidden="1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IFERROR(VLOOKUP(E619,Hoja2!$G$5:$H$16,2,TRUE),0)</f>
        <v>0</v>
      </c>
      <c r="H619" s="11">
        <f>IFERROR(VLOOKUP(G619,Hoja2!$B$5:$C$200,2,FALSE),0)</f>
        <v>0</v>
      </c>
      <c r="I619" s="12" t="e">
        <f>IF(E619=Hoja2!$G$15,SUMIFS(ADICIONALES!$G$2:$G$1901,ADICIONALES!$A$2:$A$1901,'SEGUIMIENTO DIARIO'!A619,ADICIONALES!$B$2:$B$1901,'SEGUIMIENTO DIARIO'!E619)/10,SUMIFS(ADICIONALES!$G$2:$G$1901,ADICIONALES!$A$2:$A$1901,'SEGUIMIENTO DIARIO'!A619,ADICIONALES!$B$2:$B$1901,'SEGUIMIENTO DIARIO'!E619)/(COUNTIFS($A$3:$A$1048576,A619,$E$3:$E$1048576,E619)))</f>
        <v>#DIV/0!</v>
      </c>
      <c r="J619" s="14"/>
    </row>
    <row r="620" spans="1:10" hidden="1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IFERROR(VLOOKUP(E620,Hoja2!$G$5:$H$16,2,TRUE),0)</f>
        <v>0</v>
      </c>
      <c r="H620" s="11">
        <f>IFERROR(VLOOKUP(G620,Hoja2!$B$5:$C$200,2,FALSE),0)</f>
        <v>0</v>
      </c>
      <c r="I620" s="12" t="e">
        <f>IF(E620=Hoja2!$G$15,SUMIFS(ADICIONALES!$G$2:$G$1901,ADICIONALES!$A$2:$A$1901,'SEGUIMIENTO DIARIO'!A620,ADICIONALES!$B$2:$B$1901,'SEGUIMIENTO DIARIO'!E620)/10,SUMIFS(ADICIONALES!$G$2:$G$1901,ADICIONALES!$A$2:$A$1901,'SEGUIMIENTO DIARIO'!A620,ADICIONALES!$B$2:$B$1901,'SEGUIMIENTO DIARIO'!E620)/(COUNTIFS($A$3:$A$1048576,A620,$E$3:$E$1048576,E620)))</f>
        <v>#DIV/0!</v>
      </c>
      <c r="J620" s="14"/>
    </row>
    <row r="621" spans="1:10" hidden="1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IFERROR(VLOOKUP(E621,Hoja2!$G$5:$H$16,2,TRUE),0)</f>
        <v>0</v>
      </c>
      <c r="H621" s="11">
        <f>IFERROR(VLOOKUP(G621,Hoja2!$B$5:$C$200,2,FALSE),0)</f>
        <v>0</v>
      </c>
      <c r="I621" s="12" t="e">
        <f>IF(E621=Hoja2!$G$15,SUMIFS(ADICIONALES!$G$2:$G$1901,ADICIONALES!$A$2:$A$1901,'SEGUIMIENTO DIARIO'!A621,ADICIONALES!$B$2:$B$1901,'SEGUIMIENTO DIARIO'!E621)/10,SUMIFS(ADICIONALES!$G$2:$G$1901,ADICIONALES!$A$2:$A$1901,'SEGUIMIENTO DIARIO'!A621,ADICIONALES!$B$2:$B$1901,'SEGUIMIENTO DIARIO'!E621)/(COUNTIFS($A$3:$A$1048576,A621,$E$3:$E$1048576,E621)))</f>
        <v>#DIV/0!</v>
      </c>
      <c r="J621" s="14"/>
    </row>
    <row r="622" spans="1:10" hidden="1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IFERROR(VLOOKUP(E622,Hoja2!$G$5:$H$16,2,TRUE),0)</f>
        <v>0</v>
      </c>
      <c r="H622" s="11">
        <f>IFERROR(VLOOKUP(G622,Hoja2!$B$5:$C$200,2,FALSE),0)</f>
        <v>0</v>
      </c>
      <c r="I622" s="12" t="e">
        <f>IF(E622=Hoja2!$G$15,SUMIFS(ADICIONALES!$G$2:$G$1901,ADICIONALES!$A$2:$A$1901,'SEGUIMIENTO DIARIO'!A622,ADICIONALES!$B$2:$B$1901,'SEGUIMIENTO DIARIO'!E622)/10,SUMIFS(ADICIONALES!$G$2:$G$1901,ADICIONALES!$A$2:$A$1901,'SEGUIMIENTO DIARIO'!A622,ADICIONALES!$B$2:$B$1901,'SEGUIMIENTO DIARIO'!E622)/(COUNTIFS($A$3:$A$1048576,A622,$E$3:$E$1048576,E622)))</f>
        <v>#DIV/0!</v>
      </c>
      <c r="J622" s="14"/>
    </row>
    <row r="623" spans="1:10" hidden="1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IFERROR(VLOOKUP(E623,Hoja2!$G$5:$H$16,2,TRUE),0)</f>
        <v>0</v>
      </c>
      <c r="H623" s="11">
        <f>IFERROR(VLOOKUP(G623,Hoja2!$B$5:$C$200,2,FALSE),0)</f>
        <v>0</v>
      </c>
      <c r="I623" s="12" t="e">
        <f>IF(E623=Hoja2!$G$15,SUMIFS(ADICIONALES!$G$2:$G$1901,ADICIONALES!$A$2:$A$1901,'SEGUIMIENTO DIARIO'!A623,ADICIONALES!$B$2:$B$1901,'SEGUIMIENTO DIARIO'!E623)/10,SUMIFS(ADICIONALES!$G$2:$G$1901,ADICIONALES!$A$2:$A$1901,'SEGUIMIENTO DIARIO'!A623,ADICIONALES!$B$2:$B$1901,'SEGUIMIENTO DIARIO'!E623)/(COUNTIFS($A$3:$A$1048576,A623,$E$3:$E$1048576,E623)))</f>
        <v>#DIV/0!</v>
      </c>
      <c r="J623" s="14"/>
    </row>
    <row r="624" spans="1:10" hidden="1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IFERROR(VLOOKUP(E624,Hoja2!$G$5:$H$16,2,TRUE),0)</f>
        <v>0</v>
      </c>
      <c r="H624" s="11">
        <f>IFERROR(VLOOKUP(G624,Hoja2!$B$5:$C$200,2,FALSE),0)</f>
        <v>0</v>
      </c>
      <c r="I624" s="12" t="e">
        <f>IF(E624=Hoja2!$G$15,SUMIFS(ADICIONALES!$G$2:$G$1901,ADICIONALES!$A$2:$A$1901,'SEGUIMIENTO DIARIO'!A624,ADICIONALES!$B$2:$B$1901,'SEGUIMIENTO DIARIO'!E624)/10,SUMIFS(ADICIONALES!$G$2:$G$1901,ADICIONALES!$A$2:$A$1901,'SEGUIMIENTO DIARIO'!A624,ADICIONALES!$B$2:$B$1901,'SEGUIMIENTO DIARIO'!E624)/(COUNTIFS($A$3:$A$1048576,A624,$E$3:$E$1048576,E624)))</f>
        <v>#DIV/0!</v>
      </c>
      <c r="J624" s="14"/>
    </row>
    <row r="625" spans="1:10" hidden="1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IFERROR(VLOOKUP(E625,Hoja2!$G$5:$H$16,2,TRUE),0)</f>
        <v>0</v>
      </c>
      <c r="H625" s="11">
        <f>IFERROR(VLOOKUP(G625,Hoja2!$B$5:$C$200,2,FALSE),0)</f>
        <v>0</v>
      </c>
      <c r="I625" s="12" t="e">
        <f>IF(E625=Hoja2!$G$15,SUMIFS(ADICIONALES!$G$2:$G$1901,ADICIONALES!$A$2:$A$1901,'SEGUIMIENTO DIARIO'!A625,ADICIONALES!$B$2:$B$1901,'SEGUIMIENTO DIARIO'!E625)/10,SUMIFS(ADICIONALES!$G$2:$G$1901,ADICIONALES!$A$2:$A$1901,'SEGUIMIENTO DIARIO'!A625,ADICIONALES!$B$2:$B$1901,'SEGUIMIENTO DIARIO'!E625)/(COUNTIFS($A$3:$A$1048576,A625,$E$3:$E$1048576,E625)))</f>
        <v>#DIV/0!</v>
      </c>
      <c r="J625" s="14"/>
    </row>
    <row r="626" spans="1:10" hidden="1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IFERROR(VLOOKUP(E626,Hoja2!$G$5:$H$16,2,TRUE),0)</f>
        <v>0</v>
      </c>
      <c r="H626" s="11">
        <f>IFERROR(VLOOKUP(G626,Hoja2!$B$5:$C$200,2,FALSE),0)</f>
        <v>0</v>
      </c>
      <c r="I626" s="12" t="e">
        <f>IF(E626=Hoja2!$G$15,SUMIFS(ADICIONALES!$G$2:$G$1901,ADICIONALES!$A$2:$A$1901,'SEGUIMIENTO DIARIO'!A626,ADICIONALES!$B$2:$B$1901,'SEGUIMIENTO DIARIO'!E626)/10,SUMIFS(ADICIONALES!$G$2:$G$1901,ADICIONALES!$A$2:$A$1901,'SEGUIMIENTO DIARIO'!A626,ADICIONALES!$B$2:$B$1901,'SEGUIMIENTO DIARIO'!E626)/(COUNTIFS($A$3:$A$1048576,A626,$E$3:$E$1048576,E626)))</f>
        <v>#DIV/0!</v>
      </c>
      <c r="J626" s="14"/>
    </row>
    <row r="627" spans="1:10" hidden="1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IFERROR(VLOOKUP(E627,Hoja2!$G$5:$H$16,2,TRUE),0)</f>
        <v>0</v>
      </c>
      <c r="H627" s="11">
        <f>IFERROR(VLOOKUP(G627,Hoja2!$B$5:$C$200,2,FALSE),0)</f>
        <v>0</v>
      </c>
      <c r="I627" s="12" t="e">
        <f>IF(E627=Hoja2!$G$15,SUMIFS(ADICIONALES!$G$2:$G$1901,ADICIONALES!$A$2:$A$1901,'SEGUIMIENTO DIARIO'!A627,ADICIONALES!$B$2:$B$1901,'SEGUIMIENTO DIARIO'!E627)/10,SUMIFS(ADICIONALES!$G$2:$G$1901,ADICIONALES!$A$2:$A$1901,'SEGUIMIENTO DIARIO'!A627,ADICIONALES!$B$2:$B$1901,'SEGUIMIENTO DIARIO'!E627)/(COUNTIFS($A$3:$A$1048576,A627,$E$3:$E$1048576,E627)))</f>
        <v>#DIV/0!</v>
      </c>
      <c r="J627" s="14"/>
    </row>
    <row r="628" spans="1:10" hidden="1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IFERROR(VLOOKUP(E628,Hoja2!$G$5:$H$16,2,TRUE),0)</f>
        <v>0</v>
      </c>
      <c r="H628" s="11">
        <f>IFERROR(VLOOKUP(G628,Hoja2!$B$5:$C$200,2,FALSE),0)</f>
        <v>0</v>
      </c>
      <c r="I628" s="12" t="e">
        <f>IF(E628=Hoja2!$G$15,SUMIFS(ADICIONALES!$G$2:$G$1901,ADICIONALES!$A$2:$A$1901,'SEGUIMIENTO DIARIO'!A628,ADICIONALES!$B$2:$B$1901,'SEGUIMIENTO DIARIO'!E628)/10,SUMIFS(ADICIONALES!$G$2:$G$1901,ADICIONALES!$A$2:$A$1901,'SEGUIMIENTO DIARIO'!A628,ADICIONALES!$B$2:$B$1901,'SEGUIMIENTO DIARIO'!E628)/(COUNTIFS($A$3:$A$1048576,A628,$E$3:$E$1048576,E628)))</f>
        <v>#DIV/0!</v>
      </c>
      <c r="J628" s="14"/>
    </row>
    <row r="629" spans="1:10" hidden="1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IFERROR(VLOOKUP(E629,Hoja2!$G$5:$H$16,2,TRUE),0)</f>
        <v>0</v>
      </c>
      <c r="H629" s="11">
        <f>IFERROR(VLOOKUP(G629,Hoja2!$B$5:$C$200,2,FALSE),0)</f>
        <v>0</v>
      </c>
      <c r="I629" s="12" t="e">
        <f>IF(E629=Hoja2!$G$15,SUMIFS(ADICIONALES!$G$2:$G$1901,ADICIONALES!$A$2:$A$1901,'SEGUIMIENTO DIARIO'!A629,ADICIONALES!$B$2:$B$1901,'SEGUIMIENTO DIARIO'!E629)/10,SUMIFS(ADICIONALES!$G$2:$G$1901,ADICIONALES!$A$2:$A$1901,'SEGUIMIENTO DIARIO'!A629,ADICIONALES!$B$2:$B$1901,'SEGUIMIENTO DIARIO'!E629)/(COUNTIFS($A$3:$A$1048576,A629,$E$3:$E$1048576,E629)))</f>
        <v>#DIV/0!</v>
      </c>
      <c r="J629" s="14"/>
    </row>
    <row r="630" spans="1:10" hidden="1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IFERROR(VLOOKUP(E630,Hoja2!$G$5:$H$16,2,TRUE),0)</f>
        <v>0</v>
      </c>
      <c r="H630" s="11">
        <f>IFERROR(VLOOKUP(G630,Hoja2!$B$5:$C$200,2,FALSE),0)</f>
        <v>0</v>
      </c>
      <c r="I630" s="12" t="e">
        <f>IF(E630=Hoja2!$G$15,SUMIFS(ADICIONALES!$G$2:$G$1901,ADICIONALES!$A$2:$A$1901,'SEGUIMIENTO DIARIO'!A630,ADICIONALES!$B$2:$B$1901,'SEGUIMIENTO DIARIO'!E630)/10,SUMIFS(ADICIONALES!$G$2:$G$1901,ADICIONALES!$A$2:$A$1901,'SEGUIMIENTO DIARIO'!A630,ADICIONALES!$B$2:$B$1901,'SEGUIMIENTO DIARIO'!E630)/(COUNTIFS($A$3:$A$1048576,A630,$E$3:$E$1048576,E630)))</f>
        <v>#DIV/0!</v>
      </c>
      <c r="J630" s="14"/>
    </row>
    <row r="631" spans="1:10" hidden="1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IFERROR(VLOOKUP(E631,Hoja2!$G$5:$H$16,2,TRUE),0)</f>
        <v>0</v>
      </c>
      <c r="H631" s="11">
        <f>IFERROR(VLOOKUP(G631,Hoja2!$B$5:$C$200,2,FALSE),0)</f>
        <v>0</v>
      </c>
      <c r="I631" s="12" t="e">
        <f>IF(E631=Hoja2!$G$15,SUMIFS(ADICIONALES!$G$2:$G$1901,ADICIONALES!$A$2:$A$1901,'SEGUIMIENTO DIARIO'!A631,ADICIONALES!$B$2:$B$1901,'SEGUIMIENTO DIARIO'!E631)/10,SUMIFS(ADICIONALES!$G$2:$G$1901,ADICIONALES!$A$2:$A$1901,'SEGUIMIENTO DIARIO'!A631,ADICIONALES!$B$2:$B$1901,'SEGUIMIENTO DIARIO'!E631)/(COUNTIFS($A$3:$A$1048576,A631,$E$3:$E$1048576,E631)))</f>
        <v>#DIV/0!</v>
      </c>
      <c r="J631" s="14"/>
    </row>
    <row r="632" spans="1:10" hidden="1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IFERROR(VLOOKUP(E632,Hoja2!$G$5:$H$16,2,TRUE),0)</f>
        <v>0</v>
      </c>
      <c r="H632" s="11">
        <f>IFERROR(VLOOKUP(G632,Hoja2!$B$5:$C$200,2,FALSE),0)</f>
        <v>0</v>
      </c>
      <c r="I632" s="12" t="e">
        <f>IF(E632=Hoja2!$G$15,SUMIFS(ADICIONALES!$G$2:$G$1901,ADICIONALES!$A$2:$A$1901,'SEGUIMIENTO DIARIO'!A632,ADICIONALES!$B$2:$B$1901,'SEGUIMIENTO DIARIO'!E632)/10,SUMIFS(ADICIONALES!$G$2:$G$1901,ADICIONALES!$A$2:$A$1901,'SEGUIMIENTO DIARIO'!A632,ADICIONALES!$B$2:$B$1901,'SEGUIMIENTO DIARIO'!E632)/(COUNTIFS($A$3:$A$1048576,A632,$E$3:$E$1048576,E632)))</f>
        <v>#DIV/0!</v>
      </c>
      <c r="J632" s="14"/>
    </row>
    <row r="633" spans="1:10" hidden="1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IFERROR(VLOOKUP(E633,Hoja2!$G$5:$H$16,2,TRUE),0)</f>
        <v>0</v>
      </c>
      <c r="H633" s="11">
        <f>IFERROR(VLOOKUP(G633,Hoja2!$B$5:$C$200,2,FALSE),0)</f>
        <v>0</v>
      </c>
      <c r="I633" s="12" t="e">
        <f>IF(E633=Hoja2!$G$15,SUMIFS(ADICIONALES!$G$2:$G$1901,ADICIONALES!$A$2:$A$1901,'SEGUIMIENTO DIARIO'!A633,ADICIONALES!$B$2:$B$1901,'SEGUIMIENTO DIARIO'!E633)/10,SUMIFS(ADICIONALES!$G$2:$G$1901,ADICIONALES!$A$2:$A$1901,'SEGUIMIENTO DIARIO'!A633,ADICIONALES!$B$2:$B$1901,'SEGUIMIENTO DIARIO'!E633)/(COUNTIFS($A$3:$A$1048576,A633,$E$3:$E$1048576,E633)))</f>
        <v>#DIV/0!</v>
      </c>
      <c r="J633" s="14"/>
    </row>
    <row r="634" spans="1:10" hidden="1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IFERROR(VLOOKUP(E634,Hoja2!$G$5:$H$16,2,TRUE),0)</f>
        <v>0</v>
      </c>
      <c r="H634" s="11">
        <f>IFERROR(VLOOKUP(G634,Hoja2!$B$5:$C$200,2,FALSE),0)</f>
        <v>0</v>
      </c>
      <c r="I634" s="12" t="e">
        <f>IF(E634=Hoja2!$G$15,SUMIFS(ADICIONALES!$G$2:$G$1901,ADICIONALES!$A$2:$A$1901,'SEGUIMIENTO DIARIO'!A634,ADICIONALES!$B$2:$B$1901,'SEGUIMIENTO DIARIO'!E634)/10,SUMIFS(ADICIONALES!$G$2:$G$1901,ADICIONALES!$A$2:$A$1901,'SEGUIMIENTO DIARIO'!A634,ADICIONALES!$B$2:$B$1901,'SEGUIMIENTO DIARIO'!E634)/(COUNTIFS($A$3:$A$1048576,A634,$E$3:$E$1048576,E634)))</f>
        <v>#DIV/0!</v>
      </c>
      <c r="J634" s="14"/>
    </row>
    <row r="635" spans="1:10" hidden="1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IFERROR(VLOOKUP(E635,Hoja2!$G$5:$H$16,2,TRUE),0)</f>
        <v>0</v>
      </c>
      <c r="H635" s="11">
        <f>IFERROR(VLOOKUP(G635,Hoja2!$B$5:$C$200,2,FALSE),0)</f>
        <v>0</v>
      </c>
      <c r="I635" s="12" t="e">
        <f>IF(E635=Hoja2!$G$15,SUMIFS(ADICIONALES!$G$2:$G$1901,ADICIONALES!$A$2:$A$1901,'SEGUIMIENTO DIARIO'!A635,ADICIONALES!$B$2:$B$1901,'SEGUIMIENTO DIARIO'!E635)/10,SUMIFS(ADICIONALES!$G$2:$G$1901,ADICIONALES!$A$2:$A$1901,'SEGUIMIENTO DIARIO'!A635,ADICIONALES!$B$2:$B$1901,'SEGUIMIENTO DIARIO'!E635)/(COUNTIFS($A$3:$A$1048576,A635,$E$3:$E$1048576,E635)))</f>
        <v>#DIV/0!</v>
      </c>
      <c r="J635" s="14"/>
    </row>
    <row r="636" spans="1:10" hidden="1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IFERROR(VLOOKUP(E636,Hoja2!$G$5:$H$16,2,TRUE),0)</f>
        <v>0</v>
      </c>
      <c r="H636" s="11">
        <f>IFERROR(VLOOKUP(G636,Hoja2!$B$5:$C$200,2,FALSE),0)</f>
        <v>0</v>
      </c>
      <c r="I636" s="12" t="e">
        <f>IF(E636=Hoja2!$G$15,SUMIFS(ADICIONALES!$G$2:$G$1901,ADICIONALES!$A$2:$A$1901,'SEGUIMIENTO DIARIO'!A636,ADICIONALES!$B$2:$B$1901,'SEGUIMIENTO DIARIO'!E636)/10,SUMIFS(ADICIONALES!$G$2:$G$1901,ADICIONALES!$A$2:$A$1901,'SEGUIMIENTO DIARIO'!A636,ADICIONALES!$B$2:$B$1901,'SEGUIMIENTO DIARIO'!E636)/(COUNTIFS($A$3:$A$1048576,A636,$E$3:$E$1048576,E636)))</f>
        <v>#DIV/0!</v>
      </c>
      <c r="J636" s="14"/>
    </row>
    <row r="637" spans="1:10" hidden="1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IFERROR(VLOOKUP(E637,Hoja2!$G$5:$H$16,2,TRUE),0)</f>
        <v>0</v>
      </c>
      <c r="H637" s="11">
        <f>IFERROR(VLOOKUP(G637,Hoja2!$B$5:$C$200,2,FALSE),0)</f>
        <v>0</v>
      </c>
      <c r="I637" s="12" t="e">
        <f>IF(E637=Hoja2!$G$15,SUMIFS(ADICIONALES!$G$2:$G$1901,ADICIONALES!$A$2:$A$1901,'SEGUIMIENTO DIARIO'!A637,ADICIONALES!$B$2:$B$1901,'SEGUIMIENTO DIARIO'!E637)/10,SUMIFS(ADICIONALES!$G$2:$G$1901,ADICIONALES!$A$2:$A$1901,'SEGUIMIENTO DIARIO'!A637,ADICIONALES!$B$2:$B$1901,'SEGUIMIENTO DIARIO'!E637)/(COUNTIFS($A$3:$A$1048576,A637,$E$3:$E$1048576,E637)))</f>
        <v>#DIV/0!</v>
      </c>
      <c r="J637" s="14"/>
    </row>
    <row r="638" spans="1:10" hidden="1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IFERROR(VLOOKUP(E638,Hoja2!$G$5:$H$16,2,TRUE),0)</f>
        <v>0</v>
      </c>
      <c r="H638" s="11">
        <f>IFERROR(VLOOKUP(G638,Hoja2!$B$5:$C$200,2,FALSE),0)</f>
        <v>0</v>
      </c>
      <c r="I638" s="12" t="e">
        <f>IF(E638=Hoja2!$G$15,SUMIFS(ADICIONALES!$G$2:$G$1901,ADICIONALES!$A$2:$A$1901,'SEGUIMIENTO DIARIO'!A638,ADICIONALES!$B$2:$B$1901,'SEGUIMIENTO DIARIO'!E638)/10,SUMIFS(ADICIONALES!$G$2:$G$1901,ADICIONALES!$A$2:$A$1901,'SEGUIMIENTO DIARIO'!A638,ADICIONALES!$B$2:$B$1901,'SEGUIMIENTO DIARIO'!E638)/(COUNTIFS($A$3:$A$1048576,A638,$E$3:$E$1048576,E638)))</f>
        <v>#DIV/0!</v>
      </c>
      <c r="J638" s="14"/>
    </row>
    <row r="639" spans="1:10" hidden="1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IFERROR(VLOOKUP(E639,Hoja2!$G$5:$H$16,2,TRUE),0)</f>
        <v>0</v>
      </c>
      <c r="H639" s="11">
        <f>IFERROR(VLOOKUP(G639,Hoja2!$B$5:$C$200,2,FALSE),0)</f>
        <v>0</v>
      </c>
      <c r="I639" s="12" t="e">
        <f>IF(E639=Hoja2!$G$15,SUMIFS(ADICIONALES!$G$2:$G$1901,ADICIONALES!$A$2:$A$1901,'SEGUIMIENTO DIARIO'!A639,ADICIONALES!$B$2:$B$1901,'SEGUIMIENTO DIARIO'!E639)/10,SUMIFS(ADICIONALES!$G$2:$G$1901,ADICIONALES!$A$2:$A$1901,'SEGUIMIENTO DIARIO'!A639,ADICIONALES!$B$2:$B$1901,'SEGUIMIENTO DIARIO'!E639)/(COUNTIFS($A$3:$A$1048576,A639,$E$3:$E$1048576,E639)))</f>
        <v>#DIV/0!</v>
      </c>
      <c r="J639" s="14"/>
    </row>
    <row r="640" spans="1:10" hidden="1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IFERROR(VLOOKUP(E640,Hoja2!$G$5:$H$16,2,TRUE),0)</f>
        <v>0</v>
      </c>
      <c r="H640" s="11">
        <f>IFERROR(VLOOKUP(G640,Hoja2!$B$5:$C$200,2,FALSE),0)</f>
        <v>0</v>
      </c>
      <c r="I640" s="12" t="e">
        <f>IF(E640=Hoja2!$G$15,SUMIFS(ADICIONALES!$G$2:$G$1901,ADICIONALES!$A$2:$A$1901,'SEGUIMIENTO DIARIO'!A640,ADICIONALES!$B$2:$B$1901,'SEGUIMIENTO DIARIO'!E640)/10,SUMIFS(ADICIONALES!$G$2:$G$1901,ADICIONALES!$A$2:$A$1901,'SEGUIMIENTO DIARIO'!A640,ADICIONALES!$B$2:$B$1901,'SEGUIMIENTO DIARIO'!E640)/(COUNTIFS($A$3:$A$1048576,A640,$E$3:$E$1048576,E640)))</f>
        <v>#DIV/0!</v>
      </c>
      <c r="J640" s="14"/>
    </row>
    <row r="641" spans="1:10" hidden="1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IFERROR(VLOOKUP(E641,Hoja2!$G$5:$H$16,2,TRUE),0)</f>
        <v>0</v>
      </c>
      <c r="H641" s="11">
        <f>IFERROR(VLOOKUP(G641,Hoja2!$B$5:$C$200,2,FALSE),0)</f>
        <v>0</v>
      </c>
      <c r="I641" s="12" t="e">
        <f>IF(E641=Hoja2!$G$15,SUMIFS(ADICIONALES!$G$2:$G$1901,ADICIONALES!$A$2:$A$1901,'SEGUIMIENTO DIARIO'!A641,ADICIONALES!$B$2:$B$1901,'SEGUIMIENTO DIARIO'!E641)/10,SUMIFS(ADICIONALES!$G$2:$G$1901,ADICIONALES!$A$2:$A$1901,'SEGUIMIENTO DIARIO'!A641,ADICIONALES!$B$2:$B$1901,'SEGUIMIENTO DIARIO'!E641)/(COUNTIFS($A$3:$A$1048576,A641,$E$3:$E$1048576,E641)))</f>
        <v>#DIV/0!</v>
      </c>
      <c r="J641" s="14"/>
    </row>
    <row r="642" spans="1:10" hidden="1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IFERROR(VLOOKUP(E642,Hoja2!$G$5:$H$16,2,TRUE),0)</f>
        <v>0</v>
      </c>
      <c r="H642" s="11">
        <f>IFERROR(VLOOKUP(G642,Hoja2!$B$5:$C$200,2,FALSE),0)</f>
        <v>0</v>
      </c>
      <c r="I642" s="12" t="e">
        <f>IF(E642=Hoja2!$G$15,SUMIFS(ADICIONALES!$G$2:$G$1901,ADICIONALES!$A$2:$A$1901,'SEGUIMIENTO DIARIO'!A642,ADICIONALES!$B$2:$B$1901,'SEGUIMIENTO DIARIO'!E642)/10,SUMIFS(ADICIONALES!$G$2:$G$1901,ADICIONALES!$A$2:$A$1901,'SEGUIMIENTO DIARIO'!A642,ADICIONALES!$B$2:$B$1901,'SEGUIMIENTO DIARIO'!E642)/(COUNTIFS($A$3:$A$1048576,A642,$E$3:$E$1048576,E642)))</f>
        <v>#DIV/0!</v>
      </c>
      <c r="J642" s="14"/>
    </row>
    <row r="643" spans="1:10" hidden="1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IFERROR(VLOOKUP(E643,Hoja2!$G$5:$H$16,2,TRUE),0)</f>
        <v>0</v>
      </c>
      <c r="H643" s="11">
        <f>IFERROR(VLOOKUP(G643,Hoja2!$B$5:$C$200,2,FALSE),0)</f>
        <v>0</v>
      </c>
      <c r="I643" s="12" t="e">
        <f>IF(E643=Hoja2!$G$15,SUMIFS(ADICIONALES!$G$2:$G$1901,ADICIONALES!$A$2:$A$1901,'SEGUIMIENTO DIARIO'!A643,ADICIONALES!$B$2:$B$1901,'SEGUIMIENTO DIARIO'!E643)/10,SUMIFS(ADICIONALES!$G$2:$G$1901,ADICIONALES!$A$2:$A$1901,'SEGUIMIENTO DIARIO'!A643,ADICIONALES!$B$2:$B$1901,'SEGUIMIENTO DIARIO'!E643)/(COUNTIFS($A$3:$A$1048576,A643,$E$3:$E$1048576,E643)))</f>
        <v>#DIV/0!</v>
      </c>
      <c r="J643" s="14"/>
    </row>
    <row r="644" spans="1:10" hidden="1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IFERROR(VLOOKUP(E644,Hoja2!$G$5:$H$16,2,TRUE),0)</f>
        <v>0</v>
      </c>
      <c r="H644" s="11">
        <f>IFERROR(VLOOKUP(G644,Hoja2!$B$5:$C$200,2,FALSE),0)</f>
        <v>0</v>
      </c>
      <c r="I644" s="12" t="e">
        <f>IF(E644=Hoja2!$G$15,SUMIFS(ADICIONALES!$G$2:$G$1901,ADICIONALES!$A$2:$A$1901,'SEGUIMIENTO DIARIO'!A644,ADICIONALES!$B$2:$B$1901,'SEGUIMIENTO DIARIO'!E644)/10,SUMIFS(ADICIONALES!$G$2:$G$1901,ADICIONALES!$A$2:$A$1901,'SEGUIMIENTO DIARIO'!A644,ADICIONALES!$B$2:$B$1901,'SEGUIMIENTO DIARIO'!E644)/(COUNTIFS($A$3:$A$1048576,A644,$E$3:$E$1048576,E644)))</f>
        <v>#DIV/0!</v>
      </c>
      <c r="J644" s="14"/>
    </row>
    <row r="645" spans="1:10" hidden="1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IFERROR(VLOOKUP(E645,Hoja2!$G$5:$H$16,2,TRUE),0)</f>
        <v>0</v>
      </c>
      <c r="H645" s="11">
        <f>IFERROR(VLOOKUP(G645,Hoja2!$B$5:$C$200,2,FALSE),0)</f>
        <v>0</v>
      </c>
      <c r="I645" s="12" t="e">
        <f>IF(E645=Hoja2!$G$15,SUMIFS(ADICIONALES!$G$2:$G$1901,ADICIONALES!$A$2:$A$1901,'SEGUIMIENTO DIARIO'!A645,ADICIONALES!$B$2:$B$1901,'SEGUIMIENTO DIARIO'!E645)/10,SUMIFS(ADICIONALES!$G$2:$G$1901,ADICIONALES!$A$2:$A$1901,'SEGUIMIENTO DIARIO'!A645,ADICIONALES!$B$2:$B$1901,'SEGUIMIENTO DIARIO'!E645)/(COUNTIFS($A$3:$A$1048576,A645,$E$3:$E$1048576,E645)))</f>
        <v>#DIV/0!</v>
      </c>
      <c r="J645" s="14"/>
    </row>
    <row r="646" spans="1:10" hidden="1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IFERROR(VLOOKUP(E646,Hoja2!$G$5:$H$16,2,TRUE),0)</f>
        <v>0</v>
      </c>
      <c r="H646" s="11">
        <f>IFERROR(VLOOKUP(G646,Hoja2!$B$5:$C$200,2,FALSE),0)</f>
        <v>0</v>
      </c>
      <c r="I646" s="12" t="e">
        <f>IF(E646=Hoja2!$G$15,SUMIFS(ADICIONALES!$G$2:$G$1901,ADICIONALES!$A$2:$A$1901,'SEGUIMIENTO DIARIO'!A646,ADICIONALES!$B$2:$B$1901,'SEGUIMIENTO DIARIO'!E646)/10,SUMIFS(ADICIONALES!$G$2:$G$1901,ADICIONALES!$A$2:$A$1901,'SEGUIMIENTO DIARIO'!A646,ADICIONALES!$B$2:$B$1901,'SEGUIMIENTO DIARIO'!E646)/(COUNTIFS($A$3:$A$1048576,A646,$E$3:$E$1048576,E646)))</f>
        <v>#DIV/0!</v>
      </c>
      <c r="J646" s="14"/>
    </row>
    <row r="647" spans="1:10" hidden="1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IFERROR(VLOOKUP(E647,Hoja2!$G$5:$H$16,2,TRUE),0)</f>
        <v>0</v>
      </c>
      <c r="H647" s="11">
        <f>IFERROR(VLOOKUP(G647,Hoja2!$B$5:$C$200,2,FALSE),0)</f>
        <v>0</v>
      </c>
      <c r="I647" s="12" t="e">
        <f>IF(E647=Hoja2!$G$15,SUMIFS(ADICIONALES!$G$2:$G$1901,ADICIONALES!$A$2:$A$1901,'SEGUIMIENTO DIARIO'!A647,ADICIONALES!$B$2:$B$1901,'SEGUIMIENTO DIARIO'!E647)/10,SUMIFS(ADICIONALES!$G$2:$G$1901,ADICIONALES!$A$2:$A$1901,'SEGUIMIENTO DIARIO'!A647,ADICIONALES!$B$2:$B$1901,'SEGUIMIENTO DIARIO'!E647)/(COUNTIFS($A$3:$A$1048576,A647,$E$3:$E$1048576,E647)))</f>
        <v>#DIV/0!</v>
      </c>
      <c r="J647" s="14"/>
    </row>
    <row r="648" spans="1:10" hidden="1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IFERROR(VLOOKUP(E648,Hoja2!$G$5:$H$16,2,TRUE),0)</f>
        <v>0</v>
      </c>
      <c r="H648" s="11">
        <f>IFERROR(VLOOKUP(G648,Hoja2!$B$5:$C$200,2,FALSE),0)</f>
        <v>0</v>
      </c>
      <c r="I648" s="12" t="e">
        <f>IF(E648=Hoja2!$G$15,SUMIFS(ADICIONALES!$G$2:$G$1901,ADICIONALES!$A$2:$A$1901,'SEGUIMIENTO DIARIO'!A648,ADICIONALES!$B$2:$B$1901,'SEGUIMIENTO DIARIO'!E648)/10,SUMIFS(ADICIONALES!$G$2:$G$1901,ADICIONALES!$A$2:$A$1901,'SEGUIMIENTO DIARIO'!A648,ADICIONALES!$B$2:$B$1901,'SEGUIMIENTO DIARIO'!E648)/(COUNTIFS($A$3:$A$1048576,A648,$E$3:$E$1048576,E648)))</f>
        <v>#DIV/0!</v>
      </c>
      <c r="J648" s="14"/>
    </row>
    <row r="649" spans="1:10" hidden="1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IFERROR(VLOOKUP(E649,Hoja2!$G$5:$H$16,2,TRUE),0)</f>
        <v>0</v>
      </c>
      <c r="H649" s="11">
        <f>IFERROR(VLOOKUP(G649,Hoja2!$B$5:$C$200,2,FALSE),0)</f>
        <v>0</v>
      </c>
      <c r="I649" s="12" t="e">
        <f>IF(E649=Hoja2!$G$15,SUMIFS(ADICIONALES!$G$2:$G$1901,ADICIONALES!$A$2:$A$1901,'SEGUIMIENTO DIARIO'!A649,ADICIONALES!$B$2:$B$1901,'SEGUIMIENTO DIARIO'!E649)/10,SUMIFS(ADICIONALES!$G$2:$G$1901,ADICIONALES!$A$2:$A$1901,'SEGUIMIENTO DIARIO'!A649,ADICIONALES!$B$2:$B$1901,'SEGUIMIENTO DIARIO'!E649)/(COUNTIFS($A$3:$A$1048576,A649,$E$3:$E$1048576,E649)))</f>
        <v>#DIV/0!</v>
      </c>
      <c r="J649" s="14"/>
    </row>
    <row r="650" spans="1:10" hidden="1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IFERROR(VLOOKUP(E650,Hoja2!$G$5:$H$16,2,TRUE),0)</f>
        <v>0</v>
      </c>
      <c r="H650" s="11">
        <f>IFERROR(VLOOKUP(G650,Hoja2!$B$5:$C$200,2,FALSE),0)</f>
        <v>0</v>
      </c>
      <c r="I650" s="12" t="e">
        <f>IF(E650=Hoja2!$G$15,SUMIFS(ADICIONALES!$G$2:$G$1901,ADICIONALES!$A$2:$A$1901,'SEGUIMIENTO DIARIO'!A650,ADICIONALES!$B$2:$B$1901,'SEGUIMIENTO DIARIO'!E650)/10,SUMIFS(ADICIONALES!$G$2:$G$1901,ADICIONALES!$A$2:$A$1901,'SEGUIMIENTO DIARIO'!A650,ADICIONALES!$B$2:$B$1901,'SEGUIMIENTO DIARIO'!E650)/(COUNTIFS($A$3:$A$1048576,A650,$E$3:$E$1048576,E650)))</f>
        <v>#DIV/0!</v>
      </c>
      <c r="J650" s="14"/>
    </row>
    <row r="651" spans="1:10" hidden="1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IFERROR(VLOOKUP(E651,Hoja2!$G$5:$H$16,2,TRUE),0)</f>
        <v>0</v>
      </c>
      <c r="H651" s="11">
        <f>IFERROR(VLOOKUP(G651,Hoja2!$B$5:$C$200,2,FALSE),0)</f>
        <v>0</v>
      </c>
      <c r="I651" s="12" t="e">
        <f>IF(E651=Hoja2!$G$15,SUMIFS(ADICIONALES!$G$2:$G$1901,ADICIONALES!$A$2:$A$1901,'SEGUIMIENTO DIARIO'!A651,ADICIONALES!$B$2:$B$1901,'SEGUIMIENTO DIARIO'!E651)/10,SUMIFS(ADICIONALES!$G$2:$G$1901,ADICIONALES!$A$2:$A$1901,'SEGUIMIENTO DIARIO'!A651,ADICIONALES!$B$2:$B$1901,'SEGUIMIENTO DIARIO'!E651)/(COUNTIFS($A$3:$A$1048576,A651,$E$3:$E$1048576,E651)))</f>
        <v>#DIV/0!</v>
      </c>
      <c r="J651" s="14"/>
    </row>
    <row r="652" spans="1:10" hidden="1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IFERROR(VLOOKUP(E652,Hoja2!$G$5:$H$16,2,TRUE),0)</f>
        <v>0</v>
      </c>
      <c r="H652" s="11">
        <f>IFERROR(VLOOKUP(G652,Hoja2!$B$5:$C$200,2,FALSE),0)</f>
        <v>0</v>
      </c>
      <c r="I652" s="12" t="e">
        <f>IF(E652=Hoja2!$G$15,SUMIFS(ADICIONALES!$G$2:$G$1901,ADICIONALES!$A$2:$A$1901,'SEGUIMIENTO DIARIO'!A652,ADICIONALES!$B$2:$B$1901,'SEGUIMIENTO DIARIO'!E652)/10,SUMIFS(ADICIONALES!$G$2:$G$1901,ADICIONALES!$A$2:$A$1901,'SEGUIMIENTO DIARIO'!A652,ADICIONALES!$B$2:$B$1901,'SEGUIMIENTO DIARIO'!E652)/(COUNTIFS($A$3:$A$1048576,A652,$E$3:$E$1048576,E652)))</f>
        <v>#DIV/0!</v>
      </c>
      <c r="J652" s="14"/>
    </row>
    <row r="653" spans="1:10" hidden="1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IFERROR(VLOOKUP(E653,Hoja2!$G$5:$H$16,2,TRUE),0)</f>
        <v>0</v>
      </c>
      <c r="H653" s="11">
        <f>IFERROR(VLOOKUP(G653,Hoja2!$B$5:$C$200,2,FALSE),0)</f>
        <v>0</v>
      </c>
      <c r="I653" s="12" t="e">
        <f>IF(E653=Hoja2!$G$15,SUMIFS(ADICIONALES!$G$2:$G$1901,ADICIONALES!$A$2:$A$1901,'SEGUIMIENTO DIARIO'!A653,ADICIONALES!$B$2:$B$1901,'SEGUIMIENTO DIARIO'!E653)/10,SUMIFS(ADICIONALES!$G$2:$G$1901,ADICIONALES!$A$2:$A$1901,'SEGUIMIENTO DIARIO'!A653,ADICIONALES!$B$2:$B$1901,'SEGUIMIENTO DIARIO'!E653)/(COUNTIFS($A$3:$A$1048576,A653,$E$3:$E$1048576,E653)))</f>
        <v>#DIV/0!</v>
      </c>
      <c r="J653" s="14"/>
    </row>
    <row r="654" spans="1:10" hidden="1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IFERROR(VLOOKUP(E654,Hoja2!$G$5:$H$16,2,TRUE),0)</f>
        <v>0</v>
      </c>
      <c r="H654" s="11">
        <f>IFERROR(VLOOKUP(G654,Hoja2!$B$5:$C$200,2,FALSE),0)</f>
        <v>0</v>
      </c>
      <c r="I654" s="12" t="e">
        <f>IF(E654=Hoja2!$G$15,SUMIFS(ADICIONALES!$G$2:$G$1901,ADICIONALES!$A$2:$A$1901,'SEGUIMIENTO DIARIO'!A654,ADICIONALES!$B$2:$B$1901,'SEGUIMIENTO DIARIO'!E654)/10,SUMIFS(ADICIONALES!$G$2:$G$1901,ADICIONALES!$A$2:$A$1901,'SEGUIMIENTO DIARIO'!A654,ADICIONALES!$B$2:$B$1901,'SEGUIMIENTO DIARIO'!E654)/(COUNTIFS($A$3:$A$1048576,A654,$E$3:$E$1048576,E654)))</f>
        <v>#DIV/0!</v>
      </c>
      <c r="J654" s="14"/>
    </row>
    <row r="655" spans="1:10" hidden="1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IFERROR(VLOOKUP(E655,Hoja2!$G$5:$H$16,2,TRUE),0)</f>
        <v>0</v>
      </c>
      <c r="H655" s="11">
        <f>IFERROR(VLOOKUP(G655,Hoja2!$B$5:$C$200,2,FALSE),0)</f>
        <v>0</v>
      </c>
      <c r="I655" s="12" t="e">
        <f>IF(E655=Hoja2!$G$15,SUMIFS(ADICIONALES!$G$2:$G$1901,ADICIONALES!$A$2:$A$1901,'SEGUIMIENTO DIARIO'!A655,ADICIONALES!$B$2:$B$1901,'SEGUIMIENTO DIARIO'!E655)/10,SUMIFS(ADICIONALES!$G$2:$G$1901,ADICIONALES!$A$2:$A$1901,'SEGUIMIENTO DIARIO'!A655,ADICIONALES!$B$2:$B$1901,'SEGUIMIENTO DIARIO'!E655)/(COUNTIFS($A$3:$A$1048576,A655,$E$3:$E$1048576,E655)))</f>
        <v>#DIV/0!</v>
      </c>
      <c r="J655" s="14"/>
    </row>
    <row r="656" spans="1:10" hidden="1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IFERROR(VLOOKUP(E656,Hoja2!$G$5:$H$16,2,TRUE),0)</f>
        <v>0</v>
      </c>
      <c r="H656" s="11">
        <f>IFERROR(VLOOKUP(G656,Hoja2!$B$5:$C$200,2,FALSE),0)</f>
        <v>0</v>
      </c>
      <c r="I656" s="12" t="e">
        <f>IF(E656=Hoja2!$G$15,SUMIFS(ADICIONALES!$G$2:$G$1901,ADICIONALES!$A$2:$A$1901,'SEGUIMIENTO DIARIO'!A656,ADICIONALES!$B$2:$B$1901,'SEGUIMIENTO DIARIO'!E656)/10,SUMIFS(ADICIONALES!$G$2:$G$1901,ADICIONALES!$A$2:$A$1901,'SEGUIMIENTO DIARIO'!A656,ADICIONALES!$B$2:$B$1901,'SEGUIMIENTO DIARIO'!E656)/(COUNTIFS($A$3:$A$1048576,A656,$E$3:$E$1048576,E656)))</f>
        <v>#DIV/0!</v>
      </c>
      <c r="J656" s="14"/>
    </row>
    <row r="657" spans="1:10" hidden="1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IFERROR(VLOOKUP(E657,Hoja2!$G$5:$H$16,2,TRUE),0)</f>
        <v>0</v>
      </c>
      <c r="H657" s="11">
        <f>IFERROR(VLOOKUP(G657,Hoja2!$B$5:$C$200,2,FALSE),0)</f>
        <v>0</v>
      </c>
      <c r="I657" s="12" t="e">
        <f>IF(E657=Hoja2!$G$15,SUMIFS(ADICIONALES!$G$2:$G$1901,ADICIONALES!$A$2:$A$1901,'SEGUIMIENTO DIARIO'!A657,ADICIONALES!$B$2:$B$1901,'SEGUIMIENTO DIARIO'!E657)/10,SUMIFS(ADICIONALES!$G$2:$G$1901,ADICIONALES!$A$2:$A$1901,'SEGUIMIENTO DIARIO'!A657,ADICIONALES!$B$2:$B$1901,'SEGUIMIENTO DIARIO'!E657)/(COUNTIFS($A$3:$A$1048576,A657,$E$3:$E$1048576,E657)))</f>
        <v>#DIV/0!</v>
      </c>
      <c r="J657" s="14"/>
    </row>
    <row r="658" spans="1:10" hidden="1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IFERROR(VLOOKUP(E658,Hoja2!$G$5:$H$16,2,TRUE),0)</f>
        <v>0</v>
      </c>
      <c r="H658" s="11">
        <f>IFERROR(VLOOKUP(G658,Hoja2!$B$5:$C$200,2,FALSE),0)</f>
        <v>0</v>
      </c>
      <c r="I658" s="12" t="e">
        <f>IF(E658=Hoja2!$G$15,SUMIFS(ADICIONALES!$G$2:$G$1901,ADICIONALES!$A$2:$A$1901,'SEGUIMIENTO DIARIO'!A658,ADICIONALES!$B$2:$B$1901,'SEGUIMIENTO DIARIO'!E658)/10,SUMIFS(ADICIONALES!$G$2:$G$1901,ADICIONALES!$A$2:$A$1901,'SEGUIMIENTO DIARIO'!A658,ADICIONALES!$B$2:$B$1901,'SEGUIMIENTO DIARIO'!E658)/(COUNTIFS($A$3:$A$1048576,A658,$E$3:$E$1048576,E658)))</f>
        <v>#DIV/0!</v>
      </c>
      <c r="J658" s="14"/>
    </row>
    <row r="659" spans="1:10" hidden="1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IFERROR(VLOOKUP(E659,Hoja2!$G$5:$H$16,2,TRUE),0)</f>
        <v>0</v>
      </c>
      <c r="H659" s="11">
        <f>IFERROR(VLOOKUP(G659,Hoja2!$B$5:$C$200,2,FALSE),0)</f>
        <v>0</v>
      </c>
      <c r="I659" s="12" t="e">
        <f>IF(E659=Hoja2!$G$15,SUMIFS(ADICIONALES!$G$2:$G$1901,ADICIONALES!$A$2:$A$1901,'SEGUIMIENTO DIARIO'!A659,ADICIONALES!$B$2:$B$1901,'SEGUIMIENTO DIARIO'!E659)/10,SUMIFS(ADICIONALES!$G$2:$G$1901,ADICIONALES!$A$2:$A$1901,'SEGUIMIENTO DIARIO'!A659,ADICIONALES!$B$2:$B$1901,'SEGUIMIENTO DIARIO'!E659)/(COUNTIFS($A$3:$A$1048576,A659,$E$3:$E$1048576,E659)))</f>
        <v>#DIV/0!</v>
      </c>
      <c r="J659" s="14"/>
    </row>
    <row r="660" spans="1:10" hidden="1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IFERROR(VLOOKUP(E660,Hoja2!$G$5:$H$16,2,TRUE),0)</f>
        <v>0</v>
      </c>
      <c r="H660" s="11">
        <f>IFERROR(VLOOKUP(G660,Hoja2!$B$5:$C$200,2,FALSE),0)</f>
        <v>0</v>
      </c>
      <c r="I660" s="12" t="e">
        <f>IF(E660=Hoja2!$G$15,SUMIFS(ADICIONALES!$G$2:$G$1901,ADICIONALES!$A$2:$A$1901,'SEGUIMIENTO DIARIO'!A660,ADICIONALES!$B$2:$B$1901,'SEGUIMIENTO DIARIO'!E660)/10,SUMIFS(ADICIONALES!$G$2:$G$1901,ADICIONALES!$A$2:$A$1901,'SEGUIMIENTO DIARIO'!A660,ADICIONALES!$B$2:$B$1901,'SEGUIMIENTO DIARIO'!E660)/(COUNTIFS($A$3:$A$1048576,A660,$E$3:$E$1048576,E660)))</f>
        <v>#DIV/0!</v>
      </c>
      <c r="J660" s="14"/>
    </row>
    <row r="661" spans="1:10" hidden="1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IFERROR(VLOOKUP(E661,Hoja2!$G$5:$H$16,2,TRUE),0)</f>
        <v>0</v>
      </c>
      <c r="H661" s="11">
        <f>IFERROR(VLOOKUP(G661,Hoja2!$B$5:$C$200,2,FALSE),0)</f>
        <v>0</v>
      </c>
      <c r="I661" s="12" t="e">
        <f>IF(E661=Hoja2!$G$15,SUMIFS(ADICIONALES!$G$2:$G$1901,ADICIONALES!$A$2:$A$1901,'SEGUIMIENTO DIARIO'!A661,ADICIONALES!$B$2:$B$1901,'SEGUIMIENTO DIARIO'!E661)/10,SUMIFS(ADICIONALES!$G$2:$G$1901,ADICIONALES!$A$2:$A$1901,'SEGUIMIENTO DIARIO'!A661,ADICIONALES!$B$2:$B$1901,'SEGUIMIENTO DIARIO'!E661)/(COUNTIFS($A$3:$A$1048576,A661,$E$3:$E$1048576,E661)))</f>
        <v>#DIV/0!</v>
      </c>
      <c r="J661" s="14"/>
    </row>
    <row r="662" spans="1:10" hidden="1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IFERROR(VLOOKUP(E662,Hoja2!$G$5:$H$16,2,TRUE),0)</f>
        <v>0</v>
      </c>
      <c r="H662" s="11">
        <f>IFERROR(VLOOKUP(G662,Hoja2!$B$5:$C$200,2,FALSE),0)</f>
        <v>0</v>
      </c>
      <c r="I662" s="12" t="e">
        <f>IF(E662=Hoja2!$G$15,SUMIFS(ADICIONALES!$G$2:$G$1901,ADICIONALES!$A$2:$A$1901,'SEGUIMIENTO DIARIO'!A662,ADICIONALES!$B$2:$B$1901,'SEGUIMIENTO DIARIO'!E662)/10,SUMIFS(ADICIONALES!$G$2:$G$1901,ADICIONALES!$A$2:$A$1901,'SEGUIMIENTO DIARIO'!A662,ADICIONALES!$B$2:$B$1901,'SEGUIMIENTO DIARIO'!E662)/(COUNTIFS($A$3:$A$1048576,A662,$E$3:$E$1048576,E662)))</f>
        <v>#DIV/0!</v>
      </c>
      <c r="J662" s="14"/>
    </row>
    <row r="663" spans="1:10" hidden="1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IFERROR(VLOOKUP(E663,Hoja2!$G$5:$H$16,2,TRUE),0)</f>
        <v>0</v>
      </c>
      <c r="H663" s="11">
        <f>IFERROR(VLOOKUP(G663,Hoja2!$B$5:$C$200,2,FALSE),0)</f>
        <v>0</v>
      </c>
      <c r="I663" s="12" t="e">
        <f>IF(E663=Hoja2!$G$15,SUMIFS(ADICIONALES!$G$2:$G$1901,ADICIONALES!$A$2:$A$1901,'SEGUIMIENTO DIARIO'!A663,ADICIONALES!$B$2:$B$1901,'SEGUIMIENTO DIARIO'!E663)/10,SUMIFS(ADICIONALES!$G$2:$G$1901,ADICIONALES!$A$2:$A$1901,'SEGUIMIENTO DIARIO'!A663,ADICIONALES!$B$2:$B$1901,'SEGUIMIENTO DIARIO'!E663)/(COUNTIFS($A$3:$A$1048576,A663,$E$3:$E$1048576,E663)))</f>
        <v>#DIV/0!</v>
      </c>
      <c r="J663" s="14"/>
    </row>
    <row r="664" spans="1:10" hidden="1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IFERROR(VLOOKUP(E664,Hoja2!$G$5:$H$16,2,TRUE),0)</f>
        <v>0</v>
      </c>
      <c r="H664" s="11">
        <f>IFERROR(VLOOKUP(G664,Hoja2!$B$5:$C$200,2,FALSE),0)</f>
        <v>0</v>
      </c>
      <c r="I664" s="12" t="e">
        <f>IF(E664=Hoja2!$G$15,SUMIFS(ADICIONALES!$G$2:$G$1901,ADICIONALES!$A$2:$A$1901,'SEGUIMIENTO DIARIO'!A664,ADICIONALES!$B$2:$B$1901,'SEGUIMIENTO DIARIO'!E664)/10,SUMIFS(ADICIONALES!$G$2:$G$1901,ADICIONALES!$A$2:$A$1901,'SEGUIMIENTO DIARIO'!A664,ADICIONALES!$B$2:$B$1901,'SEGUIMIENTO DIARIO'!E664)/(COUNTIFS($A$3:$A$1048576,A664,$E$3:$E$1048576,E664)))</f>
        <v>#DIV/0!</v>
      </c>
      <c r="J664" s="14"/>
    </row>
    <row r="665" spans="1:10" hidden="1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IFERROR(VLOOKUP(E665,Hoja2!$G$5:$H$16,2,TRUE),0)</f>
        <v>0</v>
      </c>
      <c r="H665" s="11">
        <f>IFERROR(VLOOKUP(G665,Hoja2!$B$5:$C$200,2,FALSE),0)</f>
        <v>0</v>
      </c>
      <c r="I665" s="12" t="e">
        <f>IF(E665=Hoja2!$G$15,SUMIFS(ADICIONALES!$G$2:$G$1901,ADICIONALES!$A$2:$A$1901,'SEGUIMIENTO DIARIO'!A665,ADICIONALES!$B$2:$B$1901,'SEGUIMIENTO DIARIO'!E665)/10,SUMIFS(ADICIONALES!$G$2:$G$1901,ADICIONALES!$A$2:$A$1901,'SEGUIMIENTO DIARIO'!A665,ADICIONALES!$B$2:$B$1901,'SEGUIMIENTO DIARIO'!E665)/(COUNTIFS($A$3:$A$1048576,A665,$E$3:$E$1048576,E665)))</f>
        <v>#DIV/0!</v>
      </c>
      <c r="J665" s="14"/>
    </row>
    <row r="666" spans="1:10" hidden="1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IFERROR(VLOOKUP(E666,Hoja2!$G$5:$H$16,2,TRUE),0)</f>
        <v>0</v>
      </c>
      <c r="H666" s="11">
        <f>IFERROR(VLOOKUP(G666,Hoja2!$B$5:$C$200,2,FALSE),0)</f>
        <v>0</v>
      </c>
      <c r="I666" s="12" t="e">
        <f>IF(E666=Hoja2!$G$15,SUMIFS(ADICIONALES!$G$2:$G$1901,ADICIONALES!$A$2:$A$1901,'SEGUIMIENTO DIARIO'!A666,ADICIONALES!$B$2:$B$1901,'SEGUIMIENTO DIARIO'!E666)/10,SUMIFS(ADICIONALES!$G$2:$G$1901,ADICIONALES!$A$2:$A$1901,'SEGUIMIENTO DIARIO'!A666,ADICIONALES!$B$2:$B$1901,'SEGUIMIENTO DIARIO'!E666)/(COUNTIFS($A$3:$A$1048576,A666,$E$3:$E$1048576,E666)))</f>
        <v>#DIV/0!</v>
      </c>
      <c r="J666" s="14"/>
    </row>
    <row r="667" spans="1:10" hidden="1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IFERROR(VLOOKUP(E667,Hoja2!$G$5:$H$16,2,TRUE),0)</f>
        <v>0</v>
      </c>
      <c r="H667" s="11">
        <f>IFERROR(VLOOKUP(G667,Hoja2!$B$5:$C$200,2,FALSE),0)</f>
        <v>0</v>
      </c>
      <c r="I667" s="12" t="e">
        <f>IF(E667=Hoja2!$G$15,SUMIFS(ADICIONALES!$G$2:$G$1901,ADICIONALES!$A$2:$A$1901,'SEGUIMIENTO DIARIO'!A667,ADICIONALES!$B$2:$B$1901,'SEGUIMIENTO DIARIO'!E667)/10,SUMIFS(ADICIONALES!$G$2:$G$1901,ADICIONALES!$A$2:$A$1901,'SEGUIMIENTO DIARIO'!A667,ADICIONALES!$B$2:$B$1901,'SEGUIMIENTO DIARIO'!E667)/(COUNTIFS($A$3:$A$1048576,A667,$E$3:$E$1048576,E667)))</f>
        <v>#DIV/0!</v>
      </c>
      <c r="J667" s="14"/>
    </row>
    <row r="668" spans="1:10" hidden="1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IFERROR(VLOOKUP(E668,Hoja2!$G$5:$H$16,2,TRUE),0)</f>
        <v>0</v>
      </c>
      <c r="H668" s="11">
        <f>IFERROR(VLOOKUP(G668,Hoja2!$B$5:$C$200,2,FALSE),0)</f>
        <v>0</v>
      </c>
      <c r="I668" s="12" t="e">
        <f>IF(E668=Hoja2!$G$15,SUMIFS(ADICIONALES!$G$2:$G$1901,ADICIONALES!$A$2:$A$1901,'SEGUIMIENTO DIARIO'!A668,ADICIONALES!$B$2:$B$1901,'SEGUIMIENTO DIARIO'!E668)/10,SUMIFS(ADICIONALES!$G$2:$G$1901,ADICIONALES!$A$2:$A$1901,'SEGUIMIENTO DIARIO'!A668,ADICIONALES!$B$2:$B$1901,'SEGUIMIENTO DIARIO'!E668)/(COUNTIFS($A$3:$A$1048576,A668,$E$3:$E$1048576,E668)))</f>
        <v>#DIV/0!</v>
      </c>
      <c r="J668" s="14"/>
    </row>
    <row r="669" spans="1:10" hidden="1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IFERROR(VLOOKUP(E669,Hoja2!$G$5:$H$16,2,TRUE),0)</f>
        <v>0</v>
      </c>
      <c r="H669" s="11">
        <f>IFERROR(VLOOKUP(G669,Hoja2!$B$5:$C$200,2,FALSE),0)</f>
        <v>0</v>
      </c>
      <c r="I669" s="12" t="e">
        <f>IF(E669=Hoja2!$G$15,SUMIFS(ADICIONALES!$G$2:$G$1901,ADICIONALES!$A$2:$A$1901,'SEGUIMIENTO DIARIO'!A669,ADICIONALES!$B$2:$B$1901,'SEGUIMIENTO DIARIO'!E669)/10,SUMIFS(ADICIONALES!$G$2:$G$1901,ADICIONALES!$A$2:$A$1901,'SEGUIMIENTO DIARIO'!A669,ADICIONALES!$B$2:$B$1901,'SEGUIMIENTO DIARIO'!E669)/(COUNTIFS($A$3:$A$1048576,A669,$E$3:$E$1048576,E669)))</f>
        <v>#DIV/0!</v>
      </c>
      <c r="J669" s="14"/>
    </row>
    <row r="670" spans="1:10" hidden="1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IFERROR(VLOOKUP(E670,Hoja2!$G$5:$H$16,2,TRUE),0)</f>
        <v>0</v>
      </c>
      <c r="H670" s="11">
        <f>IFERROR(VLOOKUP(G670,Hoja2!$B$5:$C$200,2,FALSE),0)</f>
        <v>0</v>
      </c>
      <c r="I670" s="12" t="e">
        <f>IF(E670=Hoja2!$G$15,SUMIFS(ADICIONALES!$G$2:$G$1901,ADICIONALES!$A$2:$A$1901,'SEGUIMIENTO DIARIO'!A670,ADICIONALES!$B$2:$B$1901,'SEGUIMIENTO DIARIO'!E670)/10,SUMIFS(ADICIONALES!$G$2:$G$1901,ADICIONALES!$A$2:$A$1901,'SEGUIMIENTO DIARIO'!A670,ADICIONALES!$B$2:$B$1901,'SEGUIMIENTO DIARIO'!E670)/(COUNTIFS($A$3:$A$1048576,A670,$E$3:$E$1048576,E670)))</f>
        <v>#DIV/0!</v>
      </c>
      <c r="J670" s="14"/>
    </row>
    <row r="671" spans="1:10" hidden="1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IFERROR(VLOOKUP(E671,Hoja2!$G$5:$H$16,2,TRUE),0)</f>
        <v>0</v>
      </c>
      <c r="H671" s="11">
        <f>IFERROR(VLOOKUP(G671,Hoja2!$B$5:$C$200,2,FALSE),0)</f>
        <v>0</v>
      </c>
      <c r="I671" s="12" t="e">
        <f>IF(E671=Hoja2!$G$15,SUMIFS(ADICIONALES!$G$2:$G$1901,ADICIONALES!$A$2:$A$1901,'SEGUIMIENTO DIARIO'!A671,ADICIONALES!$B$2:$B$1901,'SEGUIMIENTO DIARIO'!E671)/10,SUMIFS(ADICIONALES!$G$2:$G$1901,ADICIONALES!$A$2:$A$1901,'SEGUIMIENTO DIARIO'!A671,ADICIONALES!$B$2:$B$1901,'SEGUIMIENTO DIARIO'!E671)/(COUNTIFS($A$3:$A$1048576,A671,$E$3:$E$1048576,E671)))</f>
        <v>#DIV/0!</v>
      </c>
      <c r="J671" s="14"/>
    </row>
    <row r="672" spans="1:10" hidden="1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IFERROR(VLOOKUP(E672,Hoja2!$G$5:$H$16,2,TRUE),0)</f>
        <v>0</v>
      </c>
      <c r="H672" s="11">
        <f>IFERROR(VLOOKUP(G672,Hoja2!$B$5:$C$200,2,FALSE),0)</f>
        <v>0</v>
      </c>
      <c r="I672" s="12" t="e">
        <f>IF(E672=Hoja2!$G$15,SUMIFS(ADICIONALES!$G$2:$G$1901,ADICIONALES!$A$2:$A$1901,'SEGUIMIENTO DIARIO'!A672,ADICIONALES!$B$2:$B$1901,'SEGUIMIENTO DIARIO'!E672)/10,SUMIFS(ADICIONALES!$G$2:$G$1901,ADICIONALES!$A$2:$A$1901,'SEGUIMIENTO DIARIO'!A672,ADICIONALES!$B$2:$B$1901,'SEGUIMIENTO DIARIO'!E672)/(COUNTIFS($A$3:$A$1048576,A672,$E$3:$E$1048576,E672)))</f>
        <v>#DIV/0!</v>
      </c>
      <c r="J672" s="14"/>
    </row>
    <row r="673" spans="1:10" hidden="1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IFERROR(VLOOKUP(E673,Hoja2!$G$5:$H$16,2,TRUE),0)</f>
        <v>0</v>
      </c>
      <c r="H673" s="11">
        <f>IFERROR(VLOOKUP(G673,Hoja2!$B$5:$C$200,2,FALSE),0)</f>
        <v>0</v>
      </c>
      <c r="I673" s="12" t="e">
        <f>IF(E673=Hoja2!$G$15,SUMIFS(ADICIONALES!$G$2:$G$1901,ADICIONALES!$A$2:$A$1901,'SEGUIMIENTO DIARIO'!A673,ADICIONALES!$B$2:$B$1901,'SEGUIMIENTO DIARIO'!E673)/10,SUMIFS(ADICIONALES!$G$2:$G$1901,ADICIONALES!$A$2:$A$1901,'SEGUIMIENTO DIARIO'!A673,ADICIONALES!$B$2:$B$1901,'SEGUIMIENTO DIARIO'!E673)/(COUNTIFS($A$3:$A$1048576,A673,$E$3:$E$1048576,E673)))</f>
        <v>#DIV/0!</v>
      </c>
      <c r="J673" s="14"/>
    </row>
    <row r="674" spans="1:10" hidden="1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IFERROR(VLOOKUP(E674,Hoja2!$G$5:$H$16,2,TRUE),0)</f>
        <v>0</v>
      </c>
      <c r="H674" s="11">
        <f>IFERROR(VLOOKUP(G674,Hoja2!$B$5:$C$200,2,FALSE),0)</f>
        <v>0</v>
      </c>
      <c r="I674" s="12" t="e">
        <f>IF(E674=Hoja2!$G$15,SUMIFS(ADICIONALES!$G$2:$G$1901,ADICIONALES!$A$2:$A$1901,'SEGUIMIENTO DIARIO'!A674,ADICIONALES!$B$2:$B$1901,'SEGUIMIENTO DIARIO'!E674)/10,SUMIFS(ADICIONALES!$G$2:$G$1901,ADICIONALES!$A$2:$A$1901,'SEGUIMIENTO DIARIO'!A674,ADICIONALES!$B$2:$B$1901,'SEGUIMIENTO DIARIO'!E674)/(COUNTIFS($A$3:$A$1048576,A674,$E$3:$E$1048576,E674)))</f>
        <v>#DIV/0!</v>
      </c>
      <c r="J674" s="14"/>
    </row>
    <row r="675" spans="1:10" hidden="1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IFERROR(VLOOKUP(E675,Hoja2!$G$5:$H$16,2,TRUE),0)</f>
        <v>0</v>
      </c>
      <c r="H675" s="11">
        <f>IFERROR(VLOOKUP(G675,Hoja2!$B$5:$C$200,2,FALSE),0)</f>
        <v>0</v>
      </c>
      <c r="I675" s="12" t="e">
        <f>IF(E675=Hoja2!$G$15,SUMIFS(ADICIONALES!$G$2:$G$1901,ADICIONALES!$A$2:$A$1901,'SEGUIMIENTO DIARIO'!A675,ADICIONALES!$B$2:$B$1901,'SEGUIMIENTO DIARIO'!E675)/10,SUMIFS(ADICIONALES!$G$2:$G$1901,ADICIONALES!$A$2:$A$1901,'SEGUIMIENTO DIARIO'!A675,ADICIONALES!$B$2:$B$1901,'SEGUIMIENTO DIARIO'!E675)/(COUNTIFS($A$3:$A$1048576,A675,$E$3:$E$1048576,E675)))</f>
        <v>#DIV/0!</v>
      </c>
      <c r="J675" s="14"/>
    </row>
    <row r="676" spans="1:10" hidden="1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IFERROR(VLOOKUP(E676,Hoja2!$G$5:$H$16,2,TRUE),0)</f>
        <v>0</v>
      </c>
      <c r="H676" s="11">
        <f>IFERROR(VLOOKUP(G676,Hoja2!$B$5:$C$200,2,FALSE),0)</f>
        <v>0</v>
      </c>
      <c r="I676" s="12" t="e">
        <f>IF(E676=Hoja2!$G$15,SUMIFS(ADICIONALES!$G$2:$G$1901,ADICIONALES!$A$2:$A$1901,'SEGUIMIENTO DIARIO'!A676,ADICIONALES!$B$2:$B$1901,'SEGUIMIENTO DIARIO'!E676)/10,SUMIFS(ADICIONALES!$G$2:$G$1901,ADICIONALES!$A$2:$A$1901,'SEGUIMIENTO DIARIO'!A676,ADICIONALES!$B$2:$B$1901,'SEGUIMIENTO DIARIO'!E676)/(COUNTIFS($A$3:$A$1048576,A676,$E$3:$E$1048576,E676)))</f>
        <v>#DIV/0!</v>
      </c>
      <c r="J676" s="14"/>
    </row>
    <row r="677" spans="1:10" hidden="1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IFERROR(VLOOKUP(E677,Hoja2!$G$5:$H$16,2,TRUE),0)</f>
        <v>0</v>
      </c>
      <c r="H677" s="11">
        <f>IFERROR(VLOOKUP(G677,Hoja2!$B$5:$C$200,2,FALSE),0)</f>
        <v>0</v>
      </c>
      <c r="I677" s="12" t="e">
        <f>IF(E677=Hoja2!$G$15,SUMIFS(ADICIONALES!$G$2:$G$1901,ADICIONALES!$A$2:$A$1901,'SEGUIMIENTO DIARIO'!A677,ADICIONALES!$B$2:$B$1901,'SEGUIMIENTO DIARIO'!E677)/10,SUMIFS(ADICIONALES!$G$2:$G$1901,ADICIONALES!$A$2:$A$1901,'SEGUIMIENTO DIARIO'!A677,ADICIONALES!$B$2:$B$1901,'SEGUIMIENTO DIARIO'!E677)/(COUNTIFS($A$3:$A$1048576,A677,$E$3:$E$1048576,E677)))</f>
        <v>#DIV/0!</v>
      </c>
      <c r="J677" s="14"/>
    </row>
    <row r="678" spans="1:10" hidden="1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IFERROR(VLOOKUP(E678,Hoja2!$G$5:$H$16,2,TRUE),0)</f>
        <v>0</v>
      </c>
      <c r="H678" s="11">
        <f>IFERROR(VLOOKUP(G678,Hoja2!$B$5:$C$200,2,FALSE),0)</f>
        <v>0</v>
      </c>
      <c r="I678" s="12" t="e">
        <f>IF(E678=Hoja2!$G$15,SUMIFS(ADICIONALES!$G$2:$G$1901,ADICIONALES!$A$2:$A$1901,'SEGUIMIENTO DIARIO'!A678,ADICIONALES!$B$2:$B$1901,'SEGUIMIENTO DIARIO'!E678)/10,SUMIFS(ADICIONALES!$G$2:$G$1901,ADICIONALES!$A$2:$A$1901,'SEGUIMIENTO DIARIO'!A678,ADICIONALES!$B$2:$B$1901,'SEGUIMIENTO DIARIO'!E678)/(COUNTIFS($A$3:$A$1048576,A678,$E$3:$E$1048576,E678)))</f>
        <v>#DIV/0!</v>
      </c>
      <c r="J678" s="14"/>
    </row>
    <row r="679" spans="1:10" hidden="1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IFERROR(VLOOKUP(E679,Hoja2!$G$5:$H$16,2,TRUE),0)</f>
        <v>0</v>
      </c>
      <c r="H679" s="11">
        <f>IFERROR(VLOOKUP(G679,Hoja2!$B$5:$C$200,2,FALSE),0)</f>
        <v>0</v>
      </c>
      <c r="I679" s="12" t="e">
        <f>IF(E679=Hoja2!$G$15,SUMIFS(ADICIONALES!$G$2:$G$1901,ADICIONALES!$A$2:$A$1901,'SEGUIMIENTO DIARIO'!A679,ADICIONALES!$B$2:$B$1901,'SEGUIMIENTO DIARIO'!E679)/10,SUMIFS(ADICIONALES!$G$2:$G$1901,ADICIONALES!$A$2:$A$1901,'SEGUIMIENTO DIARIO'!A679,ADICIONALES!$B$2:$B$1901,'SEGUIMIENTO DIARIO'!E679)/(COUNTIFS($A$3:$A$1048576,A679,$E$3:$E$1048576,E679)))</f>
        <v>#DIV/0!</v>
      </c>
      <c r="J679" s="14"/>
    </row>
    <row r="680" spans="1:10" hidden="1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IFERROR(VLOOKUP(E680,Hoja2!$G$5:$H$16,2,TRUE),0)</f>
        <v>0</v>
      </c>
      <c r="H680" s="11">
        <f>IFERROR(VLOOKUP(G680,Hoja2!$B$5:$C$200,2,FALSE),0)</f>
        <v>0</v>
      </c>
      <c r="I680" s="12" t="e">
        <f>IF(E680=Hoja2!$G$15,SUMIFS(ADICIONALES!$G$2:$G$1901,ADICIONALES!$A$2:$A$1901,'SEGUIMIENTO DIARIO'!A680,ADICIONALES!$B$2:$B$1901,'SEGUIMIENTO DIARIO'!E680)/10,SUMIFS(ADICIONALES!$G$2:$G$1901,ADICIONALES!$A$2:$A$1901,'SEGUIMIENTO DIARIO'!A680,ADICIONALES!$B$2:$B$1901,'SEGUIMIENTO DIARIO'!E680)/(COUNTIFS($A$3:$A$1048576,A680,$E$3:$E$1048576,E680)))</f>
        <v>#DIV/0!</v>
      </c>
      <c r="J680" s="14"/>
    </row>
    <row r="681" spans="1:10" hidden="1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IFERROR(VLOOKUP(E681,Hoja2!$G$5:$H$16,2,TRUE),0)</f>
        <v>0</v>
      </c>
      <c r="H681" s="11">
        <f>IFERROR(VLOOKUP(G681,Hoja2!$B$5:$C$200,2,FALSE),0)</f>
        <v>0</v>
      </c>
      <c r="I681" s="12" t="e">
        <f>IF(E681=Hoja2!$G$15,SUMIFS(ADICIONALES!$G$2:$G$1901,ADICIONALES!$A$2:$A$1901,'SEGUIMIENTO DIARIO'!A681,ADICIONALES!$B$2:$B$1901,'SEGUIMIENTO DIARIO'!E681)/10,SUMIFS(ADICIONALES!$G$2:$G$1901,ADICIONALES!$A$2:$A$1901,'SEGUIMIENTO DIARIO'!A681,ADICIONALES!$B$2:$B$1901,'SEGUIMIENTO DIARIO'!E681)/(COUNTIFS($A$3:$A$1048576,A681,$E$3:$E$1048576,E681)))</f>
        <v>#DIV/0!</v>
      </c>
      <c r="J681" s="14"/>
    </row>
    <row r="682" spans="1:10" hidden="1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IFERROR(VLOOKUP(E682,Hoja2!$G$5:$H$16,2,TRUE),0)</f>
        <v>0</v>
      </c>
      <c r="H682" s="11">
        <f>IFERROR(VLOOKUP(G682,Hoja2!$B$5:$C$200,2,FALSE),0)</f>
        <v>0</v>
      </c>
      <c r="I682" s="12" t="e">
        <f>IF(E682=Hoja2!$G$15,SUMIFS(ADICIONALES!$G$2:$G$1901,ADICIONALES!$A$2:$A$1901,'SEGUIMIENTO DIARIO'!A682,ADICIONALES!$B$2:$B$1901,'SEGUIMIENTO DIARIO'!E682)/10,SUMIFS(ADICIONALES!$G$2:$G$1901,ADICIONALES!$A$2:$A$1901,'SEGUIMIENTO DIARIO'!A682,ADICIONALES!$B$2:$B$1901,'SEGUIMIENTO DIARIO'!E682)/(COUNTIFS($A$3:$A$1048576,A682,$E$3:$E$1048576,E682)))</f>
        <v>#DIV/0!</v>
      </c>
      <c r="J682" s="14"/>
    </row>
    <row r="683" spans="1:10" hidden="1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IFERROR(VLOOKUP(E683,Hoja2!$G$5:$H$16,2,TRUE),0)</f>
        <v>0</v>
      </c>
      <c r="H683" s="11">
        <f>IFERROR(VLOOKUP(G683,Hoja2!$B$5:$C$200,2,FALSE),0)</f>
        <v>0</v>
      </c>
      <c r="I683" s="12" t="e">
        <f>IF(E683=Hoja2!$G$15,SUMIFS(ADICIONALES!$G$2:$G$1901,ADICIONALES!$A$2:$A$1901,'SEGUIMIENTO DIARIO'!A683,ADICIONALES!$B$2:$B$1901,'SEGUIMIENTO DIARIO'!E683)/10,SUMIFS(ADICIONALES!$G$2:$G$1901,ADICIONALES!$A$2:$A$1901,'SEGUIMIENTO DIARIO'!A683,ADICIONALES!$B$2:$B$1901,'SEGUIMIENTO DIARIO'!E683)/(COUNTIFS($A$3:$A$1048576,A683,$E$3:$E$1048576,E683)))</f>
        <v>#DIV/0!</v>
      </c>
      <c r="J683" s="14"/>
    </row>
    <row r="684" spans="1:10" hidden="1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IFERROR(VLOOKUP(E684,Hoja2!$G$5:$H$16,2,TRUE),0)</f>
        <v>0</v>
      </c>
      <c r="H684" s="11">
        <f>IFERROR(VLOOKUP(G684,Hoja2!$B$5:$C$200,2,FALSE),0)</f>
        <v>0</v>
      </c>
      <c r="I684" s="12" t="e">
        <f>IF(E684=Hoja2!$G$15,SUMIFS(ADICIONALES!$G$2:$G$1901,ADICIONALES!$A$2:$A$1901,'SEGUIMIENTO DIARIO'!A684,ADICIONALES!$B$2:$B$1901,'SEGUIMIENTO DIARIO'!E684)/10,SUMIFS(ADICIONALES!$G$2:$G$1901,ADICIONALES!$A$2:$A$1901,'SEGUIMIENTO DIARIO'!A684,ADICIONALES!$B$2:$B$1901,'SEGUIMIENTO DIARIO'!E684)/(COUNTIFS($A$3:$A$1048576,A684,$E$3:$E$1048576,E684)))</f>
        <v>#DIV/0!</v>
      </c>
      <c r="J684" s="14"/>
    </row>
    <row r="685" spans="1:10" hidden="1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IFERROR(VLOOKUP(E685,Hoja2!$G$5:$H$16,2,TRUE),0)</f>
        <v>0</v>
      </c>
      <c r="H685" s="11">
        <f>IFERROR(VLOOKUP(G685,Hoja2!$B$5:$C$200,2,FALSE),0)</f>
        <v>0</v>
      </c>
      <c r="I685" s="12" t="e">
        <f>IF(E685=Hoja2!$G$15,SUMIFS(ADICIONALES!$G$2:$G$1901,ADICIONALES!$A$2:$A$1901,'SEGUIMIENTO DIARIO'!A685,ADICIONALES!$B$2:$B$1901,'SEGUIMIENTO DIARIO'!E685)/10,SUMIFS(ADICIONALES!$G$2:$G$1901,ADICIONALES!$A$2:$A$1901,'SEGUIMIENTO DIARIO'!A685,ADICIONALES!$B$2:$B$1901,'SEGUIMIENTO DIARIO'!E685)/(COUNTIFS($A$3:$A$1048576,A685,$E$3:$E$1048576,E685)))</f>
        <v>#DIV/0!</v>
      </c>
      <c r="J685" s="14"/>
    </row>
    <row r="686" spans="1:10" hidden="1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IFERROR(VLOOKUP(E686,Hoja2!$G$5:$H$16,2,TRUE),0)</f>
        <v>0</v>
      </c>
      <c r="H686" s="11">
        <f>IFERROR(VLOOKUP(G686,Hoja2!$B$5:$C$200,2,FALSE),0)</f>
        <v>0</v>
      </c>
      <c r="I686" s="12" t="e">
        <f>IF(E686=Hoja2!$G$15,SUMIFS(ADICIONALES!$G$2:$G$1901,ADICIONALES!$A$2:$A$1901,'SEGUIMIENTO DIARIO'!A686,ADICIONALES!$B$2:$B$1901,'SEGUIMIENTO DIARIO'!E686)/10,SUMIFS(ADICIONALES!$G$2:$G$1901,ADICIONALES!$A$2:$A$1901,'SEGUIMIENTO DIARIO'!A686,ADICIONALES!$B$2:$B$1901,'SEGUIMIENTO DIARIO'!E686)/(COUNTIFS($A$3:$A$1048576,A686,$E$3:$E$1048576,E686)))</f>
        <v>#DIV/0!</v>
      </c>
      <c r="J686" s="14"/>
    </row>
    <row r="687" spans="1:10" hidden="1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IFERROR(VLOOKUP(E687,Hoja2!$G$5:$H$16,2,TRUE),0)</f>
        <v>0</v>
      </c>
      <c r="H687" s="11">
        <f>IFERROR(VLOOKUP(G687,Hoja2!$B$5:$C$200,2,FALSE),0)</f>
        <v>0</v>
      </c>
      <c r="I687" s="12" t="e">
        <f>IF(E687=Hoja2!$G$15,SUMIFS(ADICIONALES!$G$2:$G$1901,ADICIONALES!$A$2:$A$1901,'SEGUIMIENTO DIARIO'!A687,ADICIONALES!$B$2:$B$1901,'SEGUIMIENTO DIARIO'!E687)/10,SUMIFS(ADICIONALES!$G$2:$G$1901,ADICIONALES!$A$2:$A$1901,'SEGUIMIENTO DIARIO'!A687,ADICIONALES!$B$2:$B$1901,'SEGUIMIENTO DIARIO'!E687)/(COUNTIFS($A$3:$A$1048576,A687,$E$3:$E$1048576,E687)))</f>
        <v>#DIV/0!</v>
      </c>
      <c r="J687" s="14"/>
    </row>
    <row r="688" spans="1:10" hidden="1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IFERROR(VLOOKUP(E688,Hoja2!$G$5:$H$16,2,TRUE),0)</f>
        <v>0</v>
      </c>
      <c r="H688" s="11">
        <f>IFERROR(VLOOKUP(G688,Hoja2!$B$5:$C$200,2,FALSE),0)</f>
        <v>0</v>
      </c>
      <c r="I688" s="12" t="e">
        <f>IF(E688=Hoja2!$G$15,SUMIFS(ADICIONALES!$G$2:$G$1901,ADICIONALES!$A$2:$A$1901,'SEGUIMIENTO DIARIO'!A688,ADICIONALES!$B$2:$B$1901,'SEGUIMIENTO DIARIO'!E688)/10,SUMIFS(ADICIONALES!$G$2:$G$1901,ADICIONALES!$A$2:$A$1901,'SEGUIMIENTO DIARIO'!A688,ADICIONALES!$B$2:$B$1901,'SEGUIMIENTO DIARIO'!E688)/(COUNTIFS($A$3:$A$1048576,A688,$E$3:$E$1048576,E688)))</f>
        <v>#DIV/0!</v>
      </c>
      <c r="J688" s="14"/>
    </row>
    <row r="689" spans="1:10" hidden="1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IFERROR(VLOOKUP(E689,Hoja2!$G$5:$H$16,2,TRUE),0)</f>
        <v>0</v>
      </c>
      <c r="H689" s="11">
        <f>IFERROR(VLOOKUP(G689,Hoja2!$B$5:$C$200,2,FALSE),0)</f>
        <v>0</v>
      </c>
      <c r="I689" s="12" t="e">
        <f>IF(E689=Hoja2!$G$15,SUMIFS(ADICIONALES!$G$2:$G$1901,ADICIONALES!$A$2:$A$1901,'SEGUIMIENTO DIARIO'!A689,ADICIONALES!$B$2:$B$1901,'SEGUIMIENTO DIARIO'!E689)/10,SUMIFS(ADICIONALES!$G$2:$G$1901,ADICIONALES!$A$2:$A$1901,'SEGUIMIENTO DIARIO'!A689,ADICIONALES!$B$2:$B$1901,'SEGUIMIENTO DIARIO'!E689)/(COUNTIFS($A$3:$A$1048576,A689,$E$3:$E$1048576,E689)))</f>
        <v>#DIV/0!</v>
      </c>
      <c r="J689" s="14"/>
    </row>
    <row r="690" spans="1:10" hidden="1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IFERROR(VLOOKUP(E690,Hoja2!$G$5:$H$16,2,TRUE),0)</f>
        <v>0</v>
      </c>
      <c r="H690" s="11">
        <f>IFERROR(VLOOKUP(G690,Hoja2!$B$5:$C$200,2,FALSE),0)</f>
        <v>0</v>
      </c>
      <c r="I690" s="12" t="e">
        <f>IF(E690=Hoja2!$G$15,SUMIFS(ADICIONALES!$G$2:$G$1901,ADICIONALES!$A$2:$A$1901,'SEGUIMIENTO DIARIO'!A690,ADICIONALES!$B$2:$B$1901,'SEGUIMIENTO DIARIO'!E690)/10,SUMIFS(ADICIONALES!$G$2:$G$1901,ADICIONALES!$A$2:$A$1901,'SEGUIMIENTO DIARIO'!A690,ADICIONALES!$B$2:$B$1901,'SEGUIMIENTO DIARIO'!E690)/(COUNTIFS($A$3:$A$1048576,A690,$E$3:$E$1048576,E690)))</f>
        <v>#DIV/0!</v>
      </c>
      <c r="J690" s="14"/>
    </row>
    <row r="691" spans="1:10" hidden="1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IFERROR(VLOOKUP(E691,Hoja2!$G$5:$H$16,2,TRUE),0)</f>
        <v>0</v>
      </c>
      <c r="H691" s="11">
        <f>IFERROR(VLOOKUP(G691,Hoja2!$B$5:$C$200,2,FALSE),0)</f>
        <v>0</v>
      </c>
      <c r="I691" s="12" t="e">
        <f>IF(E691=Hoja2!$G$15,SUMIFS(ADICIONALES!$G$2:$G$1901,ADICIONALES!$A$2:$A$1901,'SEGUIMIENTO DIARIO'!A691,ADICIONALES!$B$2:$B$1901,'SEGUIMIENTO DIARIO'!E691)/10,SUMIFS(ADICIONALES!$G$2:$G$1901,ADICIONALES!$A$2:$A$1901,'SEGUIMIENTO DIARIO'!A691,ADICIONALES!$B$2:$B$1901,'SEGUIMIENTO DIARIO'!E691)/(COUNTIFS($A$3:$A$1048576,A691,$E$3:$E$1048576,E691)))</f>
        <v>#DIV/0!</v>
      </c>
      <c r="J691" s="14"/>
    </row>
    <row r="692" spans="1:10" hidden="1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IFERROR(VLOOKUP(E692,Hoja2!$G$5:$H$16,2,TRUE),0)</f>
        <v>0</v>
      </c>
      <c r="H692" s="11">
        <f>IFERROR(VLOOKUP(G692,Hoja2!$B$5:$C$200,2,FALSE),0)</f>
        <v>0</v>
      </c>
      <c r="I692" s="12" t="e">
        <f>IF(E692=Hoja2!$G$15,SUMIFS(ADICIONALES!$G$2:$G$1901,ADICIONALES!$A$2:$A$1901,'SEGUIMIENTO DIARIO'!A692,ADICIONALES!$B$2:$B$1901,'SEGUIMIENTO DIARIO'!E692)/10,SUMIFS(ADICIONALES!$G$2:$G$1901,ADICIONALES!$A$2:$A$1901,'SEGUIMIENTO DIARIO'!A692,ADICIONALES!$B$2:$B$1901,'SEGUIMIENTO DIARIO'!E692)/(COUNTIFS($A$3:$A$1048576,A692,$E$3:$E$1048576,E692)))</f>
        <v>#DIV/0!</v>
      </c>
      <c r="J692" s="14"/>
    </row>
    <row r="693" spans="1:10" hidden="1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IFERROR(VLOOKUP(E693,Hoja2!$G$5:$H$16,2,TRUE),0)</f>
        <v>0</v>
      </c>
      <c r="H693" s="11">
        <f>IFERROR(VLOOKUP(G693,Hoja2!$B$5:$C$200,2,FALSE),0)</f>
        <v>0</v>
      </c>
      <c r="I693" s="12" t="e">
        <f>IF(E693=Hoja2!$G$15,SUMIFS(ADICIONALES!$G$2:$G$1901,ADICIONALES!$A$2:$A$1901,'SEGUIMIENTO DIARIO'!A693,ADICIONALES!$B$2:$B$1901,'SEGUIMIENTO DIARIO'!E693)/10,SUMIFS(ADICIONALES!$G$2:$G$1901,ADICIONALES!$A$2:$A$1901,'SEGUIMIENTO DIARIO'!A693,ADICIONALES!$B$2:$B$1901,'SEGUIMIENTO DIARIO'!E693)/(COUNTIFS($A$3:$A$1048576,A693,$E$3:$E$1048576,E693)))</f>
        <v>#DIV/0!</v>
      </c>
      <c r="J693" s="14"/>
    </row>
    <row r="694" spans="1:10" hidden="1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IFERROR(VLOOKUP(E694,Hoja2!$G$5:$H$16,2,TRUE),0)</f>
        <v>0</v>
      </c>
      <c r="H694" s="11">
        <f>IFERROR(VLOOKUP(G694,Hoja2!$B$5:$C$200,2,FALSE),0)</f>
        <v>0</v>
      </c>
      <c r="I694" s="12" t="e">
        <f>IF(E694=Hoja2!$G$15,SUMIFS(ADICIONALES!$G$2:$G$1901,ADICIONALES!$A$2:$A$1901,'SEGUIMIENTO DIARIO'!A694,ADICIONALES!$B$2:$B$1901,'SEGUIMIENTO DIARIO'!E694)/10,SUMIFS(ADICIONALES!$G$2:$G$1901,ADICIONALES!$A$2:$A$1901,'SEGUIMIENTO DIARIO'!A694,ADICIONALES!$B$2:$B$1901,'SEGUIMIENTO DIARIO'!E694)/(COUNTIFS($A$3:$A$1048576,A694,$E$3:$E$1048576,E694)))</f>
        <v>#DIV/0!</v>
      </c>
      <c r="J694" s="14"/>
    </row>
    <row r="695" spans="1:10" hidden="1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IFERROR(VLOOKUP(E695,Hoja2!$G$5:$H$16,2,TRUE),0)</f>
        <v>0</v>
      </c>
      <c r="H695" s="11">
        <f>IFERROR(VLOOKUP(G695,Hoja2!$B$5:$C$200,2,FALSE),0)</f>
        <v>0</v>
      </c>
      <c r="I695" s="12" t="e">
        <f>IF(E695=Hoja2!$G$15,SUMIFS(ADICIONALES!$G$2:$G$1901,ADICIONALES!$A$2:$A$1901,'SEGUIMIENTO DIARIO'!A695,ADICIONALES!$B$2:$B$1901,'SEGUIMIENTO DIARIO'!E695)/10,SUMIFS(ADICIONALES!$G$2:$G$1901,ADICIONALES!$A$2:$A$1901,'SEGUIMIENTO DIARIO'!A695,ADICIONALES!$B$2:$B$1901,'SEGUIMIENTO DIARIO'!E695)/(COUNTIFS($A$3:$A$1048576,A695,$E$3:$E$1048576,E695)))</f>
        <v>#DIV/0!</v>
      </c>
      <c r="J695" s="14"/>
    </row>
    <row r="696" spans="1:10" hidden="1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IFERROR(VLOOKUP(E696,Hoja2!$G$5:$H$16,2,TRUE),0)</f>
        <v>0</v>
      </c>
      <c r="H696" s="11">
        <f>IFERROR(VLOOKUP(G696,Hoja2!$B$5:$C$200,2,FALSE),0)</f>
        <v>0</v>
      </c>
      <c r="I696" s="12" t="e">
        <f>IF(E696=Hoja2!$G$15,SUMIFS(ADICIONALES!$G$2:$G$1901,ADICIONALES!$A$2:$A$1901,'SEGUIMIENTO DIARIO'!A696,ADICIONALES!$B$2:$B$1901,'SEGUIMIENTO DIARIO'!E696)/10,SUMIFS(ADICIONALES!$G$2:$G$1901,ADICIONALES!$A$2:$A$1901,'SEGUIMIENTO DIARIO'!A696,ADICIONALES!$B$2:$B$1901,'SEGUIMIENTO DIARIO'!E696)/(COUNTIFS($A$3:$A$1048576,A696,$E$3:$E$1048576,E696)))</f>
        <v>#DIV/0!</v>
      </c>
      <c r="J696" s="14"/>
    </row>
    <row r="697" spans="1:10" hidden="1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IFERROR(VLOOKUP(E697,Hoja2!$G$5:$H$16,2,TRUE),0)</f>
        <v>0</v>
      </c>
      <c r="H697" s="11">
        <f>IFERROR(VLOOKUP(G697,Hoja2!$B$5:$C$200,2,FALSE),0)</f>
        <v>0</v>
      </c>
      <c r="I697" s="12" t="e">
        <f>IF(E697=Hoja2!$G$15,SUMIFS(ADICIONALES!$G$2:$G$1901,ADICIONALES!$A$2:$A$1901,'SEGUIMIENTO DIARIO'!A697,ADICIONALES!$B$2:$B$1901,'SEGUIMIENTO DIARIO'!E697)/10,SUMIFS(ADICIONALES!$G$2:$G$1901,ADICIONALES!$A$2:$A$1901,'SEGUIMIENTO DIARIO'!A697,ADICIONALES!$B$2:$B$1901,'SEGUIMIENTO DIARIO'!E697)/(COUNTIFS($A$3:$A$1048576,A697,$E$3:$E$1048576,E697)))</f>
        <v>#DIV/0!</v>
      </c>
      <c r="J697" s="14"/>
    </row>
    <row r="698" spans="1:10" hidden="1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IFERROR(VLOOKUP(E698,Hoja2!$G$5:$H$16,2,TRUE),0)</f>
        <v>0</v>
      </c>
      <c r="H698" s="11">
        <f>IFERROR(VLOOKUP(G698,Hoja2!$B$5:$C$200,2,FALSE),0)</f>
        <v>0</v>
      </c>
      <c r="I698" s="12" t="e">
        <f>IF(E698=Hoja2!$G$15,SUMIFS(ADICIONALES!$G$2:$G$1901,ADICIONALES!$A$2:$A$1901,'SEGUIMIENTO DIARIO'!A698,ADICIONALES!$B$2:$B$1901,'SEGUIMIENTO DIARIO'!E698)/10,SUMIFS(ADICIONALES!$G$2:$G$1901,ADICIONALES!$A$2:$A$1901,'SEGUIMIENTO DIARIO'!A698,ADICIONALES!$B$2:$B$1901,'SEGUIMIENTO DIARIO'!E698)/(COUNTIFS($A$3:$A$1048576,A698,$E$3:$E$1048576,E698)))</f>
        <v>#DIV/0!</v>
      </c>
      <c r="J698" s="14"/>
    </row>
    <row r="699" spans="1:10" hidden="1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IFERROR(VLOOKUP(E699,Hoja2!$G$5:$H$16,2,TRUE),0)</f>
        <v>0</v>
      </c>
      <c r="H699" s="11">
        <f>IFERROR(VLOOKUP(G699,Hoja2!$B$5:$C$200,2,FALSE),0)</f>
        <v>0</v>
      </c>
      <c r="I699" s="12" t="e">
        <f>IF(E699=Hoja2!$G$15,SUMIFS(ADICIONALES!$G$2:$G$1901,ADICIONALES!$A$2:$A$1901,'SEGUIMIENTO DIARIO'!A699,ADICIONALES!$B$2:$B$1901,'SEGUIMIENTO DIARIO'!E699)/10,SUMIFS(ADICIONALES!$G$2:$G$1901,ADICIONALES!$A$2:$A$1901,'SEGUIMIENTO DIARIO'!A699,ADICIONALES!$B$2:$B$1901,'SEGUIMIENTO DIARIO'!E699)/(COUNTIFS($A$3:$A$1048576,A699,$E$3:$E$1048576,E699)))</f>
        <v>#DIV/0!</v>
      </c>
      <c r="J699" s="14"/>
    </row>
    <row r="700" spans="1:10" hidden="1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IFERROR(VLOOKUP(E700,Hoja2!$G$5:$H$16,2,TRUE),0)</f>
        <v>0</v>
      </c>
      <c r="H700" s="11">
        <f>IFERROR(VLOOKUP(G700,Hoja2!$B$5:$C$200,2,FALSE),0)</f>
        <v>0</v>
      </c>
      <c r="I700" s="12" t="e">
        <f>IF(E700=Hoja2!$G$15,SUMIFS(ADICIONALES!$G$2:$G$1901,ADICIONALES!$A$2:$A$1901,'SEGUIMIENTO DIARIO'!A700,ADICIONALES!$B$2:$B$1901,'SEGUIMIENTO DIARIO'!E700)/10,SUMIFS(ADICIONALES!$G$2:$G$1901,ADICIONALES!$A$2:$A$1901,'SEGUIMIENTO DIARIO'!A700,ADICIONALES!$B$2:$B$1901,'SEGUIMIENTO DIARIO'!E700)/(COUNTIFS($A$3:$A$1048576,A700,$E$3:$E$1048576,E700)))</f>
        <v>#DIV/0!</v>
      </c>
      <c r="J700" s="14"/>
    </row>
    <row r="701" spans="1:10" hidden="1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IFERROR(VLOOKUP(E701,Hoja2!$G$5:$H$16,2,TRUE),0)</f>
        <v>0</v>
      </c>
      <c r="H701" s="11">
        <f>IFERROR(VLOOKUP(G701,Hoja2!$B$5:$C$200,2,FALSE),0)</f>
        <v>0</v>
      </c>
      <c r="I701" s="12" t="e">
        <f>IF(E701=Hoja2!$G$15,SUMIFS(ADICIONALES!$G$2:$G$1901,ADICIONALES!$A$2:$A$1901,'SEGUIMIENTO DIARIO'!A701,ADICIONALES!$B$2:$B$1901,'SEGUIMIENTO DIARIO'!E701)/10,SUMIFS(ADICIONALES!$G$2:$G$1901,ADICIONALES!$A$2:$A$1901,'SEGUIMIENTO DIARIO'!A701,ADICIONALES!$B$2:$B$1901,'SEGUIMIENTO DIARIO'!E701)/(COUNTIFS($A$3:$A$1048576,A701,$E$3:$E$1048576,E701)))</f>
        <v>#DIV/0!</v>
      </c>
      <c r="J701" s="14"/>
    </row>
    <row r="702" spans="1:10" hidden="1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IFERROR(VLOOKUP(E702,Hoja2!$G$5:$H$16,2,TRUE),0)</f>
        <v>0</v>
      </c>
      <c r="H702" s="11">
        <f>IFERROR(VLOOKUP(G702,Hoja2!$B$5:$C$200,2,FALSE),0)</f>
        <v>0</v>
      </c>
      <c r="I702" s="12" t="e">
        <f>IF(E702=Hoja2!$G$15,SUMIFS(ADICIONALES!$G$2:$G$1901,ADICIONALES!$A$2:$A$1901,'SEGUIMIENTO DIARIO'!A702,ADICIONALES!$B$2:$B$1901,'SEGUIMIENTO DIARIO'!E702)/10,SUMIFS(ADICIONALES!$G$2:$G$1901,ADICIONALES!$A$2:$A$1901,'SEGUIMIENTO DIARIO'!A702,ADICIONALES!$B$2:$B$1901,'SEGUIMIENTO DIARIO'!E702)/(COUNTIFS($A$3:$A$1048576,A702,$E$3:$E$1048576,E702)))</f>
        <v>#DIV/0!</v>
      </c>
      <c r="J702" s="14"/>
    </row>
    <row r="703" spans="1:10" hidden="1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IFERROR(VLOOKUP(E703,Hoja2!$G$5:$H$16,2,TRUE),0)</f>
        <v>0</v>
      </c>
      <c r="H703" s="11">
        <f>IFERROR(VLOOKUP(G703,Hoja2!$B$5:$C$200,2,FALSE),0)</f>
        <v>0</v>
      </c>
      <c r="I703" s="12" t="e">
        <f>IF(E703=Hoja2!$G$15,SUMIFS(ADICIONALES!$G$2:$G$1901,ADICIONALES!$A$2:$A$1901,'SEGUIMIENTO DIARIO'!A703,ADICIONALES!$B$2:$B$1901,'SEGUIMIENTO DIARIO'!E703)/10,SUMIFS(ADICIONALES!$G$2:$G$1901,ADICIONALES!$A$2:$A$1901,'SEGUIMIENTO DIARIO'!A703,ADICIONALES!$B$2:$B$1901,'SEGUIMIENTO DIARIO'!E703)/(COUNTIFS($A$3:$A$1048576,A703,$E$3:$E$1048576,E703)))</f>
        <v>#DIV/0!</v>
      </c>
      <c r="J703" s="14"/>
    </row>
    <row r="704" spans="1:10" hidden="1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IFERROR(VLOOKUP(E704,Hoja2!$G$5:$H$16,2,TRUE),0)</f>
        <v>0</v>
      </c>
      <c r="H704" s="11">
        <f>IFERROR(VLOOKUP(G704,Hoja2!$B$5:$C$200,2,FALSE),0)</f>
        <v>0</v>
      </c>
      <c r="I704" s="12" t="e">
        <f>IF(E704=Hoja2!$G$15,SUMIFS(ADICIONALES!$G$2:$G$1901,ADICIONALES!$A$2:$A$1901,'SEGUIMIENTO DIARIO'!A704,ADICIONALES!$B$2:$B$1901,'SEGUIMIENTO DIARIO'!E704)/10,SUMIFS(ADICIONALES!$G$2:$G$1901,ADICIONALES!$A$2:$A$1901,'SEGUIMIENTO DIARIO'!A704,ADICIONALES!$B$2:$B$1901,'SEGUIMIENTO DIARIO'!E704)/(COUNTIFS($A$3:$A$1048576,A704,$E$3:$E$1048576,E704)))</f>
        <v>#DIV/0!</v>
      </c>
      <c r="J704" s="14"/>
    </row>
    <row r="705" spans="1:10" hidden="1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IFERROR(VLOOKUP(E705,Hoja2!$G$5:$H$16,2,TRUE),0)</f>
        <v>0</v>
      </c>
      <c r="H705" s="11">
        <f>IFERROR(VLOOKUP(G705,Hoja2!$B$5:$C$200,2,FALSE),0)</f>
        <v>0</v>
      </c>
      <c r="I705" s="12" t="e">
        <f>IF(E705=Hoja2!$G$15,SUMIFS(ADICIONALES!$G$2:$G$1901,ADICIONALES!$A$2:$A$1901,'SEGUIMIENTO DIARIO'!A705,ADICIONALES!$B$2:$B$1901,'SEGUIMIENTO DIARIO'!E705)/10,SUMIFS(ADICIONALES!$G$2:$G$1901,ADICIONALES!$A$2:$A$1901,'SEGUIMIENTO DIARIO'!A705,ADICIONALES!$B$2:$B$1901,'SEGUIMIENTO DIARIO'!E705)/(COUNTIFS($A$3:$A$1048576,A705,$E$3:$E$1048576,E705)))</f>
        <v>#DIV/0!</v>
      </c>
      <c r="J705" s="14"/>
    </row>
    <row r="706" spans="1:10" hidden="1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IFERROR(VLOOKUP(E706,Hoja2!$G$5:$H$16,2,TRUE),0)</f>
        <v>0</v>
      </c>
      <c r="H706" s="11">
        <f>IFERROR(VLOOKUP(G706,Hoja2!$B$5:$C$200,2,FALSE),0)</f>
        <v>0</v>
      </c>
      <c r="I706" s="12" t="e">
        <f>IF(E706=Hoja2!$G$15,SUMIFS(ADICIONALES!$G$2:$G$1901,ADICIONALES!$A$2:$A$1901,'SEGUIMIENTO DIARIO'!A706,ADICIONALES!$B$2:$B$1901,'SEGUIMIENTO DIARIO'!E706)/10,SUMIFS(ADICIONALES!$G$2:$G$1901,ADICIONALES!$A$2:$A$1901,'SEGUIMIENTO DIARIO'!A706,ADICIONALES!$B$2:$B$1901,'SEGUIMIENTO DIARIO'!E706)/(COUNTIFS($A$3:$A$1048576,A706,$E$3:$E$1048576,E706)))</f>
        <v>#DIV/0!</v>
      </c>
      <c r="J706" s="14"/>
    </row>
    <row r="707" spans="1:10" hidden="1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IFERROR(VLOOKUP(E707,Hoja2!$G$5:$H$16,2,TRUE),0)</f>
        <v>0</v>
      </c>
      <c r="H707" s="11">
        <f>IFERROR(VLOOKUP(G707,Hoja2!$B$5:$C$200,2,FALSE),0)</f>
        <v>0</v>
      </c>
      <c r="I707" s="12" t="e">
        <f>IF(E707=Hoja2!$G$15,SUMIFS(ADICIONALES!$G$2:$G$1901,ADICIONALES!$A$2:$A$1901,'SEGUIMIENTO DIARIO'!A707,ADICIONALES!$B$2:$B$1901,'SEGUIMIENTO DIARIO'!E707)/10,SUMIFS(ADICIONALES!$G$2:$G$1901,ADICIONALES!$A$2:$A$1901,'SEGUIMIENTO DIARIO'!A707,ADICIONALES!$B$2:$B$1901,'SEGUIMIENTO DIARIO'!E707)/(COUNTIFS($A$3:$A$1048576,A707,$E$3:$E$1048576,E707)))</f>
        <v>#DIV/0!</v>
      </c>
      <c r="J707" s="14"/>
    </row>
    <row r="708" spans="1:10" hidden="1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IFERROR(VLOOKUP(E708,Hoja2!$G$5:$H$16,2,TRUE),0)</f>
        <v>0</v>
      </c>
      <c r="H708" s="11">
        <f>IFERROR(VLOOKUP(G708,Hoja2!$B$5:$C$200,2,FALSE),0)</f>
        <v>0</v>
      </c>
      <c r="I708" s="12" t="e">
        <f>IF(E708=Hoja2!$G$15,SUMIFS(ADICIONALES!$G$2:$G$1901,ADICIONALES!$A$2:$A$1901,'SEGUIMIENTO DIARIO'!A708,ADICIONALES!$B$2:$B$1901,'SEGUIMIENTO DIARIO'!E708)/10,SUMIFS(ADICIONALES!$G$2:$G$1901,ADICIONALES!$A$2:$A$1901,'SEGUIMIENTO DIARIO'!A708,ADICIONALES!$B$2:$B$1901,'SEGUIMIENTO DIARIO'!E708)/(COUNTIFS($A$3:$A$1048576,A708,$E$3:$E$1048576,E708)))</f>
        <v>#DIV/0!</v>
      </c>
      <c r="J708" s="14"/>
    </row>
    <row r="709" spans="1:10" hidden="1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IFERROR(VLOOKUP(E709,Hoja2!$G$5:$H$16,2,TRUE),0)</f>
        <v>0</v>
      </c>
      <c r="H709" s="11">
        <f>IFERROR(VLOOKUP(G709,Hoja2!$B$5:$C$200,2,FALSE),0)</f>
        <v>0</v>
      </c>
      <c r="I709" s="12" t="e">
        <f>IF(E709=Hoja2!$G$15,SUMIFS(ADICIONALES!$G$2:$G$1901,ADICIONALES!$A$2:$A$1901,'SEGUIMIENTO DIARIO'!A709,ADICIONALES!$B$2:$B$1901,'SEGUIMIENTO DIARIO'!E709)/10,SUMIFS(ADICIONALES!$G$2:$G$1901,ADICIONALES!$A$2:$A$1901,'SEGUIMIENTO DIARIO'!A709,ADICIONALES!$B$2:$B$1901,'SEGUIMIENTO DIARIO'!E709)/(COUNTIFS($A$3:$A$1048576,A709,$E$3:$E$1048576,E709)))</f>
        <v>#DIV/0!</v>
      </c>
      <c r="J709" s="14"/>
    </row>
    <row r="710" spans="1:10" hidden="1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IFERROR(VLOOKUP(E710,Hoja2!$G$5:$H$16,2,TRUE),0)</f>
        <v>0</v>
      </c>
      <c r="H710" s="11">
        <f>IFERROR(VLOOKUP(G710,Hoja2!$B$5:$C$200,2,FALSE),0)</f>
        <v>0</v>
      </c>
      <c r="I710" s="12" t="e">
        <f>IF(E710=Hoja2!$G$15,SUMIFS(ADICIONALES!$G$2:$G$1901,ADICIONALES!$A$2:$A$1901,'SEGUIMIENTO DIARIO'!A710,ADICIONALES!$B$2:$B$1901,'SEGUIMIENTO DIARIO'!E710)/10,SUMIFS(ADICIONALES!$G$2:$G$1901,ADICIONALES!$A$2:$A$1901,'SEGUIMIENTO DIARIO'!A710,ADICIONALES!$B$2:$B$1901,'SEGUIMIENTO DIARIO'!E710)/(COUNTIFS($A$3:$A$1048576,A710,$E$3:$E$1048576,E710)))</f>
        <v>#DIV/0!</v>
      </c>
      <c r="J710" s="14"/>
    </row>
    <row r="711" spans="1:10" hidden="1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IFERROR(VLOOKUP(E711,Hoja2!$G$5:$H$16,2,TRUE),0)</f>
        <v>0</v>
      </c>
      <c r="H711" s="11">
        <f>IFERROR(VLOOKUP(G711,Hoja2!$B$5:$C$200,2,FALSE),0)</f>
        <v>0</v>
      </c>
      <c r="I711" s="12" t="e">
        <f>IF(E711=Hoja2!$G$15,SUMIFS(ADICIONALES!$G$2:$G$1901,ADICIONALES!$A$2:$A$1901,'SEGUIMIENTO DIARIO'!A711,ADICIONALES!$B$2:$B$1901,'SEGUIMIENTO DIARIO'!E711)/10,SUMIFS(ADICIONALES!$G$2:$G$1901,ADICIONALES!$A$2:$A$1901,'SEGUIMIENTO DIARIO'!A711,ADICIONALES!$B$2:$B$1901,'SEGUIMIENTO DIARIO'!E711)/(COUNTIFS($A$3:$A$1048576,A711,$E$3:$E$1048576,E711)))</f>
        <v>#DIV/0!</v>
      </c>
      <c r="J711" s="14"/>
    </row>
    <row r="712" spans="1:10" hidden="1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IFERROR(VLOOKUP(E712,Hoja2!$G$5:$H$16,2,TRUE),0)</f>
        <v>0</v>
      </c>
      <c r="H712" s="11">
        <f>IFERROR(VLOOKUP(G712,Hoja2!$B$5:$C$200,2,FALSE),0)</f>
        <v>0</v>
      </c>
      <c r="I712" s="12" t="e">
        <f>IF(E712=Hoja2!$G$15,SUMIFS(ADICIONALES!$G$2:$G$1901,ADICIONALES!$A$2:$A$1901,'SEGUIMIENTO DIARIO'!A712,ADICIONALES!$B$2:$B$1901,'SEGUIMIENTO DIARIO'!E712)/10,SUMIFS(ADICIONALES!$G$2:$G$1901,ADICIONALES!$A$2:$A$1901,'SEGUIMIENTO DIARIO'!A712,ADICIONALES!$B$2:$B$1901,'SEGUIMIENTO DIARIO'!E712)/(COUNTIFS($A$3:$A$1048576,A712,$E$3:$E$1048576,E712)))</f>
        <v>#DIV/0!</v>
      </c>
      <c r="J712" s="14"/>
    </row>
    <row r="713" spans="1:10" hidden="1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IFERROR(VLOOKUP(E713,Hoja2!$G$5:$H$16,2,TRUE),0)</f>
        <v>0</v>
      </c>
      <c r="H713" s="11">
        <f>IFERROR(VLOOKUP(G713,Hoja2!$B$5:$C$200,2,FALSE),0)</f>
        <v>0</v>
      </c>
      <c r="I713" s="12" t="e">
        <f>IF(E713=Hoja2!$G$15,SUMIFS(ADICIONALES!$G$2:$G$1901,ADICIONALES!$A$2:$A$1901,'SEGUIMIENTO DIARIO'!A713,ADICIONALES!$B$2:$B$1901,'SEGUIMIENTO DIARIO'!E713)/10,SUMIFS(ADICIONALES!$G$2:$G$1901,ADICIONALES!$A$2:$A$1901,'SEGUIMIENTO DIARIO'!A713,ADICIONALES!$B$2:$B$1901,'SEGUIMIENTO DIARIO'!E713)/(COUNTIFS($A$3:$A$1048576,A713,$E$3:$E$1048576,E713)))</f>
        <v>#DIV/0!</v>
      </c>
      <c r="J713" s="14"/>
    </row>
    <row r="714" spans="1:10" hidden="1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IFERROR(VLOOKUP(E714,Hoja2!$G$5:$H$16,2,TRUE),0)</f>
        <v>0</v>
      </c>
      <c r="H714" s="11">
        <f>IFERROR(VLOOKUP(G714,Hoja2!$B$5:$C$200,2,FALSE),0)</f>
        <v>0</v>
      </c>
      <c r="I714" s="12" t="e">
        <f>IF(E714=Hoja2!$G$15,SUMIFS(ADICIONALES!$G$2:$G$1901,ADICIONALES!$A$2:$A$1901,'SEGUIMIENTO DIARIO'!A714,ADICIONALES!$B$2:$B$1901,'SEGUIMIENTO DIARIO'!E714)/10,SUMIFS(ADICIONALES!$G$2:$G$1901,ADICIONALES!$A$2:$A$1901,'SEGUIMIENTO DIARIO'!A714,ADICIONALES!$B$2:$B$1901,'SEGUIMIENTO DIARIO'!E714)/(COUNTIFS($A$3:$A$1048576,A714,$E$3:$E$1048576,E714)))</f>
        <v>#DIV/0!</v>
      </c>
      <c r="J714" s="14"/>
    </row>
    <row r="715" spans="1:10" hidden="1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IFERROR(VLOOKUP(E715,Hoja2!$G$5:$H$16,2,TRUE),0)</f>
        <v>0</v>
      </c>
      <c r="H715" s="11">
        <f>IFERROR(VLOOKUP(G715,Hoja2!$B$5:$C$200,2,FALSE),0)</f>
        <v>0</v>
      </c>
      <c r="I715" s="12" t="e">
        <f>IF(E715=Hoja2!$G$15,SUMIFS(ADICIONALES!$G$2:$G$1901,ADICIONALES!$A$2:$A$1901,'SEGUIMIENTO DIARIO'!A715,ADICIONALES!$B$2:$B$1901,'SEGUIMIENTO DIARIO'!E715)/10,SUMIFS(ADICIONALES!$G$2:$G$1901,ADICIONALES!$A$2:$A$1901,'SEGUIMIENTO DIARIO'!A715,ADICIONALES!$B$2:$B$1901,'SEGUIMIENTO DIARIO'!E715)/(COUNTIFS($A$3:$A$1048576,A715,$E$3:$E$1048576,E715)))</f>
        <v>#DIV/0!</v>
      </c>
      <c r="J715" s="14"/>
    </row>
    <row r="716" spans="1:10" hidden="1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IFERROR(VLOOKUP(E716,Hoja2!$G$5:$H$16,2,TRUE),0)</f>
        <v>0</v>
      </c>
      <c r="H716" s="11">
        <f>IFERROR(VLOOKUP(G716,Hoja2!$B$5:$C$200,2,FALSE),0)</f>
        <v>0</v>
      </c>
      <c r="I716" s="12" t="e">
        <f>IF(E716=Hoja2!$G$15,SUMIFS(ADICIONALES!$G$2:$G$1901,ADICIONALES!$A$2:$A$1901,'SEGUIMIENTO DIARIO'!A716,ADICIONALES!$B$2:$B$1901,'SEGUIMIENTO DIARIO'!E716)/10,SUMIFS(ADICIONALES!$G$2:$G$1901,ADICIONALES!$A$2:$A$1901,'SEGUIMIENTO DIARIO'!A716,ADICIONALES!$B$2:$B$1901,'SEGUIMIENTO DIARIO'!E716)/(COUNTIFS($A$3:$A$1048576,A716,$E$3:$E$1048576,E716)))</f>
        <v>#DIV/0!</v>
      </c>
      <c r="J716" s="14"/>
    </row>
    <row r="717" spans="1:10" hidden="1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IFERROR(VLOOKUP(E717,Hoja2!$G$5:$H$16,2,TRUE),0)</f>
        <v>0</v>
      </c>
      <c r="G717" s="38"/>
      <c r="H717" s="11">
        <f>IFERROR(VLOOKUP(G717,Hoja2!$B$5:$C$200,2,FALSE),0)</f>
        <v>0</v>
      </c>
      <c r="I717" s="12" t="e">
        <f>IF(E717=Hoja2!$G$15,SUMIFS(ADICIONALES!$G$2:$G$1901,ADICIONALES!$A$2:$A$1901,'SEGUIMIENTO DIARIO'!A717,ADICIONALES!$B$2:$B$1901,'SEGUIMIENTO DIARIO'!E717)/10,SUMIFS(ADICIONALES!$G$2:$G$1901,ADICIONALES!$A$2:$A$1901,'SEGUIMIENTO DIARIO'!A717,ADICIONALES!$B$2:$B$1901,'SEGUIMIENTO DIARIO'!E717)/(COUNTIFS($A$3:$A$1048576,A717,$E$3:$E$1048576,E717)))</f>
        <v>#DIV/0!</v>
      </c>
      <c r="J717" s="14"/>
    </row>
    <row r="718" spans="1:10" hidden="1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IFERROR(VLOOKUP(E718,Hoja2!$G$5:$H$16,2,TRUE),0)</f>
        <v>0</v>
      </c>
      <c r="H718" s="11">
        <f>IFERROR(VLOOKUP(G718,Hoja2!$B$5:$C$200,2,FALSE),0)</f>
        <v>0</v>
      </c>
      <c r="I718" s="12" t="e">
        <f>IF(E718=Hoja2!$G$15,SUMIFS(ADICIONALES!$G$2:$G$1901,ADICIONALES!$A$2:$A$1901,'SEGUIMIENTO DIARIO'!A718,ADICIONALES!$B$2:$B$1901,'SEGUIMIENTO DIARIO'!E718)/10,SUMIFS(ADICIONALES!$G$2:$G$1901,ADICIONALES!$A$2:$A$1901,'SEGUIMIENTO DIARIO'!A718,ADICIONALES!$B$2:$B$1901,'SEGUIMIENTO DIARIO'!E718)/(COUNTIFS($A$3:$A$1048576,A718,$E$3:$E$1048576,E718)))</f>
        <v>#DIV/0!</v>
      </c>
      <c r="J718" s="14"/>
    </row>
    <row r="719" spans="1:10" hidden="1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IFERROR(VLOOKUP(E719,Hoja2!$G$5:$H$16,2,TRUE),0)</f>
        <v>0</v>
      </c>
      <c r="H719" s="11">
        <f>IFERROR(VLOOKUP(G719,Hoja2!$B$5:$C$200,2,FALSE),0)</f>
        <v>0</v>
      </c>
      <c r="I719" s="12" t="e">
        <f>IF(E719=Hoja2!$G$15,SUMIFS(ADICIONALES!$G$2:$G$1901,ADICIONALES!$A$2:$A$1901,'SEGUIMIENTO DIARIO'!A719,ADICIONALES!$B$2:$B$1901,'SEGUIMIENTO DIARIO'!E719)/10,SUMIFS(ADICIONALES!$G$2:$G$1901,ADICIONALES!$A$2:$A$1901,'SEGUIMIENTO DIARIO'!A719,ADICIONALES!$B$2:$B$1901,'SEGUIMIENTO DIARIO'!E719)/(COUNTIFS($A$3:$A$1048576,A719,$E$3:$E$1048576,E719)))</f>
        <v>#DIV/0!</v>
      </c>
      <c r="J719" s="14"/>
    </row>
    <row r="720" spans="1:10" hidden="1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IFERROR(VLOOKUP(E720,Hoja2!$G$5:$H$16,2,TRUE),0)</f>
        <v>0</v>
      </c>
      <c r="H720" s="11">
        <f>IFERROR(VLOOKUP(G720,Hoja2!$B$5:$C$200,2,FALSE),0)</f>
        <v>0</v>
      </c>
      <c r="I720" s="12" t="e">
        <f>IF(E720=Hoja2!$G$15,SUMIFS(ADICIONALES!$G$2:$G$1901,ADICIONALES!$A$2:$A$1901,'SEGUIMIENTO DIARIO'!A720,ADICIONALES!$B$2:$B$1901,'SEGUIMIENTO DIARIO'!E720)/10,SUMIFS(ADICIONALES!$G$2:$G$1901,ADICIONALES!$A$2:$A$1901,'SEGUIMIENTO DIARIO'!A720,ADICIONALES!$B$2:$B$1901,'SEGUIMIENTO DIARIO'!E720)/(COUNTIFS($A$3:$A$1048576,A720,$E$3:$E$1048576,E720)))</f>
        <v>#DIV/0!</v>
      </c>
      <c r="J720" s="14"/>
    </row>
    <row r="721" spans="1:10" hidden="1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IFERROR(VLOOKUP(E721,Hoja2!$G$5:$H$16,2,TRUE),0)</f>
        <v>0</v>
      </c>
      <c r="H721" s="11">
        <f>IFERROR(VLOOKUP(G721,Hoja2!$B$5:$C$200,2,FALSE),0)</f>
        <v>0</v>
      </c>
      <c r="I721" s="12" t="e">
        <f>IF(E721=Hoja2!$G$15,SUMIFS(ADICIONALES!$G$2:$G$1901,ADICIONALES!$A$2:$A$1901,'SEGUIMIENTO DIARIO'!A721,ADICIONALES!$B$2:$B$1901,'SEGUIMIENTO DIARIO'!E721)/10,SUMIFS(ADICIONALES!$G$2:$G$1901,ADICIONALES!$A$2:$A$1901,'SEGUIMIENTO DIARIO'!A721,ADICIONALES!$B$2:$B$1901,'SEGUIMIENTO DIARIO'!E721)/(COUNTIFS($A$3:$A$1048576,A721,$E$3:$E$1048576,E721)))</f>
        <v>#DIV/0!</v>
      </c>
      <c r="J721" s="14"/>
    </row>
    <row r="722" spans="1:10" hidden="1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IFERROR(VLOOKUP(E722,Hoja2!$G$5:$H$16,2,TRUE),0)</f>
        <v>0</v>
      </c>
      <c r="H722" s="11">
        <f>IFERROR(VLOOKUP(G722,Hoja2!$B$5:$C$200,2,FALSE),0)</f>
        <v>0</v>
      </c>
      <c r="I722" s="12" t="e">
        <f>IF(E722=Hoja2!$G$15,SUMIFS(ADICIONALES!$G$2:$G$1901,ADICIONALES!$A$2:$A$1901,'SEGUIMIENTO DIARIO'!A722,ADICIONALES!$B$2:$B$1901,'SEGUIMIENTO DIARIO'!E722)/10,SUMIFS(ADICIONALES!$G$2:$G$1901,ADICIONALES!$A$2:$A$1901,'SEGUIMIENTO DIARIO'!A722,ADICIONALES!$B$2:$B$1901,'SEGUIMIENTO DIARIO'!E722)/(COUNTIFS($A$3:$A$1048576,A722,$E$3:$E$1048576,E722)))</f>
        <v>#DIV/0!</v>
      </c>
      <c r="J722" s="14"/>
    </row>
    <row r="723" spans="1:10" hidden="1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IFERROR(VLOOKUP(E723,Hoja2!$G$5:$H$16,2,TRUE),0)</f>
        <v>0</v>
      </c>
      <c r="H723" s="11">
        <f>IFERROR(VLOOKUP(G723,Hoja2!$B$5:$C$200,2,FALSE),0)</f>
        <v>0</v>
      </c>
      <c r="I723" s="12" t="e">
        <f>IF(E723=Hoja2!$G$15,SUMIFS(ADICIONALES!$G$2:$G$1901,ADICIONALES!$A$2:$A$1901,'SEGUIMIENTO DIARIO'!A723,ADICIONALES!$B$2:$B$1901,'SEGUIMIENTO DIARIO'!E723)/10,SUMIFS(ADICIONALES!$G$2:$G$1901,ADICIONALES!$A$2:$A$1901,'SEGUIMIENTO DIARIO'!A723,ADICIONALES!$B$2:$B$1901,'SEGUIMIENTO DIARIO'!E723)/(COUNTIFS($A$3:$A$1048576,A723,$E$3:$E$1048576,E723)))</f>
        <v>#DIV/0!</v>
      </c>
      <c r="J723" s="14"/>
    </row>
    <row r="724" spans="1:10" hidden="1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IFERROR(VLOOKUP(E724,Hoja2!$G$5:$H$16,2,TRUE),0)</f>
        <v>0</v>
      </c>
      <c r="H724" s="11">
        <f>IFERROR(VLOOKUP(G724,Hoja2!$B$5:$C$200,2,FALSE),0)</f>
        <v>0</v>
      </c>
      <c r="I724" s="12" t="e">
        <f>IF(E724=Hoja2!$G$15,SUMIFS(ADICIONALES!$G$2:$G$1901,ADICIONALES!$A$2:$A$1901,'SEGUIMIENTO DIARIO'!A724,ADICIONALES!$B$2:$B$1901,'SEGUIMIENTO DIARIO'!E724)/10,SUMIFS(ADICIONALES!$G$2:$G$1901,ADICIONALES!$A$2:$A$1901,'SEGUIMIENTO DIARIO'!A724,ADICIONALES!$B$2:$B$1901,'SEGUIMIENTO DIARIO'!E724)/(COUNTIFS($A$3:$A$1048576,A724,$E$3:$E$1048576,E724)))</f>
        <v>#DIV/0!</v>
      </c>
      <c r="J724" s="14"/>
    </row>
    <row r="725" spans="1:10" hidden="1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IFERROR(VLOOKUP(E725,Hoja2!$G$5:$H$16,2,TRUE),0)</f>
        <v>0</v>
      </c>
      <c r="H725" s="11">
        <f>IFERROR(VLOOKUP(G725,Hoja2!$B$5:$C$200,2,FALSE),0)</f>
        <v>0</v>
      </c>
      <c r="I725" s="12" t="e">
        <f>IF(E725=Hoja2!$G$15,SUMIFS(ADICIONALES!$G$2:$G$1901,ADICIONALES!$A$2:$A$1901,'SEGUIMIENTO DIARIO'!A725,ADICIONALES!$B$2:$B$1901,'SEGUIMIENTO DIARIO'!E725)/10,SUMIFS(ADICIONALES!$G$2:$G$1901,ADICIONALES!$A$2:$A$1901,'SEGUIMIENTO DIARIO'!A725,ADICIONALES!$B$2:$B$1901,'SEGUIMIENTO DIARIO'!E725)/(COUNTIFS($A$3:$A$1048576,A725,$E$3:$E$1048576,E725)))</f>
        <v>#DIV/0!</v>
      </c>
      <c r="J725" s="14"/>
    </row>
    <row r="726" spans="1:10" hidden="1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IFERROR(VLOOKUP(E726,Hoja2!$G$5:$H$16,2,TRUE),0)</f>
        <v>0</v>
      </c>
      <c r="H726" s="11">
        <f>IFERROR(VLOOKUP(G726,Hoja2!$B$5:$C$200,2,FALSE),0)</f>
        <v>0</v>
      </c>
      <c r="I726" s="12" t="e">
        <f>IF(E726=Hoja2!$G$15,SUMIFS(ADICIONALES!$G$2:$G$1901,ADICIONALES!$A$2:$A$1901,'SEGUIMIENTO DIARIO'!A726,ADICIONALES!$B$2:$B$1901,'SEGUIMIENTO DIARIO'!E726)/10,SUMIFS(ADICIONALES!$G$2:$G$1901,ADICIONALES!$A$2:$A$1901,'SEGUIMIENTO DIARIO'!A726,ADICIONALES!$B$2:$B$1901,'SEGUIMIENTO DIARIO'!E726)/(COUNTIFS($A$3:$A$1048576,A726,$E$3:$E$1048576,E726)))</f>
        <v>#DIV/0!</v>
      </c>
      <c r="J726" s="14"/>
    </row>
    <row r="727" spans="1:10" hidden="1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IFERROR(VLOOKUP(E727,Hoja2!$G$5:$H$16,2,TRUE),0)</f>
        <v>0</v>
      </c>
      <c r="H727" s="11">
        <f>IFERROR(VLOOKUP(G727,Hoja2!$B$5:$C$200,2,FALSE),0)</f>
        <v>0</v>
      </c>
      <c r="I727" s="12" t="e">
        <f>IF(E727=Hoja2!$G$15,SUMIFS(ADICIONALES!$G$2:$G$1901,ADICIONALES!$A$2:$A$1901,'SEGUIMIENTO DIARIO'!A727,ADICIONALES!$B$2:$B$1901,'SEGUIMIENTO DIARIO'!E727)/10,SUMIFS(ADICIONALES!$G$2:$G$1901,ADICIONALES!$A$2:$A$1901,'SEGUIMIENTO DIARIO'!A727,ADICIONALES!$B$2:$B$1901,'SEGUIMIENTO DIARIO'!E727)/(COUNTIFS($A$3:$A$1048576,A727,$E$3:$E$1048576,E727)))</f>
        <v>#DIV/0!</v>
      </c>
      <c r="J727" s="14"/>
    </row>
    <row r="728" spans="1:10" hidden="1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IFERROR(VLOOKUP(E728,Hoja2!$G$5:$H$16,2,TRUE),0)</f>
        <v>0</v>
      </c>
      <c r="H728" s="11">
        <f>IFERROR(VLOOKUP(G728,Hoja2!$B$5:$C$200,2,FALSE),0)</f>
        <v>0</v>
      </c>
      <c r="I728" s="12" t="e">
        <f>IF(E728=Hoja2!$G$15,SUMIFS(ADICIONALES!$G$2:$G$1901,ADICIONALES!$A$2:$A$1901,'SEGUIMIENTO DIARIO'!A728,ADICIONALES!$B$2:$B$1901,'SEGUIMIENTO DIARIO'!E728)/10,SUMIFS(ADICIONALES!$G$2:$G$1901,ADICIONALES!$A$2:$A$1901,'SEGUIMIENTO DIARIO'!A728,ADICIONALES!$B$2:$B$1901,'SEGUIMIENTO DIARIO'!E728)/(COUNTIFS($A$3:$A$1048576,A728,$E$3:$E$1048576,E728)))</f>
        <v>#DIV/0!</v>
      </c>
      <c r="J728" s="14"/>
    </row>
    <row r="729" spans="1:10" hidden="1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IFERROR(VLOOKUP(E729,Hoja2!$G$5:$H$16,2,TRUE),0)</f>
        <v>0</v>
      </c>
      <c r="H729" s="11">
        <f>IFERROR(VLOOKUP(G729,Hoja2!$B$5:$C$200,2,FALSE),0)</f>
        <v>0</v>
      </c>
      <c r="I729" s="12" t="e">
        <f>IF(E729=Hoja2!$G$15,SUMIFS(ADICIONALES!$G$2:$G$1901,ADICIONALES!$A$2:$A$1901,'SEGUIMIENTO DIARIO'!A729,ADICIONALES!$B$2:$B$1901,'SEGUIMIENTO DIARIO'!E729)/10,SUMIFS(ADICIONALES!$G$2:$G$1901,ADICIONALES!$A$2:$A$1901,'SEGUIMIENTO DIARIO'!A729,ADICIONALES!$B$2:$B$1901,'SEGUIMIENTO DIARIO'!E729)/(COUNTIFS($A$3:$A$1048576,A729,$E$3:$E$1048576,E729)))</f>
        <v>#DIV/0!</v>
      </c>
      <c r="J729" s="14"/>
    </row>
    <row r="730" spans="1:10" hidden="1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IFERROR(VLOOKUP(E730,Hoja2!$G$5:$H$16,2,TRUE),0)</f>
        <v>0</v>
      </c>
      <c r="H730" s="11">
        <f>IFERROR(VLOOKUP(G730,Hoja2!$B$5:$C$200,2,FALSE),0)</f>
        <v>0</v>
      </c>
      <c r="I730" s="12" t="e">
        <f>IF(E730=Hoja2!$G$15,SUMIFS(ADICIONALES!$G$2:$G$1901,ADICIONALES!$A$2:$A$1901,'SEGUIMIENTO DIARIO'!A730,ADICIONALES!$B$2:$B$1901,'SEGUIMIENTO DIARIO'!E730)/10,SUMIFS(ADICIONALES!$G$2:$G$1901,ADICIONALES!$A$2:$A$1901,'SEGUIMIENTO DIARIO'!A730,ADICIONALES!$B$2:$B$1901,'SEGUIMIENTO DIARIO'!E730)/(COUNTIFS($A$3:$A$1048576,A730,$E$3:$E$1048576,E730)))</f>
        <v>#DIV/0!</v>
      </c>
      <c r="J730" s="14"/>
    </row>
    <row r="731" spans="1:10" hidden="1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IFERROR(VLOOKUP(E731,Hoja2!$G$5:$H$16,2,TRUE),0)</f>
        <v>0</v>
      </c>
      <c r="H731" s="11">
        <f>IFERROR(VLOOKUP(G731,Hoja2!$B$5:$C$200,2,FALSE),0)</f>
        <v>0</v>
      </c>
      <c r="I731" s="12" t="e">
        <f>IF(E731=Hoja2!$G$15,SUMIFS(ADICIONALES!$G$2:$G$1901,ADICIONALES!$A$2:$A$1901,'SEGUIMIENTO DIARIO'!A731,ADICIONALES!$B$2:$B$1901,'SEGUIMIENTO DIARIO'!E731)/10,SUMIFS(ADICIONALES!$G$2:$G$1901,ADICIONALES!$A$2:$A$1901,'SEGUIMIENTO DIARIO'!A731,ADICIONALES!$B$2:$B$1901,'SEGUIMIENTO DIARIO'!E731)/(COUNTIFS($A$3:$A$1048576,A731,$E$3:$E$1048576,E731)))</f>
        <v>#DIV/0!</v>
      </c>
      <c r="J731" s="14"/>
    </row>
    <row r="732" spans="1:10" hidden="1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IFERROR(VLOOKUP(E732,Hoja2!$G$5:$H$16,2,TRUE),0)</f>
        <v>0</v>
      </c>
      <c r="H732" s="11">
        <f>IFERROR(VLOOKUP(G732,Hoja2!$B$5:$C$200,2,FALSE),0)</f>
        <v>0</v>
      </c>
      <c r="I732" s="12" t="e">
        <f>IF(E732=Hoja2!$G$15,SUMIFS(ADICIONALES!$G$2:$G$1901,ADICIONALES!$A$2:$A$1901,'SEGUIMIENTO DIARIO'!A732,ADICIONALES!$B$2:$B$1901,'SEGUIMIENTO DIARIO'!E732)/10,SUMIFS(ADICIONALES!$G$2:$G$1901,ADICIONALES!$A$2:$A$1901,'SEGUIMIENTO DIARIO'!A732,ADICIONALES!$B$2:$B$1901,'SEGUIMIENTO DIARIO'!E732)/(COUNTIFS($A$3:$A$1048576,A732,$E$3:$E$1048576,E732)))</f>
        <v>#DIV/0!</v>
      </c>
      <c r="J732" s="14"/>
    </row>
    <row r="733" spans="1:10" hidden="1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IFERROR(VLOOKUP(E733,Hoja2!$G$5:$H$16,2,TRUE),0)</f>
        <v>0</v>
      </c>
      <c r="H733" s="11">
        <f>IFERROR(VLOOKUP(G733,Hoja2!$B$5:$C$200,2,FALSE),0)</f>
        <v>0</v>
      </c>
      <c r="I733" s="12" t="e">
        <f>IF(E733=Hoja2!$G$15,SUMIFS(ADICIONALES!$G$2:$G$1901,ADICIONALES!$A$2:$A$1901,'SEGUIMIENTO DIARIO'!A733,ADICIONALES!$B$2:$B$1901,'SEGUIMIENTO DIARIO'!E733)/10,SUMIFS(ADICIONALES!$G$2:$G$1901,ADICIONALES!$A$2:$A$1901,'SEGUIMIENTO DIARIO'!A733,ADICIONALES!$B$2:$B$1901,'SEGUIMIENTO DIARIO'!E733)/(COUNTIFS($A$3:$A$1048576,A733,$E$3:$E$1048576,E733)))</f>
        <v>#DIV/0!</v>
      </c>
      <c r="J733" s="14"/>
    </row>
    <row r="734" spans="1:10" hidden="1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IFERROR(VLOOKUP(E734,Hoja2!$G$5:$H$16,2,TRUE),0)</f>
        <v>0</v>
      </c>
      <c r="H734" s="11">
        <f>IFERROR(VLOOKUP(G734,Hoja2!$B$5:$C$200,2,FALSE),0)</f>
        <v>0</v>
      </c>
      <c r="I734" s="12" t="e">
        <f>IF(E734=Hoja2!$G$15,SUMIFS(ADICIONALES!$G$2:$G$1901,ADICIONALES!$A$2:$A$1901,'SEGUIMIENTO DIARIO'!A734,ADICIONALES!$B$2:$B$1901,'SEGUIMIENTO DIARIO'!E734)/10,SUMIFS(ADICIONALES!$G$2:$G$1901,ADICIONALES!$A$2:$A$1901,'SEGUIMIENTO DIARIO'!A734,ADICIONALES!$B$2:$B$1901,'SEGUIMIENTO DIARIO'!E734)/(COUNTIFS($A$3:$A$1048576,A734,$E$3:$E$1048576,E734)))</f>
        <v>#DIV/0!</v>
      </c>
      <c r="J734" s="14"/>
    </row>
    <row r="735" spans="1:10" hidden="1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IFERROR(VLOOKUP(E735,Hoja2!$G$5:$H$16,2,TRUE),0)</f>
        <v>0</v>
      </c>
      <c r="H735" s="11">
        <f>IFERROR(VLOOKUP(G735,Hoja2!$B$5:$C$200,2,FALSE),0)</f>
        <v>0</v>
      </c>
      <c r="I735" s="12" t="e">
        <f>IF(E735=Hoja2!$G$15,SUMIFS(ADICIONALES!$G$2:$G$1901,ADICIONALES!$A$2:$A$1901,'SEGUIMIENTO DIARIO'!A735,ADICIONALES!$B$2:$B$1901,'SEGUIMIENTO DIARIO'!E735)/10,SUMIFS(ADICIONALES!$G$2:$G$1901,ADICIONALES!$A$2:$A$1901,'SEGUIMIENTO DIARIO'!A735,ADICIONALES!$B$2:$B$1901,'SEGUIMIENTO DIARIO'!E735)/(COUNTIFS($A$3:$A$1048576,A735,$E$3:$E$1048576,E735)))</f>
        <v>#DIV/0!</v>
      </c>
      <c r="J735" s="14"/>
    </row>
    <row r="736" spans="1:10" hidden="1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IFERROR(VLOOKUP(E736,Hoja2!$G$5:$H$16,2,TRUE),0)</f>
        <v>0</v>
      </c>
      <c r="H736" s="11">
        <f>IFERROR(VLOOKUP(G736,Hoja2!$B$5:$C$200,2,FALSE),0)</f>
        <v>0</v>
      </c>
      <c r="I736" s="12" t="e">
        <f>IF(E736=Hoja2!$G$15,SUMIFS(ADICIONALES!$G$2:$G$1901,ADICIONALES!$A$2:$A$1901,'SEGUIMIENTO DIARIO'!A736,ADICIONALES!$B$2:$B$1901,'SEGUIMIENTO DIARIO'!E736)/10,SUMIFS(ADICIONALES!$G$2:$G$1901,ADICIONALES!$A$2:$A$1901,'SEGUIMIENTO DIARIO'!A736,ADICIONALES!$B$2:$B$1901,'SEGUIMIENTO DIARIO'!E736)/(COUNTIFS($A$3:$A$1048576,A736,$E$3:$E$1048576,E736)))</f>
        <v>#DIV/0!</v>
      </c>
      <c r="J736" s="14"/>
    </row>
    <row r="737" spans="1:10" hidden="1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IFERROR(VLOOKUP(E737,Hoja2!$G$5:$H$16,2,TRUE),0)</f>
        <v>0</v>
      </c>
      <c r="H737" s="11">
        <f>IFERROR(VLOOKUP(G737,Hoja2!$B$5:$C$200,2,FALSE),0)</f>
        <v>0</v>
      </c>
      <c r="I737" s="12" t="e">
        <f>IF(E737=Hoja2!$G$15,SUMIFS(ADICIONALES!$G$2:$G$1901,ADICIONALES!$A$2:$A$1901,'SEGUIMIENTO DIARIO'!A737,ADICIONALES!$B$2:$B$1901,'SEGUIMIENTO DIARIO'!E737)/10,SUMIFS(ADICIONALES!$G$2:$G$1901,ADICIONALES!$A$2:$A$1901,'SEGUIMIENTO DIARIO'!A737,ADICIONALES!$B$2:$B$1901,'SEGUIMIENTO DIARIO'!E737)/(COUNTIFS($A$3:$A$1048576,A737,$E$3:$E$1048576,E737)))</f>
        <v>#DIV/0!</v>
      </c>
      <c r="J737" s="14"/>
    </row>
    <row r="738" spans="1:10" hidden="1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IFERROR(VLOOKUP(E738,Hoja2!$G$5:$H$16,2,TRUE),0)</f>
        <v>0</v>
      </c>
      <c r="H738" s="11">
        <f>IFERROR(VLOOKUP(G738,Hoja2!$B$5:$C$200,2,FALSE),0)</f>
        <v>0</v>
      </c>
      <c r="I738" s="12" t="e">
        <f>IF(E738=Hoja2!$G$15,SUMIFS(ADICIONALES!$G$2:$G$1901,ADICIONALES!$A$2:$A$1901,'SEGUIMIENTO DIARIO'!A738,ADICIONALES!$B$2:$B$1901,'SEGUIMIENTO DIARIO'!E738)/10,SUMIFS(ADICIONALES!$G$2:$G$1901,ADICIONALES!$A$2:$A$1901,'SEGUIMIENTO DIARIO'!A738,ADICIONALES!$B$2:$B$1901,'SEGUIMIENTO DIARIO'!E738)/(COUNTIFS($A$3:$A$1048576,A738,$E$3:$E$1048576,E738)))</f>
        <v>#DIV/0!</v>
      </c>
      <c r="J738" s="14"/>
    </row>
    <row r="739" spans="1:10" hidden="1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IFERROR(VLOOKUP(E739,Hoja2!$G$5:$H$16,2,TRUE),0)</f>
        <v>0</v>
      </c>
      <c r="H739" s="11">
        <f>IFERROR(VLOOKUP(G739,Hoja2!$B$5:$C$200,2,FALSE),0)</f>
        <v>0</v>
      </c>
      <c r="I739" s="12" t="e">
        <f>IF(E739=Hoja2!$G$15,SUMIFS(ADICIONALES!$G$2:$G$1901,ADICIONALES!$A$2:$A$1901,'SEGUIMIENTO DIARIO'!A739,ADICIONALES!$B$2:$B$1901,'SEGUIMIENTO DIARIO'!E739)/10,SUMIFS(ADICIONALES!$G$2:$G$1901,ADICIONALES!$A$2:$A$1901,'SEGUIMIENTO DIARIO'!A739,ADICIONALES!$B$2:$B$1901,'SEGUIMIENTO DIARIO'!E739)/(COUNTIFS($A$3:$A$1048576,A739,$E$3:$E$1048576,E739)))</f>
        <v>#DIV/0!</v>
      </c>
      <c r="J739" s="14"/>
    </row>
    <row r="740" spans="1:10" hidden="1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IFERROR(VLOOKUP(E740,Hoja2!$G$5:$H$16,2,TRUE),0)</f>
        <v>0</v>
      </c>
      <c r="H740" s="11">
        <f>IFERROR(VLOOKUP(G740,Hoja2!$B$5:$C$200,2,FALSE),0)</f>
        <v>0</v>
      </c>
      <c r="I740" s="12" t="e">
        <f>IF(E740=Hoja2!$G$15,SUMIFS(ADICIONALES!$G$2:$G$1901,ADICIONALES!$A$2:$A$1901,'SEGUIMIENTO DIARIO'!A740,ADICIONALES!$B$2:$B$1901,'SEGUIMIENTO DIARIO'!E740)/10,SUMIFS(ADICIONALES!$G$2:$G$1901,ADICIONALES!$A$2:$A$1901,'SEGUIMIENTO DIARIO'!A740,ADICIONALES!$B$2:$B$1901,'SEGUIMIENTO DIARIO'!E740)/(COUNTIFS($A$3:$A$1048576,A740,$E$3:$E$1048576,E740)))</f>
        <v>#DIV/0!</v>
      </c>
      <c r="J740" s="14"/>
    </row>
    <row r="741" spans="1:10" hidden="1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IFERROR(VLOOKUP(E741,Hoja2!$G$5:$H$16,2,TRUE),0)</f>
        <v>0</v>
      </c>
      <c r="H741" s="11">
        <f>IFERROR(VLOOKUP(G741,Hoja2!$B$5:$C$200,2,FALSE),0)</f>
        <v>0</v>
      </c>
      <c r="I741" s="12" t="e">
        <f>IF(E741=Hoja2!$G$15,SUMIFS(ADICIONALES!$G$2:$G$1901,ADICIONALES!$A$2:$A$1901,'SEGUIMIENTO DIARIO'!A741,ADICIONALES!$B$2:$B$1901,'SEGUIMIENTO DIARIO'!E741)/10,SUMIFS(ADICIONALES!$G$2:$G$1901,ADICIONALES!$A$2:$A$1901,'SEGUIMIENTO DIARIO'!A741,ADICIONALES!$B$2:$B$1901,'SEGUIMIENTO DIARIO'!E741)/(COUNTIFS($A$3:$A$1048576,A741,$E$3:$E$1048576,E741)))</f>
        <v>#DIV/0!</v>
      </c>
      <c r="J741" s="14"/>
    </row>
    <row r="742" spans="1:10" hidden="1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IFERROR(VLOOKUP(E742,Hoja2!$G$5:$H$16,2,TRUE),0)</f>
        <v>0</v>
      </c>
      <c r="H742" s="11">
        <f>IFERROR(VLOOKUP(G742,Hoja2!$B$5:$C$200,2,FALSE),0)</f>
        <v>0</v>
      </c>
      <c r="I742" s="12" t="e">
        <f>IF(E742=Hoja2!$G$15,SUMIFS(ADICIONALES!$G$2:$G$1901,ADICIONALES!$A$2:$A$1901,'SEGUIMIENTO DIARIO'!A742,ADICIONALES!$B$2:$B$1901,'SEGUIMIENTO DIARIO'!E742)/10,SUMIFS(ADICIONALES!$G$2:$G$1901,ADICIONALES!$A$2:$A$1901,'SEGUIMIENTO DIARIO'!A742,ADICIONALES!$B$2:$B$1901,'SEGUIMIENTO DIARIO'!E742)/(COUNTIFS($A$3:$A$1048576,A742,$E$3:$E$1048576,E742)))</f>
        <v>#DIV/0!</v>
      </c>
      <c r="J742" s="14"/>
    </row>
    <row r="743" spans="1:10" hidden="1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IFERROR(VLOOKUP(E743,Hoja2!$G$5:$H$16,2,TRUE),0)</f>
        <v>0</v>
      </c>
      <c r="H743" s="11">
        <f>IFERROR(VLOOKUP(G743,Hoja2!$B$5:$C$200,2,FALSE),0)</f>
        <v>0</v>
      </c>
      <c r="I743" s="12" t="e">
        <f>IF(E743=Hoja2!$G$15,SUMIFS(ADICIONALES!$G$2:$G$1901,ADICIONALES!$A$2:$A$1901,'SEGUIMIENTO DIARIO'!A743,ADICIONALES!$B$2:$B$1901,'SEGUIMIENTO DIARIO'!E743)/10,SUMIFS(ADICIONALES!$G$2:$G$1901,ADICIONALES!$A$2:$A$1901,'SEGUIMIENTO DIARIO'!A743,ADICIONALES!$B$2:$B$1901,'SEGUIMIENTO DIARIO'!E743)/(COUNTIFS($A$3:$A$1048576,A743,$E$3:$E$1048576,E743)))</f>
        <v>#DIV/0!</v>
      </c>
      <c r="J743" s="14"/>
    </row>
    <row r="744" spans="1:10" hidden="1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IFERROR(VLOOKUP(E744,Hoja2!$G$5:$H$16,2,TRUE),0)</f>
        <v>0</v>
      </c>
      <c r="H744" s="11">
        <f>IFERROR(VLOOKUP(G744,Hoja2!$B$5:$C$200,2,FALSE),0)</f>
        <v>0</v>
      </c>
      <c r="I744" s="12" t="e">
        <f>IF(E744=Hoja2!$G$15,SUMIFS(ADICIONALES!$G$2:$G$1901,ADICIONALES!$A$2:$A$1901,'SEGUIMIENTO DIARIO'!A744,ADICIONALES!$B$2:$B$1901,'SEGUIMIENTO DIARIO'!E744)/10,SUMIFS(ADICIONALES!$G$2:$G$1901,ADICIONALES!$A$2:$A$1901,'SEGUIMIENTO DIARIO'!A744,ADICIONALES!$B$2:$B$1901,'SEGUIMIENTO DIARIO'!E744)/(COUNTIFS($A$3:$A$1048576,A744,$E$3:$E$1048576,E744)))</f>
        <v>#DIV/0!</v>
      </c>
      <c r="J744" s="14"/>
    </row>
    <row r="745" spans="1:10" hidden="1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IFERROR(VLOOKUP(E745,Hoja2!$G$5:$H$16,2,TRUE),0)</f>
        <v>0</v>
      </c>
      <c r="H745" s="11">
        <f>IFERROR(VLOOKUP(G745,Hoja2!$B$5:$C$200,2,FALSE),0)</f>
        <v>0</v>
      </c>
      <c r="I745" s="12" t="e">
        <f>IF(E745=Hoja2!$G$15,SUMIFS(ADICIONALES!$G$2:$G$1901,ADICIONALES!$A$2:$A$1901,'SEGUIMIENTO DIARIO'!A745,ADICIONALES!$B$2:$B$1901,'SEGUIMIENTO DIARIO'!E745)/10,SUMIFS(ADICIONALES!$G$2:$G$1901,ADICIONALES!$A$2:$A$1901,'SEGUIMIENTO DIARIO'!A745,ADICIONALES!$B$2:$B$1901,'SEGUIMIENTO DIARIO'!E745)/(COUNTIFS($A$3:$A$1048576,A745,$E$3:$E$1048576,E745)))</f>
        <v>#DIV/0!</v>
      </c>
      <c r="J745" s="14"/>
    </row>
    <row r="746" spans="1:10" hidden="1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IFERROR(VLOOKUP(E746,Hoja2!$G$5:$H$16,2,TRUE),0)</f>
        <v>0</v>
      </c>
      <c r="H746" s="11">
        <f>IFERROR(VLOOKUP(G746,Hoja2!$B$5:$C$200,2,FALSE),0)</f>
        <v>0</v>
      </c>
      <c r="I746" s="12" t="e">
        <f>IF(E746=Hoja2!$G$15,SUMIFS(ADICIONALES!$G$2:$G$1901,ADICIONALES!$A$2:$A$1901,'SEGUIMIENTO DIARIO'!A746,ADICIONALES!$B$2:$B$1901,'SEGUIMIENTO DIARIO'!E746)/10,SUMIFS(ADICIONALES!$G$2:$G$1901,ADICIONALES!$A$2:$A$1901,'SEGUIMIENTO DIARIO'!A746,ADICIONALES!$B$2:$B$1901,'SEGUIMIENTO DIARIO'!E746)/(COUNTIFS($A$3:$A$1048576,A746,$E$3:$E$1048576,E746)))</f>
        <v>#DIV/0!</v>
      </c>
      <c r="J746" s="14"/>
    </row>
    <row r="747" spans="1:10" hidden="1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IFERROR(VLOOKUP(E747,Hoja2!$G$5:$H$16,2,TRUE),0)</f>
        <v>0</v>
      </c>
      <c r="H747" s="11">
        <f>IFERROR(VLOOKUP(G747,Hoja2!$B$5:$C$200,2,FALSE),0)</f>
        <v>0</v>
      </c>
      <c r="I747" s="12" t="e">
        <f>IF(E747=Hoja2!$G$15,SUMIFS(ADICIONALES!$G$2:$G$1901,ADICIONALES!$A$2:$A$1901,'SEGUIMIENTO DIARIO'!A747,ADICIONALES!$B$2:$B$1901,'SEGUIMIENTO DIARIO'!E747)/10,SUMIFS(ADICIONALES!$G$2:$G$1901,ADICIONALES!$A$2:$A$1901,'SEGUIMIENTO DIARIO'!A747,ADICIONALES!$B$2:$B$1901,'SEGUIMIENTO DIARIO'!E747)/(COUNTIFS($A$3:$A$1048576,A747,$E$3:$E$1048576,E747)))</f>
        <v>#DIV/0!</v>
      </c>
      <c r="J747" s="14"/>
    </row>
    <row r="748" spans="1:10" hidden="1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IFERROR(VLOOKUP(E748,Hoja2!$G$5:$H$16,2,TRUE),0)</f>
        <v>0</v>
      </c>
      <c r="H748" s="11">
        <f>IFERROR(VLOOKUP(G748,Hoja2!$B$5:$C$200,2,FALSE),0)</f>
        <v>0</v>
      </c>
      <c r="I748" s="12" t="e">
        <f>IF(E748=Hoja2!$G$15,SUMIFS(ADICIONALES!$G$2:$G$1901,ADICIONALES!$A$2:$A$1901,'SEGUIMIENTO DIARIO'!A748,ADICIONALES!$B$2:$B$1901,'SEGUIMIENTO DIARIO'!E748)/10,SUMIFS(ADICIONALES!$G$2:$G$1901,ADICIONALES!$A$2:$A$1901,'SEGUIMIENTO DIARIO'!A748,ADICIONALES!$B$2:$B$1901,'SEGUIMIENTO DIARIO'!E748)/(COUNTIFS($A$3:$A$1048576,A748,$E$3:$E$1048576,E748)))</f>
        <v>#DIV/0!</v>
      </c>
      <c r="J748" s="14"/>
    </row>
    <row r="749" spans="1:10" hidden="1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IFERROR(VLOOKUP(E749,Hoja2!$G$5:$H$16,2,TRUE),0)</f>
        <v>0</v>
      </c>
      <c r="H749" s="11">
        <f>IFERROR(VLOOKUP(G749,Hoja2!$B$5:$C$200,2,FALSE),0)</f>
        <v>0</v>
      </c>
      <c r="I749" s="12" t="e">
        <f>IF(E749=Hoja2!$G$15,SUMIFS(ADICIONALES!$G$2:$G$1901,ADICIONALES!$A$2:$A$1901,'SEGUIMIENTO DIARIO'!A749,ADICIONALES!$B$2:$B$1901,'SEGUIMIENTO DIARIO'!E749)/10,SUMIFS(ADICIONALES!$G$2:$G$1901,ADICIONALES!$A$2:$A$1901,'SEGUIMIENTO DIARIO'!A749,ADICIONALES!$B$2:$B$1901,'SEGUIMIENTO DIARIO'!E749)/(COUNTIFS($A$3:$A$1048576,A749,$E$3:$E$1048576,E749)))</f>
        <v>#DIV/0!</v>
      </c>
      <c r="J749" s="14"/>
    </row>
    <row r="750" spans="1:10" hidden="1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IFERROR(VLOOKUP(E750,Hoja2!$G$5:$H$16,2,TRUE),0)</f>
        <v>0</v>
      </c>
      <c r="H750" s="11">
        <f>IFERROR(VLOOKUP(G750,Hoja2!$B$5:$C$200,2,FALSE),0)</f>
        <v>0</v>
      </c>
      <c r="I750" s="12" t="e">
        <f>IF(E750=Hoja2!$G$15,SUMIFS(ADICIONALES!$G$2:$G$1901,ADICIONALES!$A$2:$A$1901,'SEGUIMIENTO DIARIO'!A750,ADICIONALES!$B$2:$B$1901,'SEGUIMIENTO DIARIO'!E750)/10,SUMIFS(ADICIONALES!$G$2:$G$1901,ADICIONALES!$A$2:$A$1901,'SEGUIMIENTO DIARIO'!A750,ADICIONALES!$B$2:$B$1901,'SEGUIMIENTO DIARIO'!E750)/(COUNTIFS($A$3:$A$1048576,A750,$E$3:$E$1048576,E750)))</f>
        <v>#DIV/0!</v>
      </c>
      <c r="J750" s="14"/>
    </row>
    <row r="751" spans="1:10" hidden="1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IFERROR(VLOOKUP(E751,Hoja2!$G$5:$H$16,2,TRUE),0)</f>
        <v>0</v>
      </c>
      <c r="H751" s="11">
        <f>IFERROR(VLOOKUP(G751,Hoja2!$B$5:$C$200,2,FALSE),0)</f>
        <v>0</v>
      </c>
      <c r="I751" s="12" t="e">
        <f>IF(E751=Hoja2!$G$15,SUMIFS(ADICIONALES!$G$2:$G$1901,ADICIONALES!$A$2:$A$1901,'SEGUIMIENTO DIARIO'!A751,ADICIONALES!$B$2:$B$1901,'SEGUIMIENTO DIARIO'!E751)/10,SUMIFS(ADICIONALES!$G$2:$G$1901,ADICIONALES!$A$2:$A$1901,'SEGUIMIENTO DIARIO'!A751,ADICIONALES!$B$2:$B$1901,'SEGUIMIENTO DIARIO'!E751)/(COUNTIFS($A$3:$A$1048576,A751,$E$3:$E$1048576,E751)))</f>
        <v>#DIV/0!</v>
      </c>
      <c r="J751" s="14"/>
    </row>
    <row r="752" spans="1:10" hidden="1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IFERROR(VLOOKUP(E752,Hoja2!$G$5:$H$16,2,TRUE),0)</f>
        <v>0</v>
      </c>
      <c r="H752" s="11">
        <f>IFERROR(VLOOKUP(G752,Hoja2!$B$5:$C$200,2,FALSE),0)</f>
        <v>0</v>
      </c>
      <c r="I752" s="12" t="e">
        <f>IF(E752=Hoja2!$G$15,SUMIFS(ADICIONALES!$G$2:$G$1901,ADICIONALES!$A$2:$A$1901,'SEGUIMIENTO DIARIO'!A752,ADICIONALES!$B$2:$B$1901,'SEGUIMIENTO DIARIO'!E752)/10,SUMIFS(ADICIONALES!$G$2:$G$1901,ADICIONALES!$A$2:$A$1901,'SEGUIMIENTO DIARIO'!A752,ADICIONALES!$B$2:$B$1901,'SEGUIMIENTO DIARIO'!E752)/(COUNTIFS($A$3:$A$1048576,A752,$E$3:$E$1048576,E752)))</f>
        <v>#DIV/0!</v>
      </c>
      <c r="J752" s="14"/>
    </row>
    <row r="753" spans="1:10" hidden="1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IFERROR(VLOOKUP(E753,Hoja2!$G$5:$H$16,2,TRUE),0)</f>
        <v>0</v>
      </c>
      <c r="H753" s="11">
        <f>IFERROR(VLOOKUP(G753,Hoja2!$B$5:$C$200,2,FALSE),0)</f>
        <v>0</v>
      </c>
      <c r="I753" s="12" t="e">
        <f>IF(E753=Hoja2!$G$15,SUMIFS(ADICIONALES!$G$2:$G$1901,ADICIONALES!$A$2:$A$1901,'SEGUIMIENTO DIARIO'!A753,ADICIONALES!$B$2:$B$1901,'SEGUIMIENTO DIARIO'!E753)/10,SUMIFS(ADICIONALES!$G$2:$G$1901,ADICIONALES!$A$2:$A$1901,'SEGUIMIENTO DIARIO'!A753,ADICIONALES!$B$2:$B$1901,'SEGUIMIENTO DIARIO'!E753)/(COUNTIFS($A$3:$A$1048576,A753,$E$3:$E$1048576,E753)))</f>
        <v>#DIV/0!</v>
      </c>
      <c r="J753" s="14"/>
    </row>
    <row r="754" spans="1:10" hidden="1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IFERROR(VLOOKUP(E754,Hoja2!$G$5:$H$16,2,TRUE),0)</f>
        <v>0</v>
      </c>
      <c r="H754" s="11">
        <f>IFERROR(VLOOKUP(G754,Hoja2!$B$5:$C$200,2,FALSE),0)</f>
        <v>0</v>
      </c>
      <c r="I754" s="12" t="e">
        <f>IF(E754=Hoja2!$G$15,SUMIFS(ADICIONALES!$G$2:$G$1901,ADICIONALES!$A$2:$A$1901,'SEGUIMIENTO DIARIO'!A754,ADICIONALES!$B$2:$B$1901,'SEGUIMIENTO DIARIO'!E754)/10,SUMIFS(ADICIONALES!$G$2:$G$1901,ADICIONALES!$A$2:$A$1901,'SEGUIMIENTO DIARIO'!A754,ADICIONALES!$B$2:$B$1901,'SEGUIMIENTO DIARIO'!E754)/(COUNTIFS($A$3:$A$1048576,A754,$E$3:$E$1048576,E754)))</f>
        <v>#DIV/0!</v>
      </c>
      <c r="J754" s="14"/>
    </row>
    <row r="755" spans="1:10" hidden="1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IFERROR(VLOOKUP(E755,Hoja2!$G$5:$H$16,2,TRUE),0)</f>
        <v>0</v>
      </c>
      <c r="H755" s="11">
        <f>IFERROR(VLOOKUP(G755,Hoja2!$B$5:$C$200,2,FALSE),0)</f>
        <v>0</v>
      </c>
      <c r="I755" s="12" t="e">
        <f>IF(E755=Hoja2!$G$15,SUMIFS(ADICIONALES!$G$2:$G$1901,ADICIONALES!$A$2:$A$1901,'SEGUIMIENTO DIARIO'!A755,ADICIONALES!$B$2:$B$1901,'SEGUIMIENTO DIARIO'!E755)/10,SUMIFS(ADICIONALES!$G$2:$G$1901,ADICIONALES!$A$2:$A$1901,'SEGUIMIENTO DIARIO'!A755,ADICIONALES!$B$2:$B$1901,'SEGUIMIENTO DIARIO'!E755)/(COUNTIFS($A$3:$A$1048576,A755,$E$3:$E$1048576,E755)))</f>
        <v>#DIV/0!</v>
      </c>
      <c r="J755" s="14"/>
    </row>
    <row r="756" spans="1:10" hidden="1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IFERROR(VLOOKUP(E756,Hoja2!$G$5:$H$16,2,TRUE),0)</f>
        <v>0</v>
      </c>
      <c r="H756" s="11">
        <f>IFERROR(VLOOKUP(G756,Hoja2!$B$5:$C$200,2,FALSE),0)</f>
        <v>0</v>
      </c>
      <c r="I756" s="12" t="e">
        <f>IF(E756=Hoja2!$G$15,SUMIFS(ADICIONALES!$G$2:$G$1901,ADICIONALES!$A$2:$A$1901,'SEGUIMIENTO DIARIO'!A756,ADICIONALES!$B$2:$B$1901,'SEGUIMIENTO DIARIO'!E756)/10,SUMIFS(ADICIONALES!$G$2:$G$1901,ADICIONALES!$A$2:$A$1901,'SEGUIMIENTO DIARIO'!A756,ADICIONALES!$B$2:$B$1901,'SEGUIMIENTO DIARIO'!E756)/(COUNTIFS($A$3:$A$1048576,A756,$E$3:$E$1048576,E756)))</f>
        <v>#DIV/0!</v>
      </c>
      <c r="J756" s="14"/>
    </row>
    <row r="757" spans="1:10" hidden="1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IFERROR(VLOOKUP(E757,Hoja2!$G$5:$H$16,2,TRUE),0)</f>
        <v>0</v>
      </c>
      <c r="H757" s="11">
        <f>IFERROR(VLOOKUP(G757,Hoja2!$B$5:$C$200,2,FALSE),0)</f>
        <v>0</v>
      </c>
      <c r="I757" s="12" t="e">
        <f>IF(E757=Hoja2!$G$15,SUMIFS(ADICIONALES!$G$2:$G$1901,ADICIONALES!$A$2:$A$1901,'SEGUIMIENTO DIARIO'!A757,ADICIONALES!$B$2:$B$1901,'SEGUIMIENTO DIARIO'!E757)/10,SUMIFS(ADICIONALES!$G$2:$G$1901,ADICIONALES!$A$2:$A$1901,'SEGUIMIENTO DIARIO'!A757,ADICIONALES!$B$2:$B$1901,'SEGUIMIENTO DIARIO'!E757)/(COUNTIFS($A$3:$A$1048576,A757,$E$3:$E$1048576,E757)))</f>
        <v>#DIV/0!</v>
      </c>
      <c r="J757" s="14"/>
    </row>
    <row r="758" spans="1:10" hidden="1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IFERROR(VLOOKUP(E758,Hoja2!$G$5:$H$16,2,TRUE),0)</f>
        <v>0</v>
      </c>
      <c r="H758" s="11">
        <f>IFERROR(VLOOKUP(G758,Hoja2!$B$5:$C$200,2,FALSE),0)</f>
        <v>0</v>
      </c>
      <c r="I758" s="12" t="e">
        <f>IF(E758=Hoja2!$G$15,SUMIFS(ADICIONALES!$G$2:$G$1901,ADICIONALES!$A$2:$A$1901,'SEGUIMIENTO DIARIO'!A758,ADICIONALES!$B$2:$B$1901,'SEGUIMIENTO DIARIO'!E758)/10,SUMIFS(ADICIONALES!$G$2:$G$1901,ADICIONALES!$A$2:$A$1901,'SEGUIMIENTO DIARIO'!A758,ADICIONALES!$B$2:$B$1901,'SEGUIMIENTO DIARIO'!E758)/(COUNTIFS($A$3:$A$1048576,A758,$E$3:$E$1048576,E758)))</f>
        <v>#DIV/0!</v>
      </c>
      <c r="J758" s="14"/>
    </row>
    <row r="759" spans="1:10" hidden="1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IFERROR(VLOOKUP(E759,Hoja2!$G$5:$H$16,2,TRUE),0)</f>
        <v>0</v>
      </c>
      <c r="H759" s="11">
        <f>IFERROR(VLOOKUP(G759,Hoja2!$B$5:$C$200,2,FALSE),0)</f>
        <v>0</v>
      </c>
      <c r="I759" s="12" t="e">
        <f>IF(E759=Hoja2!$G$15,SUMIFS(ADICIONALES!$G$2:$G$1901,ADICIONALES!$A$2:$A$1901,'SEGUIMIENTO DIARIO'!A759,ADICIONALES!$B$2:$B$1901,'SEGUIMIENTO DIARIO'!E759)/10,SUMIFS(ADICIONALES!$G$2:$G$1901,ADICIONALES!$A$2:$A$1901,'SEGUIMIENTO DIARIO'!A759,ADICIONALES!$B$2:$B$1901,'SEGUIMIENTO DIARIO'!E759)/(COUNTIFS($A$3:$A$1048576,A759,$E$3:$E$1048576,E759)))</f>
        <v>#DIV/0!</v>
      </c>
      <c r="J759" s="14"/>
    </row>
    <row r="760" spans="1:10" hidden="1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IFERROR(VLOOKUP(E760,Hoja2!$G$5:$H$16,2,TRUE),0)</f>
        <v>0</v>
      </c>
      <c r="H760" s="11">
        <f>IFERROR(VLOOKUP(G760,Hoja2!$B$5:$C$200,2,FALSE),0)</f>
        <v>0</v>
      </c>
      <c r="I760" s="12" t="e">
        <f>IF(E760=Hoja2!$G$15,SUMIFS(ADICIONALES!$G$2:$G$1901,ADICIONALES!$A$2:$A$1901,'SEGUIMIENTO DIARIO'!A760,ADICIONALES!$B$2:$B$1901,'SEGUIMIENTO DIARIO'!E760)/10,SUMIFS(ADICIONALES!$G$2:$G$1901,ADICIONALES!$A$2:$A$1901,'SEGUIMIENTO DIARIO'!A760,ADICIONALES!$B$2:$B$1901,'SEGUIMIENTO DIARIO'!E760)/(COUNTIFS($A$3:$A$1048576,A760,$E$3:$E$1048576,E760)))</f>
        <v>#DIV/0!</v>
      </c>
      <c r="J760" s="14"/>
    </row>
    <row r="761" spans="1:10" hidden="1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IFERROR(VLOOKUP(E761,Hoja2!$G$5:$H$16,2,TRUE),0)</f>
        <v>0</v>
      </c>
      <c r="H761" s="11">
        <f>IFERROR(VLOOKUP(G761,Hoja2!$B$5:$C$200,2,FALSE),0)</f>
        <v>0</v>
      </c>
      <c r="I761" s="12" t="e">
        <f>IF(E761=Hoja2!$G$15,SUMIFS(ADICIONALES!$G$2:$G$1901,ADICIONALES!$A$2:$A$1901,'SEGUIMIENTO DIARIO'!A761,ADICIONALES!$B$2:$B$1901,'SEGUIMIENTO DIARIO'!E761)/10,SUMIFS(ADICIONALES!$G$2:$G$1901,ADICIONALES!$A$2:$A$1901,'SEGUIMIENTO DIARIO'!A761,ADICIONALES!$B$2:$B$1901,'SEGUIMIENTO DIARIO'!E761)/(COUNTIFS($A$3:$A$1048576,A761,$E$3:$E$1048576,E761)))</f>
        <v>#DIV/0!</v>
      </c>
      <c r="J761" s="14"/>
    </row>
    <row r="762" spans="1:10" hidden="1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IFERROR(VLOOKUP(E762,Hoja2!$G$5:$H$16,2,TRUE),0)</f>
        <v>0</v>
      </c>
      <c r="H762" s="11">
        <f>IFERROR(VLOOKUP(G762,Hoja2!$B$5:$C$200,2,FALSE),0)</f>
        <v>0</v>
      </c>
      <c r="I762" s="12" t="e">
        <f>IF(E762=Hoja2!$G$15,SUMIFS(ADICIONALES!$G$2:$G$1901,ADICIONALES!$A$2:$A$1901,'SEGUIMIENTO DIARIO'!A762,ADICIONALES!$B$2:$B$1901,'SEGUIMIENTO DIARIO'!E762)/10,SUMIFS(ADICIONALES!$G$2:$G$1901,ADICIONALES!$A$2:$A$1901,'SEGUIMIENTO DIARIO'!A762,ADICIONALES!$B$2:$B$1901,'SEGUIMIENTO DIARIO'!E762)/(COUNTIFS($A$3:$A$1048576,A762,$E$3:$E$1048576,E762)))</f>
        <v>#DIV/0!</v>
      </c>
      <c r="J762" s="14"/>
    </row>
    <row r="763" spans="1:10" hidden="1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IFERROR(VLOOKUP(E763,Hoja2!$G$5:$H$16,2,TRUE),0)</f>
        <v>0</v>
      </c>
      <c r="H763" s="11">
        <f>IFERROR(VLOOKUP(G763,Hoja2!$B$5:$C$200,2,FALSE),0)</f>
        <v>0</v>
      </c>
      <c r="I763" s="12" t="e">
        <f>IF(E763=Hoja2!$G$15,SUMIFS(ADICIONALES!$G$2:$G$1901,ADICIONALES!$A$2:$A$1901,'SEGUIMIENTO DIARIO'!A763,ADICIONALES!$B$2:$B$1901,'SEGUIMIENTO DIARIO'!E763)/10,SUMIFS(ADICIONALES!$G$2:$G$1901,ADICIONALES!$A$2:$A$1901,'SEGUIMIENTO DIARIO'!A763,ADICIONALES!$B$2:$B$1901,'SEGUIMIENTO DIARIO'!E763)/(COUNTIFS($A$3:$A$1048576,A763,$E$3:$E$1048576,E763)))</f>
        <v>#DIV/0!</v>
      </c>
      <c r="J763" s="14"/>
    </row>
    <row r="764" spans="1:10" hidden="1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IFERROR(VLOOKUP(E764,Hoja2!$G$5:$H$16,2,TRUE),0)</f>
        <v>0</v>
      </c>
      <c r="H764" s="11">
        <f>IFERROR(VLOOKUP(G764,Hoja2!$B$5:$C$200,2,FALSE),0)</f>
        <v>0</v>
      </c>
      <c r="I764" s="12" t="e">
        <f>IF(E764=Hoja2!$G$15,SUMIFS(ADICIONALES!$G$2:$G$1901,ADICIONALES!$A$2:$A$1901,'SEGUIMIENTO DIARIO'!A764,ADICIONALES!$B$2:$B$1901,'SEGUIMIENTO DIARIO'!E764)/10,SUMIFS(ADICIONALES!$G$2:$G$1901,ADICIONALES!$A$2:$A$1901,'SEGUIMIENTO DIARIO'!A764,ADICIONALES!$B$2:$B$1901,'SEGUIMIENTO DIARIO'!E764)/(COUNTIFS($A$3:$A$1048576,A764,$E$3:$E$1048576,E764)))</f>
        <v>#DIV/0!</v>
      </c>
      <c r="J764" s="14"/>
    </row>
    <row r="765" spans="1:10" hidden="1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IFERROR(VLOOKUP(E765,Hoja2!$G$5:$H$16,2,TRUE),0)</f>
        <v>0</v>
      </c>
      <c r="H765" s="11">
        <f>IFERROR(VLOOKUP(G765,Hoja2!$B$5:$C$200,2,FALSE),0)</f>
        <v>0</v>
      </c>
      <c r="I765" s="12" t="e">
        <f>IF(E765=Hoja2!$G$15,SUMIFS(ADICIONALES!$G$2:$G$1901,ADICIONALES!$A$2:$A$1901,'SEGUIMIENTO DIARIO'!A765,ADICIONALES!$B$2:$B$1901,'SEGUIMIENTO DIARIO'!E765)/10,SUMIFS(ADICIONALES!$G$2:$G$1901,ADICIONALES!$A$2:$A$1901,'SEGUIMIENTO DIARIO'!A765,ADICIONALES!$B$2:$B$1901,'SEGUIMIENTO DIARIO'!E765)/(COUNTIFS($A$3:$A$1048576,A765,$E$3:$E$1048576,E765)))</f>
        <v>#DIV/0!</v>
      </c>
      <c r="J765" s="14"/>
    </row>
    <row r="766" spans="1:10" hidden="1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IFERROR(VLOOKUP(E766,Hoja2!$G$5:$H$16,2,TRUE),0)</f>
        <v>0</v>
      </c>
      <c r="H766" s="11">
        <f>IFERROR(VLOOKUP(G766,Hoja2!$B$5:$C$200,2,FALSE),0)</f>
        <v>0</v>
      </c>
      <c r="I766" s="12" t="e">
        <f>IF(E766=Hoja2!$G$15,SUMIFS(ADICIONALES!$G$2:$G$1901,ADICIONALES!$A$2:$A$1901,'SEGUIMIENTO DIARIO'!A766,ADICIONALES!$B$2:$B$1901,'SEGUIMIENTO DIARIO'!E766)/10,SUMIFS(ADICIONALES!$G$2:$G$1901,ADICIONALES!$A$2:$A$1901,'SEGUIMIENTO DIARIO'!A766,ADICIONALES!$B$2:$B$1901,'SEGUIMIENTO DIARIO'!E766)/(COUNTIFS($A$3:$A$1048576,A766,$E$3:$E$1048576,E766)))</f>
        <v>#DIV/0!</v>
      </c>
      <c r="J766" s="14"/>
    </row>
    <row r="767" spans="1:10" hidden="1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IFERROR(VLOOKUP(E767,Hoja2!$G$5:$H$16,2,TRUE),0)</f>
        <v>0</v>
      </c>
      <c r="H767" s="11">
        <f>IFERROR(VLOOKUP(G767,Hoja2!$B$5:$C$200,2,FALSE),0)</f>
        <v>0</v>
      </c>
      <c r="I767" s="12" t="e">
        <f>IF(E767=Hoja2!$G$15,SUMIFS(ADICIONALES!$G$2:$G$1901,ADICIONALES!$A$2:$A$1901,'SEGUIMIENTO DIARIO'!A767,ADICIONALES!$B$2:$B$1901,'SEGUIMIENTO DIARIO'!E767)/10,SUMIFS(ADICIONALES!$G$2:$G$1901,ADICIONALES!$A$2:$A$1901,'SEGUIMIENTO DIARIO'!A767,ADICIONALES!$B$2:$B$1901,'SEGUIMIENTO DIARIO'!E767)/(COUNTIFS($A$3:$A$1048576,A767,$E$3:$E$1048576,E767)))</f>
        <v>#DIV/0!</v>
      </c>
      <c r="J767" s="14"/>
    </row>
    <row r="768" spans="1:10" hidden="1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IFERROR(VLOOKUP(E768,Hoja2!$G$5:$H$16,2,TRUE),0)</f>
        <v>0</v>
      </c>
      <c r="H768" s="11">
        <f>IFERROR(VLOOKUP(G768,Hoja2!$B$5:$C$200,2,FALSE),0)</f>
        <v>0</v>
      </c>
      <c r="I768" s="12" t="e">
        <f>IF(E768=Hoja2!$G$15,SUMIFS(ADICIONALES!$G$2:$G$1901,ADICIONALES!$A$2:$A$1901,'SEGUIMIENTO DIARIO'!A768,ADICIONALES!$B$2:$B$1901,'SEGUIMIENTO DIARIO'!E768)/10,SUMIFS(ADICIONALES!$G$2:$G$1901,ADICIONALES!$A$2:$A$1901,'SEGUIMIENTO DIARIO'!A768,ADICIONALES!$B$2:$B$1901,'SEGUIMIENTO DIARIO'!E768)/(COUNTIFS($A$3:$A$1048576,A768,$E$3:$E$1048576,E768)))</f>
        <v>#DIV/0!</v>
      </c>
      <c r="J768" s="14"/>
    </row>
    <row r="769" spans="1:10" hidden="1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IFERROR(VLOOKUP(E769,Hoja2!$G$5:$H$16,2,TRUE),0)</f>
        <v>0</v>
      </c>
      <c r="H769" s="11">
        <f>IFERROR(VLOOKUP(G769,Hoja2!$B$5:$C$200,2,FALSE),0)</f>
        <v>0</v>
      </c>
      <c r="I769" s="12" t="e">
        <f>IF(E769=Hoja2!$G$15,SUMIFS(ADICIONALES!$G$2:$G$1901,ADICIONALES!$A$2:$A$1901,'SEGUIMIENTO DIARIO'!A769,ADICIONALES!$B$2:$B$1901,'SEGUIMIENTO DIARIO'!E769)/10,SUMIFS(ADICIONALES!$G$2:$G$1901,ADICIONALES!$A$2:$A$1901,'SEGUIMIENTO DIARIO'!A769,ADICIONALES!$B$2:$B$1901,'SEGUIMIENTO DIARIO'!E769)/(COUNTIFS($A$3:$A$1048576,A769,$E$3:$E$1048576,E769)))</f>
        <v>#DIV/0!</v>
      </c>
      <c r="J769" s="14"/>
    </row>
    <row r="770" spans="1:10" hidden="1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IFERROR(VLOOKUP(E770,Hoja2!$G$5:$H$16,2,TRUE),0)</f>
        <v>0</v>
      </c>
      <c r="H770" s="11">
        <f>IFERROR(VLOOKUP(G770,Hoja2!$B$5:$C$200,2,FALSE),0)</f>
        <v>0</v>
      </c>
      <c r="I770" s="12" t="e">
        <f>IF(E770=Hoja2!$G$15,SUMIFS(ADICIONALES!$G$2:$G$1901,ADICIONALES!$A$2:$A$1901,'SEGUIMIENTO DIARIO'!A770,ADICIONALES!$B$2:$B$1901,'SEGUIMIENTO DIARIO'!E770)/10,SUMIFS(ADICIONALES!$G$2:$G$1901,ADICIONALES!$A$2:$A$1901,'SEGUIMIENTO DIARIO'!A770,ADICIONALES!$B$2:$B$1901,'SEGUIMIENTO DIARIO'!E770)/(COUNTIFS($A$3:$A$1048576,A770,$E$3:$E$1048576,E770)))</f>
        <v>#DIV/0!</v>
      </c>
      <c r="J770" s="14"/>
    </row>
    <row r="771" spans="1:10" hidden="1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IFERROR(VLOOKUP(E771,Hoja2!$G$5:$H$16,2,TRUE),0)</f>
        <v>0</v>
      </c>
      <c r="H771" s="11">
        <f>IFERROR(VLOOKUP(G771,Hoja2!$B$5:$C$200,2,FALSE),0)</f>
        <v>0</v>
      </c>
      <c r="I771" s="12" t="e">
        <f>IF(E771=Hoja2!$G$15,SUMIFS(ADICIONALES!$G$2:$G$1901,ADICIONALES!$A$2:$A$1901,'SEGUIMIENTO DIARIO'!A771,ADICIONALES!$B$2:$B$1901,'SEGUIMIENTO DIARIO'!E771)/10,SUMIFS(ADICIONALES!$G$2:$G$1901,ADICIONALES!$A$2:$A$1901,'SEGUIMIENTO DIARIO'!A771,ADICIONALES!$B$2:$B$1901,'SEGUIMIENTO DIARIO'!E771)/(COUNTIFS($A$3:$A$1048576,A771,$E$3:$E$1048576,E771)))</f>
        <v>#DIV/0!</v>
      </c>
      <c r="J771" s="14"/>
    </row>
    <row r="772" spans="1:10" hidden="1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IFERROR(VLOOKUP(E772,Hoja2!$G$5:$H$16,2,TRUE),0)</f>
        <v>0</v>
      </c>
      <c r="H772" s="11">
        <f>IFERROR(VLOOKUP(G772,Hoja2!$B$5:$C$200,2,FALSE),0)</f>
        <v>0</v>
      </c>
      <c r="I772" s="12" t="e">
        <f>IF(E772=Hoja2!$G$15,SUMIFS(ADICIONALES!$G$2:$G$1901,ADICIONALES!$A$2:$A$1901,'SEGUIMIENTO DIARIO'!A772,ADICIONALES!$B$2:$B$1901,'SEGUIMIENTO DIARIO'!E772)/10,SUMIFS(ADICIONALES!$G$2:$G$1901,ADICIONALES!$A$2:$A$1901,'SEGUIMIENTO DIARIO'!A772,ADICIONALES!$B$2:$B$1901,'SEGUIMIENTO DIARIO'!E772)/(COUNTIFS($A$3:$A$1048576,A772,$E$3:$E$1048576,E772)))</f>
        <v>#DIV/0!</v>
      </c>
      <c r="J772" s="14"/>
    </row>
    <row r="773" spans="1:10" hidden="1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IFERROR(VLOOKUP(E773,Hoja2!$G$5:$H$16,2,TRUE),0)</f>
        <v>0</v>
      </c>
      <c r="H773" s="11">
        <f>IFERROR(VLOOKUP(G773,Hoja2!$B$5:$C$200,2,FALSE),0)</f>
        <v>0</v>
      </c>
      <c r="I773" s="12" t="e">
        <f>IF(E773=Hoja2!$G$15,SUMIFS(ADICIONALES!$G$2:$G$1901,ADICIONALES!$A$2:$A$1901,'SEGUIMIENTO DIARIO'!A773,ADICIONALES!$B$2:$B$1901,'SEGUIMIENTO DIARIO'!E773)/10,SUMIFS(ADICIONALES!$G$2:$G$1901,ADICIONALES!$A$2:$A$1901,'SEGUIMIENTO DIARIO'!A773,ADICIONALES!$B$2:$B$1901,'SEGUIMIENTO DIARIO'!E773)/(COUNTIFS($A$3:$A$1048576,A773,$E$3:$E$1048576,E773)))</f>
        <v>#DIV/0!</v>
      </c>
      <c r="J773" s="14"/>
    </row>
    <row r="774" spans="1:10" hidden="1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IFERROR(VLOOKUP(E774,Hoja2!$G$5:$H$16,2,TRUE),0)</f>
        <v>0</v>
      </c>
      <c r="H774" s="11">
        <f>IFERROR(VLOOKUP(G774,Hoja2!$B$5:$C$200,2,FALSE),0)</f>
        <v>0</v>
      </c>
      <c r="I774" s="12" t="e">
        <f>IF(E774=Hoja2!$G$15,SUMIFS(ADICIONALES!$G$2:$G$1901,ADICIONALES!$A$2:$A$1901,'SEGUIMIENTO DIARIO'!A774,ADICIONALES!$B$2:$B$1901,'SEGUIMIENTO DIARIO'!E774)/10,SUMIFS(ADICIONALES!$G$2:$G$1901,ADICIONALES!$A$2:$A$1901,'SEGUIMIENTO DIARIO'!A774,ADICIONALES!$B$2:$B$1901,'SEGUIMIENTO DIARIO'!E774)/(COUNTIFS($A$3:$A$1048576,A774,$E$3:$E$1048576,E774)))</f>
        <v>#DIV/0!</v>
      </c>
      <c r="J774" s="14"/>
    </row>
    <row r="775" spans="1:10" hidden="1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IFERROR(VLOOKUP(E775,Hoja2!$G$5:$H$16,2,TRUE),0)</f>
        <v>0</v>
      </c>
      <c r="H775" s="11">
        <f>IFERROR(VLOOKUP(G775,Hoja2!$B$5:$C$200,2,FALSE),0)</f>
        <v>0</v>
      </c>
      <c r="I775" s="12" t="e">
        <f>IF(E775=Hoja2!$G$15,SUMIFS(ADICIONALES!$G$2:$G$1901,ADICIONALES!$A$2:$A$1901,'SEGUIMIENTO DIARIO'!A775,ADICIONALES!$B$2:$B$1901,'SEGUIMIENTO DIARIO'!E775)/10,SUMIFS(ADICIONALES!$G$2:$G$1901,ADICIONALES!$A$2:$A$1901,'SEGUIMIENTO DIARIO'!A775,ADICIONALES!$B$2:$B$1901,'SEGUIMIENTO DIARIO'!E775)/(COUNTIFS($A$3:$A$1048576,A775,$E$3:$E$1048576,E775)))</f>
        <v>#DIV/0!</v>
      </c>
      <c r="J775" s="14"/>
    </row>
    <row r="776" spans="1:10" hidden="1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IFERROR(VLOOKUP(E776,Hoja2!$G$5:$H$16,2,TRUE),0)</f>
        <v>0</v>
      </c>
      <c r="H776" s="11">
        <f>IFERROR(VLOOKUP(G776,Hoja2!$B$5:$C$200,2,FALSE),0)</f>
        <v>0</v>
      </c>
      <c r="I776" s="12" t="e">
        <f>IF(E776=Hoja2!$G$15,SUMIFS(ADICIONALES!$G$2:$G$1901,ADICIONALES!$A$2:$A$1901,'SEGUIMIENTO DIARIO'!A776,ADICIONALES!$B$2:$B$1901,'SEGUIMIENTO DIARIO'!E776)/10,SUMIFS(ADICIONALES!$G$2:$G$1901,ADICIONALES!$A$2:$A$1901,'SEGUIMIENTO DIARIO'!A776,ADICIONALES!$B$2:$B$1901,'SEGUIMIENTO DIARIO'!E776)/(COUNTIFS($A$3:$A$1048576,A776,$E$3:$E$1048576,E776)))</f>
        <v>#DIV/0!</v>
      </c>
      <c r="J776" s="14"/>
    </row>
    <row r="777" spans="1:10" hidden="1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IFERROR(VLOOKUP(E777,Hoja2!$G$5:$H$16,2,TRUE),0)</f>
        <v>0</v>
      </c>
      <c r="H777" s="11">
        <f>IFERROR(VLOOKUP(G777,Hoja2!$B$5:$C$200,2,FALSE),0)</f>
        <v>0</v>
      </c>
      <c r="I777" s="12" t="e">
        <f>IF(E777=Hoja2!$G$15,SUMIFS(ADICIONALES!$G$2:$G$1901,ADICIONALES!$A$2:$A$1901,'SEGUIMIENTO DIARIO'!A777,ADICIONALES!$B$2:$B$1901,'SEGUIMIENTO DIARIO'!E777)/10,SUMIFS(ADICIONALES!$G$2:$G$1901,ADICIONALES!$A$2:$A$1901,'SEGUIMIENTO DIARIO'!A777,ADICIONALES!$B$2:$B$1901,'SEGUIMIENTO DIARIO'!E777)/(COUNTIFS($A$3:$A$1048576,A777,$E$3:$E$1048576,E777)))</f>
        <v>#DIV/0!</v>
      </c>
      <c r="J777" s="14"/>
    </row>
    <row r="778" spans="1:10" hidden="1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IFERROR(VLOOKUP(E778,Hoja2!$G$5:$H$16,2,TRUE),0)</f>
        <v>0</v>
      </c>
      <c r="H778" s="11">
        <f>IFERROR(VLOOKUP(G778,Hoja2!$B$5:$C$200,2,FALSE),0)</f>
        <v>0</v>
      </c>
      <c r="I778" s="12" t="e">
        <f>IF(E778=Hoja2!$G$15,SUMIFS(ADICIONALES!$G$2:$G$1901,ADICIONALES!$A$2:$A$1901,'SEGUIMIENTO DIARIO'!A778,ADICIONALES!$B$2:$B$1901,'SEGUIMIENTO DIARIO'!E778)/10,SUMIFS(ADICIONALES!$G$2:$G$1901,ADICIONALES!$A$2:$A$1901,'SEGUIMIENTO DIARIO'!A778,ADICIONALES!$B$2:$B$1901,'SEGUIMIENTO DIARIO'!E778)/(COUNTIFS($A$3:$A$1048576,A778,$E$3:$E$1048576,E778)))</f>
        <v>#DIV/0!</v>
      </c>
      <c r="J778" s="14"/>
    </row>
    <row r="779" spans="1:10" hidden="1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IFERROR(VLOOKUP(E779,Hoja2!$G$5:$H$16,2,TRUE),0)</f>
        <v>0</v>
      </c>
      <c r="H779" s="11">
        <f>IFERROR(VLOOKUP(G779,Hoja2!$B$5:$C$200,2,FALSE),0)</f>
        <v>0</v>
      </c>
      <c r="I779" s="12" t="e">
        <f>IF(E779=Hoja2!$G$15,SUMIFS(ADICIONALES!$G$2:$G$1901,ADICIONALES!$A$2:$A$1901,'SEGUIMIENTO DIARIO'!A779,ADICIONALES!$B$2:$B$1901,'SEGUIMIENTO DIARIO'!E779)/10,SUMIFS(ADICIONALES!$G$2:$G$1901,ADICIONALES!$A$2:$A$1901,'SEGUIMIENTO DIARIO'!A779,ADICIONALES!$B$2:$B$1901,'SEGUIMIENTO DIARIO'!E779)/(COUNTIFS($A$3:$A$1048576,A779,$E$3:$E$1048576,E779)))</f>
        <v>#DIV/0!</v>
      </c>
      <c r="J779" s="14"/>
    </row>
    <row r="780" spans="1:10" hidden="1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IFERROR(VLOOKUP(E780,Hoja2!$G$5:$H$16,2,TRUE),0)</f>
        <v>0</v>
      </c>
      <c r="H780" s="11">
        <f>IFERROR(VLOOKUP(G780,Hoja2!$B$5:$C$200,2,FALSE),0)</f>
        <v>0</v>
      </c>
      <c r="I780" s="12" t="e">
        <f>IF(E780=Hoja2!$G$15,SUMIFS(ADICIONALES!$G$2:$G$1901,ADICIONALES!$A$2:$A$1901,'SEGUIMIENTO DIARIO'!A780,ADICIONALES!$B$2:$B$1901,'SEGUIMIENTO DIARIO'!E780)/10,SUMIFS(ADICIONALES!$G$2:$G$1901,ADICIONALES!$A$2:$A$1901,'SEGUIMIENTO DIARIO'!A780,ADICIONALES!$B$2:$B$1901,'SEGUIMIENTO DIARIO'!E780)/(COUNTIFS($A$3:$A$1048576,A780,$E$3:$E$1048576,E780)))</f>
        <v>#DIV/0!</v>
      </c>
      <c r="J780" s="14"/>
    </row>
    <row r="781" spans="1:10" hidden="1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IFERROR(VLOOKUP(E781,Hoja2!$G$5:$H$16,2,TRUE),0)</f>
        <v>0</v>
      </c>
      <c r="H781" s="11">
        <f>IFERROR(VLOOKUP(G781,Hoja2!$B$5:$C$200,2,FALSE),0)</f>
        <v>0</v>
      </c>
      <c r="I781" s="12" t="e">
        <f>IF(E781=Hoja2!$G$15,SUMIFS(ADICIONALES!$G$2:$G$1901,ADICIONALES!$A$2:$A$1901,'SEGUIMIENTO DIARIO'!A781,ADICIONALES!$B$2:$B$1901,'SEGUIMIENTO DIARIO'!E781)/10,SUMIFS(ADICIONALES!$G$2:$G$1901,ADICIONALES!$A$2:$A$1901,'SEGUIMIENTO DIARIO'!A781,ADICIONALES!$B$2:$B$1901,'SEGUIMIENTO DIARIO'!E781)/(COUNTIFS($A$3:$A$1048576,A781,$E$3:$E$1048576,E781)))</f>
        <v>#DIV/0!</v>
      </c>
      <c r="J781" s="14"/>
    </row>
    <row r="782" spans="1:10" hidden="1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IFERROR(VLOOKUP(E782,Hoja2!$G$5:$H$16,2,TRUE),0)</f>
        <v>0</v>
      </c>
      <c r="H782" s="11">
        <f>IFERROR(VLOOKUP(G782,Hoja2!$B$5:$C$200,2,FALSE),0)</f>
        <v>0</v>
      </c>
      <c r="I782" s="12" t="e">
        <f>IF(E782=Hoja2!$G$15,SUMIFS(ADICIONALES!$G$2:$G$1901,ADICIONALES!$A$2:$A$1901,'SEGUIMIENTO DIARIO'!A782,ADICIONALES!$B$2:$B$1901,'SEGUIMIENTO DIARIO'!E782)/10,SUMIFS(ADICIONALES!$G$2:$G$1901,ADICIONALES!$A$2:$A$1901,'SEGUIMIENTO DIARIO'!A782,ADICIONALES!$B$2:$B$1901,'SEGUIMIENTO DIARIO'!E782)/(COUNTIFS($A$3:$A$1048576,A782,$E$3:$E$1048576,E782)))</f>
        <v>#DIV/0!</v>
      </c>
      <c r="J782" s="14"/>
    </row>
    <row r="783" spans="1:10" hidden="1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IFERROR(VLOOKUP(E783,Hoja2!$G$5:$H$16,2,TRUE),0)</f>
        <v>0</v>
      </c>
      <c r="H783" s="11">
        <f>IFERROR(VLOOKUP(G783,Hoja2!$B$5:$C$200,2,FALSE),0)</f>
        <v>0</v>
      </c>
      <c r="I783" s="12" t="e">
        <f>IF(E783=Hoja2!$G$15,SUMIFS(ADICIONALES!$G$2:$G$1901,ADICIONALES!$A$2:$A$1901,'SEGUIMIENTO DIARIO'!A783,ADICIONALES!$B$2:$B$1901,'SEGUIMIENTO DIARIO'!E783)/10,SUMIFS(ADICIONALES!$G$2:$G$1901,ADICIONALES!$A$2:$A$1901,'SEGUIMIENTO DIARIO'!A783,ADICIONALES!$B$2:$B$1901,'SEGUIMIENTO DIARIO'!E783)/(COUNTIFS($A$3:$A$1048576,A783,$E$3:$E$1048576,E783)))</f>
        <v>#DIV/0!</v>
      </c>
      <c r="J783" s="14"/>
    </row>
    <row r="784" spans="1:10" hidden="1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IFERROR(VLOOKUP(E784,Hoja2!$G$5:$H$16,2,TRUE),0)</f>
        <v>0</v>
      </c>
      <c r="H784" s="11">
        <f>IFERROR(VLOOKUP(G784,Hoja2!$B$5:$C$200,2,FALSE),0)</f>
        <v>0</v>
      </c>
      <c r="I784" s="12" t="e">
        <f>IF(E784=Hoja2!$G$15,SUMIFS(ADICIONALES!$G$2:$G$1901,ADICIONALES!$A$2:$A$1901,'SEGUIMIENTO DIARIO'!A784,ADICIONALES!$B$2:$B$1901,'SEGUIMIENTO DIARIO'!E784)/10,SUMIFS(ADICIONALES!$G$2:$G$1901,ADICIONALES!$A$2:$A$1901,'SEGUIMIENTO DIARIO'!A784,ADICIONALES!$B$2:$B$1901,'SEGUIMIENTO DIARIO'!E784)/(COUNTIFS($A$3:$A$1048576,A784,$E$3:$E$1048576,E784)))</f>
        <v>#DIV/0!</v>
      </c>
      <c r="J784" s="14"/>
    </row>
    <row r="785" spans="1:10" hidden="1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IFERROR(VLOOKUP(E785,Hoja2!$G$5:$H$16,2,TRUE),0)</f>
        <v>0</v>
      </c>
      <c r="H785" s="11">
        <f>IFERROR(VLOOKUP(G785,Hoja2!$B$5:$C$200,2,FALSE),0)</f>
        <v>0</v>
      </c>
      <c r="I785" s="12" t="e">
        <f>IF(E785=Hoja2!$G$15,SUMIFS(ADICIONALES!$G$2:$G$1901,ADICIONALES!$A$2:$A$1901,'SEGUIMIENTO DIARIO'!A785,ADICIONALES!$B$2:$B$1901,'SEGUIMIENTO DIARIO'!E785)/10,SUMIFS(ADICIONALES!$G$2:$G$1901,ADICIONALES!$A$2:$A$1901,'SEGUIMIENTO DIARIO'!A785,ADICIONALES!$B$2:$B$1901,'SEGUIMIENTO DIARIO'!E785)/(COUNTIFS($A$3:$A$1048576,A785,$E$3:$E$1048576,E785)))</f>
        <v>#DIV/0!</v>
      </c>
      <c r="J785" s="14"/>
    </row>
    <row r="786" spans="1:10" hidden="1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IFERROR(VLOOKUP(E786,Hoja2!$G$5:$H$16,2,TRUE),0)</f>
        <v>0</v>
      </c>
      <c r="H786" s="11">
        <f>IFERROR(VLOOKUP(G786,Hoja2!$B$5:$C$200,2,FALSE),0)</f>
        <v>0</v>
      </c>
      <c r="I786" s="12" t="e">
        <f>IF(E786=Hoja2!$G$15,SUMIFS(ADICIONALES!$G$2:$G$1901,ADICIONALES!$A$2:$A$1901,'SEGUIMIENTO DIARIO'!A786,ADICIONALES!$B$2:$B$1901,'SEGUIMIENTO DIARIO'!E786)/10,SUMIFS(ADICIONALES!$G$2:$G$1901,ADICIONALES!$A$2:$A$1901,'SEGUIMIENTO DIARIO'!A786,ADICIONALES!$B$2:$B$1901,'SEGUIMIENTO DIARIO'!E786)/(COUNTIFS($A$3:$A$1048576,A786,$E$3:$E$1048576,E786)))</f>
        <v>#DIV/0!</v>
      </c>
      <c r="J786" s="14"/>
    </row>
    <row r="787" spans="1:10" hidden="1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IFERROR(VLOOKUP(E787,Hoja2!$G$5:$H$16,2,TRUE),0)</f>
        <v>0</v>
      </c>
      <c r="H787" s="11">
        <f>IFERROR(VLOOKUP(G787,Hoja2!$B$5:$C$200,2,FALSE),0)</f>
        <v>0</v>
      </c>
      <c r="I787" s="12" t="e">
        <f>IF(E787=Hoja2!$G$15,SUMIFS(ADICIONALES!$G$2:$G$1901,ADICIONALES!$A$2:$A$1901,'SEGUIMIENTO DIARIO'!A787,ADICIONALES!$B$2:$B$1901,'SEGUIMIENTO DIARIO'!E787)/10,SUMIFS(ADICIONALES!$G$2:$G$1901,ADICIONALES!$A$2:$A$1901,'SEGUIMIENTO DIARIO'!A787,ADICIONALES!$B$2:$B$1901,'SEGUIMIENTO DIARIO'!E787)/(COUNTIFS($A$3:$A$1048576,A787,$E$3:$E$1048576,E787)))</f>
        <v>#DIV/0!</v>
      </c>
      <c r="J787" s="14"/>
    </row>
    <row r="788" spans="1:10" hidden="1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IFERROR(VLOOKUP(E788,Hoja2!$G$5:$H$16,2,TRUE),0)</f>
        <v>0</v>
      </c>
      <c r="H788" s="11">
        <f>IFERROR(VLOOKUP(G788,Hoja2!$B$5:$C$200,2,FALSE),0)</f>
        <v>0</v>
      </c>
      <c r="I788" s="12" t="e">
        <f>IF(E788=Hoja2!$G$15,SUMIFS(ADICIONALES!$G$2:$G$1901,ADICIONALES!$A$2:$A$1901,'SEGUIMIENTO DIARIO'!A788,ADICIONALES!$B$2:$B$1901,'SEGUIMIENTO DIARIO'!E788)/10,SUMIFS(ADICIONALES!$G$2:$G$1901,ADICIONALES!$A$2:$A$1901,'SEGUIMIENTO DIARIO'!A788,ADICIONALES!$B$2:$B$1901,'SEGUIMIENTO DIARIO'!E788)/(COUNTIFS($A$3:$A$1048576,A788,$E$3:$E$1048576,E788)))</f>
        <v>#DIV/0!</v>
      </c>
      <c r="J788" s="14"/>
    </row>
    <row r="789" spans="1:10" hidden="1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IFERROR(VLOOKUP(E789,Hoja2!$G$5:$H$16,2,TRUE),0)</f>
        <v>0</v>
      </c>
      <c r="H789" s="11">
        <f>IFERROR(VLOOKUP(G789,Hoja2!$B$5:$C$200,2,FALSE),0)</f>
        <v>0</v>
      </c>
      <c r="I789" s="12" t="e">
        <f>IF(E789=Hoja2!$G$15,SUMIFS(ADICIONALES!$G$2:$G$1901,ADICIONALES!$A$2:$A$1901,'SEGUIMIENTO DIARIO'!A789,ADICIONALES!$B$2:$B$1901,'SEGUIMIENTO DIARIO'!E789)/10,SUMIFS(ADICIONALES!$G$2:$G$1901,ADICIONALES!$A$2:$A$1901,'SEGUIMIENTO DIARIO'!A789,ADICIONALES!$B$2:$B$1901,'SEGUIMIENTO DIARIO'!E789)/(COUNTIFS($A$3:$A$1048576,A789,$E$3:$E$1048576,E789)))</f>
        <v>#DIV/0!</v>
      </c>
      <c r="J789" s="14"/>
    </row>
    <row r="790" spans="1:10" hidden="1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IFERROR(VLOOKUP(E790,Hoja2!$G$5:$H$16,2,TRUE),0)</f>
        <v>0</v>
      </c>
      <c r="H790" s="11">
        <f>IFERROR(VLOOKUP(G790,Hoja2!$B$5:$C$200,2,FALSE),0)</f>
        <v>0</v>
      </c>
      <c r="I790" s="12" t="e">
        <f>IF(E790=Hoja2!$G$15,SUMIFS(ADICIONALES!$G$2:$G$1901,ADICIONALES!$A$2:$A$1901,'SEGUIMIENTO DIARIO'!A790,ADICIONALES!$B$2:$B$1901,'SEGUIMIENTO DIARIO'!E790)/10,SUMIFS(ADICIONALES!$G$2:$G$1901,ADICIONALES!$A$2:$A$1901,'SEGUIMIENTO DIARIO'!A790,ADICIONALES!$B$2:$B$1901,'SEGUIMIENTO DIARIO'!E790)/(COUNTIFS($A$3:$A$1048576,A790,$E$3:$E$1048576,E790)))</f>
        <v>#DIV/0!</v>
      </c>
      <c r="J790" s="14"/>
    </row>
    <row r="791" spans="1:10" hidden="1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IFERROR(VLOOKUP(E791,Hoja2!$G$5:$H$16,2,TRUE),0)</f>
        <v>0</v>
      </c>
      <c r="H791" s="11">
        <f>IFERROR(VLOOKUP(G791,Hoja2!$B$5:$C$200,2,FALSE),0)</f>
        <v>0</v>
      </c>
      <c r="I791" s="12" t="e">
        <f>IF(E791=Hoja2!$G$15,SUMIFS(ADICIONALES!$G$2:$G$1901,ADICIONALES!$A$2:$A$1901,'SEGUIMIENTO DIARIO'!A791,ADICIONALES!$B$2:$B$1901,'SEGUIMIENTO DIARIO'!E791)/10,SUMIFS(ADICIONALES!$G$2:$G$1901,ADICIONALES!$A$2:$A$1901,'SEGUIMIENTO DIARIO'!A791,ADICIONALES!$B$2:$B$1901,'SEGUIMIENTO DIARIO'!E791)/(COUNTIFS($A$3:$A$1048576,A791,$E$3:$E$1048576,E791)))</f>
        <v>#DIV/0!</v>
      </c>
      <c r="J791" s="14"/>
    </row>
    <row r="792" spans="1:10" hidden="1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IFERROR(VLOOKUP(E792,Hoja2!$G$5:$H$16,2,TRUE),0)</f>
        <v>0</v>
      </c>
      <c r="H792" s="11">
        <f>IFERROR(VLOOKUP(G792,Hoja2!$B$5:$C$200,2,FALSE),0)</f>
        <v>0</v>
      </c>
      <c r="I792" s="12" t="e">
        <f>IF(E792=Hoja2!$G$15,SUMIFS(ADICIONALES!$G$2:$G$1901,ADICIONALES!$A$2:$A$1901,'SEGUIMIENTO DIARIO'!A792,ADICIONALES!$B$2:$B$1901,'SEGUIMIENTO DIARIO'!E792)/10,SUMIFS(ADICIONALES!$G$2:$G$1901,ADICIONALES!$A$2:$A$1901,'SEGUIMIENTO DIARIO'!A792,ADICIONALES!$B$2:$B$1901,'SEGUIMIENTO DIARIO'!E792)/(COUNTIFS($A$3:$A$1048576,A792,$E$3:$E$1048576,E792)))</f>
        <v>#DIV/0!</v>
      </c>
      <c r="J792" s="14"/>
    </row>
    <row r="793" spans="1:10" hidden="1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IFERROR(VLOOKUP(E793,Hoja2!$G$5:$H$16,2,TRUE),0)</f>
        <v>0</v>
      </c>
      <c r="H793" s="11">
        <f>IFERROR(VLOOKUP(G793,Hoja2!$B$5:$C$200,2,FALSE),0)</f>
        <v>0</v>
      </c>
      <c r="I793" s="12" t="e">
        <f>IF(E793=Hoja2!$G$15,SUMIFS(ADICIONALES!$G$2:$G$1901,ADICIONALES!$A$2:$A$1901,'SEGUIMIENTO DIARIO'!A793,ADICIONALES!$B$2:$B$1901,'SEGUIMIENTO DIARIO'!E793)/10,SUMIFS(ADICIONALES!$G$2:$G$1901,ADICIONALES!$A$2:$A$1901,'SEGUIMIENTO DIARIO'!A793,ADICIONALES!$B$2:$B$1901,'SEGUIMIENTO DIARIO'!E793)/(COUNTIFS($A$3:$A$1048576,A793,$E$3:$E$1048576,E793)))</f>
        <v>#DIV/0!</v>
      </c>
      <c r="J793" s="14"/>
    </row>
    <row r="794" spans="1:10" hidden="1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IFERROR(VLOOKUP(E794,Hoja2!$G$5:$H$16,2,TRUE),0)</f>
        <v>0</v>
      </c>
      <c r="H794" s="11">
        <f>IFERROR(VLOOKUP(G794,Hoja2!$B$5:$C$200,2,FALSE),0)</f>
        <v>0</v>
      </c>
      <c r="I794" s="12" t="e">
        <f>IF(E794=Hoja2!$G$15,SUMIFS(ADICIONALES!$G$2:$G$1901,ADICIONALES!$A$2:$A$1901,'SEGUIMIENTO DIARIO'!A794,ADICIONALES!$B$2:$B$1901,'SEGUIMIENTO DIARIO'!E794)/10,SUMIFS(ADICIONALES!$G$2:$G$1901,ADICIONALES!$A$2:$A$1901,'SEGUIMIENTO DIARIO'!A794,ADICIONALES!$B$2:$B$1901,'SEGUIMIENTO DIARIO'!E794)/(COUNTIFS($A$3:$A$1048576,A794,$E$3:$E$1048576,E794)))</f>
        <v>#DIV/0!</v>
      </c>
      <c r="J794" s="14"/>
    </row>
    <row r="795" spans="1:10" hidden="1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IFERROR(VLOOKUP(E795,Hoja2!$G$5:$H$16,2,TRUE),0)</f>
        <v>0</v>
      </c>
      <c r="H795" s="11">
        <f>IFERROR(VLOOKUP(G795,Hoja2!$B$5:$C$200,2,FALSE),0)</f>
        <v>0</v>
      </c>
      <c r="I795" s="12" t="e">
        <f>IF(E795=Hoja2!$G$15,SUMIFS(ADICIONALES!$G$2:$G$1901,ADICIONALES!$A$2:$A$1901,'SEGUIMIENTO DIARIO'!A795,ADICIONALES!$B$2:$B$1901,'SEGUIMIENTO DIARIO'!E795)/10,SUMIFS(ADICIONALES!$G$2:$G$1901,ADICIONALES!$A$2:$A$1901,'SEGUIMIENTO DIARIO'!A795,ADICIONALES!$B$2:$B$1901,'SEGUIMIENTO DIARIO'!E795)/(COUNTIFS($A$3:$A$1048576,A795,$E$3:$E$1048576,E795)))</f>
        <v>#DIV/0!</v>
      </c>
      <c r="J795" s="14"/>
    </row>
    <row r="796" spans="1:10" hidden="1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IFERROR(VLOOKUP(E796,Hoja2!$G$5:$H$16,2,TRUE),0)</f>
        <v>0</v>
      </c>
      <c r="H796" s="11">
        <f>IFERROR(VLOOKUP(G796,Hoja2!$B$5:$C$200,2,FALSE),0)</f>
        <v>0</v>
      </c>
      <c r="I796" s="12" t="e">
        <f>IF(E796=Hoja2!$G$15,SUMIFS(ADICIONALES!$G$2:$G$1901,ADICIONALES!$A$2:$A$1901,'SEGUIMIENTO DIARIO'!A796,ADICIONALES!$B$2:$B$1901,'SEGUIMIENTO DIARIO'!E796)/10,SUMIFS(ADICIONALES!$G$2:$G$1901,ADICIONALES!$A$2:$A$1901,'SEGUIMIENTO DIARIO'!A796,ADICIONALES!$B$2:$B$1901,'SEGUIMIENTO DIARIO'!E796)/(COUNTIFS($A$3:$A$1048576,A796,$E$3:$E$1048576,E796)))</f>
        <v>#DIV/0!</v>
      </c>
      <c r="J796" s="14"/>
    </row>
    <row r="797" spans="1:10" hidden="1" x14ac:dyDescent="0.25">
      <c r="A797" s="41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IFERROR(VLOOKUP(E797,Hoja2!$G$5:$H$16,2,TRUE),0)</f>
        <v>0</v>
      </c>
      <c r="H797" s="11">
        <f>IFERROR(VLOOKUP(G797,Hoja2!$B$5:$C$200,2,FALSE),0)</f>
        <v>0</v>
      </c>
      <c r="I797" s="12" t="e">
        <f>IF(E797=Hoja2!$G$15,SUMIFS(ADICIONALES!$G$2:$G$1901,ADICIONALES!$A$2:$A$1901,'SEGUIMIENTO DIARIO'!A797,ADICIONALES!$B$2:$B$1901,'SEGUIMIENTO DIARIO'!E797)/10,SUMIFS(ADICIONALES!$G$2:$G$1901,ADICIONALES!$A$2:$A$1901,'SEGUIMIENTO DIARIO'!A797,ADICIONALES!$B$2:$B$1901,'SEGUIMIENTO DIARIO'!E797)/(COUNTIFS($A$3:$A$1048576,A797,$E$3:$E$1048576,E797)))</f>
        <v>#DIV/0!</v>
      </c>
      <c r="J797" s="14"/>
    </row>
    <row r="798" spans="1:10" hidden="1" x14ac:dyDescent="0.25">
      <c r="A798" s="41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IFERROR(VLOOKUP(E798,Hoja2!$G$5:$H$16,2,TRUE),0)</f>
        <v>0</v>
      </c>
      <c r="H798" s="11">
        <f>IFERROR(VLOOKUP(G798,Hoja2!$B$5:$C$200,2,FALSE),0)</f>
        <v>0</v>
      </c>
      <c r="I798" s="12" t="e">
        <f>IF(E798=Hoja2!$G$15,SUMIFS(ADICIONALES!$G$2:$G$1901,ADICIONALES!$A$2:$A$1901,'SEGUIMIENTO DIARIO'!A798,ADICIONALES!$B$2:$B$1901,'SEGUIMIENTO DIARIO'!E798)/10,SUMIFS(ADICIONALES!$G$2:$G$1901,ADICIONALES!$A$2:$A$1901,'SEGUIMIENTO DIARIO'!A798,ADICIONALES!$B$2:$B$1901,'SEGUIMIENTO DIARIO'!E798)/(COUNTIFS($A$3:$A$1048576,A798,$E$3:$E$1048576,E798)))</f>
        <v>#DIV/0!</v>
      </c>
      <c r="J798" s="14"/>
    </row>
    <row r="799" spans="1:10" hidden="1" x14ac:dyDescent="0.25">
      <c r="A799" s="41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IFERROR(VLOOKUP(E799,Hoja2!$G$5:$H$16,2,TRUE),0)</f>
        <v>0</v>
      </c>
      <c r="H799" s="11">
        <f>IFERROR(VLOOKUP(G799,Hoja2!$B$5:$C$200,2,FALSE),0)</f>
        <v>0</v>
      </c>
      <c r="I799" s="12" t="e">
        <f>IF(E799=Hoja2!$G$15,SUMIFS(ADICIONALES!$G$2:$G$1901,ADICIONALES!$A$2:$A$1901,'SEGUIMIENTO DIARIO'!A799,ADICIONALES!$B$2:$B$1901,'SEGUIMIENTO DIARIO'!E799)/10,SUMIFS(ADICIONALES!$G$2:$G$1901,ADICIONALES!$A$2:$A$1901,'SEGUIMIENTO DIARIO'!A799,ADICIONALES!$B$2:$B$1901,'SEGUIMIENTO DIARIO'!E799)/(COUNTIFS($A$3:$A$1048576,A799,$E$3:$E$1048576,E799)))</f>
        <v>#DIV/0!</v>
      </c>
      <c r="J799" s="14"/>
    </row>
    <row r="800" spans="1:10" hidden="1" x14ac:dyDescent="0.25">
      <c r="A800" s="41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IFERROR(VLOOKUP(E800,Hoja2!$G$5:$H$16,2,TRUE),0)</f>
        <v>0</v>
      </c>
      <c r="H800" s="11">
        <f>IFERROR(VLOOKUP(G800,Hoja2!$B$5:$C$200,2,FALSE),0)</f>
        <v>0</v>
      </c>
      <c r="I800" s="12" t="e">
        <f>IF(E800=Hoja2!$G$15,SUMIFS(ADICIONALES!$G$2:$G$1901,ADICIONALES!$A$2:$A$1901,'SEGUIMIENTO DIARIO'!A800,ADICIONALES!$B$2:$B$1901,'SEGUIMIENTO DIARIO'!E800)/10,SUMIFS(ADICIONALES!$G$2:$G$1901,ADICIONALES!$A$2:$A$1901,'SEGUIMIENTO DIARIO'!A800,ADICIONALES!$B$2:$B$1901,'SEGUIMIENTO DIARIO'!E800)/(COUNTIFS($A$3:$A$1048576,A800,$E$3:$E$1048576,E800)))</f>
        <v>#DIV/0!</v>
      </c>
      <c r="J800" s="14"/>
    </row>
    <row r="801" spans="1:10" hidden="1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IFERROR(VLOOKUP(E801,Hoja2!$G$5:$H$16,2,TRUE),0)</f>
        <v>0</v>
      </c>
      <c r="H801" s="11">
        <f>IFERROR(VLOOKUP(G801,Hoja2!$B$5:$C$200,2,FALSE),0)</f>
        <v>0</v>
      </c>
      <c r="I801" s="12" t="e">
        <f>IF(E801=Hoja2!$G$15,SUMIFS(ADICIONALES!$G$2:$G$1901,ADICIONALES!$A$2:$A$1901,'SEGUIMIENTO DIARIO'!A801,ADICIONALES!$B$2:$B$1901,'SEGUIMIENTO DIARIO'!E801)/10,SUMIFS(ADICIONALES!$G$2:$G$1901,ADICIONALES!$A$2:$A$1901,'SEGUIMIENTO DIARIO'!A801,ADICIONALES!$B$2:$B$1901,'SEGUIMIENTO DIARIO'!E801)/(COUNTIFS($A$3:$A$1048576,A801,$E$3:$E$1048576,E801)))</f>
        <v>#DIV/0!</v>
      </c>
      <c r="J801" s="14"/>
    </row>
    <row r="802" spans="1:10" hidden="1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IFERROR(VLOOKUP(E802,Hoja2!$G$5:$H$16,2,TRUE),0)</f>
        <v>0</v>
      </c>
      <c r="H802" s="11">
        <f>IFERROR(VLOOKUP(G802,Hoja2!$B$5:$C$200,2,FALSE),0)</f>
        <v>0</v>
      </c>
      <c r="I802" s="12" t="e">
        <f>IF(E802=Hoja2!$G$15,SUMIFS(ADICIONALES!$G$2:$G$1901,ADICIONALES!$A$2:$A$1901,'SEGUIMIENTO DIARIO'!A802,ADICIONALES!$B$2:$B$1901,'SEGUIMIENTO DIARIO'!E802)/10,SUMIFS(ADICIONALES!$G$2:$G$1901,ADICIONALES!$A$2:$A$1901,'SEGUIMIENTO DIARIO'!A802,ADICIONALES!$B$2:$B$1901,'SEGUIMIENTO DIARIO'!E802)/(COUNTIFS($A$3:$A$1048576,A802,$E$3:$E$1048576,E802)))</f>
        <v>#DIV/0!</v>
      </c>
      <c r="J802" s="14"/>
    </row>
    <row r="803" spans="1:10" hidden="1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IFERROR(VLOOKUP(E803,Hoja2!$G$5:$H$16,2,TRUE),0)</f>
        <v>0</v>
      </c>
      <c r="H803" s="11">
        <f>IFERROR(VLOOKUP(G803,Hoja2!$B$5:$C$200,2,FALSE),0)</f>
        <v>0</v>
      </c>
      <c r="I803" s="12" t="e">
        <f>IF(E803=Hoja2!$G$15,SUMIFS(ADICIONALES!$G$2:$G$1901,ADICIONALES!$A$2:$A$1901,'SEGUIMIENTO DIARIO'!A803,ADICIONALES!$B$2:$B$1901,'SEGUIMIENTO DIARIO'!E803)/10,SUMIFS(ADICIONALES!$G$2:$G$1901,ADICIONALES!$A$2:$A$1901,'SEGUIMIENTO DIARIO'!A803,ADICIONALES!$B$2:$B$1901,'SEGUIMIENTO DIARIO'!E803)/(COUNTIFS($A$3:$A$1048576,A803,$E$3:$E$1048576,E803)))</f>
        <v>#DIV/0!</v>
      </c>
      <c r="J803" s="14"/>
    </row>
    <row r="804" spans="1:10" hidden="1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IFERROR(VLOOKUP(E804,Hoja2!$G$5:$H$16,2,TRUE),0)</f>
        <v>0</v>
      </c>
      <c r="H804" s="11">
        <f>IFERROR(VLOOKUP(G804,Hoja2!$B$5:$C$200,2,FALSE),0)</f>
        <v>0</v>
      </c>
      <c r="I804" s="12" t="e">
        <f>IF(E804=Hoja2!$G$15,SUMIFS(ADICIONALES!$G$2:$G$1901,ADICIONALES!$A$2:$A$1901,'SEGUIMIENTO DIARIO'!A804,ADICIONALES!$B$2:$B$1901,'SEGUIMIENTO DIARIO'!E804)/10,SUMIFS(ADICIONALES!$G$2:$G$1901,ADICIONALES!$A$2:$A$1901,'SEGUIMIENTO DIARIO'!A804,ADICIONALES!$B$2:$B$1901,'SEGUIMIENTO DIARIO'!E804)/(COUNTIFS($A$3:$A$1048576,A804,$E$3:$E$1048576,E804)))</f>
        <v>#DIV/0!</v>
      </c>
      <c r="J804" s="14"/>
    </row>
    <row r="805" spans="1:10" hidden="1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IFERROR(VLOOKUP(E805,Hoja2!$G$5:$H$16,2,TRUE),0)</f>
        <v>0</v>
      </c>
      <c r="H805" s="11">
        <f>IFERROR(VLOOKUP(G805,Hoja2!$B$5:$C$200,2,FALSE),0)</f>
        <v>0</v>
      </c>
      <c r="I805" s="12" t="e">
        <f>IF(E805=Hoja2!$G$15,SUMIFS(ADICIONALES!$G$2:$G$1901,ADICIONALES!$A$2:$A$1901,'SEGUIMIENTO DIARIO'!A805,ADICIONALES!$B$2:$B$1901,'SEGUIMIENTO DIARIO'!E805)/10,SUMIFS(ADICIONALES!$G$2:$G$1901,ADICIONALES!$A$2:$A$1901,'SEGUIMIENTO DIARIO'!A805,ADICIONALES!$B$2:$B$1901,'SEGUIMIENTO DIARIO'!E805)/(COUNTIFS($A$3:$A$1048576,A805,$E$3:$E$1048576,E805)))</f>
        <v>#DIV/0!</v>
      </c>
      <c r="J805" s="14"/>
    </row>
    <row r="806" spans="1:10" hidden="1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IFERROR(VLOOKUP(E806,Hoja2!$G$5:$H$16,2,TRUE),0)</f>
        <v>0</v>
      </c>
      <c r="H806" s="11">
        <f>IFERROR(VLOOKUP(G806,Hoja2!$B$5:$C$200,2,FALSE),0)</f>
        <v>0</v>
      </c>
      <c r="I806" s="12" t="e">
        <f>IF(E806=Hoja2!$G$15,SUMIFS(ADICIONALES!$G$2:$G$1901,ADICIONALES!$A$2:$A$1901,'SEGUIMIENTO DIARIO'!A806,ADICIONALES!$B$2:$B$1901,'SEGUIMIENTO DIARIO'!E806)/10,SUMIFS(ADICIONALES!$G$2:$G$1901,ADICIONALES!$A$2:$A$1901,'SEGUIMIENTO DIARIO'!A806,ADICIONALES!$B$2:$B$1901,'SEGUIMIENTO DIARIO'!E806)/(COUNTIFS($A$3:$A$1048576,A806,$E$3:$E$1048576,E806)))</f>
        <v>#DIV/0!</v>
      </c>
      <c r="J806" s="14"/>
    </row>
    <row r="807" spans="1:10" hidden="1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IFERROR(VLOOKUP(E807,Hoja2!$G$5:$H$16,2,TRUE),0)</f>
        <v>0</v>
      </c>
      <c r="H807" s="11">
        <f>IFERROR(VLOOKUP(G807,Hoja2!$B$5:$C$200,2,FALSE),0)</f>
        <v>0</v>
      </c>
      <c r="I807" s="12" t="e">
        <f>IF(E807=Hoja2!$G$15,SUMIFS(ADICIONALES!$G$2:$G$1901,ADICIONALES!$A$2:$A$1901,'SEGUIMIENTO DIARIO'!A807,ADICIONALES!$B$2:$B$1901,'SEGUIMIENTO DIARIO'!E807)/10,SUMIFS(ADICIONALES!$G$2:$G$1901,ADICIONALES!$A$2:$A$1901,'SEGUIMIENTO DIARIO'!A807,ADICIONALES!$B$2:$B$1901,'SEGUIMIENTO DIARIO'!E807)/(COUNTIFS($A$3:$A$1048576,A807,$E$3:$E$1048576,E807)))</f>
        <v>#DIV/0!</v>
      </c>
      <c r="J807" s="14"/>
    </row>
    <row r="808" spans="1:10" hidden="1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IFERROR(VLOOKUP(E808,Hoja2!$G$5:$H$16,2,TRUE),0)</f>
        <v>0</v>
      </c>
      <c r="H808" s="11">
        <f>IFERROR(VLOOKUP(G808,Hoja2!$B$5:$C$200,2,FALSE),0)</f>
        <v>0</v>
      </c>
      <c r="I808" s="12" t="e">
        <f>IF(E808=Hoja2!$G$15,SUMIFS(ADICIONALES!$G$2:$G$1901,ADICIONALES!$A$2:$A$1901,'SEGUIMIENTO DIARIO'!A808,ADICIONALES!$B$2:$B$1901,'SEGUIMIENTO DIARIO'!E808)/10,SUMIFS(ADICIONALES!$G$2:$G$1901,ADICIONALES!$A$2:$A$1901,'SEGUIMIENTO DIARIO'!A808,ADICIONALES!$B$2:$B$1901,'SEGUIMIENTO DIARIO'!E808)/(COUNTIFS($A$3:$A$1048576,A808,$E$3:$E$1048576,E808)))</f>
        <v>#DIV/0!</v>
      </c>
      <c r="J808" s="14"/>
    </row>
    <row r="809" spans="1:10" hidden="1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IFERROR(VLOOKUP(E809,Hoja2!$G$5:$H$16,2,TRUE),0)</f>
        <v>0</v>
      </c>
      <c r="H809" s="11">
        <f>IFERROR(VLOOKUP(G809,Hoja2!$B$5:$C$200,2,FALSE),0)</f>
        <v>0</v>
      </c>
      <c r="I809" s="12" t="e">
        <f>IF(E809=Hoja2!$G$15,SUMIFS(ADICIONALES!$G$2:$G$1901,ADICIONALES!$A$2:$A$1901,'SEGUIMIENTO DIARIO'!A809,ADICIONALES!$B$2:$B$1901,'SEGUIMIENTO DIARIO'!E809)/10,SUMIFS(ADICIONALES!$G$2:$G$1901,ADICIONALES!$A$2:$A$1901,'SEGUIMIENTO DIARIO'!A809,ADICIONALES!$B$2:$B$1901,'SEGUIMIENTO DIARIO'!E809)/(COUNTIFS($A$3:$A$1048576,A809,$E$3:$E$1048576,E809)))</f>
        <v>#DIV/0!</v>
      </c>
      <c r="J809" s="40"/>
    </row>
    <row r="810" spans="1:10" hidden="1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IFERROR(VLOOKUP(E810,Hoja2!$G$5:$H$16,2,TRUE),0)</f>
        <v>0</v>
      </c>
      <c r="H810" s="11">
        <f>IFERROR(VLOOKUP(G810,Hoja2!$B$5:$C$200,2,FALSE),0)</f>
        <v>0</v>
      </c>
      <c r="I810" s="12" t="e">
        <f>IF(E810=Hoja2!$G$15,SUMIFS(ADICIONALES!$G$2:$G$1901,ADICIONALES!$A$2:$A$1901,'SEGUIMIENTO DIARIO'!A810,ADICIONALES!$B$2:$B$1901,'SEGUIMIENTO DIARIO'!E810)/10,SUMIFS(ADICIONALES!$G$2:$G$1901,ADICIONALES!$A$2:$A$1901,'SEGUIMIENTO DIARIO'!A810,ADICIONALES!$B$2:$B$1901,'SEGUIMIENTO DIARIO'!E810)/(COUNTIFS($A$3:$A$1048576,A810,$E$3:$E$1048576,E810)))</f>
        <v>#DIV/0!</v>
      </c>
      <c r="J810" s="14"/>
    </row>
    <row r="811" spans="1:10" hidden="1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IFERROR(VLOOKUP(E811,Hoja2!$G$5:$H$16,2,TRUE),0)</f>
        <v>0</v>
      </c>
      <c r="H811" s="11">
        <f>IFERROR(VLOOKUP(G811,Hoja2!$B$5:$C$200,2,FALSE),0)</f>
        <v>0</v>
      </c>
      <c r="I811" s="12" t="e">
        <f>IF(E811=Hoja2!$G$15,SUMIFS(ADICIONALES!$G$2:$G$1901,ADICIONALES!$A$2:$A$1901,'SEGUIMIENTO DIARIO'!A811,ADICIONALES!$B$2:$B$1901,'SEGUIMIENTO DIARIO'!E811)/10,SUMIFS(ADICIONALES!$G$2:$G$1901,ADICIONALES!$A$2:$A$1901,'SEGUIMIENTO DIARIO'!A811,ADICIONALES!$B$2:$B$1901,'SEGUIMIENTO DIARIO'!E811)/(COUNTIFS($A$3:$A$1048576,A811,$E$3:$E$1048576,E811)))</f>
        <v>#DIV/0!</v>
      </c>
      <c r="J811" s="14"/>
    </row>
    <row r="812" spans="1:10" hidden="1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IFERROR(VLOOKUP(E812,Hoja2!$G$5:$H$16,2,TRUE),0)</f>
        <v>0</v>
      </c>
      <c r="H812" s="11">
        <f>IFERROR(VLOOKUP(G812,Hoja2!$B$5:$C$200,2,FALSE),0)</f>
        <v>0</v>
      </c>
      <c r="I812" s="12" t="e">
        <f>IF(E812=Hoja2!$G$15,SUMIFS(ADICIONALES!$G$2:$G$1901,ADICIONALES!$A$2:$A$1901,'SEGUIMIENTO DIARIO'!A812,ADICIONALES!$B$2:$B$1901,'SEGUIMIENTO DIARIO'!E812)/10,SUMIFS(ADICIONALES!$G$2:$G$1901,ADICIONALES!$A$2:$A$1901,'SEGUIMIENTO DIARIO'!A812,ADICIONALES!$B$2:$B$1901,'SEGUIMIENTO DIARIO'!E812)/(COUNTIFS($A$3:$A$1048576,A812,$E$3:$E$1048576,E812)))</f>
        <v>#DIV/0!</v>
      </c>
      <c r="J812" s="14"/>
    </row>
    <row r="813" spans="1:10" hidden="1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IFERROR(VLOOKUP(E813,Hoja2!$G$5:$H$16,2,TRUE),0)</f>
        <v>0</v>
      </c>
      <c r="H813" s="11">
        <f>IFERROR(VLOOKUP(G813,Hoja2!$B$5:$C$200,2,FALSE),0)</f>
        <v>0</v>
      </c>
      <c r="I813" s="12" t="e">
        <f>IF(E813=Hoja2!$G$15,SUMIFS(ADICIONALES!$G$2:$G$1901,ADICIONALES!$A$2:$A$1901,'SEGUIMIENTO DIARIO'!A813,ADICIONALES!$B$2:$B$1901,'SEGUIMIENTO DIARIO'!E813)/10,SUMIFS(ADICIONALES!$G$2:$G$1901,ADICIONALES!$A$2:$A$1901,'SEGUIMIENTO DIARIO'!A813,ADICIONALES!$B$2:$B$1901,'SEGUIMIENTO DIARIO'!E813)/(COUNTIFS($A$3:$A$1048576,A813,$E$3:$E$1048576,E813)))</f>
        <v>#DIV/0!</v>
      </c>
      <c r="J813" s="14"/>
    </row>
    <row r="814" spans="1:10" hidden="1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IFERROR(VLOOKUP(E814,Hoja2!$G$5:$H$16,2,TRUE),0)</f>
        <v>0</v>
      </c>
      <c r="H814" s="11">
        <f>IFERROR(VLOOKUP(G814,Hoja2!$B$5:$C$200,2,FALSE),0)</f>
        <v>0</v>
      </c>
      <c r="I814" s="12" t="e">
        <f>IF(E814=Hoja2!$G$15,SUMIFS(ADICIONALES!$G$2:$G$1901,ADICIONALES!$A$2:$A$1901,'SEGUIMIENTO DIARIO'!A814,ADICIONALES!$B$2:$B$1901,'SEGUIMIENTO DIARIO'!E814)/10,SUMIFS(ADICIONALES!$G$2:$G$1901,ADICIONALES!$A$2:$A$1901,'SEGUIMIENTO DIARIO'!A814,ADICIONALES!$B$2:$B$1901,'SEGUIMIENTO DIARIO'!E814)/(COUNTIFS($A$3:$A$1048576,A814,$E$3:$E$1048576,E814)))</f>
        <v>#DIV/0!</v>
      </c>
      <c r="J814" s="14"/>
    </row>
    <row r="815" spans="1:10" hidden="1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IFERROR(VLOOKUP(E815,Hoja2!$G$5:$H$16,2,TRUE),0)</f>
        <v>0</v>
      </c>
      <c r="H815" s="11">
        <f>IFERROR(VLOOKUP(G815,Hoja2!$B$5:$C$200,2,FALSE),0)</f>
        <v>0</v>
      </c>
      <c r="I815" s="12" t="e">
        <f>IF(E815=Hoja2!$G$15,SUMIFS(ADICIONALES!$G$2:$G$1901,ADICIONALES!$A$2:$A$1901,'SEGUIMIENTO DIARIO'!A815,ADICIONALES!$B$2:$B$1901,'SEGUIMIENTO DIARIO'!E815)/10,SUMIFS(ADICIONALES!$G$2:$G$1901,ADICIONALES!$A$2:$A$1901,'SEGUIMIENTO DIARIO'!A815,ADICIONALES!$B$2:$B$1901,'SEGUIMIENTO DIARIO'!E815)/(COUNTIFS($A$3:$A$1048576,A815,$E$3:$E$1048576,E815)))</f>
        <v>#DIV/0!</v>
      </c>
      <c r="J815" s="14"/>
    </row>
    <row r="816" spans="1:10" hidden="1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IFERROR(VLOOKUP(E816,Hoja2!$G$5:$H$16,2,TRUE),0)</f>
        <v>0</v>
      </c>
      <c r="H816" s="11">
        <f>IFERROR(VLOOKUP(G816,Hoja2!$B$5:$C$200,2,FALSE),0)</f>
        <v>0</v>
      </c>
      <c r="I816" s="12" t="e">
        <f>IF(E816=Hoja2!$G$15,SUMIFS(ADICIONALES!$G$2:$G$1901,ADICIONALES!$A$2:$A$1901,'SEGUIMIENTO DIARIO'!A816,ADICIONALES!$B$2:$B$1901,'SEGUIMIENTO DIARIO'!E816)/10,SUMIFS(ADICIONALES!$G$2:$G$1901,ADICIONALES!$A$2:$A$1901,'SEGUIMIENTO DIARIO'!A816,ADICIONALES!$B$2:$B$1901,'SEGUIMIENTO DIARIO'!E816)/(COUNTIFS($A$3:$A$1048576,A816,$E$3:$E$1048576,E816)))</f>
        <v>#DIV/0!</v>
      </c>
      <c r="J816" s="14"/>
    </row>
    <row r="817" spans="1:10" hidden="1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IFERROR(VLOOKUP(E817,Hoja2!$G$5:$H$16,2,TRUE),0)</f>
        <v>0</v>
      </c>
      <c r="H817" s="11">
        <f>IFERROR(VLOOKUP(G817,Hoja2!$B$5:$C$200,2,FALSE),0)</f>
        <v>0</v>
      </c>
      <c r="I817" s="12" t="e">
        <f>IF(E817=Hoja2!$G$15,SUMIFS(ADICIONALES!$G$2:$G$1901,ADICIONALES!$A$2:$A$1901,'SEGUIMIENTO DIARIO'!A817,ADICIONALES!$B$2:$B$1901,'SEGUIMIENTO DIARIO'!E817)/10,SUMIFS(ADICIONALES!$G$2:$G$1901,ADICIONALES!$A$2:$A$1901,'SEGUIMIENTO DIARIO'!A817,ADICIONALES!$B$2:$B$1901,'SEGUIMIENTO DIARIO'!E817)/(COUNTIFS($A$3:$A$1048576,A817,$E$3:$E$1048576,E817)))</f>
        <v>#DIV/0!</v>
      </c>
      <c r="J817" s="14"/>
    </row>
    <row r="818" spans="1:10" hidden="1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IFERROR(VLOOKUP(E818,Hoja2!$G$5:$H$16,2,TRUE),0)</f>
        <v>0</v>
      </c>
      <c r="H818" s="11">
        <f>IFERROR(VLOOKUP(G818,Hoja2!$B$5:$C$200,2,FALSE),0)</f>
        <v>0</v>
      </c>
      <c r="I818" s="12" t="e">
        <f>IF(E818=Hoja2!$G$15,SUMIFS(ADICIONALES!$G$2:$G$1901,ADICIONALES!$A$2:$A$1901,'SEGUIMIENTO DIARIO'!A818,ADICIONALES!$B$2:$B$1901,'SEGUIMIENTO DIARIO'!E818)/10,SUMIFS(ADICIONALES!$G$2:$G$1901,ADICIONALES!$A$2:$A$1901,'SEGUIMIENTO DIARIO'!A818,ADICIONALES!$B$2:$B$1901,'SEGUIMIENTO DIARIO'!E818)/(COUNTIFS($A$3:$A$1048576,A818,$E$3:$E$1048576,E818)))</f>
        <v>#DIV/0!</v>
      </c>
      <c r="J818" s="14"/>
    </row>
    <row r="819" spans="1:10" hidden="1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IFERROR(VLOOKUP(E819,Hoja2!$G$5:$H$16,2,TRUE),0)</f>
        <v>0</v>
      </c>
      <c r="H819" s="11">
        <f>IFERROR(VLOOKUP(G819,Hoja2!$B$5:$C$200,2,FALSE),0)</f>
        <v>0</v>
      </c>
      <c r="I819" s="12" t="e">
        <f>IF(E819=Hoja2!$G$15,SUMIFS(ADICIONALES!$G$2:$G$1901,ADICIONALES!$A$2:$A$1901,'SEGUIMIENTO DIARIO'!A819,ADICIONALES!$B$2:$B$1901,'SEGUIMIENTO DIARIO'!E819)/10,SUMIFS(ADICIONALES!$G$2:$G$1901,ADICIONALES!$A$2:$A$1901,'SEGUIMIENTO DIARIO'!A819,ADICIONALES!$B$2:$B$1901,'SEGUIMIENTO DIARIO'!E819)/(COUNTIFS($A$3:$A$1048576,A819,$E$3:$E$1048576,E819)))</f>
        <v>#DIV/0!</v>
      </c>
      <c r="J819" s="14"/>
    </row>
    <row r="820" spans="1:10" hidden="1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IFERROR(VLOOKUP(E820,Hoja2!$G$5:$H$16,2,TRUE),0)</f>
        <v>0</v>
      </c>
      <c r="H820" s="11">
        <f>IFERROR(VLOOKUP(G820,Hoja2!$B$5:$C$200,2,FALSE),0)</f>
        <v>0</v>
      </c>
      <c r="I820" s="12" t="e">
        <f>IF(E820=Hoja2!$G$15,SUMIFS(ADICIONALES!$G$2:$G$1901,ADICIONALES!$A$2:$A$1901,'SEGUIMIENTO DIARIO'!A820,ADICIONALES!$B$2:$B$1901,'SEGUIMIENTO DIARIO'!E820)/10,SUMIFS(ADICIONALES!$G$2:$G$1901,ADICIONALES!$A$2:$A$1901,'SEGUIMIENTO DIARIO'!A820,ADICIONALES!$B$2:$B$1901,'SEGUIMIENTO DIARIO'!E820)/(COUNTIFS($A$3:$A$1048576,A820,$E$3:$E$1048576,E820)))</f>
        <v>#DIV/0!</v>
      </c>
      <c r="J820" s="14"/>
    </row>
    <row r="821" spans="1:10" hidden="1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IFERROR(VLOOKUP(E821,Hoja2!$G$5:$H$16,2,TRUE),0)</f>
        <v>0</v>
      </c>
      <c r="H821" s="11">
        <f>IFERROR(VLOOKUP(G821,Hoja2!$B$5:$C$200,2,FALSE),0)</f>
        <v>0</v>
      </c>
      <c r="I821" s="12" t="e">
        <f>IF(E821=Hoja2!$G$15,SUMIFS(ADICIONALES!$G$2:$G$1901,ADICIONALES!$A$2:$A$1901,'SEGUIMIENTO DIARIO'!A821,ADICIONALES!$B$2:$B$1901,'SEGUIMIENTO DIARIO'!E821)/10,SUMIFS(ADICIONALES!$G$2:$G$1901,ADICIONALES!$A$2:$A$1901,'SEGUIMIENTO DIARIO'!A821,ADICIONALES!$B$2:$B$1901,'SEGUIMIENTO DIARIO'!E821)/(COUNTIFS($A$3:$A$1048576,A821,$E$3:$E$1048576,E821)))</f>
        <v>#DIV/0!</v>
      </c>
      <c r="J821" s="14"/>
    </row>
    <row r="822" spans="1:10" hidden="1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IFERROR(VLOOKUP(E822,Hoja2!$G$5:$H$16,2,TRUE),0)</f>
        <v>0</v>
      </c>
      <c r="H822" s="11">
        <f>IFERROR(VLOOKUP(G822,Hoja2!$B$5:$C$200,2,FALSE),0)</f>
        <v>0</v>
      </c>
      <c r="I822" s="12" t="e">
        <f>IF(E822=Hoja2!$G$15,SUMIFS(ADICIONALES!$G$2:$G$1901,ADICIONALES!$A$2:$A$1901,'SEGUIMIENTO DIARIO'!A822,ADICIONALES!$B$2:$B$1901,'SEGUIMIENTO DIARIO'!E822)/10,SUMIFS(ADICIONALES!$G$2:$G$1901,ADICIONALES!$A$2:$A$1901,'SEGUIMIENTO DIARIO'!A822,ADICIONALES!$B$2:$B$1901,'SEGUIMIENTO DIARIO'!E822)/(COUNTIFS($A$3:$A$1048576,A822,$E$3:$E$1048576,E822)))</f>
        <v>#DIV/0!</v>
      </c>
      <c r="J822" s="14"/>
    </row>
    <row r="823" spans="1:10" hidden="1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IFERROR(VLOOKUP(E823,Hoja2!$G$5:$H$16,2,TRUE),0)</f>
        <v>0</v>
      </c>
      <c r="H823" s="11">
        <f>IFERROR(VLOOKUP(G823,Hoja2!$B$5:$C$200,2,FALSE),0)</f>
        <v>0</v>
      </c>
      <c r="I823" s="12" t="e">
        <f>IF(E823=Hoja2!$G$15,SUMIFS(ADICIONALES!$G$2:$G$1901,ADICIONALES!$A$2:$A$1901,'SEGUIMIENTO DIARIO'!A823,ADICIONALES!$B$2:$B$1901,'SEGUIMIENTO DIARIO'!E823)/10,SUMIFS(ADICIONALES!$G$2:$G$1901,ADICIONALES!$A$2:$A$1901,'SEGUIMIENTO DIARIO'!A823,ADICIONALES!$B$2:$B$1901,'SEGUIMIENTO DIARIO'!E823)/(COUNTIFS($A$3:$A$1048576,A823,$E$3:$E$1048576,E823)))</f>
        <v>#DIV/0!</v>
      </c>
      <c r="J823" s="14"/>
    </row>
    <row r="824" spans="1:10" hidden="1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IFERROR(VLOOKUP(E824,Hoja2!$G$5:$H$16,2,TRUE),0)</f>
        <v>0</v>
      </c>
      <c r="H824" s="11">
        <f>IFERROR(VLOOKUP(G824,Hoja2!$B$5:$C$200,2,FALSE),0)</f>
        <v>0</v>
      </c>
      <c r="I824" s="12" t="e">
        <f>IF(E824=Hoja2!$G$15,SUMIFS(ADICIONALES!$G$2:$G$1901,ADICIONALES!$A$2:$A$1901,'SEGUIMIENTO DIARIO'!A824,ADICIONALES!$B$2:$B$1901,'SEGUIMIENTO DIARIO'!E824)/10,SUMIFS(ADICIONALES!$G$2:$G$1901,ADICIONALES!$A$2:$A$1901,'SEGUIMIENTO DIARIO'!A824,ADICIONALES!$B$2:$B$1901,'SEGUIMIENTO DIARIO'!E824)/(COUNTIFS($A$3:$A$1048576,A824,$E$3:$E$1048576,E824)))</f>
        <v>#DIV/0!</v>
      </c>
      <c r="J824" s="14"/>
    </row>
    <row r="825" spans="1:10" hidden="1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IFERROR(VLOOKUP(E825,Hoja2!$G$5:$H$16,2,TRUE),0)</f>
        <v>0</v>
      </c>
      <c r="H825" s="11">
        <f>IFERROR(VLOOKUP(G825,Hoja2!$B$5:$C$200,2,FALSE),0)</f>
        <v>0</v>
      </c>
      <c r="I825" s="12" t="e">
        <f>IF(E825=Hoja2!$G$15,SUMIFS(ADICIONALES!$G$2:$G$1901,ADICIONALES!$A$2:$A$1901,'SEGUIMIENTO DIARIO'!A825,ADICIONALES!$B$2:$B$1901,'SEGUIMIENTO DIARIO'!E825)/10,SUMIFS(ADICIONALES!$G$2:$G$1901,ADICIONALES!$A$2:$A$1901,'SEGUIMIENTO DIARIO'!A825,ADICIONALES!$B$2:$B$1901,'SEGUIMIENTO DIARIO'!E825)/(COUNTIFS($A$3:$A$1048576,A825,$E$3:$E$1048576,E825)))</f>
        <v>#DIV/0!</v>
      </c>
      <c r="J825" s="14"/>
    </row>
    <row r="826" spans="1:10" hidden="1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IFERROR(VLOOKUP(E826,Hoja2!$G$5:$H$16,2,TRUE),0)</f>
        <v>0</v>
      </c>
      <c r="H826" s="11">
        <f>IFERROR(VLOOKUP(G826,Hoja2!$B$5:$C$200,2,FALSE),0)</f>
        <v>0</v>
      </c>
      <c r="I826" s="12" t="e">
        <f>IF(E826=Hoja2!$G$15,SUMIFS(ADICIONALES!$G$2:$G$1901,ADICIONALES!$A$2:$A$1901,'SEGUIMIENTO DIARIO'!A826,ADICIONALES!$B$2:$B$1901,'SEGUIMIENTO DIARIO'!E826)/10,SUMIFS(ADICIONALES!$G$2:$G$1901,ADICIONALES!$A$2:$A$1901,'SEGUIMIENTO DIARIO'!A826,ADICIONALES!$B$2:$B$1901,'SEGUIMIENTO DIARIO'!E826)/(COUNTIFS($A$3:$A$1048576,A826,$E$3:$E$1048576,E826)))</f>
        <v>#DIV/0!</v>
      </c>
      <c r="J826" s="14"/>
    </row>
    <row r="827" spans="1:10" hidden="1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IFERROR(VLOOKUP(E827,Hoja2!$G$5:$H$16,2,TRUE),0)</f>
        <v>0</v>
      </c>
      <c r="H827" s="11">
        <f>IFERROR(VLOOKUP(G827,Hoja2!$B$5:$C$200,2,FALSE),0)</f>
        <v>0</v>
      </c>
      <c r="I827" s="12" t="e">
        <f>IF(E827=Hoja2!$G$15,SUMIFS(ADICIONALES!$G$2:$G$1901,ADICIONALES!$A$2:$A$1901,'SEGUIMIENTO DIARIO'!A827,ADICIONALES!$B$2:$B$1901,'SEGUIMIENTO DIARIO'!E827)/10,SUMIFS(ADICIONALES!$G$2:$G$1901,ADICIONALES!$A$2:$A$1901,'SEGUIMIENTO DIARIO'!A827,ADICIONALES!$B$2:$B$1901,'SEGUIMIENTO DIARIO'!E827)/(COUNTIFS($A$3:$A$1048576,A827,$E$3:$E$1048576,E827)))</f>
        <v>#DIV/0!</v>
      </c>
      <c r="J827" s="14"/>
    </row>
    <row r="828" spans="1:10" hidden="1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IFERROR(VLOOKUP(E828,Hoja2!$G$5:$H$16,2,TRUE),0)</f>
        <v>0</v>
      </c>
      <c r="H828" s="11">
        <f>IFERROR(VLOOKUP(G828,Hoja2!$B$5:$C$200,2,FALSE),0)</f>
        <v>0</v>
      </c>
      <c r="I828" s="12" t="e">
        <f>IF(E828=Hoja2!$G$15,SUMIFS(ADICIONALES!$G$2:$G$1901,ADICIONALES!$A$2:$A$1901,'SEGUIMIENTO DIARIO'!A828,ADICIONALES!$B$2:$B$1901,'SEGUIMIENTO DIARIO'!E828)/10,SUMIFS(ADICIONALES!$G$2:$G$1901,ADICIONALES!$A$2:$A$1901,'SEGUIMIENTO DIARIO'!A828,ADICIONALES!$B$2:$B$1901,'SEGUIMIENTO DIARIO'!E828)/(COUNTIFS($A$3:$A$1048576,A828,$E$3:$E$1048576,E828)))</f>
        <v>#DIV/0!</v>
      </c>
      <c r="J828" s="14"/>
    </row>
    <row r="829" spans="1:10" hidden="1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IFERROR(VLOOKUP(E829,Hoja2!$G$5:$H$16,2,TRUE),0)</f>
        <v>0</v>
      </c>
      <c r="H829" s="11">
        <f>IFERROR(VLOOKUP(G829,Hoja2!$B$5:$C$200,2,FALSE),0)</f>
        <v>0</v>
      </c>
      <c r="I829" s="12" t="e">
        <f>IF(E829=Hoja2!$G$15,SUMIFS(ADICIONALES!$G$2:$G$1901,ADICIONALES!$A$2:$A$1901,'SEGUIMIENTO DIARIO'!A829,ADICIONALES!$B$2:$B$1901,'SEGUIMIENTO DIARIO'!E829)/10,SUMIFS(ADICIONALES!$G$2:$G$1901,ADICIONALES!$A$2:$A$1901,'SEGUIMIENTO DIARIO'!A829,ADICIONALES!$B$2:$B$1901,'SEGUIMIENTO DIARIO'!E829)/(COUNTIFS($A$3:$A$1048576,A829,$E$3:$E$1048576,E829)))</f>
        <v>#DIV/0!</v>
      </c>
      <c r="J829" s="14"/>
    </row>
    <row r="830" spans="1:10" hidden="1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IFERROR(VLOOKUP(E830,Hoja2!$G$5:$H$16,2,TRUE),0)</f>
        <v>0</v>
      </c>
      <c r="H830" s="11">
        <f>IFERROR(VLOOKUP(G830,Hoja2!$B$5:$C$200,2,FALSE),0)</f>
        <v>0</v>
      </c>
      <c r="I830" s="12" t="e">
        <f>IF(E830=Hoja2!$G$15,SUMIFS(ADICIONALES!$G$2:$G$1901,ADICIONALES!$A$2:$A$1901,'SEGUIMIENTO DIARIO'!A830,ADICIONALES!$B$2:$B$1901,'SEGUIMIENTO DIARIO'!E830)/10,SUMIFS(ADICIONALES!$G$2:$G$1901,ADICIONALES!$A$2:$A$1901,'SEGUIMIENTO DIARIO'!A830,ADICIONALES!$B$2:$B$1901,'SEGUIMIENTO DIARIO'!E830)/(COUNTIFS($A$3:$A$1048576,A830,$E$3:$E$1048576,E830)))</f>
        <v>#DIV/0!</v>
      </c>
      <c r="J830" s="14"/>
    </row>
    <row r="831" spans="1:10" hidden="1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IFERROR(VLOOKUP(E831,Hoja2!$G$5:$H$16,2,TRUE),0)</f>
        <v>0</v>
      </c>
      <c r="H831" s="11">
        <f>IFERROR(VLOOKUP(G831,Hoja2!$B$5:$C$200,2,FALSE),0)</f>
        <v>0</v>
      </c>
      <c r="I831" s="12" t="e">
        <f>IF(E831=Hoja2!$G$15,SUMIFS(ADICIONALES!$G$2:$G$1901,ADICIONALES!$A$2:$A$1901,'SEGUIMIENTO DIARIO'!A831,ADICIONALES!$B$2:$B$1901,'SEGUIMIENTO DIARIO'!E831)/10,SUMIFS(ADICIONALES!$G$2:$G$1901,ADICIONALES!$A$2:$A$1901,'SEGUIMIENTO DIARIO'!A831,ADICIONALES!$B$2:$B$1901,'SEGUIMIENTO DIARIO'!E831)/(COUNTIFS($A$3:$A$1048576,A831,$E$3:$E$1048576,E831)))</f>
        <v>#DIV/0!</v>
      </c>
      <c r="J831" s="14"/>
    </row>
    <row r="832" spans="1:10" hidden="1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IFERROR(VLOOKUP(E832,Hoja2!$G$5:$H$16,2,TRUE),0)</f>
        <v>0</v>
      </c>
      <c r="H832" s="11">
        <f>IFERROR(VLOOKUP(G832,Hoja2!$B$5:$C$200,2,FALSE),0)</f>
        <v>0</v>
      </c>
      <c r="I832" s="12" t="e">
        <f>IF(E832=Hoja2!$G$15,SUMIFS(ADICIONALES!$G$2:$G$1901,ADICIONALES!$A$2:$A$1901,'SEGUIMIENTO DIARIO'!A832,ADICIONALES!$B$2:$B$1901,'SEGUIMIENTO DIARIO'!E832)/10,SUMIFS(ADICIONALES!$G$2:$G$1901,ADICIONALES!$A$2:$A$1901,'SEGUIMIENTO DIARIO'!A832,ADICIONALES!$B$2:$B$1901,'SEGUIMIENTO DIARIO'!E832)/(COUNTIFS($A$3:$A$1048576,A832,$E$3:$E$1048576,E832)))</f>
        <v>#DIV/0!</v>
      </c>
      <c r="J832" s="14"/>
    </row>
    <row r="833" spans="1:10" hidden="1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IFERROR(VLOOKUP(E833,Hoja2!$G$5:$H$16,2,TRUE),0)</f>
        <v>0</v>
      </c>
      <c r="H833" s="11">
        <f>IFERROR(VLOOKUP(G833,Hoja2!$B$5:$C$200,2,FALSE),0)</f>
        <v>0</v>
      </c>
      <c r="I833" s="12" t="e">
        <f>IF(E833=Hoja2!$G$15,SUMIFS(ADICIONALES!$G$2:$G$1901,ADICIONALES!$A$2:$A$1901,'SEGUIMIENTO DIARIO'!A833,ADICIONALES!$B$2:$B$1901,'SEGUIMIENTO DIARIO'!E833)/10,SUMIFS(ADICIONALES!$G$2:$G$1901,ADICIONALES!$A$2:$A$1901,'SEGUIMIENTO DIARIO'!A833,ADICIONALES!$B$2:$B$1901,'SEGUIMIENTO DIARIO'!E833)/(COUNTIFS($A$3:$A$1048576,A833,$E$3:$E$1048576,E833)))</f>
        <v>#DIV/0!</v>
      </c>
      <c r="J833" s="14"/>
    </row>
    <row r="834" spans="1:10" hidden="1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IFERROR(VLOOKUP(E834,Hoja2!$G$5:$H$16,2,TRUE),0)</f>
        <v>0</v>
      </c>
      <c r="H834" s="11">
        <f>IFERROR(VLOOKUP(G834,Hoja2!$B$5:$C$200,2,FALSE),0)</f>
        <v>0</v>
      </c>
      <c r="I834" s="12" t="e">
        <f>IF(E834=Hoja2!$G$15,SUMIFS(ADICIONALES!$G$2:$G$1901,ADICIONALES!$A$2:$A$1901,'SEGUIMIENTO DIARIO'!A834,ADICIONALES!$B$2:$B$1901,'SEGUIMIENTO DIARIO'!E834)/10,SUMIFS(ADICIONALES!$G$2:$G$1901,ADICIONALES!$A$2:$A$1901,'SEGUIMIENTO DIARIO'!A834,ADICIONALES!$B$2:$B$1901,'SEGUIMIENTO DIARIO'!E834)/(COUNTIFS($A$3:$A$1048576,A834,$E$3:$E$1048576,E834)))</f>
        <v>#DIV/0!</v>
      </c>
      <c r="J834" s="14"/>
    </row>
    <row r="835" spans="1:10" hidden="1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IFERROR(VLOOKUP(E835,Hoja2!$G$5:$H$16,2,TRUE),0)</f>
        <v>0</v>
      </c>
      <c r="H835" s="11">
        <f>IFERROR(VLOOKUP(G835,Hoja2!$B$5:$C$200,2,FALSE),0)</f>
        <v>0</v>
      </c>
      <c r="I835" s="12" t="e">
        <f>IF(E835=Hoja2!$G$15,SUMIFS(ADICIONALES!$G$2:$G$1901,ADICIONALES!$A$2:$A$1901,'SEGUIMIENTO DIARIO'!A835,ADICIONALES!$B$2:$B$1901,'SEGUIMIENTO DIARIO'!E835)/10,SUMIFS(ADICIONALES!$G$2:$G$1901,ADICIONALES!$A$2:$A$1901,'SEGUIMIENTO DIARIO'!A835,ADICIONALES!$B$2:$B$1901,'SEGUIMIENTO DIARIO'!E835)/(COUNTIFS($A$3:$A$1048576,A835,$E$3:$E$1048576,E835)))</f>
        <v>#DIV/0!</v>
      </c>
      <c r="J835" s="14"/>
    </row>
    <row r="836" spans="1:10" hidden="1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IFERROR(VLOOKUP(E836,Hoja2!$G$5:$H$16,2,TRUE),0)</f>
        <v>0</v>
      </c>
      <c r="H836" s="11">
        <f>IFERROR(VLOOKUP(G836,Hoja2!$B$5:$C$200,2,FALSE),0)</f>
        <v>0</v>
      </c>
      <c r="I836" s="12" t="e">
        <f>IF(E836=Hoja2!$G$15,SUMIFS(ADICIONALES!$G$2:$G$1901,ADICIONALES!$A$2:$A$1901,'SEGUIMIENTO DIARIO'!A836,ADICIONALES!$B$2:$B$1901,'SEGUIMIENTO DIARIO'!E836)/10,SUMIFS(ADICIONALES!$G$2:$G$1901,ADICIONALES!$A$2:$A$1901,'SEGUIMIENTO DIARIO'!A836,ADICIONALES!$B$2:$B$1901,'SEGUIMIENTO DIARIO'!E836)/(COUNTIFS($A$3:$A$1048576,A836,$E$3:$E$1048576,E836)))</f>
        <v>#DIV/0!</v>
      </c>
      <c r="J836" s="14"/>
    </row>
    <row r="837" spans="1:10" hidden="1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IFERROR(VLOOKUP(E837,Hoja2!$G$5:$H$16,2,TRUE),0)</f>
        <v>0</v>
      </c>
      <c r="H837" s="11">
        <f>IFERROR(VLOOKUP(G837,Hoja2!$B$5:$C$200,2,FALSE),0)</f>
        <v>0</v>
      </c>
      <c r="I837" s="12" t="e">
        <f>IF(E837=Hoja2!$G$15,SUMIFS(ADICIONALES!$G$2:$G$1901,ADICIONALES!$A$2:$A$1901,'SEGUIMIENTO DIARIO'!A837,ADICIONALES!$B$2:$B$1901,'SEGUIMIENTO DIARIO'!E837)/10,SUMIFS(ADICIONALES!$G$2:$G$1901,ADICIONALES!$A$2:$A$1901,'SEGUIMIENTO DIARIO'!A837,ADICIONALES!$B$2:$B$1901,'SEGUIMIENTO DIARIO'!E837)/(COUNTIFS($A$3:$A$1048576,A837,$E$3:$E$1048576,E837)))</f>
        <v>#DIV/0!</v>
      </c>
      <c r="J837" s="14"/>
    </row>
    <row r="838" spans="1:10" hidden="1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IFERROR(VLOOKUP(E838,Hoja2!$G$5:$H$16,2,TRUE),0)</f>
        <v>0</v>
      </c>
      <c r="H838" s="11">
        <f>IFERROR(VLOOKUP(G838,Hoja2!$B$5:$C$200,2,FALSE),0)</f>
        <v>0</v>
      </c>
      <c r="I838" s="12" t="e">
        <f>IF(E838=Hoja2!$G$15,SUMIFS(ADICIONALES!$G$2:$G$1901,ADICIONALES!$A$2:$A$1901,'SEGUIMIENTO DIARIO'!A838,ADICIONALES!$B$2:$B$1901,'SEGUIMIENTO DIARIO'!E838)/10,SUMIFS(ADICIONALES!$G$2:$G$1901,ADICIONALES!$A$2:$A$1901,'SEGUIMIENTO DIARIO'!A838,ADICIONALES!$B$2:$B$1901,'SEGUIMIENTO DIARIO'!E838)/(COUNTIFS($A$3:$A$1048576,A838,$E$3:$E$1048576,E838)))</f>
        <v>#DIV/0!</v>
      </c>
      <c r="J838" s="14"/>
    </row>
    <row r="839" spans="1:10" hidden="1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IFERROR(VLOOKUP(E839,Hoja2!$G$5:$H$16,2,TRUE),0)</f>
        <v>0</v>
      </c>
      <c r="H839" s="11">
        <f>IFERROR(VLOOKUP(G839,Hoja2!$B$5:$C$200,2,FALSE),0)</f>
        <v>0</v>
      </c>
      <c r="I839" s="12" t="e">
        <f>IF(E839=Hoja2!$G$15,SUMIFS(ADICIONALES!$G$2:$G$1901,ADICIONALES!$A$2:$A$1901,'SEGUIMIENTO DIARIO'!A839,ADICIONALES!$B$2:$B$1901,'SEGUIMIENTO DIARIO'!E839)/10,SUMIFS(ADICIONALES!$G$2:$G$1901,ADICIONALES!$A$2:$A$1901,'SEGUIMIENTO DIARIO'!A839,ADICIONALES!$B$2:$B$1901,'SEGUIMIENTO DIARIO'!E839)/(COUNTIFS($A$3:$A$1048576,A839,$E$3:$E$1048576,E839)))</f>
        <v>#DIV/0!</v>
      </c>
      <c r="J839" s="14"/>
    </row>
    <row r="840" spans="1:10" hidden="1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IFERROR(VLOOKUP(E840,Hoja2!$G$5:$H$16,2,TRUE),0)</f>
        <v>0</v>
      </c>
      <c r="H840" s="11">
        <f>IFERROR(VLOOKUP(G840,Hoja2!$B$5:$C$200,2,FALSE),0)</f>
        <v>0</v>
      </c>
      <c r="I840" s="12" t="e">
        <f>IF(E840=Hoja2!$G$15,SUMIFS(ADICIONALES!$G$2:$G$1901,ADICIONALES!$A$2:$A$1901,'SEGUIMIENTO DIARIO'!A840,ADICIONALES!$B$2:$B$1901,'SEGUIMIENTO DIARIO'!E840)/10,SUMIFS(ADICIONALES!$G$2:$G$1901,ADICIONALES!$A$2:$A$1901,'SEGUIMIENTO DIARIO'!A840,ADICIONALES!$B$2:$B$1901,'SEGUIMIENTO DIARIO'!E840)/(COUNTIFS($A$3:$A$1048576,A840,$E$3:$E$1048576,E840)))</f>
        <v>#DIV/0!</v>
      </c>
      <c r="J840" s="14"/>
    </row>
    <row r="841" spans="1:10" hidden="1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IFERROR(VLOOKUP(E841,Hoja2!$G$5:$H$16,2,TRUE),0)</f>
        <v>0</v>
      </c>
      <c r="H841" s="11">
        <f>IFERROR(VLOOKUP(G841,Hoja2!$B$5:$C$200,2,FALSE),0)</f>
        <v>0</v>
      </c>
      <c r="I841" s="12" t="e">
        <f>IF(E841=Hoja2!$G$15,SUMIFS(ADICIONALES!$G$2:$G$1901,ADICIONALES!$A$2:$A$1901,'SEGUIMIENTO DIARIO'!A841,ADICIONALES!$B$2:$B$1901,'SEGUIMIENTO DIARIO'!E841)/10,SUMIFS(ADICIONALES!$G$2:$G$1901,ADICIONALES!$A$2:$A$1901,'SEGUIMIENTO DIARIO'!A841,ADICIONALES!$B$2:$B$1901,'SEGUIMIENTO DIARIO'!E841)/(COUNTIFS($A$3:$A$1048576,A841,$E$3:$E$1048576,E841)))</f>
        <v>#DIV/0!</v>
      </c>
      <c r="J841" s="14"/>
    </row>
    <row r="842" spans="1:10" hidden="1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IFERROR(VLOOKUP(E842,Hoja2!$G$5:$H$16,2,TRUE),0)</f>
        <v>0</v>
      </c>
      <c r="H842" s="11">
        <f>IFERROR(VLOOKUP(G842,Hoja2!$B$5:$C$200,2,FALSE),0)</f>
        <v>0</v>
      </c>
      <c r="I842" s="12" t="e">
        <f>IF(E842=Hoja2!$G$15,SUMIFS(ADICIONALES!$G$2:$G$1901,ADICIONALES!$A$2:$A$1901,'SEGUIMIENTO DIARIO'!A842,ADICIONALES!$B$2:$B$1901,'SEGUIMIENTO DIARIO'!E842)/10,SUMIFS(ADICIONALES!$G$2:$G$1901,ADICIONALES!$A$2:$A$1901,'SEGUIMIENTO DIARIO'!A842,ADICIONALES!$B$2:$B$1901,'SEGUIMIENTO DIARIO'!E842)/(COUNTIFS($A$3:$A$1048576,A842,$E$3:$E$1048576,E842)))</f>
        <v>#DIV/0!</v>
      </c>
      <c r="J842" s="14"/>
    </row>
    <row r="843" spans="1:10" hidden="1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IFERROR(VLOOKUP(E843,Hoja2!$G$5:$H$16,2,TRUE),0)</f>
        <v>0</v>
      </c>
      <c r="H843" s="11">
        <f>IFERROR(VLOOKUP(G843,Hoja2!$B$5:$C$200,2,FALSE),0)</f>
        <v>0</v>
      </c>
      <c r="I843" s="12" t="e">
        <f>IF(E843=Hoja2!$G$15,SUMIFS(ADICIONALES!$G$2:$G$1901,ADICIONALES!$A$2:$A$1901,'SEGUIMIENTO DIARIO'!A843,ADICIONALES!$B$2:$B$1901,'SEGUIMIENTO DIARIO'!E843)/10,SUMIFS(ADICIONALES!$G$2:$G$1901,ADICIONALES!$A$2:$A$1901,'SEGUIMIENTO DIARIO'!A843,ADICIONALES!$B$2:$B$1901,'SEGUIMIENTO DIARIO'!E843)/(COUNTIFS($A$3:$A$1048576,A843,$E$3:$E$1048576,E843)))</f>
        <v>#DIV/0!</v>
      </c>
      <c r="J843" s="14"/>
    </row>
    <row r="844" spans="1:10" hidden="1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IFERROR(VLOOKUP(E844,Hoja2!$G$5:$H$16,2,TRUE),0)</f>
        <v>0</v>
      </c>
      <c r="H844" s="11">
        <f>IFERROR(VLOOKUP(G844,Hoja2!$B$5:$C$200,2,FALSE),0)</f>
        <v>0</v>
      </c>
      <c r="I844" s="12" t="e">
        <f>IF(E844=Hoja2!$G$15,SUMIFS(ADICIONALES!$G$2:$G$1901,ADICIONALES!$A$2:$A$1901,'SEGUIMIENTO DIARIO'!A844,ADICIONALES!$B$2:$B$1901,'SEGUIMIENTO DIARIO'!E844)/10,SUMIFS(ADICIONALES!$G$2:$G$1901,ADICIONALES!$A$2:$A$1901,'SEGUIMIENTO DIARIO'!A844,ADICIONALES!$B$2:$B$1901,'SEGUIMIENTO DIARIO'!E844)/(COUNTIFS($A$3:$A$1048576,A844,$E$3:$E$1048576,E844)))</f>
        <v>#DIV/0!</v>
      </c>
      <c r="J844" s="14"/>
    </row>
    <row r="845" spans="1:10" hidden="1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IFERROR(VLOOKUP(E845,Hoja2!$G$5:$H$16,2,TRUE),0)</f>
        <v>0</v>
      </c>
      <c r="H845" s="11">
        <f>IFERROR(VLOOKUP(G845,Hoja2!$B$5:$C$200,2,FALSE),0)</f>
        <v>0</v>
      </c>
      <c r="I845" s="12" t="e">
        <f>IF(E845=Hoja2!$G$15,SUMIFS(ADICIONALES!$G$2:$G$1901,ADICIONALES!$A$2:$A$1901,'SEGUIMIENTO DIARIO'!A845,ADICIONALES!$B$2:$B$1901,'SEGUIMIENTO DIARIO'!E845)/10,SUMIFS(ADICIONALES!$G$2:$G$1901,ADICIONALES!$A$2:$A$1901,'SEGUIMIENTO DIARIO'!A845,ADICIONALES!$B$2:$B$1901,'SEGUIMIENTO DIARIO'!E845)/(COUNTIFS($A$3:$A$1048576,A845,$E$3:$E$1048576,E845)))</f>
        <v>#DIV/0!</v>
      </c>
      <c r="J845" s="14"/>
    </row>
    <row r="846" spans="1:10" hidden="1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IFERROR(VLOOKUP(E846,Hoja2!$G$5:$H$16,2,TRUE),0)</f>
        <v>0</v>
      </c>
      <c r="H846" s="11">
        <f>IFERROR(VLOOKUP(G846,Hoja2!$B$5:$C$200,2,FALSE),0)</f>
        <v>0</v>
      </c>
      <c r="I846" s="12" t="e">
        <f>IF(E846=Hoja2!$G$15,SUMIFS(ADICIONALES!$G$2:$G$1901,ADICIONALES!$A$2:$A$1901,'SEGUIMIENTO DIARIO'!A846,ADICIONALES!$B$2:$B$1901,'SEGUIMIENTO DIARIO'!E846)/10,SUMIFS(ADICIONALES!$G$2:$G$1901,ADICIONALES!$A$2:$A$1901,'SEGUIMIENTO DIARIO'!A846,ADICIONALES!$B$2:$B$1901,'SEGUIMIENTO DIARIO'!E846)/(COUNTIFS($A$3:$A$1048576,A846,$E$3:$E$1048576,E846)))</f>
        <v>#DIV/0!</v>
      </c>
      <c r="J846" s="14"/>
    </row>
    <row r="847" spans="1:10" hidden="1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IFERROR(VLOOKUP(E847,Hoja2!$G$5:$H$16,2,TRUE),0)</f>
        <v>0</v>
      </c>
      <c r="H847" s="11">
        <f>IFERROR(VLOOKUP(G847,Hoja2!$B$5:$C$200,2,FALSE),0)</f>
        <v>0</v>
      </c>
      <c r="I847" s="12" t="e">
        <f>IF(E847=Hoja2!$G$15,SUMIFS(ADICIONALES!$G$2:$G$1901,ADICIONALES!$A$2:$A$1901,'SEGUIMIENTO DIARIO'!A847,ADICIONALES!$B$2:$B$1901,'SEGUIMIENTO DIARIO'!E847)/10,SUMIFS(ADICIONALES!$G$2:$G$1901,ADICIONALES!$A$2:$A$1901,'SEGUIMIENTO DIARIO'!A847,ADICIONALES!$B$2:$B$1901,'SEGUIMIENTO DIARIO'!E847)/(COUNTIFS($A$3:$A$1048576,A847,$E$3:$E$1048576,E847)))</f>
        <v>#DIV/0!</v>
      </c>
      <c r="J847" s="14"/>
    </row>
    <row r="848" spans="1:10" hidden="1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IFERROR(VLOOKUP(E848,Hoja2!$G$5:$H$16,2,TRUE),0)</f>
        <v>0</v>
      </c>
      <c r="H848" s="11">
        <f>IFERROR(VLOOKUP(G848,Hoja2!$B$5:$C$200,2,FALSE),0)</f>
        <v>0</v>
      </c>
      <c r="I848" s="12" t="e">
        <f>IF(E848=Hoja2!$G$15,SUMIFS(ADICIONALES!$G$2:$G$1901,ADICIONALES!$A$2:$A$1901,'SEGUIMIENTO DIARIO'!A848,ADICIONALES!$B$2:$B$1901,'SEGUIMIENTO DIARIO'!E848)/10,SUMIFS(ADICIONALES!$G$2:$G$1901,ADICIONALES!$A$2:$A$1901,'SEGUIMIENTO DIARIO'!A848,ADICIONALES!$B$2:$B$1901,'SEGUIMIENTO DIARIO'!E848)/(COUNTIFS($A$3:$A$1048576,A848,$E$3:$E$1048576,E848)))</f>
        <v>#DIV/0!</v>
      </c>
      <c r="J848" s="14"/>
    </row>
    <row r="849" spans="1:10" hidden="1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IFERROR(VLOOKUP(E849,Hoja2!$G$5:$H$16,2,TRUE),0)</f>
        <v>0</v>
      </c>
      <c r="H849" s="11">
        <f>IFERROR(VLOOKUP(G849,Hoja2!$B$5:$C$200,2,FALSE),0)</f>
        <v>0</v>
      </c>
      <c r="I849" s="12" t="e">
        <f>IF(E849=Hoja2!$G$15,SUMIFS(ADICIONALES!$G$2:$G$1901,ADICIONALES!$A$2:$A$1901,'SEGUIMIENTO DIARIO'!A849,ADICIONALES!$B$2:$B$1901,'SEGUIMIENTO DIARIO'!E849)/10,SUMIFS(ADICIONALES!$G$2:$G$1901,ADICIONALES!$A$2:$A$1901,'SEGUIMIENTO DIARIO'!A849,ADICIONALES!$B$2:$B$1901,'SEGUIMIENTO DIARIO'!E849)/(COUNTIFS($A$3:$A$1048576,A849,$E$3:$E$1048576,E849)))</f>
        <v>#DIV/0!</v>
      </c>
      <c r="J849" s="14"/>
    </row>
    <row r="850" spans="1:10" hidden="1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IFERROR(VLOOKUP(E850,Hoja2!$G$5:$H$16,2,TRUE),0)</f>
        <v>0</v>
      </c>
      <c r="H850" s="11">
        <f>IFERROR(VLOOKUP(G850,Hoja2!$B$5:$C$200,2,FALSE),0)</f>
        <v>0</v>
      </c>
      <c r="I850" s="12" t="e">
        <f>IF(E850=Hoja2!$G$15,SUMIFS(ADICIONALES!$G$2:$G$1901,ADICIONALES!$A$2:$A$1901,'SEGUIMIENTO DIARIO'!A850,ADICIONALES!$B$2:$B$1901,'SEGUIMIENTO DIARIO'!E850)/10,SUMIFS(ADICIONALES!$G$2:$G$1901,ADICIONALES!$A$2:$A$1901,'SEGUIMIENTO DIARIO'!A850,ADICIONALES!$B$2:$B$1901,'SEGUIMIENTO DIARIO'!E850)/(COUNTIFS($A$3:$A$1048576,A850,$E$3:$E$1048576,E850)))</f>
        <v>#DIV/0!</v>
      </c>
      <c r="J850" s="14"/>
    </row>
    <row r="851" spans="1:10" hidden="1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IFERROR(VLOOKUP(E851,Hoja2!$G$5:$H$16,2,TRUE),0)</f>
        <v>0</v>
      </c>
      <c r="H851" s="11">
        <f>IFERROR(VLOOKUP(G851,Hoja2!$B$5:$C$200,2,FALSE),0)</f>
        <v>0</v>
      </c>
      <c r="I851" s="12" t="e">
        <f>IF(E851=Hoja2!$G$15,SUMIFS(ADICIONALES!$G$2:$G$1901,ADICIONALES!$A$2:$A$1901,'SEGUIMIENTO DIARIO'!A851,ADICIONALES!$B$2:$B$1901,'SEGUIMIENTO DIARIO'!E851)/10,SUMIFS(ADICIONALES!$G$2:$G$1901,ADICIONALES!$A$2:$A$1901,'SEGUIMIENTO DIARIO'!A851,ADICIONALES!$B$2:$B$1901,'SEGUIMIENTO DIARIO'!E851)/(COUNTIFS($A$3:$A$1048576,A851,$E$3:$E$1048576,E851)))</f>
        <v>#DIV/0!</v>
      </c>
      <c r="J851" s="14"/>
    </row>
    <row r="852" spans="1:10" hidden="1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IFERROR(VLOOKUP(E852,Hoja2!$G$5:$H$16,2,TRUE),0)</f>
        <v>0</v>
      </c>
      <c r="H852" s="11">
        <f>IFERROR(VLOOKUP(G852,Hoja2!$B$5:$C$200,2,FALSE),0)</f>
        <v>0</v>
      </c>
      <c r="I852" s="12" t="e">
        <f>IF(E852=Hoja2!$G$15,SUMIFS(ADICIONALES!$G$2:$G$1901,ADICIONALES!$A$2:$A$1901,'SEGUIMIENTO DIARIO'!A852,ADICIONALES!$B$2:$B$1901,'SEGUIMIENTO DIARIO'!E852)/10,SUMIFS(ADICIONALES!$G$2:$G$1901,ADICIONALES!$A$2:$A$1901,'SEGUIMIENTO DIARIO'!A852,ADICIONALES!$B$2:$B$1901,'SEGUIMIENTO DIARIO'!E852)/(COUNTIFS($A$3:$A$1048576,A852,$E$3:$E$1048576,E852)))</f>
        <v>#DIV/0!</v>
      </c>
      <c r="J852" s="14"/>
    </row>
    <row r="853" spans="1:10" hidden="1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IFERROR(VLOOKUP(E853,Hoja2!$G$5:$H$16,2,TRUE),0)</f>
        <v>0</v>
      </c>
      <c r="H853" s="11">
        <f>IFERROR(VLOOKUP(G853,Hoja2!$B$5:$C$200,2,FALSE),0)</f>
        <v>0</v>
      </c>
      <c r="I853" s="12" t="e">
        <f>IF(E853=Hoja2!$G$15,SUMIFS(ADICIONALES!$G$2:$G$1901,ADICIONALES!$A$2:$A$1901,'SEGUIMIENTO DIARIO'!A853,ADICIONALES!$B$2:$B$1901,'SEGUIMIENTO DIARIO'!E853)/10,SUMIFS(ADICIONALES!$G$2:$G$1901,ADICIONALES!$A$2:$A$1901,'SEGUIMIENTO DIARIO'!A853,ADICIONALES!$B$2:$B$1901,'SEGUIMIENTO DIARIO'!E853)/(COUNTIFS($A$3:$A$1048576,A853,$E$3:$E$1048576,E853)))</f>
        <v>#DIV/0!</v>
      </c>
      <c r="J853" s="14"/>
    </row>
    <row r="854" spans="1:10" hidden="1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IFERROR(VLOOKUP(E854,Hoja2!$G$5:$H$16,2,TRUE),0)</f>
        <v>0</v>
      </c>
      <c r="H854" s="11">
        <f>IFERROR(VLOOKUP(G854,Hoja2!$B$5:$C$200,2,FALSE),0)</f>
        <v>0</v>
      </c>
      <c r="I854" s="12" t="e">
        <f>IF(E854=Hoja2!$G$15,SUMIFS(ADICIONALES!$G$2:$G$1901,ADICIONALES!$A$2:$A$1901,'SEGUIMIENTO DIARIO'!A854,ADICIONALES!$B$2:$B$1901,'SEGUIMIENTO DIARIO'!E854)/10,SUMIFS(ADICIONALES!$G$2:$G$1901,ADICIONALES!$A$2:$A$1901,'SEGUIMIENTO DIARIO'!A854,ADICIONALES!$B$2:$B$1901,'SEGUIMIENTO DIARIO'!E854)/(COUNTIFS($A$3:$A$1048576,A854,$E$3:$E$1048576,E854)))</f>
        <v>#DIV/0!</v>
      </c>
      <c r="J854" s="14"/>
    </row>
    <row r="855" spans="1:10" hidden="1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IFERROR(VLOOKUP(E855,Hoja2!$G$5:$H$16,2,TRUE),0)</f>
        <v>0</v>
      </c>
      <c r="G855" s="35"/>
      <c r="H855" s="11">
        <f>IFERROR(VLOOKUP(G855,Hoja2!$B$5:$C$200,2,FALSE),0)</f>
        <v>0</v>
      </c>
      <c r="I855" s="12" t="e">
        <f>IF(E855=Hoja2!$G$15,SUMIFS(ADICIONALES!$G$2:$G$1901,ADICIONALES!$A$2:$A$1901,'SEGUIMIENTO DIARIO'!A855,ADICIONALES!$B$2:$B$1901,'SEGUIMIENTO DIARIO'!E855)/10,SUMIFS(ADICIONALES!$G$2:$G$1901,ADICIONALES!$A$2:$A$1901,'SEGUIMIENTO DIARIO'!A855,ADICIONALES!$B$2:$B$1901,'SEGUIMIENTO DIARIO'!E855)/(COUNTIFS($A$3:$A$1048576,A855,$E$3:$E$1048576,E855)))</f>
        <v>#DIV/0!</v>
      </c>
      <c r="J855" s="14"/>
    </row>
    <row r="856" spans="1:10" hidden="1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IFERROR(VLOOKUP(E856,Hoja2!$G$5:$H$16,2,TRUE),0)</f>
        <v>0</v>
      </c>
      <c r="H856" s="11">
        <f>IFERROR(VLOOKUP(G856,Hoja2!$B$5:$C$200,2,FALSE),0)</f>
        <v>0</v>
      </c>
      <c r="I856" s="12" t="e">
        <f>IF(E856=Hoja2!$G$15,SUMIFS(ADICIONALES!$G$2:$G$1901,ADICIONALES!$A$2:$A$1901,'SEGUIMIENTO DIARIO'!A856,ADICIONALES!$B$2:$B$1901,'SEGUIMIENTO DIARIO'!E856)/10,SUMIFS(ADICIONALES!$G$2:$G$1901,ADICIONALES!$A$2:$A$1901,'SEGUIMIENTO DIARIO'!A856,ADICIONALES!$B$2:$B$1901,'SEGUIMIENTO DIARIO'!E856)/(COUNTIFS($A$3:$A$1048576,A856,$E$3:$E$1048576,E856)))</f>
        <v>#DIV/0!</v>
      </c>
      <c r="J856" s="14"/>
    </row>
    <row r="857" spans="1:10" hidden="1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IFERROR(VLOOKUP(E857,Hoja2!$G$5:$H$16,2,TRUE),0)</f>
        <v>0</v>
      </c>
      <c r="H857" s="11">
        <f>IFERROR(VLOOKUP(G857,Hoja2!$B$5:$C$200,2,FALSE),0)</f>
        <v>0</v>
      </c>
      <c r="I857" s="12" t="e">
        <f>IF(E857=Hoja2!$G$15,SUMIFS(ADICIONALES!$G$2:$G$1901,ADICIONALES!$A$2:$A$1901,'SEGUIMIENTO DIARIO'!A857,ADICIONALES!$B$2:$B$1901,'SEGUIMIENTO DIARIO'!E857)/10,SUMIFS(ADICIONALES!$G$2:$G$1901,ADICIONALES!$A$2:$A$1901,'SEGUIMIENTO DIARIO'!A857,ADICIONALES!$B$2:$B$1901,'SEGUIMIENTO DIARIO'!E857)/(COUNTIFS($A$3:$A$1048576,A857,$E$3:$E$1048576,E857)))</f>
        <v>#DIV/0!</v>
      </c>
      <c r="J857" s="14"/>
    </row>
    <row r="858" spans="1:10" hidden="1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IFERROR(VLOOKUP(E858,Hoja2!$G$5:$H$16,2,TRUE),0)</f>
        <v>0</v>
      </c>
      <c r="H858" s="11">
        <f>IFERROR(VLOOKUP(G858,Hoja2!$B$5:$C$200,2,FALSE),0)</f>
        <v>0</v>
      </c>
      <c r="I858" s="12" t="e">
        <f>IF(E858=Hoja2!$G$15,SUMIFS(ADICIONALES!$G$2:$G$1901,ADICIONALES!$A$2:$A$1901,'SEGUIMIENTO DIARIO'!A858,ADICIONALES!$B$2:$B$1901,'SEGUIMIENTO DIARIO'!E858)/10,SUMIFS(ADICIONALES!$G$2:$G$1901,ADICIONALES!$A$2:$A$1901,'SEGUIMIENTO DIARIO'!A858,ADICIONALES!$B$2:$B$1901,'SEGUIMIENTO DIARIO'!E858)/(COUNTIFS($A$3:$A$1048576,A858,$E$3:$E$1048576,E858)))</f>
        <v>#DIV/0!</v>
      </c>
      <c r="J858" s="14"/>
    </row>
    <row r="859" spans="1:10" hidden="1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IFERROR(VLOOKUP(E859,Hoja2!$G$5:$H$16,2,TRUE),0)</f>
        <v>0</v>
      </c>
      <c r="H859" s="11">
        <f>IFERROR(VLOOKUP(G859,Hoja2!$B$5:$C$200,2,FALSE),0)</f>
        <v>0</v>
      </c>
      <c r="I859" s="12" t="e">
        <f>IF(E859=Hoja2!$G$15,SUMIFS(ADICIONALES!$G$2:$G$1901,ADICIONALES!$A$2:$A$1901,'SEGUIMIENTO DIARIO'!A859,ADICIONALES!$B$2:$B$1901,'SEGUIMIENTO DIARIO'!E859)/10,SUMIFS(ADICIONALES!$G$2:$G$1901,ADICIONALES!$A$2:$A$1901,'SEGUIMIENTO DIARIO'!A859,ADICIONALES!$B$2:$B$1901,'SEGUIMIENTO DIARIO'!E859)/(COUNTIFS($A$3:$A$1048576,A859,$E$3:$E$1048576,E859)))</f>
        <v>#DIV/0!</v>
      </c>
      <c r="J859" s="14"/>
    </row>
    <row r="860" spans="1:10" hidden="1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IFERROR(VLOOKUP(E860,Hoja2!$G$5:$H$16,2,TRUE),0)</f>
        <v>0</v>
      </c>
      <c r="H860" s="11">
        <f>IFERROR(VLOOKUP(G860,Hoja2!$B$5:$C$200,2,FALSE),0)</f>
        <v>0</v>
      </c>
      <c r="I860" s="12" t="e">
        <f>IF(E860=Hoja2!$G$15,SUMIFS(ADICIONALES!$G$2:$G$1901,ADICIONALES!$A$2:$A$1901,'SEGUIMIENTO DIARIO'!A860,ADICIONALES!$B$2:$B$1901,'SEGUIMIENTO DIARIO'!E860)/10,SUMIFS(ADICIONALES!$G$2:$G$1901,ADICIONALES!$A$2:$A$1901,'SEGUIMIENTO DIARIO'!A860,ADICIONALES!$B$2:$B$1901,'SEGUIMIENTO DIARIO'!E860)/(COUNTIFS($A$3:$A$1048576,A860,$E$3:$E$1048576,E860)))</f>
        <v>#DIV/0!</v>
      </c>
      <c r="J860" s="14"/>
    </row>
    <row r="861" spans="1:10" hidden="1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IFERROR(VLOOKUP(E861,Hoja2!$G$5:$H$16,2,TRUE),0)</f>
        <v>0</v>
      </c>
      <c r="H861" s="11">
        <f>IFERROR(VLOOKUP(G861,Hoja2!$B$5:$C$200,2,FALSE),0)</f>
        <v>0</v>
      </c>
      <c r="I861" s="12" t="e">
        <f>IF(E861=Hoja2!$G$15,SUMIFS(ADICIONALES!$G$2:$G$1901,ADICIONALES!$A$2:$A$1901,'SEGUIMIENTO DIARIO'!A861,ADICIONALES!$B$2:$B$1901,'SEGUIMIENTO DIARIO'!E861)/10,SUMIFS(ADICIONALES!$G$2:$G$1901,ADICIONALES!$A$2:$A$1901,'SEGUIMIENTO DIARIO'!A861,ADICIONALES!$B$2:$B$1901,'SEGUIMIENTO DIARIO'!E861)/(COUNTIFS($A$3:$A$1048576,A861,$E$3:$E$1048576,E861)))</f>
        <v>#DIV/0!</v>
      </c>
      <c r="J861" s="14"/>
    </row>
    <row r="862" spans="1:10" hidden="1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IFERROR(VLOOKUP(E862,Hoja2!$G$5:$H$16,2,TRUE),0)</f>
        <v>0</v>
      </c>
      <c r="H862" s="11">
        <f>IFERROR(VLOOKUP(G862,Hoja2!$B$5:$C$200,2,FALSE),0)</f>
        <v>0</v>
      </c>
      <c r="I862" s="12" t="e">
        <f>IF(E862=Hoja2!$G$15,SUMIFS(ADICIONALES!$G$2:$G$1901,ADICIONALES!$A$2:$A$1901,'SEGUIMIENTO DIARIO'!A862,ADICIONALES!$B$2:$B$1901,'SEGUIMIENTO DIARIO'!E862)/10,SUMIFS(ADICIONALES!$G$2:$G$1901,ADICIONALES!$A$2:$A$1901,'SEGUIMIENTO DIARIO'!A862,ADICIONALES!$B$2:$B$1901,'SEGUIMIENTO DIARIO'!E862)/(COUNTIFS($A$3:$A$1048576,A862,$E$3:$E$1048576,E862)))</f>
        <v>#DIV/0!</v>
      </c>
      <c r="J862" s="14"/>
    </row>
    <row r="863" spans="1:10" hidden="1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IFERROR(VLOOKUP(E863,Hoja2!$G$5:$H$16,2,TRUE),0)</f>
        <v>0</v>
      </c>
      <c r="H863" s="11">
        <f>IFERROR(VLOOKUP(G863,Hoja2!$B$5:$C$200,2,FALSE),0)</f>
        <v>0</v>
      </c>
      <c r="I863" s="12" t="e">
        <f>IF(E863=Hoja2!$G$15,SUMIFS(ADICIONALES!$G$2:$G$1901,ADICIONALES!$A$2:$A$1901,'SEGUIMIENTO DIARIO'!A863,ADICIONALES!$B$2:$B$1901,'SEGUIMIENTO DIARIO'!E863)/10,SUMIFS(ADICIONALES!$G$2:$G$1901,ADICIONALES!$A$2:$A$1901,'SEGUIMIENTO DIARIO'!A863,ADICIONALES!$B$2:$B$1901,'SEGUIMIENTO DIARIO'!E863)/(COUNTIFS($A$3:$A$1048576,A863,$E$3:$E$1048576,E863)))</f>
        <v>#DIV/0!</v>
      </c>
      <c r="J863" s="14"/>
    </row>
    <row r="864" spans="1:10" hidden="1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IFERROR(VLOOKUP(E864,Hoja2!$G$5:$H$16,2,TRUE),0)</f>
        <v>0</v>
      </c>
      <c r="H864" s="11">
        <f>IFERROR(VLOOKUP(G864,Hoja2!$B$5:$C$200,2,FALSE),0)</f>
        <v>0</v>
      </c>
      <c r="I864" s="12" t="e">
        <f>IF(E864=Hoja2!$G$15,SUMIFS(ADICIONALES!$G$2:$G$1901,ADICIONALES!$A$2:$A$1901,'SEGUIMIENTO DIARIO'!A864,ADICIONALES!$B$2:$B$1901,'SEGUIMIENTO DIARIO'!E864)/10,SUMIFS(ADICIONALES!$G$2:$G$1901,ADICIONALES!$A$2:$A$1901,'SEGUIMIENTO DIARIO'!A864,ADICIONALES!$B$2:$B$1901,'SEGUIMIENTO DIARIO'!E864)/(COUNTIFS($A$3:$A$1048576,A864,$E$3:$E$1048576,E864)))</f>
        <v>#DIV/0!</v>
      </c>
      <c r="J864" s="14"/>
    </row>
    <row r="865" spans="1:10" hidden="1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IFERROR(VLOOKUP(E865,Hoja2!$G$5:$H$16,2,TRUE),0)</f>
        <v>0</v>
      </c>
      <c r="H865" s="11">
        <f>IFERROR(VLOOKUP(G865,Hoja2!$B$5:$C$200,2,FALSE),0)</f>
        <v>0</v>
      </c>
      <c r="I865" s="12" t="e">
        <f>IF(E865=Hoja2!$G$15,SUMIFS(ADICIONALES!$G$2:$G$1901,ADICIONALES!$A$2:$A$1901,'SEGUIMIENTO DIARIO'!A865,ADICIONALES!$B$2:$B$1901,'SEGUIMIENTO DIARIO'!E865)/10,SUMIFS(ADICIONALES!$G$2:$G$1901,ADICIONALES!$A$2:$A$1901,'SEGUIMIENTO DIARIO'!A865,ADICIONALES!$B$2:$B$1901,'SEGUIMIENTO DIARIO'!E865)/(COUNTIFS($A$3:$A$1048576,A865,$E$3:$E$1048576,E865)))</f>
        <v>#DIV/0!</v>
      </c>
      <c r="J865" s="14"/>
    </row>
    <row r="866" spans="1:10" hidden="1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IFERROR(VLOOKUP(E866,Hoja2!$G$5:$H$16,2,TRUE),0)</f>
        <v>0</v>
      </c>
      <c r="H866" s="11">
        <f>IFERROR(VLOOKUP(G866,Hoja2!$B$5:$C$200,2,FALSE),0)</f>
        <v>0</v>
      </c>
      <c r="I866" s="12" t="e">
        <f>IF(E866=Hoja2!$G$15,SUMIFS(ADICIONALES!$G$2:$G$1901,ADICIONALES!$A$2:$A$1901,'SEGUIMIENTO DIARIO'!A866,ADICIONALES!$B$2:$B$1901,'SEGUIMIENTO DIARIO'!E866)/10,SUMIFS(ADICIONALES!$G$2:$G$1901,ADICIONALES!$A$2:$A$1901,'SEGUIMIENTO DIARIO'!A866,ADICIONALES!$B$2:$B$1901,'SEGUIMIENTO DIARIO'!E866)/(COUNTIFS($A$3:$A$1048576,A866,$E$3:$E$1048576,E866)))</f>
        <v>#DIV/0!</v>
      </c>
      <c r="J866" s="14"/>
    </row>
    <row r="867" spans="1:10" hidden="1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IFERROR(VLOOKUP(E867,Hoja2!$G$5:$H$16,2,TRUE),0)</f>
        <v>0</v>
      </c>
      <c r="H867" s="11">
        <f>IFERROR(VLOOKUP(G867,Hoja2!$B$5:$C$200,2,FALSE),0)</f>
        <v>0</v>
      </c>
      <c r="I867" s="12" t="e">
        <f>IF(E867=Hoja2!$G$15,SUMIFS(ADICIONALES!$G$2:$G$1901,ADICIONALES!$A$2:$A$1901,'SEGUIMIENTO DIARIO'!A867,ADICIONALES!$B$2:$B$1901,'SEGUIMIENTO DIARIO'!E867)/10,SUMIFS(ADICIONALES!$G$2:$G$1901,ADICIONALES!$A$2:$A$1901,'SEGUIMIENTO DIARIO'!A867,ADICIONALES!$B$2:$B$1901,'SEGUIMIENTO DIARIO'!E867)/(COUNTIFS($A$3:$A$1048576,A867,$E$3:$E$1048576,E867)))</f>
        <v>#DIV/0!</v>
      </c>
      <c r="J867" s="14"/>
    </row>
    <row r="868" spans="1:10" hidden="1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IFERROR(VLOOKUP(E868,Hoja2!$G$5:$H$16,2,TRUE),0)</f>
        <v>0</v>
      </c>
      <c r="H868" s="11">
        <f>IFERROR(VLOOKUP(G868,Hoja2!$B$5:$C$200,2,FALSE),0)</f>
        <v>0</v>
      </c>
      <c r="I868" s="12" t="e">
        <f>IF(E868=Hoja2!$G$15,SUMIFS(ADICIONALES!$G$2:$G$1901,ADICIONALES!$A$2:$A$1901,'SEGUIMIENTO DIARIO'!A868,ADICIONALES!$B$2:$B$1901,'SEGUIMIENTO DIARIO'!E868)/10,SUMIFS(ADICIONALES!$G$2:$G$1901,ADICIONALES!$A$2:$A$1901,'SEGUIMIENTO DIARIO'!A868,ADICIONALES!$B$2:$B$1901,'SEGUIMIENTO DIARIO'!E868)/(COUNTIFS($A$3:$A$1048576,A868,$E$3:$E$1048576,E868)))</f>
        <v>#DIV/0!</v>
      </c>
      <c r="J868" s="14"/>
    </row>
    <row r="869" spans="1:10" hidden="1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IFERROR(VLOOKUP(E869,Hoja2!$G$5:$H$16,2,TRUE),0)</f>
        <v>0</v>
      </c>
      <c r="H869" s="11">
        <f>IFERROR(VLOOKUP(G869,Hoja2!$B$5:$C$200,2,FALSE),0)</f>
        <v>0</v>
      </c>
      <c r="I869" s="12" t="e">
        <f>IF(E869=Hoja2!$G$15,SUMIFS(ADICIONALES!$G$2:$G$1901,ADICIONALES!$A$2:$A$1901,'SEGUIMIENTO DIARIO'!A869,ADICIONALES!$B$2:$B$1901,'SEGUIMIENTO DIARIO'!E869)/10,SUMIFS(ADICIONALES!$G$2:$G$1901,ADICIONALES!$A$2:$A$1901,'SEGUIMIENTO DIARIO'!A869,ADICIONALES!$B$2:$B$1901,'SEGUIMIENTO DIARIO'!E869)/(COUNTIFS($A$3:$A$1048576,A869,$E$3:$E$1048576,E869)))</f>
        <v>#DIV/0!</v>
      </c>
      <c r="J869" s="14"/>
    </row>
    <row r="870" spans="1:10" hidden="1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IFERROR(VLOOKUP(E870,Hoja2!$G$5:$H$16,2,TRUE),0)</f>
        <v>0</v>
      </c>
      <c r="G870" s="35"/>
      <c r="H870" s="11">
        <f>IFERROR(VLOOKUP(G870,Hoja2!$B$5:$C$200,2,FALSE),0)</f>
        <v>0</v>
      </c>
      <c r="I870" s="12" t="e">
        <f>IF(E870=Hoja2!$G$15,SUMIFS(ADICIONALES!$G$2:$G$1901,ADICIONALES!$A$2:$A$1901,'SEGUIMIENTO DIARIO'!A870,ADICIONALES!$B$2:$B$1901,'SEGUIMIENTO DIARIO'!E870)/10,SUMIFS(ADICIONALES!$G$2:$G$1901,ADICIONALES!$A$2:$A$1901,'SEGUIMIENTO DIARIO'!A870,ADICIONALES!$B$2:$B$1901,'SEGUIMIENTO DIARIO'!E870)/(COUNTIFS($A$3:$A$1048576,A870,$E$3:$E$1048576,E870)))</f>
        <v>#DIV/0!</v>
      </c>
      <c r="J870" s="14"/>
    </row>
    <row r="871" spans="1:10" hidden="1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IFERROR(VLOOKUP(E871,Hoja2!$G$5:$H$16,2,TRUE),0)</f>
        <v>0</v>
      </c>
      <c r="H871" s="11">
        <f>IFERROR(VLOOKUP(G871,Hoja2!$B$5:$C$200,2,FALSE),0)</f>
        <v>0</v>
      </c>
      <c r="I871" s="12" t="e">
        <f>IF(E871=Hoja2!$G$15,SUMIFS(ADICIONALES!$G$2:$G$1901,ADICIONALES!$A$2:$A$1901,'SEGUIMIENTO DIARIO'!A871,ADICIONALES!$B$2:$B$1901,'SEGUIMIENTO DIARIO'!E871)/10,SUMIFS(ADICIONALES!$G$2:$G$1901,ADICIONALES!$A$2:$A$1901,'SEGUIMIENTO DIARIO'!A871,ADICIONALES!$B$2:$B$1901,'SEGUIMIENTO DIARIO'!E871)/(COUNTIFS($A$3:$A$1048576,A871,$E$3:$E$1048576,E871)))</f>
        <v>#DIV/0!</v>
      </c>
      <c r="J871" s="14"/>
    </row>
    <row r="872" spans="1:10" hidden="1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IFERROR(VLOOKUP(E872,Hoja2!$G$5:$H$16,2,TRUE),0)</f>
        <v>0</v>
      </c>
      <c r="H872" s="11">
        <f>IFERROR(VLOOKUP(G872,Hoja2!$B$5:$C$200,2,FALSE),0)</f>
        <v>0</v>
      </c>
      <c r="I872" s="12" t="e">
        <f>IF(E872=Hoja2!$G$15,SUMIFS(ADICIONALES!$G$2:$G$1901,ADICIONALES!$A$2:$A$1901,'SEGUIMIENTO DIARIO'!A872,ADICIONALES!$B$2:$B$1901,'SEGUIMIENTO DIARIO'!E872)/10,SUMIFS(ADICIONALES!$G$2:$G$1901,ADICIONALES!$A$2:$A$1901,'SEGUIMIENTO DIARIO'!A872,ADICIONALES!$B$2:$B$1901,'SEGUIMIENTO DIARIO'!E872)/(COUNTIFS($A$3:$A$1048576,A872,$E$3:$E$1048576,E872)))</f>
        <v>#DIV/0!</v>
      </c>
      <c r="J872" s="14"/>
    </row>
    <row r="873" spans="1:10" hidden="1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IFERROR(VLOOKUP(E873,Hoja2!$G$5:$H$16,2,TRUE),0)</f>
        <v>0</v>
      </c>
      <c r="H873" s="11">
        <f>IFERROR(VLOOKUP(G873,Hoja2!$B$5:$C$200,2,FALSE),0)</f>
        <v>0</v>
      </c>
      <c r="I873" s="12" t="e">
        <f>IF(E873=Hoja2!$G$15,SUMIFS(ADICIONALES!$G$2:$G$1901,ADICIONALES!$A$2:$A$1901,'SEGUIMIENTO DIARIO'!A873,ADICIONALES!$B$2:$B$1901,'SEGUIMIENTO DIARIO'!E873)/10,SUMIFS(ADICIONALES!$G$2:$G$1901,ADICIONALES!$A$2:$A$1901,'SEGUIMIENTO DIARIO'!A873,ADICIONALES!$B$2:$B$1901,'SEGUIMIENTO DIARIO'!E873)/(COUNTIFS($A$3:$A$1048576,A873,$E$3:$E$1048576,E873)))</f>
        <v>#DIV/0!</v>
      </c>
      <c r="J873" s="14"/>
    </row>
    <row r="874" spans="1:10" hidden="1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IFERROR(VLOOKUP(E874,Hoja2!$G$5:$H$16,2,TRUE),0)</f>
        <v>0</v>
      </c>
      <c r="H874" s="11">
        <f>IFERROR(VLOOKUP(G874,Hoja2!$B$5:$C$200,2,FALSE),0)</f>
        <v>0</v>
      </c>
      <c r="I874" s="12" t="e">
        <f>IF(E874=Hoja2!$G$15,SUMIFS(ADICIONALES!$G$2:$G$1901,ADICIONALES!$A$2:$A$1901,'SEGUIMIENTO DIARIO'!A874,ADICIONALES!$B$2:$B$1901,'SEGUIMIENTO DIARIO'!E874)/10,SUMIFS(ADICIONALES!$G$2:$G$1901,ADICIONALES!$A$2:$A$1901,'SEGUIMIENTO DIARIO'!A874,ADICIONALES!$B$2:$B$1901,'SEGUIMIENTO DIARIO'!E874)/(COUNTIFS($A$3:$A$1048576,A874,$E$3:$E$1048576,E874)))</f>
        <v>#DIV/0!</v>
      </c>
      <c r="J874" s="14"/>
    </row>
    <row r="875" spans="1:10" hidden="1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IFERROR(VLOOKUP(E875,Hoja2!$G$5:$H$16,2,TRUE),0)</f>
        <v>0</v>
      </c>
      <c r="H875" s="11">
        <f>IFERROR(VLOOKUP(G875,Hoja2!$B$5:$C$200,2,FALSE),0)</f>
        <v>0</v>
      </c>
      <c r="I875" s="12" t="e">
        <f>IF(E875=Hoja2!$G$15,SUMIFS(ADICIONALES!$G$2:$G$1901,ADICIONALES!$A$2:$A$1901,'SEGUIMIENTO DIARIO'!A875,ADICIONALES!$B$2:$B$1901,'SEGUIMIENTO DIARIO'!E875)/10,SUMIFS(ADICIONALES!$G$2:$G$1901,ADICIONALES!$A$2:$A$1901,'SEGUIMIENTO DIARIO'!A875,ADICIONALES!$B$2:$B$1901,'SEGUIMIENTO DIARIO'!E875)/(COUNTIFS($A$3:$A$1048576,A875,$E$3:$E$1048576,E875)))</f>
        <v>#DIV/0!</v>
      </c>
      <c r="J875" s="14"/>
    </row>
    <row r="876" spans="1:10" hidden="1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IFERROR(VLOOKUP(E876,Hoja2!$G$5:$H$16,2,TRUE),0)</f>
        <v>0</v>
      </c>
      <c r="H876" s="11">
        <f>IFERROR(VLOOKUP(G876,Hoja2!$B$5:$C$200,2,FALSE),0)</f>
        <v>0</v>
      </c>
      <c r="I876" s="12" t="e">
        <f>IF(E876=Hoja2!$G$15,SUMIFS(ADICIONALES!$G$2:$G$1901,ADICIONALES!$A$2:$A$1901,'SEGUIMIENTO DIARIO'!A876,ADICIONALES!$B$2:$B$1901,'SEGUIMIENTO DIARIO'!E876)/10,SUMIFS(ADICIONALES!$G$2:$G$1901,ADICIONALES!$A$2:$A$1901,'SEGUIMIENTO DIARIO'!A876,ADICIONALES!$B$2:$B$1901,'SEGUIMIENTO DIARIO'!E876)/(COUNTIFS($A$3:$A$1048576,A876,$E$3:$E$1048576,E876)))</f>
        <v>#DIV/0!</v>
      </c>
      <c r="J876" s="14"/>
    </row>
    <row r="877" spans="1:10" hidden="1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IFERROR(VLOOKUP(E877,Hoja2!$G$5:$H$16,2,TRUE),0)</f>
        <v>0</v>
      </c>
      <c r="H877" s="11">
        <f>IFERROR(VLOOKUP(G877,Hoja2!$B$5:$C$200,2,FALSE),0)</f>
        <v>0</v>
      </c>
      <c r="I877" s="12" t="e">
        <f>IF(E877=Hoja2!$G$15,SUMIFS(ADICIONALES!$G$2:$G$1901,ADICIONALES!$A$2:$A$1901,'SEGUIMIENTO DIARIO'!A877,ADICIONALES!$B$2:$B$1901,'SEGUIMIENTO DIARIO'!E877)/10,SUMIFS(ADICIONALES!$G$2:$G$1901,ADICIONALES!$A$2:$A$1901,'SEGUIMIENTO DIARIO'!A877,ADICIONALES!$B$2:$B$1901,'SEGUIMIENTO DIARIO'!E877)/(COUNTIFS($A$3:$A$1048576,A877,$E$3:$E$1048576,E877)))</f>
        <v>#DIV/0!</v>
      </c>
      <c r="J877" s="14"/>
    </row>
    <row r="878" spans="1:10" hidden="1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IFERROR(VLOOKUP(E878,Hoja2!$G$5:$H$16,2,TRUE),0)</f>
        <v>0</v>
      </c>
      <c r="H878" s="11">
        <f>IFERROR(VLOOKUP(G878,Hoja2!$B$5:$C$200,2,FALSE),0)</f>
        <v>0</v>
      </c>
      <c r="I878" s="12" t="e">
        <f>IF(E878=Hoja2!$G$15,SUMIFS(ADICIONALES!$G$2:$G$1901,ADICIONALES!$A$2:$A$1901,'SEGUIMIENTO DIARIO'!A878,ADICIONALES!$B$2:$B$1901,'SEGUIMIENTO DIARIO'!E878)/10,SUMIFS(ADICIONALES!$G$2:$G$1901,ADICIONALES!$A$2:$A$1901,'SEGUIMIENTO DIARIO'!A878,ADICIONALES!$B$2:$B$1901,'SEGUIMIENTO DIARIO'!E878)/(COUNTIFS($A$3:$A$1048576,A878,$E$3:$E$1048576,E878)))</f>
        <v>#DIV/0!</v>
      </c>
      <c r="J878" s="14"/>
    </row>
    <row r="879" spans="1:10" hidden="1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IFERROR(VLOOKUP(E879,Hoja2!$G$5:$H$16,2,TRUE),0)</f>
        <v>0</v>
      </c>
      <c r="H879" s="11">
        <f>IFERROR(VLOOKUP(G879,Hoja2!$B$5:$C$200,2,FALSE),0)</f>
        <v>0</v>
      </c>
      <c r="I879" s="12" t="e">
        <f>IF(E879=Hoja2!$G$15,SUMIFS(ADICIONALES!$G$2:$G$1901,ADICIONALES!$A$2:$A$1901,'SEGUIMIENTO DIARIO'!A879,ADICIONALES!$B$2:$B$1901,'SEGUIMIENTO DIARIO'!E879)/10,SUMIFS(ADICIONALES!$G$2:$G$1901,ADICIONALES!$A$2:$A$1901,'SEGUIMIENTO DIARIO'!A879,ADICIONALES!$B$2:$B$1901,'SEGUIMIENTO DIARIO'!E879)/(COUNTIFS($A$3:$A$1048576,A879,$E$3:$E$1048576,E879)))</f>
        <v>#DIV/0!</v>
      </c>
      <c r="J879" s="14"/>
    </row>
    <row r="880" spans="1:10" hidden="1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IFERROR(VLOOKUP(E880,Hoja2!$G$5:$H$16,2,TRUE),0)</f>
        <v>0</v>
      </c>
      <c r="H880" s="11">
        <f>IFERROR(VLOOKUP(G880,Hoja2!$B$5:$C$200,2,FALSE),0)</f>
        <v>0</v>
      </c>
      <c r="I880" s="12" t="e">
        <f>IF(E880=Hoja2!$G$15,SUMIFS(ADICIONALES!$G$2:$G$1901,ADICIONALES!$A$2:$A$1901,'SEGUIMIENTO DIARIO'!A880,ADICIONALES!$B$2:$B$1901,'SEGUIMIENTO DIARIO'!E880)/10,SUMIFS(ADICIONALES!$G$2:$G$1901,ADICIONALES!$A$2:$A$1901,'SEGUIMIENTO DIARIO'!A880,ADICIONALES!$B$2:$B$1901,'SEGUIMIENTO DIARIO'!E880)/(COUNTIFS($A$3:$A$1048576,A880,$E$3:$E$1048576,E880)))</f>
        <v>#DIV/0!</v>
      </c>
      <c r="J880" s="14"/>
    </row>
    <row r="881" spans="1:10" hidden="1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IFERROR(VLOOKUP(E881,Hoja2!$G$5:$H$16,2,TRUE),0)</f>
        <v>0</v>
      </c>
      <c r="G881" s="35"/>
      <c r="H881" s="11">
        <f>IFERROR(VLOOKUP(G881,Hoja2!$B$5:$C$200,2,FALSE),0)</f>
        <v>0</v>
      </c>
      <c r="I881" s="12" t="e">
        <f>IF(E881=Hoja2!$G$15,SUMIFS(ADICIONALES!$G$2:$G$1901,ADICIONALES!$A$2:$A$1901,'SEGUIMIENTO DIARIO'!A881,ADICIONALES!$B$2:$B$1901,'SEGUIMIENTO DIARIO'!E881)/10,SUMIFS(ADICIONALES!$G$2:$G$1901,ADICIONALES!$A$2:$A$1901,'SEGUIMIENTO DIARIO'!A881,ADICIONALES!$B$2:$B$1901,'SEGUIMIENTO DIARIO'!E881)/(COUNTIFS($A$3:$A$1048576,A881,$E$3:$E$1048576,E881)))</f>
        <v>#DIV/0!</v>
      </c>
      <c r="J881" s="14"/>
    </row>
    <row r="882" spans="1:10" hidden="1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IFERROR(VLOOKUP(E882,Hoja2!$G$5:$H$16,2,TRUE),0)</f>
        <v>0</v>
      </c>
      <c r="H882" s="11">
        <f>IFERROR(VLOOKUP(G882,Hoja2!$B$5:$C$200,2,FALSE),0)</f>
        <v>0</v>
      </c>
      <c r="I882" s="12" t="e">
        <f>IF(E882=Hoja2!$G$15,SUMIFS(ADICIONALES!$G$2:$G$1901,ADICIONALES!$A$2:$A$1901,'SEGUIMIENTO DIARIO'!A882,ADICIONALES!$B$2:$B$1901,'SEGUIMIENTO DIARIO'!E882)/10,SUMIFS(ADICIONALES!$G$2:$G$1901,ADICIONALES!$A$2:$A$1901,'SEGUIMIENTO DIARIO'!A882,ADICIONALES!$B$2:$B$1901,'SEGUIMIENTO DIARIO'!E882)/(COUNTIFS($A$3:$A$1048576,A882,$E$3:$E$1048576,E882)))</f>
        <v>#DIV/0!</v>
      </c>
      <c r="J882" s="14"/>
    </row>
    <row r="883" spans="1:10" hidden="1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IFERROR(VLOOKUP(E883,Hoja2!$G$5:$H$16,2,TRUE),0)</f>
        <v>0</v>
      </c>
      <c r="H883" s="11">
        <f>IFERROR(VLOOKUP(G883,Hoja2!$B$5:$C$200,2,FALSE),0)</f>
        <v>0</v>
      </c>
      <c r="I883" s="12" t="e">
        <f>IF(E883=Hoja2!$G$15,SUMIFS(ADICIONALES!$G$2:$G$1901,ADICIONALES!$A$2:$A$1901,'SEGUIMIENTO DIARIO'!A883,ADICIONALES!$B$2:$B$1901,'SEGUIMIENTO DIARIO'!E883)/10,SUMIFS(ADICIONALES!$G$2:$G$1901,ADICIONALES!$A$2:$A$1901,'SEGUIMIENTO DIARIO'!A883,ADICIONALES!$B$2:$B$1901,'SEGUIMIENTO DIARIO'!E883)/(COUNTIFS($A$3:$A$1048576,A883,$E$3:$E$1048576,E883)))</f>
        <v>#DIV/0!</v>
      </c>
      <c r="J883" s="14"/>
    </row>
    <row r="884" spans="1:10" hidden="1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IFERROR(VLOOKUP(E884,Hoja2!$G$5:$H$16,2,TRUE),0)</f>
        <v>0</v>
      </c>
      <c r="H884" s="11">
        <f>IFERROR(VLOOKUP(G884,Hoja2!$B$5:$C$200,2,FALSE),0)</f>
        <v>0</v>
      </c>
      <c r="I884" s="12" t="e">
        <f>IF(E884=Hoja2!$G$15,SUMIFS(ADICIONALES!$G$2:$G$1901,ADICIONALES!$A$2:$A$1901,'SEGUIMIENTO DIARIO'!A884,ADICIONALES!$B$2:$B$1901,'SEGUIMIENTO DIARIO'!E884)/10,SUMIFS(ADICIONALES!$G$2:$G$1901,ADICIONALES!$A$2:$A$1901,'SEGUIMIENTO DIARIO'!A884,ADICIONALES!$B$2:$B$1901,'SEGUIMIENTO DIARIO'!E884)/(COUNTIFS($A$3:$A$1048576,A884,$E$3:$E$1048576,E884)))</f>
        <v>#DIV/0!</v>
      </c>
      <c r="J884" s="14"/>
    </row>
    <row r="885" spans="1:10" hidden="1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IFERROR(VLOOKUP(E885,Hoja2!$G$5:$H$16,2,TRUE),0)</f>
        <v>0</v>
      </c>
      <c r="H885" s="11">
        <f>IFERROR(VLOOKUP(G885,Hoja2!$B$5:$C$200,2,FALSE),0)</f>
        <v>0</v>
      </c>
      <c r="I885" s="12" t="e">
        <f>IF(E885=Hoja2!$G$15,SUMIFS(ADICIONALES!$G$2:$G$1901,ADICIONALES!$A$2:$A$1901,'SEGUIMIENTO DIARIO'!A885,ADICIONALES!$B$2:$B$1901,'SEGUIMIENTO DIARIO'!E885)/10,SUMIFS(ADICIONALES!$G$2:$G$1901,ADICIONALES!$A$2:$A$1901,'SEGUIMIENTO DIARIO'!A885,ADICIONALES!$B$2:$B$1901,'SEGUIMIENTO DIARIO'!E885)/(COUNTIFS($A$3:$A$1048576,A885,$E$3:$E$1048576,E885)))</f>
        <v>#DIV/0!</v>
      </c>
      <c r="J885" s="14"/>
    </row>
    <row r="886" spans="1:10" hidden="1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IFERROR(VLOOKUP(E886,Hoja2!$G$5:$H$16,2,TRUE),0)</f>
        <v>0</v>
      </c>
      <c r="H886" s="11">
        <f>IFERROR(VLOOKUP(G886,Hoja2!$B$5:$C$200,2,FALSE),0)</f>
        <v>0</v>
      </c>
      <c r="I886" s="12" t="e">
        <f>IF(E886=Hoja2!$G$15,SUMIFS(ADICIONALES!$G$2:$G$1901,ADICIONALES!$A$2:$A$1901,'SEGUIMIENTO DIARIO'!A886,ADICIONALES!$B$2:$B$1901,'SEGUIMIENTO DIARIO'!E886)/10,SUMIFS(ADICIONALES!$G$2:$G$1901,ADICIONALES!$A$2:$A$1901,'SEGUIMIENTO DIARIO'!A886,ADICIONALES!$B$2:$B$1901,'SEGUIMIENTO DIARIO'!E886)/(COUNTIFS($A$3:$A$1048576,A886,$E$3:$E$1048576,E886)))</f>
        <v>#DIV/0!</v>
      </c>
      <c r="J886" s="14"/>
    </row>
    <row r="887" spans="1:10" hidden="1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IFERROR(VLOOKUP(E887,Hoja2!$G$5:$H$16,2,TRUE),0)</f>
        <v>0</v>
      </c>
      <c r="H887" s="11">
        <f>IFERROR(VLOOKUP(G887,Hoja2!$B$5:$C$200,2,FALSE),0)</f>
        <v>0</v>
      </c>
      <c r="I887" s="12" t="e">
        <f>IF(E887=Hoja2!$G$15,SUMIFS(ADICIONALES!$G$2:$G$1901,ADICIONALES!$A$2:$A$1901,'SEGUIMIENTO DIARIO'!A887,ADICIONALES!$B$2:$B$1901,'SEGUIMIENTO DIARIO'!E887)/10,SUMIFS(ADICIONALES!$G$2:$G$1901,ADICIONALES!$A$2:$A$1901,'SEGUIMIENTO DIARIO'!A887,ADICIONALES!$B$2:$B$1901,'SEGUIMIENTO DIARIO'!E887)/(COUNTIFS($A$3:$A$1048576,A887,$E$3:$E$1048576,E887)))</f>
        <v>#DIV/0!</v>
      </c>
      <c r="J887" s="14"/>
    </row>
    <row r="888" spans="1:10" hidden="1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IFERROR(VLOOKUP(E888,Hoja2!$G$5:$H$16,2,TRUE),0)</f>
        <v>0</v>
      </c>
      <c r="G888" s="35"/>
      <c r="H888" s="11">
        <f>IFERROR(VLOOKUP(G888,Hoja2!$B$5:$C$200,2,FALSE),0)</f>
        <v>0</v>
      </c>
      <c r="I888" s="12" t="e">
        <f>IF(E888=Hoja2!$G$15,SUMIFS(ADICIONALES!$G$2:$G$1901,ADICIONALES!$A$2:$A$1901,'SEGUIMIENTO DIARIO'!A888,ADICIONALES!$B$2:$B$1901,'SEGUIMIENTO DIARIO'!E888)/10,SUMIFS(ADICIONALES!$G$2:$G$1901,ADICIONALES!$A$2:$A$1901,'SEGUIMIENTO DIARIO'!A888,ADICIONALES!$B$2:$B$1901,'SEGUIMIENTO DIARIO'!E888)/(COUNTIFS($A$3:$A$1048576,A888,$E$3:$E$1048576,E888)))</f>
        <v>#DIV/0!</v>
      </c>
      <c r="J888" s="14"/>
    </row>
    <row r="889" spans="1:10" hidden="1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IFERROR(VLOOKUP(E889,Hoja2!$G$5:$H$16,2,TRUE),0)</f>
        <v>0</v>
      </c>
      <c r="H889" s="11">
        <f>IFERROR(VLOOKUP(G889,Hoja2!$B$5:$C$200,2,FALSE),0)</f>
        <v>0</v>
      </c>
      <c r="I889" s="12" t="e">
        <f>IF(E889=Hoja2!$G$15,SUMIFS(ADICIONALES!$G$2:$G$1901,ADICIONALES!$A$2:$A$1901,'SEGUIMIENTO DIARIO'!A889,ADICIONALES!$B$2:$B$1901,'SEGUIMIENTO DIARIO'!E889)/10,SUMIFS(ADICIONALES!$G$2:$G$1901,ADICIONALES!$A$2:$A$1901,'SEGUIMIENTO DIARIO'!A889,ADICIONALES!$B$2:$B$1901,'SEGUIMIENTO DIARIO'!E889)/(COUNTIFS($A$3:$A$1048576,A889,$E$3:$E$1048576,E889)))</f>
        <v>#DIV/0!</v>
      </c>
      <c r="J889" s="14"/>
    </row>
    <row r="890" spans="1:10" hidden="1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IFERROR(VLOOKUP(E890,Hoja2!$G$5:$H$16,2,TRUE),0)</f>
        <v>0</v>
      </c>
      <c r="H890" s="11">
        <f>IFERROR(VLOOKUP(G890,Hoja2!$B$5:$C$200,2,FALSE),0)</f>
        <v>0</v>
      </c>
      <c r="I890" s="12" t="e">
        <f>IF(E890=Hoja2!$G$15,SUMIFS(ADICIONALES!$G$2:$G$1901,ADICIONALES!$A$2:$A$1901,'SEGUIMIENTO DIARIO'!A890,ADICIONALES!$B$2:$B$1901,'SEGUIMIENTO DIARIO'!E890)/10,SUMIFS(ADICIONALES!$G$2:$G$1901,ADICIONALES!$A$2:$A$1901,'SEGUIMIENTO DIARIO'!A890,ADICIONALES!$B$2:$B$1901,'SEGUIMIENTO DIARIO'!E890)/(COUNTIFS($A$3:$A$1048576,A890,$E$3:$E$1048576,E890)))</f>
        <v>#DIV/0!</v>
      </c>
      <c r="J890" s="14"/>
    </row>
    <row r="891" spans="1:10" hidden="1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IFERROR(VLOOKUP(E891,Hoja2!$G$5:$H$16,2,TRUE),0)</f>
        <v>0</v>
      </c>
      <c r="H891" s="11">
        <f>IFERROR(VLOOKUP(G891,Hoja2!$B$5:$C$200,2,FALSE),0)</f>
        <v>0</v>
      </c>
      <c r="I891" s="12" t="e">
        <f>IF(E891=Hoja2!$G$15,SUMIFS(ADICIONALES!$G$2:$G$1901,ADICIONALES!$A$2:$A$1901,'SEGUIMIENTO DIARIO'!A891,ADICIONALES!$B$2:$B$1901,'SEGUIMIENTO DIARIO'!E891)/10,SUMIFS(ADICIONALES!$G$2:$G$1901,ADICIONALES!$A$2:$A$1901,'SEGUIMIENTO DIARIO'!A891,ADICIONALES!$B$2:$B$1901,'SEGUIMIENTO DIARIO'!E891)/(COUNTIFS($A$3:$A$1048576,A891,$E$3:$E$1048576,E891)))</f>
        <v>#DIV/0!</v>
      </c>
      <c r="J891" s="14"/>
    </row>
    <row r="892" spans="1:10" hidden="1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IFERROR(VLOOKUP(E892,Hoja2!$G$5:$H$16,2,TRUE),0)</f>
        <v>0</v>
      </c>
      <c r="H892" s="11">
        <f>IFERROR(VLOOKUP(G892,Hoja2!$B$5:$C$200,2,FALSE),0)</f>
        <v>0</v>
      </c>
      <c r="I892" s="12" t="e">
        <f>IF(E892=Hoja2!$G$15,SUMIFS(ADICIONALES!$G$2:$G$1901,ADICIONALES!$A$2:$A$1901,'SEGUIMIENTO DIARIO'!A892,ADICIONALES!$B$2:$B$1901,'SEGUIMIENTO DIARIO'!E892)/10,SUMIFS(ADICIONALES!$G$2:$G$1901,ADICIONALES!$A$2:$A$1901,'SEGUIMIENTO DIARIO'!A892,ADICIONALES!$B$2:$B$1901,'SEGUIMIENTO DIARIO'!E892)/(COUNTIFS($A$3:$A$1048576,A892,$E$3:$E$1048576,E892)))</f>
        <v>#DIV/0!</v>
      </c>
      <c r="J892" s="14"/>
    </row>
    <row r="893" spans="1:10" hidden="1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IFERROR(VLOOKUP(E893,Hoja2!$G$5:$H$16,2,TRUE),0)</f>
        <v>0</v>
      </c>
      <c r="H893" s="11">
        <f>IFERROR(VLOOKUP(G893,Hoja2!$B$5:$C$200,2,FALSE),0)</f>
        <v>0</v>
      </c>
      <c r="I893" s="12" t="e">
        <f>IF(E893=Hoja2!$G$15,SUMIFS(ADICIONALES!$G$2:$G$1901,ADICIONALES!$A$2:$A$1901,'SEGUIMIENTO DIARIO'!A893,ADICIONALES!$B$2:$B$1901,'SEGUIMIENTO DIARIO'!E893)/10,SUMIFS(ADICIONALES!$G$2:$G$1901,ADICIONALES!$A$2:$A$1901,'SEGUIMIENTO DIARIO'!A893,ADICIONALES!$B$2:$B$1901,'SEGUIMIENTO DIARIO'!E893)/(COUNTIFS($A$3:$A$1048576,A893,$E$3:$E$1048576,E893)))</f>
        <v>#DIV/0!</v>
      </c>
      <c r="J893" s="14"/>
    </row>
    <row r="894" spans="1:10" hidden="1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IFERROR(VLOOKUP(E894,Hoja2!$G$5:$H$16,2,TRUE),0)</f>
        <v>0</v>
      </c>
      <c r="H894" s="11">
        <f>IFERROR(VLOOKUP(G894,Hoja2!$B$5:$C$200,2,FALSE),0)</f>
        <v>0</v>
      </c>
      <c r="I894" s="12" t="e">
        <f>IF(E894=Hoja2!$G$15,SUMIFS(ADICIONALES!$G$2:$G$1901,ADICIONALES!$A$2:$A$1901,'SEGUIMIENTO DIARIO'!A894,ADICIONALES!$B$2:$B$1901,'SEGUIMIENTO DIARIO'!E894)/10,SUMIFS(ADICIONALES!$G$2:$G$1901,ADICIONALES!$A$2:$A$1901,'SEGUIMIENTO DIARIO'!A894,ADICIONALES!$B$2:$B$1901,'SEGUIMIENTO DIARIO'!E894)/(COUNTIFS($A$3:$A$1048576,A894,$E$3:$E$1048576,E894)))</f>
        <v>#DIV/0!</v>
      </c>
      <c r="J894" s="14"/>
    </row>
    <row r="895" spans="1:10" hidden="1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IFERROR(VLOOKUP(E895,Hoja2!$G$5:$H$16,2,TRUE),0)</f>
        <v>0</v>
      </c>
      <c r="H895" s="11">
        <f>IFERROR(VLOOKUP(G895,Hoja2!$B$5:$C$200,2,FALSE),0)</f>
        <v>0</v>
      </c>
      <c r="I895" s="12" t="e">
        <f>IF(E895=Hoja2!$G$15,SUMIFS(ADICIONALES!$G$2:$G$1901,ADICIONALES!$A$2:$A$1901,'SEGUIMIENTO DIARIO'!A895,ADICIONALES!$B$2:$B$1901,'SEGUIMIENTO DIARIO'!E895)/10,SUMIFS(ADICIONALES!$G$2:$G$1901,ADICIONALES!$A$2:$A$1901,'SEGUIMIENTO DIARIO'!A895,ADICIONALES!$B$2:$B$1901,'SEGUIMIENTO DIARIO'!E895)/(COUNTIFS($A$3:$A$1048576,A895,$E$3:$E$1048576,E895)))</f>
        <v>#DIV/0!</v>
      </c>
      <c r="J895" s="14"/>
    </row>
    <row r="896" spans="1:10" hidden="1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IFERROR(VLOOKUP(E896,Hoja2!$G$5:$H$16,2,TRUE),0)</f>
        <v>0</v>
      </c>
      <c r="H896" s="11">
        <f>IFERROR(VLOOKUP(G896,Hoja2!$B$5:$C$200,2,FALSE),0)</f>
        <v>0</v>
      </c>
      <c r="I896" s="12" t="e">
        <f>IF(E896=Hoja2!$G$15,SUMIFS(ADICIONALES!$G$2:$G$1901,ADICIONALES!$A$2:$A$1901,'SEGUIMIENTO DIARIO'!A896,ADICIONALES!$B$2:$B$1901,'SEGUIMIENTO DIARIO'!E896)/10,SUMIFS(ADICIONALES!$G$2:$G$1901,ADICIONALES!$A$2:$A$1901,'SEGUIMIENTO DIARIO'!A896,ADICIONALES!$B$2:$B$1901,'SEGUIMIENTO DIARIO'!E896)/(COUNTIFS($A$3:$A$1048576,A896,$E$3:$E$1048576,E896)))</f>
        <v>#DIV/0!</v>
      </c>
      <c r="J896" s="14"/>
    </row>
    <row r="897" spans="1:10" hidden="1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IFERROR(VLOOKUP(E897,Hoja2!$G$5:$H$16,2,TRUE),0)</f>
        <v>0</v>
      </c>
      <c r="H897" s="11">
        <f>IFERROR(VLOOKUP(G897,Hoja2!$B$5:$C$200,2,FALSE),0)</f>
        <v>0</v>
      </c>
      <c r="I897" s="12" t="e">
        <f>IF(E897=Hoja2!$G$15,SUMIFS(ADICIONALES!$G$2:$G$1901,ADICIONALES!$A$2:$A$1901,'SEGUIMIENTO DIARIO'!A897,ADICIONALES!$B$2:$B$1901,'SEGUIMIENTO DIARIO'!E897)/10,SUMIFS(ADICIONALES!$G$2:$G$1901,ADICIONALES!$A$2:$A$1901,'SEGUIMIENTO DIARIO'!A897,ADICIONALES!$B$2:$B$1901,'SEGUIMIENTO DIARIO'!E897)/(COUNTIFS($A$3:$A$1048576,A897,$E$3:$E$1048576,E897)))</f>
        <v>#DIV/0!</v>
      </c>
      <c r="J897" s="14"/>
    </row>
    <row r="898" spans="1:10" hidden="1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IFERROR(VLOOKUP(E898,Hoja2!$G$5:$H$16,2,TRUE),0)</f>
        <v>0</v>
      </c>
      <c r="H898" s="11">
        <f>IFERROR(VLOOKUP(G898,Hoja2!$B$5:$C$200,2,FALSE),0)</f>
        <v>0</v>
      </c>
      <c r="I898" s="12" t="e">
        <f>IF(E898=Hoja2!$G$15,SUMIFS(ADICIONALES!$G$2:$G$1901,ADICIONALES!$A$2:$A$1901,'SEGUIMIENTO DIARIO'!A898,ADICIONALES!$B$2:$B$1901,'SEGUIMIENTO DIARIO'!E898)/10,SUMIFS(ADICIONALES!$G$2:$G$1901,ADICIONALES!$A$2:$A$1901,'SEGUIMIENTO DIARIO'!A898,ADICIONALES!$B$2:$B$1901,'SEGUIMIENTO DIARIO'!E898)/(COUNTIFS($A$3:$A$1048576,A898,$E$3:$E$1048576,E898)))</f>
        <v>#DIV/0!</v>
      </c>
      <c r="J898" s="14"/>
    </row>
    <row r="899" spans="1:10" hidden="1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IFERROR(VLOOKUP(E899,Hoja2!$G$5:$H$16,2,TRUE),0)</f>
        <v>0</v>
      </c>
      <c r="H899" s="11">
        <f>IFERROR(VLOOKUP(G899,Hoja2!$B$5:$C$200,2,FALSE),0)</f>
        <v>0</v>
      </c>
      <c r="I899" s="12" t="e">
        <f>IF(E899=Hoja2!$G$15,SUMIFS(ADICIONALES!$G$2:$G$1901,ADICIONALES!$A$2:$A$1901,'SEGUIMIENTO DIARIO'!A899,ADICIONALES!$B$2:$B$1901,'SEGUIMIENTO DIARIO'!E899)/10,SUMIFS(ADICIONALES!$G$2:$G$1901,ADICIONALES!$A$2:$A$1901,'SEGUIMIENTO DIARIO'!A899,ADICIONALES!$B$2:$B$1901,'SEGUIMIENTO DIARIO'!E899)/(COUNTIFS($A$3:$A$1048576,A899,$E$3:$E$1048576,E899)))</f>
        <v>#DIV/0!</v>
      </c>
      <c r="J899" s="14"/>
    </row>
    <row r="900" spans="1:10" hidden="1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IFERROR(VLOOKUP(E900,Hoja2!$G$5:$H$16,2,TRUE),0)</f>
        <v>0</v>
      </c>
      <c r="G900" s="35"/>
      <c r="H900" s="11">
        <f>IFERROR(VLOOKUP(G900,Hoja2!$B$5:$C$200,2,FALSE),0)</f>
        <v>0</v>
      </c>
      <c r="I900" s="12" t="e">
        <f>IF(E900=Hoja2!$G$15,SUMIFS(ADICIONALES!$G$2:$G$1901,ADICIONALES!$A$2:$A$1901,'SEGUIMIENTO DIARIO'!A900,ADICIONALES!$B$2:$B$1901,'SEGUIMIENTO DIARIO'!E900)/10,SUMIFS(ADICIONALES!$G$2:$G$1901,ADICIONALES!$A$2:$A$1901,'SEGUIMIENTO DIARIO'!A900,ADICIONALES!$B$2:$B$1901,'SEGUIMIENTO DIARIO'!E900)/(COUNTIFS($A$3:$A$1048576,A900,$E$3:$E$1048576,E900)))</f>
        <v>#DIV/0!</v>
      </c>
      <c r="J900" s="14"/>
    </row>
    <row r="901" spans="1:10" hidden="1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IFERROR(VLOOKUP(E901,Hoja2!$G$5:$H$16,2,TRUE),0)</f>
        <v>0</v>
      </c>
      <c r="H901" s="11">
        <f>IFERROR(VLOOKUP(G901,Hoja2!$B$5:$C$200,2,FALSE),0)</f>
        <v>0</v>
      </c>
      <c r="I901" s="12" t="e">
        <f>IF(E901=Hoja2!$G$15,SUMIFS(ADICIONALES!$G$2:$G$1901,ADICIONALES!$A$2:$A$1901,'SEGUIMIENTO DIARIO'!A901,ADICIONALES!$B$2:$B$1901,'SEGUIMIENTO DIARIO'!E901)/10,SUMIFS(ADICIONALES!$G$2:$G$1901,ADICIONALES!$A$2:$A$1901,'SEGUIMIENTO DIARIO'!A901,ADICIONALES!$B$2:$B$1901,'SEGUIMIENTO DIARIO'!E901)/(COUNTIFS($A$3:$A$1048576,A901,$E$3:$E$1048576,E901)))</f>
        <v>#DIV/0!</v>
      </c>
      <c r="J901" s="14"/>
    </row>
    <row r="902" spans="1:10" hidden="1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IFERROR(VLOOKUP(E902,Hoja2!$G$5:$H$16,2,TRUE),0)</f>
        <v>0</v>
      </c>
      <c r="H902" s="11">
        <f>IFERROR(VLOOKUP(G902,Hoja2!$B$5:$C$200,2,FALSE),0)</f>
        <v>0</v>
      </c>
      <c r="I902" s="12" t="e">
        <f>IF(E902=Hoja2!$G$15,SUMIFS(ADICIONALES!$G$2:$G$1901,ADICIONALES!$A$2:$A$1901,'SEGUIMIENTO DIARIO'!A902,ADICIONALES!$B$2:$B$1901,'SEGUIMIENTO DIARIO'!E902)/10,SUMIFS(ADICIONALES!$G$2:$G$1901,ADICIONALES!$A$2:$A$1901,'SEGUIMIENTO DIARIO'!A902,ADICIONALES!$B$2:$B$1901,'SEGUIMIENTO DIARIO'!E902)/(COUNTIFS($A$3:$A$1048576,A902,$E$3:$E$1048576,E902)))</f>
        <v>#DIV/0!</v>
      </c>
      <c r="J902" s="14"/>
    </row>
    <row r="903" spans="1:10" hidden="1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IFERROR(VLOOKUP(E903,Hoja2!$G$5:$H$16,2,TRUE),0)</f>
        <v>0</v>
      </c>
      <c r="H903" s="11">
        <f>IFERROR(VLOOKUP(G903,Hoja2!$B$5:$C$200,2,FALSE),0)</f>
        <v>0</v>
      </c>
      <c r="I903" s="12" t="e">
        <f>IF(E903=Hoja2!$G$15,SUMIFS(ADICIONALES!$G$2:$G$1901,ADICIONALES!$A$2:$A$1901,'SEGUIMIENTO DIARIO'!A903,ADICIONALES!$B$2:$B$1901,'SEGUIMIENTO DIARIO'!E903)/10,SUMIFS(ADICIONALES!$G$2:$G$1901,ADICIONALES!$A$2:$A$1901,'SEGUIMIENTO DIARIO'!A903,ADICIONALES!$B$2:$B$1901,'SEGUIMIENTO DIARIO'!E903)/(COUNTIFS($A$3:$A$1048576,A903,$E$3:$E$1048576,E903)))</f>
        <v>#DIV/0!</v>
      </c>
      <c r="J903" s="14"/>
    </row>
    <row r="904" spans="1:10" hidden="1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IFERROR(VLOOKUP(E904,Hoja2!$G$5:$H$16,2,TRUE),0)</f>
        <v>0</v>
      </c>
      <c r="H904" s="11">
        <f>IFERROR(VLOOKUP(G904,Hoja2!$B$5:$C$200,2,FALSE),0)</f>
        <v>0</v>
      </c>
      <c r="I904" s="12" t="e">
        <f>IF(E904=Hoja2!$G$15,SUMIFS(ADICIONALES!$G$2:$G$1901,ADICIONALES!$A$2:$A$1901,'SEGUIMIENTO DIARIO'!A904,ADICIONALES!$B$2:$B$1901,'SEGUIMIENTO DIARIO'!E904)/10,SUMIFS(ADICIONALES!$G$2:$G$1901,ADICIONALES!$A$2:$A$1901,'SEGUIMIENTO DIARIO'!A904,ADICIONALES!$B$2:$B$1901,'SEGUIMIENTO DIARIO'!E904)/(COUNTIFS($A$3:$A$1048576,A904,$E$3:$E$1048576,E904)))</f>
        <v>#DIV/0!</v>
      </c>
      <c r="J904" s="14"/>
    </row>
    <row r="905" spans="1:10" hidden="1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IFERROR(VLOOKUP(E905,Hoja2!$G$5:$H$16,2,TRUE),0)</f>
        <v>0</v>
      </c>
      <c r="H905" s="11">
        <f>IFERROR(VLOOKUP(G905,Hoja2!$B$5:$C$200,2,FALSE),0)</f>
        <v>0</v>
      </c>
      <c r="I905" s="12" t="e">
        <f>IF(E905=Hoja2!$G$15,SUMIFS(ADICIONALES!$G$2:$G$1901,ADICIONALES!$A$2:$A$1901,'SEGUIMIENTO DIARIO'!A905,ADICIONALES!$B$2:$B$1901,'SEGUIMIENTO DIARIO'!E905)/10,SUMIFS(ADICIONALES!$G$2:$G$1901,ADICIONALES!$A$2:$A$1901,'SEGUIMIENTO DIARIO'!A905,ADICIONALES!$B$2:$B$1901,'SEGUIMIENTO DIARIO'!E905)/(COUNTIFS($A$3:$A$1048576,A905,$E$3:$E$1048576,E905)))</f>
        <v>#DIV/0!</v>
      </c>
      <c r="J905" s="14"/>
    </row>
    <row r="906" spans="1:10" hidden="1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IFERROR(VLOOKUP(E906,Hoja2!$G$5:$H$16,2,TRUE),0)</f>
        <v>0</v>
      </c>
      <c r="G906" s="35"/>
      <c r="H906" s="11">
        <f>IFERROR(VLOOKUP(G906,Hoja2!$B$5:$C$200,2,FALSE),0)</f>
        <v>0</v>
      </c>
      <c r="I906" s="12" t="e">
        <f>IF(E906=Hoja2!$G$15,SUMIFS(ADICIONALES!$G$2:$G$1901,ADICIONALES!$A$2:$A$1901,'SEGUIMIENTO DIARIO'!A906,ADICIONALES!$B$2:$B$1901,'SEGUIMIENTO DIARIO'!E906)/10,SUMIFS(ADICIONALES!$G$2:$G$1901,ADICIONALES!$A$2:$A$1901,'SEGUIMIENTO DIARIO'!A906,ADICIONALES!$B$2:$B$1901,'SEGUIMIENTO DIARIO'!E906)/(COUNTIFS($A$3:$A$1048576,A906,$E$3:$E$1048576,E906)))</f>
        <v>#DIV/0!</v>
      </c>
      <c r="J906" s="14"/>
    </row>
    <row r="907" spans="1:10" hidden="1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IFERROR(VLOOKUP(E907,Hoja2!$G$5:$H$16,2,TRUE),0)</f>
        <v>0</v>
      </c>
      <c r="H907" s="11">
        <f>IFERROR(VLOOKUP(G907,Hoja2!$B$5:$C$200,2,FALSE),0)</f>
        <v>0</v>
      </c>
      <c r="I907" s="12" t="e">
        <f>IF(E907=Hoja2!$G$15,SUMIFS(ADICIONALES!$G$2:$G$1901,ADICIONALES!$A$2:$A$1901,'SEGUIMIENTO DIARIO'!A907,ADICIONALES!$B$2:$B$1901,'SEGUIMIENTO DIARIO'!E907)/10,SUMIFS(ADICIONALES!$G$2:$G$1901,ADICIONALES!$A$2:$A$1901,'SEGUIMIENTO DIARIO'!A907,ADICIONALES!$B$2:$B$1901,'SEGUIMIENTO DIARIO'!E907)/(COUNTIFS($A$3:$A$1048576,A907,$E$3:$E$1048576,E907)))</f>
        <v>#DIV/0!</v>
      </c>
      <c r="J907" s="14"/>
    </row>
    <row r="908" spans="1:10" hidden="1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IFERROR(VLOOKUP(E908,Hoja2!$G$5:$H$16,2,TRUE),0)</f>
        <v>0</v>
      </c>
      <c r="H908" s="11">
        <f>IFERROR(VLOOKUP(G908,Hoja2!$B$5:$C$200,2,FALSE),0)</f>
        <v>0</v>
      </c>
      <c r="I908" s="12" t="e">
        <f>IF(E908=Hoja2!$G$15,SUMIFS(ADICIONALES!$G$2:$G$1901,ADICIONALES!$A$2:$A$1901,'SEGUIMIENTO DIARIO'!A908,ADICIONALES!$B$2:$B$1901,'SEGUIMIENTO DIARIO'!E908)/10,SUMIFS(ADICIONALES!$G$2:$G$1901,ADICIONALES!$A$2:$A$1901,'SEGUIMIENTO DIARIO'!A908,ADICIONALES!$B$2:$B$1901,'SEGUIMIENTO DIARIO'!E908)/(COUNTIFS($A$3:$A$1048576,A908,$E$3:$E$1048576,E908)))</f>
        <v>#DIV/0!</v>
      </c>
      <c r="J908" s="14"/>
    </row>
    <row r="909" spans="1:10" hidden="1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IFERROR(VLOOKUP(E909,Hoja2!$G$5:$H$16,2,TRUE),0)</f>
        <v>0</v>
      </c>
      <c r="H909" s="11">
        <f>IFERROR(VLOOKUP(G909,Hoja2!$B$5:$C$200,2,FALSE),0)</f>
        <v>0</v>
      </c>
      <c r="I909" s="12" t="e">
        <f>IF(E909=Hoja2!$G$15,SUMIFS(ADICIONALES!$G$2:$G$1901,ADICIONALES!$A$2:$A$1901,'SEGUIMIENTO DIARIO'!A909,ADICIONALES!$B$2:$B$1901,'SEGUIMIENTO DIARIO'!E909)/10,SUMIFS(ADICIONALES!$G$2:$G$1901,ADICIONALES!$A$2:$A$1901,'SEGUIMIENTO DIARIO'!A909,ADICIONALES!$B$2:$B$1901,'SEGUIMIENTO DIARIO'!E909)/(COUNTIFS($A$3:$A$1048576,A909,$E$3:$E$1048576,E909)))</f>
        <v>#DIV/0!</v>
      </c>
      <c r="J909" s="14"/>
    </row>
    <row r="910" spans="1:10" hidden="1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IFERROR(VLOOKUP(E910,Hoja2!$G$5:$H$16,2,TRUE),0)</f>
        <v>0</v>
      </c>
      <c r="H910" s="11">
        <f>IFERROR(VLOOKUP(G910,Hoja2!$B$5:$C$200,2,FALSE),0)</f>
        <v>0</v>
      </c>
      <c r="I910" s="12" t="e">
        <f>IF(E910=Hoja2!$G$15,SUMIFS(ADICIONALES!$G$2:$G$1901,ADICIONALES!$A$2:$A$1901,'SEGUIMIENTO DIARIO'!A910,ADICIONALES!$B$2:$B$1901,'SEGUIMIENTO DIARIO'!E910)/10,SUMIFS(ADICIONALES!$G$2:$G$1901,ADICIONALES!$A$2:$A$1901,'SEGUIMIENTO DIARIO'!A910,ADICIONALES!$B$2:$B$1901,'SEGUIMIENTO DIARIO'!E910)/(COUNTIFS($A$3:$A$1048576,A910,$E$3:$E$1048576,E910)))</f>
        <v>#DIV/0!</v>
      </c>
      <c r="J910" s="14"/>
    </row>
    <row r="911" spans="1:10" hidden="1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IFERROR(VLOOKUP(E911,Hoja2!$G$5:$H$16,2,TRUE),0)</f>
        <v>0</v>
      </c>
      <c r="H911" s="11">
        <f>IFERROR(VLOOKUP(G911,Hoja2!$B$5:$C$200,2,FALSE),0)</f>
        <v>0</v>
      </c>
      <c r="I911" s="12" t="e">
        <f>IF(E911=Hoja2!$G$15,SUMIFS(ADICIONALES!$G$2:$G$1901,ADICIONALES!$A$2:$A$1901,'SEGUIMIENTO DIARIO'!A911,ADICIONALES!$B$2:$B$1901,'SEGUIMIENTO DIARIO'!E911)/10,SUMIFS(ADICIONALES!$G$2:$G$1901,ADICIONALES!$A$2:$A$1901,'SEGUIMIENTO DIARIO'!A911,ADICIONALES!$B$2:$B$1901,'SEGUIMIENTO DIARIO'!E911)/(COUNTIFS($A$3:$A$1048576,A911,$E$3:$E$1048576,E911)))</f>
        <v>#DIV/0!</v>
      </c>
      <c r="J911" s="14"/>
    </row>
    <row r="912" spans="1:10" hidden="1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IFERROR(VLOOKUP(E912,Hoja2!$G$5:$H$16,2,TRUE),0)</f>
        <v>0</v>
      </c>
      <c r="H912" s="11">
        <f>IFERROR(VLOOKUP(G912,Hoja2!$B$5:$C$200,2,FALSE),0)</f>
        <v>0</v>
      </c>
      <c r="I912" s="12" t="e">
        <f>IF(E912=Hoja2!$G$15,SUMIFS(ADICIONALES!$G$2:$G$1901,ADICIONALES!$A$2:$A$1901,'SEGUIMIENTO DIARIO'!A912,ADICIONALES!$B$2:$B$1901,'SEGUIMIENTO DIARIO'!E912)/10,SUMIFS(ADICIONALES!$G$2:$G$1901,ADICIONALES!$A$2:$A$1901,'SEGUIMIENTO DIARIO'!A912,ADICIONALES!$B$2:$B$1901,'SEGUIMIENTO DIARIO'!E912)/(COUNTIFS($A$3:$A$1048576,A912,$E$3:$E$1048576,E912)))</f>
        <v>#DIV/0!</v>
      </c>
      <c r="J912" s="14"/>
    </row>
    <row r="913" spans="1:10" hidden="1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IFERROR(VLOOKUP(E913,Hoja2!$G$5:$H$16,2,TRUE),0)</f>
        <v>0</v>
      </c>
      <c r="G913" s="35"/>
      <c r="H913" s="11">
        <f>IFERROR(VLOOKUP(G913,Hoja2!$B$5:$C$200,2,FALSE),0)</f>
        <v>0</v>
      </c>
      <c r="I913" s="12" t="e">
        <f>IF(E913=Hoja2!$G$15,SUMIFS(ADICIONALES!$G$2:$G$1901,ADICIONALES!$A$2:$A$1901,'SEGUIMIENTO DIARIO'!A913,ADICIONALES!$B$2:$B$1901,'SEGUIMIENTO DIARIO'!E913)/10,SUMIFS(ADICIONALES!$G$2:$G$1901,ADICIONALES!$A$2:$A$1901,'SEGUIMIENTO DIARIO'!A913,ADICIONALES!$B$2:$B$1901,'SEGUIMIENTO DIARIO'!E913)/(COUNTIFS($A$3:$A$1048576,A913,$E$3:$E$1048576,E913)))</f>
        <v>#DIV/0!</v>
      </c>
      <c r="J913" s="14"/>
    </row>
    <row r="914" spans="1:10" hidden="1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IFERROR(VLOOKUP(E914,Hoja2!$G$5:$H$16,2,TRUE),0)</f>
        <v>0</v>
      </c>
      <c r="H914" s="11">
        <f>IFERROR(VLOOKUP(G914,Hoja2!$B$5:$C$200,2,FALSE),0)</f>
        <v>0</v>
      </c>
      <c r="I914" s="12" t="e">
        <f>IF(E914=Hoja2!$G$15,SUMIFS(ADICIONALES!$G$2:$G$1901,ADICIONALES!$A$2:$A$1901,'SEGUIMIENTO DIARIO'!A914,ADICIONALES!$B$2:$B$1901,'SEGUIMIENTO DIARIO'!E914)/10,SUMIFS(ADICIONALES!$G$2:$G$1901,ADICIONALES!$A$2:$A$1901,'SEGUIMIENTO DIARIO'!A914,ADICIONALES!$B$2:$B$1901,'SEGUIMIENTO DIARIO'!E914)/(COUNTIFS($A$3:$A$1048576,A914,$E$3:$E$1048576,E914)))</f>
        <v>#DIV/0!</v>
      </c>
      <c r="J914" s="14"/>
    </row>
    <row r="915" spans="1:10" hidden="1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IFERROR(VLOOKUP(E915,Hoja2!$G$5:$H$16,2,TRUE),0)</f>
        <v>0</v>
      </c>
      <c r="H915" s="11">
        <f>IFERROR(VLOOKUP(G915,Hoja2!$B$5:$C$200,2,FALSE),0)</f>
        <v>0</v>
      </c>
      <c r="I915" s="12" t="e">
        <f>IF(E915=Hoja2!$G$15,SUMIFS(ADICIONALES!$G$2:$G$1901,ADICIONALES!$A$2:$A$1901,'SEGUIMIENTO DIARIO'!A915,ADICIONALES!$B$2:$B$1901,'SEGUIMIENTO DIARIO'!E915)/10,SUMIFS(ADICIONALES!$G$2:$G$1901,ADICIONALES!$A$2:$A$1901,'SEGUIMIENTO DIARIO'!A915,ADICIONALES!$B$2:$B$1901,'SEGUIMIENTO DIARIO'!E915)/(COUNTIFS($A$3:$A$1048576,A915,$E$3:$E$1048576,E915)))</f>
        <v>#DIV/0!</v>
      </c>
      <c r="J915" s="14"/>
    </row>
    <row r="916" spans="1:10" hidden="1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IFERROR(VLOOKUP(E916,Hoja2!$G$5:$H$16,2,TRUE),0)</f>
        <v>0</v>
      </c>
      <c r="H916" s="11">
        <f>IFERROR(VLOOKUP(G916,Hoja2!$B$5:$C$200,2,FALSE),0)</f>
        <v>0</v>
      </c>
      <c r="I916" s="12" t="e">
        <f>IF(E916=Hoja2!$G$15,SUMIFS(ADICIONALES!$G$2:$G$1901,ADICIONALES!$A$2:$A$1901,'SEGUIMIENTO DIARIO'!A916,ADICIONALES!$B$2:$B$1901,'SEGUIMIENTO DIARIO'!E916)/10,SUMIFS(ADICIONALES!$G$2:$G$1901,ADICIONALES!$A$2:$A$1901,'SEGUIMIENTO DIARIO'!A916,ADICIONALES!$B$2:$B$1901,'SEGUIMIENTO DIARIO'!E916)/(COUNTIFS($A$3:$A$1048576,A916,$E$3:$E$1048576,E916)))</f>
        <v>#DIV/0!</v>
      </c>
      <c r="J916" s="14"/>
    </row>
    <row r="917" spans="1:10" hidden="1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IFERROR(VLOOKUP(E917,Hoja2!$G$5:$H$16,2,TRUE),0)</f>
        <v>0</v>
      </c>
      <c r="H917" s="11">
        <f>IFERROR(VLOOKUP(G917,Hoja2!$B$5:$C$200,2,FALSE),0)</f>
        <v>0</v>
      </c>
      <c r="I917" s="12" t="e">
        <f>IF(E917=Hoja2!$G$15,SUMIFS(ADICIONALES!$G$2:$G$1901,ADICIONALES!$A$2:$A$1901,'SEGUIMIENTO DIARIO'!A917,ADICIONALES!$B$2:$B$1901,'SEGUIMIENTO DIARIO'!E917)/10,SUMIFS(ADICIONALES!$G$2:$G$1901,ADICIONALES!$A$2:$A$1901,'SEGUIMIENTO DIARIO'!A917,ADICIONALES!$B$2:$B$1901,'SEGUIMIENTO DIARIO'!E917)/(COUNTIFS($A$3:$A$1048576,A917,$E$3:$E$1048576,E917)))</f>
        <v>#DIV/0!</v>
      </c>
      <c r="J917" s="14"/>
    </row>
    <row r="918" spans="1:10" hidden="1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IFERROR(VLOOKUP(E918,Hoja2!$G$5:$H$16,2,TRUE),0)</f>
        <v>0</v>
      </c>
      <c r="H918" s="11">
        <f>IFERROR(VLOOKUP(G918,Hoja2!$B$5:$C$200,2,FALSE),0)</f>
        <v>0</v>
      </c>
      <c r="I918" s="12" t="e">
        <f>IF(E918=Hoja2!$G$15,SUMIFS(ADICIONALES!$G$2:$G$1901,ADICIONALES!$A$2:$A$1901,'SEGUIMIENTO DIARIO'!A918,ADICIONALES!$B$2:$B$1901,'SEGUIMIENTO DIARIO'!E918)/10,SUMIFS(ADICIONALES!$G$2:$G$1901,ADICIONALES!$A$2:$A$1901,'SEGUIMIENTO DIARIO'!A918,ADICIONALES!$B$2:$B$1901,'SEGUIMIENTO DIARIO'!E918)/(COUNTIFS($A$3:$A$1048576,A918,$E$3:$E$1048576,E918)))</f>
        <v>#DIV/0!</v>
      </c>
      <c r="J918" s="14"/>
    </row>
    <row r="919" spans="1:10" hidden="1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IFERROR(VLOOKUP(E919,Hoja2!$G$5:$H$16,2,TRUE),0)</f>
        <v>0</v>
      </c>
      <c r="H919" s="11">
        <f>IFERROR(VLOOKUP(G919,Hoja2!$B$5:$C$200,2,FALSE),0)</f>
        <v>0</v>
      </c>
      <c r="I919" s="12" t="e">
        <f>IF(E919=Hoja2!$G$15,SUMIFS(ADICIONALES!$G$2:$G$1901,ADICIONALES!$A$2:$A$1901,'SEGUIMIENTO DIARIO'!A919,ADICIONALES!$B$2:$B$1901,'SEGUIMIENTO DIARIO'!E919)/10,SUMIFS(ADICIONALES!$G$2:$G$1901,ADICIONALES!$A$2:$A$1901,'SEGUIMIENTO DIARIO'!A919,ADICIONALES!$B$2:$B$1901,'SEGUIMIENTO DIARIO'!E919)/(COUNTIFS($A$3:$A$1048576,A919,$E$3:$E$1048576,E919)))</f>
        <v>#DIV/0!</v>
      </c>
      <c r="J919" s="14"/>
    </row>
    <row r="920" spans="1:10" hidden="1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IFERROR(VLOOKUP(E920,Hoja2!$G$5:$H$16,2,TRUE),0)</f>
        <v>0</v>
      </c>
      <c r="H920" s="11">
        <f>IFERROR(VLOOKUP(G920,Hoja2!$B$5:$C$200,2,FALSE),0)</f>
        <v>0</v>
      </c>
      <c r="I920" s="12" t="e">
        <f>IF(E920=Hoja2!$G$15,SUMIFS(ADICIONALES!$G$2:$G$1901,ADICIONALES!$A$2:$A$1901,'SEGUIMIENTO DIARIO'!A920,ADICIONALES!$B$2:$B$1901,'SEGUIMIENTO DIARIO'!E920)/10,SUMIFS(ADICIONALES!$G$2:$G$1901,ADICIONALES!$A$2:$A$1901,'SEGUIMIENTO DIARIO'!A920,ADICIONALES!$B$2:$B$1901,'SEGUIMIENTO DIARIO'!E920)/(COUNTIFS($A$3:$A$1048576,A920,$E$3:$E$1048576,E920)))</f>
        <v>#DIV/0!</v>
      </c>
      <c r="J920" s="14"/>
    </row>
    <row r="921" spans="1:10" hidden="1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IFERROR(VLOOKUP(E921,Hoja2!$G$5:$H$16,2,TRUE),0)</f>
        <v>0</v>
      </c>
      <c r="H921" s="11">
        <f>IFERROR(VLOOKUP(G921,Hoja2!$B$5:$C$200,2,FALSE),0)</f>
        <v>0</v>
      </c>
      <c r="I921" s="12" t="e">
        <f>IF(E921=Hoja2!$G$15,SUMIFS(ADICIONALES!$G$2:$G$1901,ADICIONALES!$A$2:$A$1901,'SEGUIMIENTO DIARIO'!A921,ADICIONALES!$B$2:$B$1901,'SEGUIMIENTO DIARIO'!E921)/10,SUMIFS(ADICIONALES!$G$2:$G$1901,ADICIONALES!$A$2:$A$1901,'SEGUIMIENTO DIARIO'!A921,ADICIONALES!$B$2:$B$1901,'SEGUIMIENTO DIARIO'!E921)/(COUNTIFS($A$3:$A$1048576,A921,$E$3:$E$1048576,E921)))</f>
        <v>#DIV/0!</v>
      </c>
      <c r="J921" s="14"/>
    </row>
    <row r="922" spans="1:10" hidden="1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IFERROR(VLOOKUP(E922,Hoja2!$G$5:$H$16,2,TRUE),0)</f>
        <v>0</v>
      </c>
      <c r="H922" s="11">
        <f>IFERROR(VLOOKUP(G922,Hoja2!$B$5:$C$200,2,FALSE),0)</f>
        <v>0</v>
      </c>
      <c r="I922" s="12" t="e">
        <f>IF(E922=Hoja2!$G$15,SUMIFS(ADICIONALES!$G$2:$G$1901,ADICIONALES!$A$2:$A$1901,'SEGUIMIENTO DIARIO'!A922,ADICIONALES!$B$2:$B$1901,'SEGUIMIENTO DIARIO'!E922)/10,SUMIFS(ADICIONALES!$G$2:$G$1901,ADICIONALES!$A$2:$A$1901,'SEGUIMIENTO DIARIO'!A922,ADICIONALES!$B$2:$B$1901,'SEGUIMIENTO DIARIO'!E922)/(COUNTIFS($A$3:$A$1048576,A922,$E$3:$E$1048576,E922)))</f>
        <v>#DIV/0!</v>
      </c>
      <c r="J922" s="14"/>
    </row>
    <row r="923" spans="1:10" hidden="1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IFERROR(VLOOKUP(E923,Hoja2!$G$5:$H$16,2,TRUE),0)</f>
        <v>0</v>
      </c>
      <c r="H923" s="11">
        <f>IFERROR(VLOOKUP(G923,Hoja2!$B$5:$C$200,2,FALSE),0)</f>
        <v>0</v>
      </c>
      <c r="I923" s="12" t="e">
        <f>IF(E923=Hoja2!$G$15,SUMIFS(ADICIONALES!$G$2:$G$1901,ADICIONALES!$A$2:$A$1901,'SEGUIMIENTO DIARIO'!A923,ADICIONALES!$B$2:$B$1901,'SEGUIMIENTO DIARIO'!E923)/10,SUMIFS(ADICIONALES!$G$2:$G$1901,ADICIONALES!$A$2:$A$1901,'SEGUIMIENTO DIARIO'!A923,ADICIONALES!$B$2:$B$1901,'SEGUIMIENTO DIARIO'!E923)/(COUNTIFS($A$3:$A$1048576,A923,$E$3:$E$1048576,E923)))</f>
        <v>#DIV/0!</v>
      </c>
      <c r="J923" s="14"/>
    </row>
    <row r="924" spans="1:10" hidden="1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IFERROR(VLOOKUP(E924,Hoja2!$G$5:$H$16,2,TRUE),0)</f>
        <v>0</v>
      </c>
      <c r="H924" s="11">
        <f>IFERROR(VLOOKUP(G924,Hoja2!$B$5:$C$200,2,FALSE),0)</f>
        <v>0</v>
      </c>
      <c r="I924" s="12" t="e">
        <f>IF(E924=Hoja2!$G$15,SUMIFS(ADICIONALES!$G$2:$G$1901,ADICIONALES!$A$2:$A$1901,'SEGUIMIENTO DIARIO'!A924,ADICIONALES!$B$2:$B$1901,'SEGUIMIENTO DIARIO'!E924)/10,SUMIFS(ADICIONALES!$G$2:$G$1901,ADICIONALES!$A$2:$A$1901,'SEGUIMIENTO DIARIO'!A924,ADICIONALES!$B$2:$B$1901,'SEGUIMIENTO DIARIO'!E924)/(COUNTIFS($A$3:$A$1048576,A924,$E$3:$E$1048576,E924)))</f>
        <v>#DIV/0!</v>
      </c>
      <c r="J924" s="14"/>
    </row>
    <row r="925" spans="1:10" hidden="1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IFERROR(VLOOKUP(E925,Hoja2!$G$5:$H$16,2,TRUE),0)</f>
        <v>0</v>
      </c>
      <c r="H925" s="11">
        <f>IFERROR(VLOOKUP(G925,Hoja2!$B$5:$C$200,2,FALSE),0)</f>
        <v>0</v>
      </c>
      <c r="I925" s="12" t="e">
        <f>IF(E925=Hoja2!$G$15,SUMIFS(ADICIONALES!$G$2:$G$1901,ADICIONALES!$A$2:$A$1901,'SEGUIMIENTO DIARIO'!A925,ADICIONALES!$B$2:$B$1901,'SEGUIMIENTO DIARIO'!E925)/10,SUMIFS(ADICIONALES!$G$2:$G$1901,ADICIONALES!$A$2:$A$1901,'SEGUIMIENTO DIARIO'!A925,ADICIONALES!$B$2:$B$1901,'SEGUIMIENTO DIARIO'!E925)/(COUNTIFS($A$3:$A$1048576,A925,$E$3:$E$1048576,E925)))</f>
        <v>#DIV/0!</v>
      </c>
      <c r="J925" s="14"/>
    </row>
    <row r="926" spans="1:10" hidden="1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IFERROR(VLOOKUP(E926,Hoja2!$G$5:$H$16,2,TRUE),0)</f>
        <v>0</v>
      </c>
      <c r="H926" s="11">
        <f>IFERROR(VLOOKUP(G926,Hoja2!$B$5:$C$200,2,FALSE),0)</f>
        <v>0</v>
      </c>
      <c r="I926" s="12" t="e">
        <f>IF(E926=Hoja2!$G$15,SUMIFS(ADICIONALES!$G$2:$G$1901,ADICIONALES!$A$2:$A$1901,'SEGUIMIENTO DIARIO'!A926,ADICIONALES!$B$2:$B$1901,'SEGUIMIENTO DIARIO'!E926)/10,SUMIFS(ADICIONALES!$G$2:$G$1901,ADICIONALES!$A$2:$A$1901,'SEGUIMIENTO DIARIO'!A926,ADICIONALES!$B$2:$B$1901,'SEGUIMIENTO DIARIO'!E926)/(COUNTIFS($A$3:$A$1048576,A926,$E$3:$E$1048576,E926)))</f>
        <v>#DIV/0!</v>
      </c>
      <c r="J926" s="14"/>
    </row>
    <row r="927" spans="1:10" hidden="1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IFERROR(VLOOKUP(E927,Hoja2!$G$5:$H$16,2,TRUE),0)</f>
        <v>0</v>
      </c>
      <c r="H927" s="11">
        <f>IFERROR(VLOOKUP(G927,Hoja2!$B$5:$C$200,2,FALSE),0)</f>
        <v>0</v>
      </c>
      <c r="I927" s="12" t="e">
        <f>IF(E927=Hoja2!$G$15,SUMIFS(ADICIONALES!$G$2:$G$1901,ADICIONALES!$A$2:$A$1901,'SEGUIMIENTO DIARIO'!A927,ADICIONALES!$B$2:$B$1901,'SEGUIMIENTO DIARIO'!E927)/10,SUMIFS(ADICIONALES!$G$2:$G$1901,ADICIONALES!$A$2:$A$1901,'SEGUIMIENTO DIARIO'!A927,ADICIONALES!$B$2:$B$1901,'SEGUIMIENTO DIARIO'!E927)/(COUNTIFS($A$3:$A$1048576,A927,$E$3:$E$1048576,E927)))</f>
        <v>#DIV/0!</v>
      </c>
      <c r="J927" s="14"/>
    </row>
    <row r="928" spans="1:10" hidden="1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IFERROR(VLOOKUP(E928,Hoja2!$G$5:$H$16,2,TRUE),0)</f>
        <v>0</v>
      </c>
      <c r="H928" s="11">
        <f>IFERROR(VLOOKUP(G928,Hoja2!$B$5:$C$200,2,FALSE),0)</f>
        <v>0</v>
      </c>
      <c r="I928" s="12" t="e">
        <f>IF(E928=Hoja2!$G$15,SUMIFS(ADICIONALES!$G$2:$G$1901,ADICIONALES!$A$2:$A$1901,'SEGUIMIENTO DIARIO'!A928,ADICIONALES!$B$2:$B$1901,'SEGUIMIENTO DIARIO'!E928)/10,SUMIFS(ADICIONALES!$G$2:$G$1901,ADICIONALES!$A$2:$A$1901,'SEGUIMIENTO DIARIO'!A928,ADICIONALES!$B$2:$B$1901,'SEGUIMIENTO DIARIO'!E928)/(COUNTIFS($A$3:$A$1048576,A928,$E$3:$E$1048576,E928)))</f>
        <v>#DIV/0!</v>
      </c>
      <c r="J928" s="14"/>
    </row>
    <row r="929" spans="1:10" hidden="1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IFERROR(VLOOKUP(E929,Hoja2!$G$5:$H$16,2,TRUE),0)</f>
        <v>0</v>
      </c>
      <c r="H929" s="11">
        <f>IFERROR(VLOOKUP(G929,Hoja2!$B$5:$C$200,2,FALSE),0)</f>
        <v>0</v>
      </c>
      <c r="I929" s="12" t="e">
        <f>IF(E929=Hoja2!$G$15,SUMIFS(ADICIONALES!$G$2:$G$1901,ADICIONALES!$A$2:$A$1901,'SEGUIMIENTO DIARIO'!A929,ADICIONALES!$B$2:$B$1901,'SEGUIMIENTO DIARIO'!E929)/10,SUMIFS(ADICIONALES!$G$2:$G$1901,ADICIONALES!$A$2:$A$1901,'SEGUIMIENTO DIARIO'!A929,ADICIONALES!$B$2:$B$1901,'SEGUIMIENTO DIARIO'!E929)/(COUNTIFS($A$3:$A$1048576,A929,$E$3:$E$1048576,E929)))</f>
        <v>#DIV/0!</v>
      </c>
      <c r="J929" s="14"/>
    </row>
    <row r="930" spans="1:10" hidden="1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IFERROR(VLOOKUP(E930,Hoja2!$G$5:$H$16,2,TRUE),0)</f>
        <v>0</v>
      </c>
      <c r="H930" s="11">
        <f>IFERROR(VLOOKUP(G930,Hoja2!$B$5:$C$200,2,FALSE),0)</f>
        <v>0</v>
      </c>
      <c r="I930" s="12" t="e">
        <f>IF(E930=Hoja2!$G$15,SUMIFS(ADICIONALES!$G$2:$G$1901,ADICIONALES!$A$2:$A$1901,'SEGUIMIENTO DIARIO'!A930,ADICIONALES!$B$2:$B$1901,'SEGUIMIENTO DIARIO'!E930)/10,SUMIFS(ADICIONALES!$G$2:$G$1901,ADICIONALES!$A$2:$A$1901,'SEGUIMIENTO DIARIO'!A930,ADICIONALES!$B$2:$B$1901,'SEGUIMIENTO DIARIO'!E930)/(COUNTIFS($A$3:$A$1048576,A930,$E$3:$E$1048576,E930)))</f>
        <v>#DIV/0!</v>
      </c>
      <c r="J930" s="14"/>
    </row>
    <row r="931" spans="1:10" hidden="1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IFERROR(VLOOKUP(E931,Hoja2!$G$5:$H$16,2,TRUE),0)</f>
        <v>0</v>
      </c>
      <c r="H931" s="11">
        <f>IFERROR(VLOOKUP(G931,Hoja2!$B$5:$C$200,2,FALSE),0)</f>
        <v>0</v>
      </c>
      <c r="I931" s="12" t="e">
        <f>IF(E931=Hoja2!$G$15,SUMIFS(ADICIONALES!$G$2:$G$1901,ADICIONALES!$A$2:$A$1901,'SEGUIMIENTO DIARIO'!A931,ADICIONALES!$B$2:$B$1901,'SEGUIMIENTO DIARIO'!E931)/10,SUMIFS(ADICIONALES!$G$2:$G$1901,ADICIONALES!$A$2:$A$1901,'SEGUIMIENTO DIARIO'!A931,ADICIONALES!$B$2:$B$1901,'SEGUIMIENTO DIARIO'!E931)/(COUNTIFS($A$3:$A$1048576,A931,$E$3:$E$1048576,E931)))</f>
        <v>#DIV/0!</v>
      </c>
      <c r="J931" s="14"/>
    </row>
    <row r="932" spans="1:10" hidden="1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IFERROR(VLOOKUP(E932,Hoja2!$G$5:$H$16,2,TRUE),0)</f>
        <v>0</v>
      </c>
      <c r="H932" s="11">
        <f>IFERROR(VLOOKUP(G932,Hoja2!$B$5:$C$200,2,FALSE),0)</f>
        <v>0</v>
      </c>
      <c r="I932" s="12" t="e">
        <f>IF(E932=Hoja2!$G$15,SUMIFS(ADICIONALES!$G$2:$G$1901,ADICIONALES!$A$2:$A$1901,'SEGUIMIENTO DIARIO'!A932,ADICIONALES!$B$2:$B$1901,'SEGUIMIENTO DIARIO'!E932)/10,SUMIFS(ADICIONALES!$G$2:$G$1901,ADICIONALES!$A$2:$A$1901,'SEGUIMIENTO DIARIO'!A932,ADICIONALES!$B$2:$B$1901,'SEGUIMIENTO DIARIO'!E932)/(COUNTIFS($A$3:$A$1048576,A932,$E$3:$E$1048576,E932)))</f>
        <v>#DIV/0!</v>
      </c>
      <c r="J932" s="14"/>
    </row>
    <row r="933" spans="1:10" hidden="1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IFERROR(VLOOKUP(E933,Hoja2!$G$5:$H$16,2,TRUE),0)</f>
        <v>0</v>
      </c>
      <c r="H933" s="11">
        <f>IFERROR(VLOOKUP(G933,Hoja2!$B$5:$C$200,2,FALSE),0)</f>
        <v>0</v>
      </c>
      <c r="I933" s="12" t="e">
        <f>IF(E933=Hoja2!$G$15,SUMIFS(ADICIONALES!$G$2:$G$1901,ADICIONALES!$A$2:$A$1901,'SEGUIMIENTO DIARIO'!A933,ADICIONALES!$B$2:$B$1901,'SEGUIMIENTO DIARIO'!E933)/10,SUMIFS(ADICIONALES!$G$2:$G$1901,ADICIONALES!$A$2:$A$1901,'SEGUIMIENTO DIARIO'!A933,ADICIONALES!$B$2:$B$1901,'SEGUIMIENTO DIARIO'!E933)/(COUNTIFS($A$3:$A$1048576,A933,$E$3:$E$1048576,E933)))</f>
        <v>#DIV/0!</v>
      </c>
      <c r="J933" s="14"/>
    </row>
    <row r="934" spans="1:10" hidden="1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IFERROR(VLOOKUP(E934,Hoja2!$G$5:$H$16,2,TRUE),0)</f>
        <v>0</v>
      </c>
      <c r="H934" s="11">
        <f>IFERROR(VLOOKUP(G934,Hoja2!$B$5:$C$200,2,FALSE),0)</f>
        <v>0</v>
      </c>
      <c r="I934" s="12" t="e">
        <f>IF(E934=Hoja2!$G$15,SUMIFS(ADICIONALES!$G$2:$G$1901,ADICIONALES!$A$2:$A$1901,'SEGUIMIENTO DIARIO'!A934,ADICIONALES!$B$2:$B$1901,'SEGUIMIENTO DIARIO'!E934)/10,SUMIFS(ADICIONALES!$G$2:$G$1901,ADICIONALES!$A$2:$A$1901,'SEGUIMIENTO DIARIO'!A934,ADICIONALES!$B$2:$B$1901,'SEGUIMIENTO DIARIO'!E934)/(COUNTIFS($A$3:$A$1048576,A934,$E$3:$E$1048576,E934)))</f>
        <v>#DIV/0!</v>
      </c>
      <c r="J934" s="14"/>
    </row>
    <row r="935" spans="1:10" hidden="1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IFERROR(VLOOKUP(E935,Hoja2!$G$5:$H$16,2,TRUE),0)</f>
        <v>0</v>
      </c>
      <c r="H935" s="11">
        <f>IFERROR(VLOOKUP(G935,Hoja2!$B$5:$C$200,2,FALSE),0)</f>
        <v>0</v>
      </c>
      <c r="I935" s="12" t="e">
        <f>IF(E935=Hoja2!$G$15,SUMIFS(ADICIONALES!$G$2:$G$1901,ADICIONALES!$A$2:$A$1901,'SEGUIMIENTO DIARIO'!A935,ADICIONALES!$B$2:$B$1901,'SEGUIMIENTO DIARIO'!E935)/10,SUMIFS(ADICIONALES!$G$2:$G$1901,ADICIONALES!$A$2:$A$1901,'SEGUIMIENTO DIARIO'!A935,ADICIONALES!$B$2:$B$1901,'SEGUIMIENTO DIARIO'!E935)/(COUNTIFS($A$3:$A$1048576,A935,$E$3:$E$1048576,E935)))</f>
        <v>#DIV/0!</v>
      </c>
      <c r="J935" s="14"/>
    </row>
    <row r="936" spans="1:10" hidden="1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IFERROR(VLOOKUP(E936,Hoja2!$G$5:$H$16,2,TRUE),0)</f>
        <v>0</v>
      </c>
      <c r="H936" s="11">
        <f>IFERROR(VLOOKUP(G936,Hoja2!$B$5:$C$200,2,FALSE),0)</f>
        <v>0</v>
      </c>
      <c r="I936" s="12" t="e">
        <f>IF(E936=Hoja2!$G$15,SUMIFS(ADICIONALES!$G$2:$G$1901,ADICIONALES!$A$2:$A$1901,'SEGUIMIENTO DIARIO'!A936,ADICIONALES!$B$2:$B$1901,'SEGUIMIENTO DIARIO'!E936)/10,SUMIFS(ADICIONALES!$G$2:$G$1901,ADICIONALES!$A$2:$A$1901,'SEGUIMIENTO DIARIO'!A936,ADICIONALES!$B$2:$B$1901,'SEGUIMIENTO DIARIO'!E936)/(COUNTIFS($A$3:$A$1048576,A936,$E$3:$E$1048576,E936)))</f>
        <v>#DIV/0!</v>
      </c>
      <c r="J936" s="14"/>
    </row>
    <row r="937" spans="1:10" hidden="1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IFERROR(VLOOKUP(E937,Hoja2!$G$5:$H$16,2,TRUE),0)</f>
        <v>0</v>
      </c>
      <c r="H937" s="11">
        <f>IFERROR(VLOOKUP(G937,Hoja2!$B$5:$C$200,2,FALSE),0)</f>
        <v>0</v>
      </c>
      <c r="I937" s="12" t="e">
        <f>IF(E937=Hoja2!$G$15,SUMIFS(ADICIONALES!$G$2:$G$1901,ADICIONALES!$A$2:$A$1901,'SEGUIMIENTO DIARIO'!A937,ADICIONALES!$B$2:$B$1901,'SEGUIMIENTO DIARIO'!E937)/10,SUMIFS(ADICIONALES!$G$2:$G$1901,ADICIONALES!$A$2:$A$1901,'SEGUIMIENTO DIARIO'!A937,ADICIONALES!$B$2:$B$1901,'SEGUIMIENTO DIARIO'!E937)/(COUNTIFS($A$3:$A$1048576,A937,$E$3:$E$1048576,E937)))</f>
        <v>#DIV/0!</v>
      </c>
      <c r="J937" s="14"/>
    </row>
    <row r="938" spans="1:10" hidden="1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IFERROR(VLOOKUP(E938,Hoja2!$G$5:$H$16,2,TRUE),0)</f>
        <v>0</v>
      </c>
      <c r="H938" s="11">
        <f>IFERROR(VLOOKUP(G938,Hoja2!$B$5:$C$200,2,FALSE),0)</f>
        <v>0</v>
      </c>
      <c r="I938" s="12" t="e">
        <f>IF(E938=Hoja2!$G$15,SUMIFS(ADICIONALES!$G$2:$G$1901,ADICIONALES!$A$2:$A$1901,'SEGUIMIENTO DIARIO'!A938,ADICIONALES!$B$2:$B$1901,'SEGUIMIENTO DIARIO'!E938)/10,SUMIFS(ADICIONALES!$G$2:$G$1901,ADICIONALES!$A$2:$A$1901,'SEGUIMIENTO DIARIO'!A938,ADICIONALES!$B$2:$B$1901,'SEGUIMIENTO DIARIO'!E938)/(COUNTIFS($A$3:$A$1048576,A938,$E$3:$E$1048576,E938)))</f>
        <v>#DIV/0!</v>
      </c>
      <c r="J938" s="14"/>
    </row>
    <row r="939" spans="1:10" hidden="1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IFERROR(VLOOKUP(E939,Hoja2!$G$5:$H$16,2,TRUE),0)</f>
        <v>0</v>
      </c>
      <c r="G939" s="35"/>
      <c r="H939" s="11">
        <f>IFERROR(VLOOKUP(G939,Hoja2!$B$5:$C$200,2,FALSE),0)</f>
        <v>0</v>
      </c>
      <c r="I939" s="12" t="e">
        <f>IF(E939=Hoja2!$G$15,SUMIFS(ADICIONALES!$G$2:$G$1901,ADICIONALES!$A$2:$A$1901,'SEGUIMIENTO DIARIO'!A939,ADICIONALES!$B$2:$B$1901,'SEGUIMIENTO DIARIO'!E939)/10,SUMIFS(ADICIONALES!$G$2:$G$1901,ADICIONALES!$A$2:$A$1901,'SEGUIMIENTO DIARIO'!A939,ADICIONALES!$B$2:$B$1901,'SEGUIMIENTO DIARIO'!E939)/(COUNTIFS($A$3:$A$1048576,A939,$E$3:$E$1048576,E939)))</f>
        <v>#DIV/0!</v>
      </c>
      <c r="J939" s="14"/>
    </row>
    <row r="940" spans="1:10" hidden="1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IFERROR(VLOOKUP(E940,Hoja2!$G$5:$H$16,2,TRUE),0)</f>
        <v>0</v>
      </c>
      <c r="H940" s="11">
        <f>IFERROR(VLOOKUP(G940,Hoja2!$B$5:$C$200,2,FALSE),0)</f>
        <v>0</v>
      </c>
      <c r="I940" s="12" t="e">
        <f>IF(E940=Hoja2!$G$15,SUMIFS(ADICIONALES!$G$2:$G$1901,ADICIONALES!$A$2:$A$1901,'SEGUIMIENTO DIARIO'!A940,ADICIONALES!$B$2:$B$1901,'SEGUIMIENTO DIARIO'!E940)/10,SUMIFS(ADICIONALES!$G$2:$G$1901,ADICIONALES!$A$2:$A$1901,'SEGUIMIENTO DIARIO'!A940,ADICIONALES!$B$2:$B$1901,'SEGUIMIENTO DIARIO'!E940)/(COUNTIFS($A$3:$A$1048576,A940,$E$3:$E$1048576,E940)))</f>
        <v>#DIV/0!</v>
      </c>
      <c r="J940" s="14"/>
    </row>
    <row r="941" spans="1:10" hidden="1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IFERROR(VLOOKUP(E941,Hoja2!$G$5:$H$16,2,TRUE),0)</f>
        <v>0</v>
      </c>
      <c r="H941" s="11">
        <f>IFERROR(VLOOKUP(G941,Hoja2!$B$5:$C$200,2,FALSE),0)</f>
        <v>0</v>
      </c>
      <c r="I941" s="12" t="e">
        <f>IF(E941=Hoja2!$G$15,SUMIFS(ADICIONALES!$G$2:$G$1901,ADICIONALES!$A$2:$A$1901,'SEGUIMIENTO DIARIO'!A941,ADICIONALES!$B$2:$B$1901,'SEGUIMIENTO DIARIO'!E941)/10,SUMIFS(ADICIONALES!$G$2:$G$1901,ADICIONALES!$A$2:$A$1901,'SEGUIMIENTO DIARIO'!A941,ADICIONALES!$B$2:$B$1901,'SEGUIMIENTO DIARIO'!E941)/(COUNTIFS($A$3:$A$1048576,A941,$E$3:$E$1048576,E941)))</f>
        <v>#DIV/0!</v>
      </c>
      <c r="J941" s="14"/>
    </row>
    <row r="942" spans="1:10" hidden="1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IFERROR(VLOOKUP(E942,Hoja2!$G$5:$H$16,2,TRUE),0)</f>
        <v>0</v>
      </c>
      <c r="H942" s="11">
        <f>IFERROR(VLOOKUP(G942,Hoja2!$B$5:$C$200,2,FALSE),0)</f>
        <v>0</v>
      </c>
      <c r="I942" s="12" t="e">
        <f>IF(E942=Hoja2!$G$15,SUMIFS(ADICIONALES!$G$2:$G$1901,ADICIONALES!$A$2:$A$1901,'SEGUIMIENTO DIARIO'!A942,ADICIONALES!$B$2:$B$1901,'SEGUIMIENTO DIARIO'!E942)/10,SUMIFS(ADICIONALES!$G$2:$G$1901,ADICIONALES!$A$2:$A$1901,'SEGUIMIENTO DIARIO'!A942,ADICIONALES!$B$2:$B$1901,'SEGUIMIENTO DIARIO'!E942)/(COUNTIFS($A$3:$A$1048576,A942,$E$3:$E$1048576,E942)))</f>
        <v>#DIV/0!</v>
      </c>
      <c r="J942" s="14"/>
    </row>
    <row r="943" spans="1:10" hidden="1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IFERROR(VLOOKUP(E943,Hoja2!$G$5:$H$16,2,TRUE),0)</f>
        <v>0</v>
      </c>
      <c r="H943" s="11">
        <f>IFERROR(VLOOKUP(G943,Hoja2!$B$5:$C$200,2,FALSE),0)</f>
        <v>0</v>
      </c>
      <c r="I943" s="12" t="e">
        <f>IF(E943=Hoja2!$G$15,SUMIFS(ADICIONALES!$G$2:$G$1901,ADICIONALES!$A$2:$A$1901,'SEGUIMIENTO DIARIO'!A943,ADICIONALES!$B$2:$B$1901,'SEGUIMIENTO DIARIO'!E943)/10,SUMIFS(ADICIONALES!$G$2:$G$1901,ADICIONALES!$A$2:$A$1901,'SEGUIMIENTO DIARIO'!A943,ADICIONALES!$B$2:$B$1901,'SEGUIMIENTO DIARIO'!E943)/(COUNTIFS($A$3:$A$1048576,A943,$E$3:$E$1048576,E943)))</f>
        <v>#DIV/0!</v>
      </c>
      <c r="J943" s="14"/>
    </row>
    <row r="944" spans="1:10" hidden="1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IFERROR(VLOOKUP(E944,Hoja2!$G$5:$H$16,2,TRUE),0)</f>
        <v>0</v>
      </c>
      <c r="H944" s="11">
        <f>IFERROR(VLOOKUP(G944,Hoja2!$B$5:$C$200,2,FALSE),0)</f>
        <v>0</v>
      </c>
      <c r="I944" s="12" t="e">
        <f>IF(E944=Hoja2!$G$15,SUMIFS(ADICIONALES!$G$2:$G$1901,ADICIONALES!$A$2:$A$1901,'SEGUIMIENTO DIARIO'!A944,ADICIONALES!$B$2:$B$1901,'SEGUIMIENTO DIARIO'!E944)/10,SUMIFS(ADICIONALES!$G$2:$G$1901,ADICIONALES!$A$2:$A$1901,'SEGUIMIENTO DIARIO'!A944,ADICIONALES!$B$2:$B$1901,'SEGUIMIENTO DIARIO'!E944)/(COUNTIFS($A$3:$A$1048576,A944,$E$3:$E$1048576,E944)))</f>
        <v>#DIV/0!</v>
      </c>
      <c r="J944" s="14"/>
    </row>
    <row r="945" spans="1:10" hidden="1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IFERROR(VLOOKUP(E945,Hoja2!$G$5:$H$16,2,TRUE),0)</f>
        <v>0</v>
      </c>
      <c r="H945" s="11">
        <f>IFERROR(VLOOKUP(G945,Hoja2!$B$5:$C$200,2,FALSE),0)</f>
        <v>0</v>
      </c>
      <c r="I945" s="12" t="e">
        <f>IF(E945=Hoja2!$G$15,SUMIFS(ADICIONALES!$G$2:$G$1901,ADICIONALES!$A$2:$A$1901,'SEGUIMIENTO DIARIO'!A945,ADICIONALES!$B$2:$B$1901,'SEGUIMIENTO DIARIO'!E945)/10,SUMIFS(ADICIONALES!$G$2:$G$1901,ADICIONALES!$A$2:$A$1901,'SEGUIMIENTO DIARIO'!A945,ADICIONALES!$B$2:$B$1901,'SEGUIMIENTO DIARIO'!E945)/(COUNTIFS($A$3:$A$1048576,A945,$E$3:$E$1048576,E945)))</f>
        <v>#DIV/0!</v>
      </c>
      <c r="J945" s="14"/>
    </row>
    <row r="946" spans="1:10" hidden="1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IFERROR(VLOOKUP(E946,Hoja2!$G$5:$H$16,2,TRUE),0)</f>
        <v>0</v>
      </c>
      <c r="H946" s="11">
        <f>IFERROR(VLOOKUP(G946,Hoja2!$B$5:$C$200,2,FALSE),0)</f>
        <v>0</v>
      </c>
      <c r="I946" s="12" t="e">
        <f>IF(E946=Hoja2!$G$15,SUMIFS(ADICIONALES!$G$2:$G$1901,ADICIONALES!$A$2:$A$1901,'SEGUIMIENTO DIARIO'!A946,ADICIONALES!$B$2:$B$1901,'SEGUIMIENTO DIARIO'!E946)/10,SUMIFS(ADICIONALES!$G$2:$G$1901,ADICIONALES!$A$2:$A$1901,'SEGUIMIENTO DIARIO'!A946,ADICIONALES!$B$2:$B$1901,'SEGUIMIENTO DIARIO'!E946)/(COUNTIFS($A$3:$A$1048576,A946,$E$3:$E$1048576,E946)))</f>
        <v>#DIV/0!</v>
      </c>
      <c r="J946" s="14"/>
    </row>
    <row r="947" spans="1:10" hidden="1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IFERROR(VLOOKUP(E947,Hoja2!$G$5:$H$16,2,TRUE),0)</f>
        <v>0</v>
      </c>
      <c r="H947" s="11">
        <f>IFERROR(VLOOKUP(G947,Hoja2!$B$5:$C$200,2,FALSE),0)</f>
        <v>0</v>
      </c>
      <c r="I947" s="12" t="e">
        <f>IF(E947=Hoja2!$G$15,SUMIFS(ADICIONALES!$G$2:$G$1901,ADICIONALES!$A$2:$A$1901,'SEGUIMIENTO DIARIO'!A947,ADICIONALES!$B$2:$B$1901,'SEGUIMIENTO DIARIO'!E947)/10,SUMIFS(ADICIONALES!$G$2:$G$1901,ADICIONALES!$A$2:$A$1901,'SEGUIMIENTO DIARIO'!A947,ADICIONALES!$B$2:$B$1901,'SEGUIMIENTO DIARIO'!E947)/(COUNTIFS($A$3:$A$1048576,A947,$E$3:$E$1048576,E947)))</f>
        <v>#DIV/0!</v>
      </c>
      <c r="J947" s="14"/>
    </row>
    <row r="948" spans="1:10" hidden="1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IFERROR(VLOOKUP(E948,Hoja2!$G$5:$H$16,2,TRUE),0)</f>
        <v>0</v>
      </c>
      <c r="H948" s="11">
        <f>IFERROR(VLOOKUP(G948,Hoja2!$B$5:$C$200,2,FALSE),0)</f>
        <v>0</v>
      </c>
      <c r="I948" s="12" t="e">
        <f>IF(E948=Hoja2!$G$15,SUMIFS(ADICIONALES!$G$2:$G$1901,ADICIONALES!$A$2:$A$1901,'SEGUIMIENTO DIARIO'!A948,ADICIONALES!$B$2:$B$1901,'SEGUIMIENTO DIARIO'!E948)/10,SUMIFS(ADICIONALES!$G$2:$G$1901,ADICIONALES!$A$2:$A$1901,'SEGUIMIENTO DIARIO'!A948,ADICIONALES!$B$2:$B$1901,'SEGUIMIENTO DIARIO'!E948)/(COUNTIFS($A$3:$A$1048576,A948,$E$3:$E$1048576,E948)))</f>
        <v>#DIV/0!</v>
      </c>
      <c r="J948" s="14"/>
    </row>
    <row r="949" spans="1:10" hidden="1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IFERROR(VLOOKUP(E949,Hoja2!$G$5:$H$16,2,TRUE),0)</f>
        <v>0</v>
      </c>
      <c r="H949" s="11">
        <f>IFERROR(VLOOKUP(G949,Hoja2!$B$5:$C$200,2,FALSE),0)</f>
        <v>0</v>
      </c>
      <c r="I949" s="12" t="e">
        <f>IF(E949=Hoja2!$G$15,SUMIFS(ADICIONALES!$G$2:$G$1901,ADICIONALES!$A$2:$A$1901,'SEGUIMIENTO DIARIO'!A949,ADICIONALES!$B$2:$B$1901,'SEGUIMIENTO DIARIO'!E949)/10,SUMIFS(ADICIONALES!$G$2:$G$1901,ADICIONALES!$A$2:$A$1901,'SEGUIMIENTO DIARIO'!A949,ADICIONALES!$B$2:$B$1901,'SEGUIMIENTO DIARIO'!E949)/(COUNTIFS($A$3:$A$1048576,A949,$E$3:$E$1048576,E949)))</f>
        <v>#DIV/0!</v>
      </c>
      <c r="J949" s="14"/>
    </row>
    <row r="950" spans="1:10" hidden="1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IFERROR(VLOOKUP(E950,Hoja2!$G$5:$H$16,2,TRUE),0)</f>
        <v>0</v>
      </c>
      <c r="H950" s="11">
        <f>IFERROR(VLOOKUP(G950,Hoja2!$B$5:$C$200,2,FALSE),0)</f>
        <v>0</v>
      </c>
      <c r="I950" s="12" t="e">
        <f>IF(E950=Hoja2!$G$15,SUMIFS(ADICIONALES!$G$2:$G$1901,ADICIONALES!$A$2:$A$1901,'SEGUIMIENTO DIARIO'!A950,ADICIONALES!$B$2:$B$1901,'SEGUIMIENTO DIARIO'!E950)/10,SUMIFS(ADICIONALES!$G$2:$G$1901,ADICIONALES!$A$2:$A$1901,'SEGUIMIENTO DIARIO'!A950,ADICIONALES!$B$2:$B$1901,'SEGUIMIENTO DIARIO'!E950)/(COUNTIFS($A$3:$A$1048576,A950,$E$3:$E$1048576,E950)))</f>
        <v>#DIV/0!</v>
      </c>
      <c r="J950" s="14"/>
    </row>
    <row r="951" spans="1:10" hidden="1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IFERROR(VLOOKUP(E951,Hoja2!$G$5:$H$16,2,TRUE),0)</f>
        <v>0</v>
      </c>
      <c r="H951" s="11">
        <f>IFERROR(VLOOKUP(G951,Hoja2!$B$5:$C$200,2,FALSE),0)</f>
        <v>0</v>
      </c>
      <c r="I951" s="12" t="e">
        <f>IF(E951=Hoja2!$G$15,SUMIFS(ADICIONALES!$G$2:$G$1901,ADICIONALES!$A$2:$A$1901,'SEGUIMIENTO DIARIO'!A951,ADICIONALES!$B$2:$B$1901,'SEGUIMIENTO DIARIO'!E951)/10,SUMIFS(ADICIONALES!$G$2:$G$1901,ADICIONALES!$A$2:$A$1901,'SEGUIMIENTO DIARIO'!A951,ADICIONALES!$B$2:$B$1901,'SEGUIMIENTO DIARIO'!E951)/(COUNTIFS($A$3:$A$1048576,A951,$E$3:$E$1048576,E951)))</f>
        <v>#DIV/0!</v>
      </c>
      <c r="J951" s="14"/>
    </row>
    <row r="952" spans="1:10" hidden="1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IFERROR(VLOOKUP(E952,Hoja2!$G$5:$H$16,2,TRUE),0)</f>
        <v>0</v>
      </c>
      <c r="H952" s="11">
        <f>IFERROR(VLOOKUP(G952,Hoja2!$B$5:$C$200,2,FALSE),0)</f>
        <v>0</v>
      </c>
      <c r="I952" s="12" t="e">
        <f>IF(E952=Hoja2!$G$15,SUMIFS(ADICIONALES!$G$2:$G$1901,ADICIONALES!$A$2:$A$1901,'SEGUIMIENTO DIARIO'!A952,ADICIONALES!$B$2:$B$1901,'SEGUIMIENTO DIARIO'!E952)/10,SUMIFS(ADICIONALES!$G$2:$G$1901,ADICIONALES!$A$2:$A$1901,'SEGUIMIENTO DIARIO'!A952,ADICIONALES!$B$2:$B$1901,'SEGUIMIENTO DIARIO'!E952)/(COUNTIFS($A$3:$A$1048576,A952,$E$3:$E$1048576,E952)))</f>
        <v>#DIV/0!</v>
      </c>
      <c r="J952" s="14"/>
    </row>
    <row r="953" spans="1:10" hidden="1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IFERROR(VLOOKUP(E953,Hoja2!$G$5:$H$16,2,TRUE),0)</f>
        <v>0</v>
      </c>
      <c r="H953" s="11">
        <f>IFERROR(VLOOKUP(G953,Hoja2!$B$5:$C$200,2,FALSE),0)</f>
        <v>0</v>
      </c>
      <c r="I953" s="12" t="e">
        <f>IF(E953=Hoja2!$G$15,SUMIFS(ADICIONALES!$G$2:$G$1901,ADICIONALES!$A$2:$A$1901,'SEGUIMIENTO DIARIO'!A953,ADICIONALES!$B$2:$B$1901,'SEGUIMIENTO DIARIO'!E953)/10,SUMIFS(ADICIONALES!$G$2:$G$1901,ADICIONALES!$A$2:$A$1901,'SEGUIMIENTO DIARIO'!A953,ADICIONALES!$B$2:$B$1901,'SEGUIMIENTO DIARIO'!E953)/(COUNTIFS($A$3:$A$1048576,A953,$E$3:$E$1048576,E953)))</f>
        <v>#DIV/0!</v>
      </c>
      <c r="J953" s="14"/>
    </row>
    <row r="954" spans="1:10" hidden="1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IFERROR(VLOOKUP(E954,Hoja2!$G$5:$H$16,2,TRUE),0)</f>
        <v>0</v>
      </c>
      <c r="H954" s="11">
        <f>IFERROR(VLOOKUP(G954,Hoja2!$B$5:$C$200,2,FALSE),0)</f>
        <v>0</v>
      </c>
      <c r="I954" s="12" t="e">
        <f>IF(E954=Hoja2!$G$15,SUMIFS(ADICIONALES!$G$2:$G$1901,ADICIONALES!$A$2:$A$1901,'SEGUIMIENTO DIARIO'!A954,ADICIONALES!$B$2:$B$1901,'SEGUIMIENTO DIARIO'!E954)/10,SUMIFS(ADICIONALES!$G$2:$G$1901,ADICIONALES!$A$2:$A$1901,'SEGUIMIENTO DIARIO'!A954,ADICIONALES!$B$2:$B$1901,'SEGUIMIENTO DIARIO'!E954)/(COUNTIFS($A$3:$A$1048576,A954,$E$3:$E$1048576,E954)))</f>
        <v>#DIV/0!</v>
      </c>
      <c r="J954" s="14"/>
    </row>
    <row r="955" spans="1:10" hidden="1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IFERROR(VLOOKUP(E955,Hoja2!$G$5:$H$16,2,TRUE),0)</f>
        <v>0</v>
      </c>
      <c r="H955" s="11">
        <f>IFERROR(VLOOKUP(G955,Hoja2!$B$5:$C$200,2,FALSE),0)</f>
        <v>0</v>
      </c>
      <c r="I955" s="12" t="e">
        <f>IF(E955=Hoja2!$G$15,SUMIFS(ADICIONALES!$G$2:$G$1901,ADICIONALES!$A$2:$A$1901,'SEGUIMIENTO DIARIO'!A955,ADICIONALES!$B$2:$B$1901,'SEGUIMIENTO DIARIO'!E955)/10,SUMIFS(ADICIONALES!$G$2:$G$1901,ADICIONALES!$A$2:$A$1901,'SEGUIMIENTO DIARIO'!A955,ADICIONALES!$B$2:$B$1901,'SEGUIMIENTO DIARIO'!E955)/(COUNTIFS($A$3:$A$1048576,A955,$E$3:$E$1048576,E955)))</f>
        <v>#DIV/0!</v>
      </c>
      <c r="J955" s="14"/>
    </row>
    <row r="956" spans="1:10" hidden="1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IFERROR(VLOOKUP(E956,Hoja2!$G$5:$H$16,2,TRUE),0)</f>
        <v>0</v>
      </c>
      <c r="H956" s="11">
        <f>IFERROR(VLOOKUP(G956,Hoja2!$B$5:$C$200,2,FALSE),0)</f>
        <v>0</v>
      </c>
      <c r="I956" s="12" t="e">
        <f>IF(E956=Hoja2!$G$15,SUMIFS(ADICIONALES!$G$2:$G$1901,ADICIONALES!$A$2:$A$1901,'SEGUIMIENTO DIARIO'!A956,ADICIONALES!$B$2:$B$1901,'SEGUIMIENTO DIARIO'!E956)/10,SUMIFS(ADICIONALES!$G$2:$G$1901,ADICIONALES!$A$2:$A$1901,'SEGUIMIENTO DIARIO'!A956,ADICIONALES!$B$2:$B$1901,'SEGUIMIENTO DIARIO'!E956)/(COUNTIFS($A$3:$A$1048576,A956,$E$3:$E$1048576,E956)))</f>
        <v>#DIV/0!</v>
      </c>
      <c r="J956" s="14"/>
    </row>
    <row r="957" spans="1:10" hidden="1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IFERROR(VLOOKUP(E957,Hoja2!$G$5:$H$16,2,TRUE),0)</f>
        <v>0</v>
      </c>
      <c r="H957" s="11">
        <f>IFERROR(VLOOKUP(G957,Hoja2!$B$5:$C$200,2,FALSE),0)</f>
        <v>0</v>
      </c>
      <c r="I957" s="12" t="e">
        <f>IF(E957=Hoja2!$G$15,SUMIFS(ADICIONALES!$G$2:$G$1901,ADICIONALES!$A$2:$A$1901,'SEGUIMIENTO DIARIO'!A957,ADICIONALES!$B$2:$B$1901,'SEGUIMIENTO DIARIO'!E957)/10,SUMIFS(ADICIONALES!$G$2:$G$1901,ADICIONALES!$A$2:$A$1901,'SEGUIMIENTO DIARIO'!A957,ADICIONALES!$B$2:$B$1901,'SEGUIMIENTO DIARIO'!E957)/(COUNTIFS($A$3:$A$1048576,A957,$E$3:$E$1048576,E957)))</f>
        <v>#DIV/0!</v>
      </c>
      <c r="J957" s="14"/>
    </row>
    <row r="958" spans="1:10" hidden="1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IFERROR(VLOOKUP(E958,Hoja2!$G$5:$H$16,2,TRUE),0)</f>
        <v>0</v>
      </c>
      <c r="H958" s="11">
        <f>IFERROR(VLOOKUP(G958,Hoja2!$B$5:$C$200,2,FALSE),0)</f>
        <v>0</v>
      </c>
      <c r="I958" s="12" t="e">
        <f>IF(E958=Hoja2!$G$15,SUMIFS(ADICIONALES!$G$2:$G$1901,ADICIONALES!$A$2:$A$1901,'SEGUIMIENTO DIARIO'!A958,ADICIONALES!$B$2:$B$1901,'SEGUIMIENTO DIARIO'!E958)/10,SUMIFS(ADICIONALES!$G$2:$G$1901,ADICIONALES!$A$2:$A$1901,'SEGUIMIENTO DIARIO'!A958,ADICIONALES!$B$2:$B$1901,'SEGUIMIENTO DIARIO'!E958)/(COUNTIFS($A$3:$A$1048576,A958,$E$3:$E$1048576,E958)))</f>
        <v>#DIV/0!</v>
      </c>
      <c r="J958" s="14"/>
    </row>
    <row r="959" spans="1:10" hidden="1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IFERROR(VLOOKUP(E959,Hoja2!$G$5:$H$16,2,TRUE),0)</f>
        <v>0</v>
      </c>
      <c r="H959" s="11">
        <f>IFERROR(VLOOKUP(G959,Hoja2!$B$5:$C$200,2,FALSE),0)</f>
        <v>0</v>
      </c>
      <c r="I959" s="12" t="e">
        <f>IF(E959=Hoja2!$G$15,SUMIFS(ADICIONALES!$G$2:$G$1901,ADICIONALES!$A$2:$A$1901,'SEGUIMIENTO DIARIO'!A959,ADICIONALES!$B$2:$B$1901,'SEGUIMIENTO DIARIO'!E959)/10,SUMIFS(ADICIONALES!$G$2:$G$1901,ADICIONALES!$A$2:$A$1901,'SEGUIMIENTO DIARIO'!A959,ADICIONALES!$B$2:$B$1901,'SEGUIMIENTO DIARIO'!E959)/(COUNTIFS($A$3:$A$1048576,A959,$E$3:$E$1048576,E959)))</f>
        <v>#DIV/0!</v>
      </c>
      <c r="J959" s="14"/>
    </row>
    <row r="960" spans="1:10" hidden="1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IFERROR(VLOOKUP(E960,Hoja2!$G$5:$H$16,2,TRUE),0)</f>
        <v>0</v>
      </c>
      <c r="H960" s="11">
        <f>IFERROR(VLOOKUP(G960,Hoja2!$B$5:$C$200,2,FALSE),0)</f>
        <v>0</v>
      </c>
      <c r="I960" s="12" t="e">
        <f>IF(E960=Hoja2!$G$15,SUMIFS(ADICIONALES!$G$2:$G$1901,ADICIONALES!$A$2:$A$1901,'SEGUIMIENTO DIARIO'!A960,ADICIONALES!$B$2:$B$1901,'SEGUIMIENTO DIARIO'!E960)/10,SUMIFS(ADICIONALES!$G$2:$G$1901,ADICIONALES!$A$2:$A$1901,'SEGUIMIENTO DIARIO'!A960,ADICIONALES!$B$2:$B$1901,'SEGUIMIENTO DIARIO'!E960)/(COUNTIFS($A$3:$A$1048576,A960,$E$3:$E$1048576,E960)))</f>
        <v>#DIV/0!</v>
      </c>
      <c r="J960" s="14"/>
    </row>
    <row r="961" spans="1:10" hidden="1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IFERROR(VLOOKUP(E961,Hoja2!$G$5:$H$16,2,TRUE),0)</f>
        <v>0</v>
      </c>
      <c r="H961" s="11">
        <f>IFERROR(VLOOKUP(G961,Hoja2!$B$5:$C$200,2,FALSE),0)</f>
        <v>0</v>
      </c>
      <c r="I961" s="12" t="e">
        <f>IF(E961=Hoja2!$G$15,SUMIFS(ADICIONALES!$G$2:$G$1901,ADICIONALES!$A$2:$A$1901,'SEGUIMIENTO DIARIO'!A961,ADICIONALES!$B$2:$B$1901,'SEGUIMIENTO DIARIO'!E961)/10,SUMIFS(ADICIONALES!$G$2:$G$1901,ADICIONALES!$A$2:$A$1901,'SEGUIMIENTO DIARIO'!A961,ADICIONALES!$B$2:$B$1901,'SEGUIMIENTO DIARIO'!E961)/(COUNTIFS($A$3:$A$1048576,A961,$E$3:$E$1048576,E961)))</f>
        <v>#DIV/0!</v>
      </c>
      <c r="J961" s="14"/>
    </row>
    <row r="962" spans="1:10" hidden="1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IFERROR(VLOOKUP(E962,Hoja2!$G$5:$H$16,2,TRUE),0)</f>
        <v>0</v>
      </c>
      <c r="H962" s="11">
        <f>IFERROR(VLOOKUP(G962,Hoja2!$B$5:$C$200,2,FALSE),0)</f>
        <v>0</v>
      </c>
      <c r="I962" s="12" t="e">
        <f>IF(E962=Hoja2!$G$15,SUMIFS(ADICIONALES!$G$2:$G$1901,ADICIONALES!$A$2:$A$1901,'SEGUIMIENTO DIARIO'!A962,ADICIONALES!$B$2:$B$1901,'SEGUIMIENTO DIARIO'!E962)/10,SUMIFS(ADICIONALES!$G$2:$G$1901,ADICIONALES!$A$2:$A$1901,'SEGUIMIENTO DIARIO'!A962,ADICIONALES!$B$2:$B$1901,'SEGUIMIENTO DIARIO'!E962)/(COUNTIFS($A$3:$A$1048576,A962,$E$3:$E$1048576,E962)))</f>
        <v>#DIV/0!</v>
      </c>
      <c r="J962" s="14"/>
    </row>
    <row r="963" spans="1:10" hidden="1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IFERROR(VLOOKUP(E963,Hoja2!$G$5:$H$16,2,TRUE),0)</f>
        <v>0</v>
      </c>
      <c r="H963" s="11">
        <f>IFERROR(VLOOKUP(G963,Hoja2!$B$5:$C$200,2,FALSE),0)</f>
        <v>0</v>
      </c>
      <c r="I963" s="12" t="e">
        <f>IF(E963=Hoja2!$G$15,SUMIFS(ADICIONALES!$G$2:$G$1901,ADICIONALES!$A$2:$A$1901,'SEGUIMIENTO DIARIO'!A963,ADICIONALES!$B$2:$B$1901,'SEGUIMIENTO DIARIO'!E963)/10,SUMIFS(ADICIONALES!$G$2:$G$1901,ADICIONALES!$A$2:$A$1901,'SEGUIMIENTO DIARIO'!A963,ADICIONALES!$B$2:$B$1901,'SEGUIMIENTO DIARIO'!E963)/(COUNTIFS($A$3:$A$1048576,A963,$E$3:$E$1048576,E963)))</f>
        <v>#DIV/0!</v>
      </c>
      <c r="J963" s="14"/>
    </row>
    <row r="964" spans="1:10" hidden="1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IFERROR(VLOOKUP(E964,Hoja2!$G$5:$H$16,2,TRUE),0)</f>
        <v>0</v>
      </c>
      <c r="H964" s="11">
        <f>IFERROR(VLOOKUP(G964,Hoja2!$B$5:$C$200,2,FALSE),0)</f>
        <v>0</v>
      </c>
      <c r="I964" s="12" t="e">
        <f>IF(E964=Hoja2!$G$15,SUMIFS(ADICIONALES!$G$2:$G$1901,ADICIONALES!$A$2:$A$1901,'SEGUIMIENTO DIARIO'!A964,ADICIONALES!$B$2:$B$1901,'SEGUIMIENTO DIARIO'!E964)/10,SUMIFS(ADICIONALES!$G$2:$G$1901,ADICIONALES!$A$2:$A$1901,'SEGUIMIENTO DIARIO'!A964,ADICIONALES!$B$2:$B$1901,'SEGUIMIENTO DIARIO'!E964)/(COUNTIFS($A$3:$A$1048576,A964,$E$3:$E$1048576,E964)))</f>
        <v>#DIV/0!</v>
      </c>
      <c r="J964" s="14"/>
    </row>
    <row r="965" spans="1:10" hidden="1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IFERROR(VLOOKUP(E965,Hoja2!$G$5:$H$16,2,TRUE),0)</f>
        <v>0</v>
      </c>
      <c r="H965" s="11">
        <f>IFERROR(VLOOKUP(G965,Hoja2!$B$5:$C$200,2,FALSE),0)</f>
        <v>0</v>
      </c>
      <c r="I965" s="12" t="e">
        <f>IF(E965=Hoja2!$G$15,SUMIFS(ADICIONALES!$G$2:$G$1901,ADICIONALES!$A$2:$A$1901,'SEGUIMIENTO DIARIO'!A965,ADICIONALES!$B$2:$B$1901,'SEGUIMIENTO DIARIO'!E965)/10,SUMIFS(ADICIONALES!$G$2:$G$1901,ADICIONALES!$A$2:$A$1901,'SEGUIMIENTO DIARIO'!A965,ADICIONALES!$B$2:$B$1901,'SEGUIMIENTO DIARIO'!E965)/(COUNTIFS($A$3:$A$1048576,A965,$E$3:$E$1048576,E965)))</f>
        <v>#DIV/0!</v>
      </c>
      <c r="J965" s="14"/>
    </row>
    <row r="966" spans="1:10" hidden="1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IFERROR(VLOOKUP(E966,Hoja2!$G$5:$H$16,2,TRUE),0)</f>
        <v>0</v>
      </c>
      <c r="H966" s="11">
        <f>IFERROR(VLOOKUP(G966,Hoja2!$B$5:$C$200,2,FALSE),0)</f>
        <v>0</v>
      </c>
      <c r="I966" s="12" t="e">
        <f>IF(E966=Hoja2!$G$15,SUMIFS(ADICIONALES!$G$2:$G$1901,ADICIONALES!$A$2:$A$1901,'SEGUIMIENTO DIARIO'!A966,ADICIONALES!$B$2:$B$1901,'SEGUIMIENTO DIARIO'!E966)/10,SUMIFS(ADICIONALES!$G$2:$G$1901,ADICIONALES!$A$2:$A$1901,'SEGUIMIENTO DIARIO'!A966,ADICIONALES!$B$2:$B$1901,'SEGUIMIENTO DIARIO'!E966)/(COUNTIFS($A$3:$A$1048576,A966,$E$3:$E$1048576,E966)))</f>
        <v>#DIV/0!</v>
      </c>
      <c r="J966" s="14"/>
    </row>
    <row r="967" spans="1:10" hidden="1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IFERROR(VLOOKUP(E967,Hoja2!$G$5:$H$16,2,TRUE),0)</f>
        <v>0</v>
      </c>
      <c r="H967" s="11">
        <f>IFERROR(VLOOKUP(G967,Hoja2!$B$5:$C$200,2,FALSE),0)</f>
        <v>0</v>
      </c>
      <c r="I967" s="12" t="e">
        <f>IF(E967=Hoja2!$G$15,SUMIFS(ADICIONALES!$G$2:$G$1901,ADICIONALES!$A$2:$A$1901,'SEGUIMIENTO DIARIO'!A967,ADICIONALES!$B$2:$B$1901,'SEGUIMIENTO DIARIO'!E967)/10,SUMIFS(ADICIONALES!$G$2:$G$1901,ADICIONALES!$A$2:$A$1901,'SEGUIMIENTO DIARIO'!A967,ADICIONALES!$B$2:$B$1901,'SEGUIMIENTO DIARIO'!E967)/(COUNTIFS($A$3:$A$1048576,A967,$E$3:$E$1048576,E967)))</f>
        <v>#DIV/0!</v>
      </c>
      <c r="J967" s="14"/>
    </row>
    <row r="968" spans="1:10" hidden="1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IFERROR(VLOOKUP(E968,Hoja2!$G$5:$H$16,2,TRUE),0)</f>
        <v>0</v>
      </c>
      <c r="H968" s="11">
        <f>IFERROR(VLOOKUP(G968,Hoja2!$B$5:$C$200,2,FALSE),0)</f>
        <v>0</v>
      </c>
      <c r="I968" s="12" t="e">
        <f>IF(E968=Hoja2!$G$15,SUMIFS(ADICIONALES!$G$2:$G$1901,ADICIONALES!$A$2:$A$1901,'SEGUIMIENTO DIARIO'!A968,ADICIONALES!$B$2:$B$1901,'SEGUIMIENTO DIARIO'!E968)/10,SUMIFS(ADICIONALES!$G$2:$G$1901,ADICIONALES!$A$2:$A$1901,'SEGUIMIENTO DIARIO'!A968,ADICIONALES!$B$2:$B$1901,'SEGUIMIENTO DIARIO'!E968)/(COUNTIFS($A$3:$A$1048576,A968,$E$3:$E$1048576,E968)))</f>
        <v>#DIV/0!</v>
      </c>
      <c r="J968" s="14"/>
    </row>
    <row r="969" spans="1:10" hidden="1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IFERROR(VLOOKUP(E969,Hoja2!$G$5:$H$16,2,TRUE),0)</f>
        <v>0</v>
      </c>
      <c r="H969" s="11">
        <f>IFERROR(VLOOKUP(G969,Hoja2!$B$5:$C$200,2,FALSE),0)</f>
        <v>0</v>
      </c>
      <c r="I969" s="12" t="e">
        <f>IF(E969=Hoja2!$G$15,SUMIFS(ADICIONALES!$G$2:$G$1901,ADICIONALES!$A$2:$A$1901,'SEGUIMIENTO DIARIO'!A969,ADICIONALES!$B$2:$B$1901,'SEGUIMIENTO DIARIO'!E969)/10,SUMIFS(ADICIONALES!$G$2:$G$1901,ADICIONALES!$A$2:$A$1901,'SEGUIMIENTO DIARIO'!A969,ADICIONALES!$B$2:$B$1901,'SEGUIMIENTO DIARIO'!E969)/(COUNTIFS($A$3:$A$1048576,A969,$E$3:$E$1048576,E969)))</f>
        <v>#DIV/0!</v>
      </c>
      <c r="J969" s="14"/>
    </row>
    <row r="970" spans="1:10" hidden="1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IFERROR(VLOOKUP(E970,Hoja2!$G$5:$H$16,2,TRUE),0)</f>
        <v>0</v>
      </c>
      <c r="H970" s="11">
        <f>IFERROR(VLOOKUP(G970,Hoja2!$B$5:$C$200,2,FALSE),0)</f>
        <v>0</v>
      </c>
      <c r="I970" s="12" t="e">
        <f>IF(E970=Hoja2!$G$15,SUMIFS(ADICIONALES!$G$2:$G$1901,ADICIONALES!$A$2:$A$1901,'SEGUIMIENTO DIARIO'!A970,ADICIONALES!$B$2:$B$1901,'SEGUIMIENTO DIARIO'!E970)/10,SUMIFS(ADICIONALES!$G$2:$G$1901,ADICIONALES!$A$2:$A$1901,'SEGUIMIENTO DIARIO'!A970,ADICIONALES!$B$2:$B$1901,'SEGUIMIENTO DIARIO'!E970)/(COUNTIFS($A$3:$A$1048576,A970,$E$3:$E$1048576,E970)))</f>
        <v>#DIV/0!</v>
      </c>
      <c r="J970" s="14"/>
    </row>
    <row r="971" spans="1:10" hidden="1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IFERROR(VLOOKUP(E971,Hoja2!$G$5:$H$16,2,TRUE),0)</f>
        <v>0</v>
      </c>
      <c r="H971" s="11">
        <f>IFERROR(VLOOKUP(G971,Hoja2!$B$5:$C$200,2,FALSE),0)</f>
        <v>0</v>
      </c>
      <c r="I971" s="12" t="e">
        <f>IF(E971=Hoja2!$G$15,SUMIFS(ADICIONALES!$G$2:$G$1901,ADICIONALES!$A$2:$A$1901,'SEGUIMIENTO DIARIO'!A971,ADICIONALES!$B$2:$B$1901,'SEGUIMIENTO DIARIO'!E971)/10,SUMIFS(ADICIONALES!$G$2:$G$1901,ADICIONALES!$A$2:$A$1901,'SEGUIMIENTO DIARIO'!A971,ADICIONALES!$B$2:$B$1901,'SEGUIMIENTO DIARIO'!E971)/(COUNTIFS($A$3:$A$1048576,A971,$E$3:$E$1048576,E971)))</f>
        <v>#DIV/0!</v>
      </c>
      <c r="J971" s="14"/>
    </row>
    <row r="972" spans="1:10" hidden="1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IFERROR(VLOOKUP(E972,Hoja2!$G$5:$H$16,2,TRUE),0)</f>
        <v>0</v>
      </c>
      <c r="H972" s="11">
        <f>IFERROR(VLOOKUP(G972,Hoja2!$B$5:$C$200,2,FALSE),0)</f>
        <v>0</v>
      </c>
      <c r="I972" s="12" t="e">
        <f>IF(E972=Hoja2!$G$15,SUMIFS(ADICIONALES!$G$2:$G$1901,ADICIONALES!$A$2:$A$1901,'SEGUIMIENTO DIARIO'!A972,ADICIONALES!$B$2:$B$1901,'SEGUIMIENTO DIARIO'!E972)/10,SUMIFS(ADICIONALES!$G$2:$G$1901,ADICIONALES!$A$2:$A$1901,'SEGUIMIENTO DIARIO'!A972,ADICIONALES!$B$2:$B$1901,'SEGUIMIENTO DIARIO'!E972)/(COUNTIFS($A$3:$A$1048576,A972,$E$3:$E$1048576,E972)))</f>
        <v>#DIV/0!</v>
      </c>
      <c r="J972" s="14"/>
    </row>
    <row r="973" spans="1:10" hidden="1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IFERROR(VLOOKUP(E973,Hoja2!$G$5:$H$16,2,TRUE),0)</f>
        <v>0</v>
      </c>
      <c r="H973" s="11">
        <f>IFERROR(VLOOKUP(G973,Hoja2!$B$5:$C$200,2,FALSE),0)</f>
        <v>0</v>
      </c>
      <c r="I973" s="12" t="e">
        <f>IF(E973=Hoja2!$G$15,SUMIFS(ADICIONALES!$G$2:$G$1901,ADICIONALES!$A$2:$A$1901,'SEGUIMIENTO DIARIO'!A973,ADICIONALES!$B$2:$B$1901,'SEGUIMIENTO DIARIO'!E973)/10,SUMIFS(ADICIONALES!$G$2:$G$1901,ADICIONALES!$A$2:$A$1901,'SEGUIMIENTO DIARIO'!A973,ADICIONALES!$B$2:$B$1901,'SEGUIMIENTO DIARIO'!E973)/(COUNTIFS($A$3:$A$1048576,A973,$E$3:$E$1048576,E973)))</f>
        <v>#DIV/0!</v>
      </c>
      <c r="J973" s="14"/>
    </row>
    <row r="974" spans="1:10" hidden="1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IFERROR(VLOOKUP(E974,Hoja2!$G$5:$H$16,2,TRUE),0)</f>
        <v>0</v>
      </c>
      <c r="H974" s="11">
        <f>IFERROR(VLOOKUP(G974,Hoja2!$B$5:$C$200,2,FALSE),0)</f>
        <v>0</v>
      </c>
      <c r="I974" s="12" t="e">
        <f>IF(E974=Hoja2!$G$15,SUMIFS(ADICIONALES!$G$2:$G$1901,ADICIONALES!$A$2:$A$1901,'SEGUIMIENTO DIARIO'!A974,ADICIONALES!$B$2:$B$1901,'SEGUIMIENTO DIARIO'!E974)/10,SUMIFS(ADICIONALES!$G$2:$G$1901,ADICIONALES!$A$2:$A$1901,'SEGUIMIENTO DIARIO'!A974,ADICIONALES!$B$2:$B$1901,'SEGUIMIENTO DIARIO'!E974)/(COUNTIFS($A$3:$A$1048576,A974,$E$3:$E$1048576,E974)))</f>
        <v>#DIV/0!</v>
      </c>
      <c r="J974" s="14"/>
    </row>
    <row r="975" spans="1:10" hidden="1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IFERROR(VLOOKUP(E975,Hoja2!$G$5:$H$16,2,TRUE),0)</f>
        <v>0</v>
      </c>
      <c r="H975" s="11">
        <f>IFERROR(VLOOKUP(G975,Hoja2!$B$5:$C$200,2,FALSE),0)</f>
        <v>0</v>
      </c>
      <c r="I975" s="12" t="e">
        <f>IF(E975=Hoja2!$G$15,SUMIFS(ADICIONALES!$G$2:$G$1901,ADICIONALES!$A$2:$A$1901,'SEGUIMIENTO DIARIO'!A975,ADICIONALES!$B$2:$B$1901,'SEGUIMIENTO DIARIO'!E975)/10,SUMIFS(ADICIONALES!$G$2:$G$1901,ADICIONALES!$A$2:$A$1901,'SEGUIMIENTO DIARIO'!A975,ADICIONALES!$B$2:$B$1901,'SEGUIMIENTO DIARIO'!E975)/(COUNTIFS($A$3:$A$1048576,A975,$E$3:$E$1048576,E975)))</f>
        <v>#DIV/0!</v>
      </c>
      <c r="J975" s="14"/>
    </row>
    <row r="976" spans="1:10" hidden="1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IFERROR(VLOOKUP(E976,Hoja2!$G$5:$H$16,2,TRUE),0)</f>
        <v>0</v>
      </c>
      <c r="H976" s="11">
        <f>IFERROR(VLOOKUP(G976,Hoja2!$B$5:$C$200,2,FALSE),0)</f>
        <v>0</v>
      </c>
      <c r="I976" s="12" t="e">
        <f>IF(E976=Hoja2!$G$15,SUMIFS(ADICIONALES!$G$2:$G$1901,ADICIONALES!$A$2:$A$1901,'SEGUIMIENTO DIARIO'!A976,ADICIONALES!$B$2:$B$1901,'SEGUIMIENTO DIARIO'!E976)/10,SUMIFS(ADICIONALES!$G$2:$G$1901,ADICIONALES!$A$2:$A$1901,'SEGUIMIENTO DIARIO'!A976,ADICIONALES!$B$2:$B$1901,'SEGUIMIENTO DIARIO'!E976)/(COUNTIFS($A$3:$A$1048576,A976,$E$3:$E$1048576,E976)))</f>
        <v>#DIV/0!</v>
      </c>
      <c r="J976" s="14"/>
    </row>
    <row r="977" spans="1:10" hidden="1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IFERROR(VLOOKUP(E977,Hoja2!$G$5:$H$16,2,TRUE),0)</f>
        <v>0</v>
      </c>
      <c r="H977" s="11">
        <f>IFERROR(VLOOKUP(G977,Hoja2!$B$5:$C$200,2,FALSE),0)</f>
        <v>0</v>
      </c>
      <c r="I977" s="12" t="e">
        <f>IF(E977=Hoja2!$G$15,SUMIFS(ADICIONALES!$G$2:$G$1901,ADICIONALES!$A$2:$A$1901,'SEGUIMIENTO DIARIO'!A977,ADICIONALES!$B$2:$B$1901,'SEGUIMIENTO DIARIO'!E977)/10,SUMIFS(ADICIONALES!$G$2:$G$1901,ADICIONALES!$A$2:$A$1901,'SEGUIMIENTO DIARIO'!A977,ADICIONALES!$B$2:$B$1901,'SEGUIMIENTO DIARIO'!E977)/(COUNTIFS($A$3:$A$1048576,A977,$E$3:$E$1048576,E977)))</f>
        <v>#DIV/0!</v>
      </c>
      <c r="J977" s="14"/>
    </row>
    <row r="978" spans="1:10" hidden="1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IFERROR(VLOOKUP(E978,Hoja2!$G$5:$H$16,2,TRUE),0)</f>
        <v>0</v>
      </c>
      <c r="H978" s="11">
        <f>IFERROR(VLOOKUP(G978,Hoja2!$B$5:$C$200,2,FALSE),0)</f>
        <v>0</v>
      </c>
      <c r="I978" s="12" t="e">
        <f>IF(E978=Hoja2!$G$15,SUMIFS(ADICIONALES!$G$2:$G$1901,ADICIONALES!$A$2:$A$1901,'SEGUIMIENTO DIARIO'!A978,ADICIONALES!$B$2:$B$1901,'SEGUIMIENTO DIARIO'!E978)/10,SUMIFS(ADICIONALES!$G$2:$G$1901,ADICIONALES!$A$2:$A$1901,'SEGUIMIENTO DIARIO'!A978,ADICIONALES!$B$2:$B$1901,'SEGUIMIENTO DIARIO'!E978)/(COUNTIFS($A$3:$A$1048576,A978,$E$3:$E$1048576,E978)))</f>
        <v>#DIV/0!</v>
      </c>
      <c r="J978" s="14"/>
    </row>
    <row r="979" spans="1:10" hidden="1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IFERROR(VLOOKUP(E979,Hoja2!$G$5:$H$16,2,TRUE),0)</f>
        <v>0</v>
      </c>
      <c r="H979" s="11">
        <f>IFERROR(VLOOKUP(G979,Hoja2!$B$5:$C$200,2,FALSE),0)</f>
        <v>0</v>
      </c>
      <c r="I979" s="12" t="e">
        <f>IF(E979=Hoja2!$G$15,SUMIFS(ADICIONALES!$G$2:$G$1901,ADICIONALES!$A$2:$A$1901,'SEGUIMIENTO DIARIO'!A979,ADICIONALES!$B$2:$B$1901,'SEGUIMIENTO DIARIO'!E979)/10,SUMIFS(ADICIONALES!$G$2:$G$1901,ADICIONALES!$A$2:$A$1901,'SEGUIMIENTO DIARIO'!A979,ADICIONALES!$B$2:$B$1901,'SEGUIMIENTO DIARIO'!E979)/(COUNTIFS($A$3:$A$1048576,A979,$E$3:$E$1048576,E979)))</f>
        <v>#DIV/0!</v>
      </c>
      <c r="J979" s="14"/>
    </row>
    <row r="980" spans="1:10" hidden="1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IFERROR(VLOOKUP(E980,Hoja2!$G$5:$H$16,2,TRUE),0)</f>
        <v>0</v>
      </c>
      <c r="H980" s="11">
        <f>IFERROR(VLOOKUP(G980,Hoja2!$B$5:$C$200,2,FALSE),0)</f>
        <v>0</v>
      </c>
      <c r="I980" s="12" t="e">
        <f>IF(E980=Hoja2!$G$15,SUMIFS(ADICIONALES!$G$2:$G$1901,ADICIONALES!$A$2:$A$1901,'SEGUIMIENTO DIARIO'!A980,ADICIONALES!$B$2:$B$1901,'SEGUIMIENTO DIARIO'!E980)/10,SUMIFS(ADICIONALES!$G$2:$G$1901,ADICIONALES!$A$2:$A$1901,'SEGUIMIENTO DIARIO'!A980,ADICIONALES!$B$2:$B$1901,'SEGUIMIENTO DIARIO'!E980)/(COUNTIFS($A$3:$A$1048576,A980,$E$3:$E$1048576,E980)))</f>
        <v>#DIV/0!</v>
      </c>
      <c r="J980" s="14"/>
    </row>
    <row r="981" spans="1:10" hidden="1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IFERROR(VLOOKUP(E981,Hoja2!$G$5:$H$16,2,TRUE),0)</f>
        <v>0</v>
      </c>
      <c r="H981" s="11">
        <f>IFERROR(VLOOKUP(G981,Hoja2!$B$5:$C$200,2,FALSE),0)</f>
        <v>0</v>
      </c>
      <c r="I981" s="12" t="e">
        <f>IF(E981=Hoja2!$G$15,SUMIFS(ADICIONALES!$G$2:$G$1901,ADICIONALES!$A$2:$A$1901,'SEGUIMIENTO DIARIO'!A981,ADICIONALES!$B$2:$B$1901,'SEGUIMIENTO DIARIO'!E981)/10,SUMIFS(ADICIONALES!$G$2:$G$1901,ADICIONALES!$A$2:$A$1901,'SEGUIMIENTO DIARIO'!A981,ADICIONALES!$B$2:$B$1901,'SEGUIMIENTO DIARIO'!E981)/(COUNTIFS($A$3:$A$1048576,A981,$E$3:$E$1048576,E981)))</f>
        <v>#DIV/0!</v>
      </c>
      <c r="J981" s="14"/>
    </row>
    <row r="982" spans="1:10" hidden="1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IFERROR(VLOOKUP(E982,Hoja2!$G$5:$H$16,2,TRUE),0)</f>
        <v>0</v>
      </c>
      <c r="H982" s="11">
        <f>IFERROR(VLOOKUP(G982,Hoja2!$B$5:$C$200,2,FALSE),0)</f>
        <v>0</v>
      </c>
      <c r="I982" s="12" t="e">
        <f>IF(E982=Hoja2!$G$15,SUMIFS(ADICIONALES!$G$2:$G$1901,ADICIONALES!$A$2:$A$1901,'SEGUIMIENTO DIARIO'!A982,ADICIONALES!$B$2:$B$1901,'SEGUIMIENTO DIARIO'!E982)/10,SUMIFS(ADICIONALES!$G$2:$G$1901,ADICIONALES!$A$2:$A$1901,'SEGUIMIENTO DIARIO'!A982,ADICIONALES!$B$2:$B$1901,'SEGUIMIENTO DIARIO'!E982)/(COUNTIFS($A$3:$A$1048576,A982,$E$3:$E$1048576,E982)))</f>
        <v>#DIV/0!</v>
      </c>
      <c r="J982" s="14"/>
    </row>
    <row r="983" spans="1:10" hidden="1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IFERROR(VLOOKUP(E983,Hoja2!$G$5:$H$16,2,TRUE),0)</f>
        <v>0</v>
      </c>
      <c r="H983" s="11">
        <f>IFERROR(VLOOKUP(G983,Hoja2!$B$5:$C$200,2,FALSE),0)</f>
        <v>0</v>
      </c>
      <c r="I983" s="12" t="e">
        <f>IF(E983=Hoja2!$G$15,SUMIFS(ADICIONALES!$G$2:$G$1901,ADICIONALES!$A$2:$A$1901,'SEGUIMIENTO DIARIO'!A983,ADICIONALES!$B$2:$B$1901,'SEGUIMIENTO DIARIO'!E983)/10,SUMIFS(ADICIONALES!$G$2:$G$1901,ADICIONALES!$A$2:$A$1901,'SEGUIMIENTO DIARIO'!A983,ADICIONALES!$B$2:$B$1901,'SEGUIMIENTO DIARIO'!E983)/(COUNTIFS($A$3:$A$1048576,A983,$E$3:$E$1048576,E983)))</f>
        <v>#DIV/0!</v>
      </c>
      <c r="J983" s="14"/>
    </row>
    <row r="984" spans="1:10" hidden="1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IFERROR(VLOOKUP(E984,Hoja2!$G$5:$H$16,2,TRUE),0)</f>
        <v>0</v>
      </c>
      <c r="H984" s="11">
        <f>IFERROR(VLOOKUP(G984,Hoja2!$B$5:$C$200,2,FALSE),0)</f>
        <v>0</v>
      </c>
      <c r="I984" s="12" t="e">
        <f>IF(E984=Hoja2!$G$15,SUMIFS(ADICIONALES!$G$2:$G$1901,ADICIONALES!$A$2:$A$1901,'SEGUIMIENTO DIARIO'!A984,ADICIONALES!$B$2:$B$1901,'SEGUIMIENTO DIARIO'!E984)/10,SUMIFS(ADICIONALES!$G$2:$G$1901,ADICIONALES!$A$2:$A$1901,'SEGUIMIENTO DIARIO'!A984,ADICIONALES!$B$2:$B$1901,'SEGUIMIENTO DIARIO'!E984)/(COUNTIFS($A$3:$A$1048576,A984,$E$3:$E$1048576,E984)))</f>
        <v>#DIV/0!</v>
      </c>
      <c r="J984" s="14"/>
    </row>
    <row r="985" spans="1:10" hidden="1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IFERROR(VLOOKUP(E985,Hoja2!$G$5:$H$16,2,TRUE),0)</f>
        <v>0</v>
      </c>
      <c r="H985" s="11">
        <f>IFERROR(VLOOKUP(G985,Hoja2!$B$5:$C$200,2,FALSE),0)</f>
        <v>0</v>
      </c>
      <c r="I985" s="12" t="e">
        <f>IF(E985=Hoja2!$G$15,SUMIFS(ADICIONALES!$G$2:$G$1901,ADICIONALES!$A$2:$A$1901,'SEGUIMIENTO DIARIO'!A985,ADICIONALES!$B$2:$B$1901,'SEGUIMIENTO DIARIO'!E985)/10,SUMIFS(ADICIONALES!$G$2:$G$1901,ADICIONALES!$A$2:$A$1901,'SEGUIMIENTO DIARIO'!A985,ADICIONALES!$B$2:$B$1901,'SEGUIMIENTO DIARIO'!E985)/(COUNTIFS($A$3:$A$1048576,A985,$E$3:$E$1048576,E985)))</f>
        <v>#DIV/0!</v>
      </c>
      <c r="J985" s="14"/>
    </row>
    <row r="986" spans="1:10" hidden="1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IFERROR(VLOOKUP(E986,Hoja2!$G$5:$H$16,2,TRUE),0)</f>
        <v>0</v>
      </c>
      <c r="H986" s="11">
        <f>IFERROR(VLOOKUP(G986,Hoja2!$B$5:$C$200,2,FALSE),0)</f>
        <v>0</v>
      </c>
      <c r="I986" s="12" t="e">
        <f>IF(E986=Hoja2!$G$15,SUMIFS(ADICIONALES!$G$2:$G$1901,ADICIONALES!$A$2:$A$1901,'SEGUIMIENTO DIARIO'!A986,ADICIONALES!$B$2:$B$1901,'SEGUIMIENTO DIARIO'!E986)/10,SUMIFS(ADICIONALES!$G$2:$G$1901,ADICIONALES!$A$2:$A$1901,'SEGUIMIENTO DIARIO'!A986,ADICIONALES!$B$2:$B$1901,'SEGUIMIENTO DIARIO'!E986)/(COUNTIFS($A$3:$A$1048576,A986,$E$3:$E$1048576,E986)))</f>
        <v>#DIV/0!</v>
      </c>
      <c r="J986" s="14"/>
    </row>
    <row r="987" spans="1:10" hidden="1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IFERROR(VLOOKUP(E987,Hoja2!$G$5:$H$16,2,TRUE),0)</f>
        <v>0</v>
      </c>
      <c r="H987" s="11">
        <f>IFERROR(VLOOKUP(G987,Hoja2!$B$5:$C$200,2,FALSE),0)</f>
        <v>0</v>
      </c>
      <c r="I987" s="12" t="e">
        <f>IF(E987=Hoja2!$G$15,SUMIFS(ADICIONALES!$G$2:$G$1901,ADICIONALES!$A$2:$A$1901,'SEGUIMIENTO DIARIO'!A987,ADICIONALES!$B$2:$B$1901,'SEGUIMIENTO DIARIO'!E987)/10,SUMIFS(ADICIONALES!$G$2:$G$1901,ADICIONALES!$A$2:$A$1901,'SEGUIMIENTO DIARIO'!A987,ADICIONALES!$B$2:$B$1901,'SEGUIMIENTO DIARIO'!E987)/(COUNTIFS($A$3:$A$1048576,A987,$E$3:$E$1048576,E987)))</f>
        <v>#DIV/0!</v>
      </c>
      <c r="J987" s="14"/>
    </row>
    <row r="988" spans="1:10" hidden="1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IFERROR(VLOOKUP(E988,Hoja2!$G$5:$H$16,2,TRUE),0)</f>
        <v>0</v>
      </c>
      <c r="H988" s="11">
        <f>IFERROR(VLOOKUP(G988,Hoja2!$B$5:$C$200,2,FALSE),0)</f>
        <v>0</v>
      </c>
      <c r="I988" s="12" t="e">
        <f>IF(E988=Hoja2!$G$15,SUMIFS(ADICIONALES!$G$2:$G$1901,ADICIONALES!$A$2:$A$1901,'SEGUIMIENTO DIARIO'!A988,ADICIONALES!$B$2:$B$1901,'SEGUIMIENTO DIARIO'!E988)/10,SUMIFS(ADICIONALES!$G$2:$G$1901,ADICIONALES!$A$2:$A$1901,'SEGUIMIENTO DIARIO'!A988,ADICIONALES!$B$2:$B$1901,'SEGUIMIENTO DIARIO'!E988)/(COUNTIFS($A$3:$A$1048576,A988,$E$3:$E$1048576,E988)))</f>
        <v>#DIV/0!</v>
      </c>
      <c r="J988" s="14"/>
    </row>
    <row r="989" spans="1:10" hidden="1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IFERROR(VLOOKUP(E989,Hoja2!$G$5:$H$16,2,TRUE),0)</f>
        <v>0</v>
      </c>
      <c r="H989" s="11">
        <f>IFERROR(VLOOKUP(G989,Hoja2!$B$5:$C$200,2,FALSE),0)</f>
        <v>0</v>
      </c>
      <c r="I989" s="12" t="e">
        <f>IF(E989=Hoja2!$G$15,SUMIFS(ADICIONALES!$G$2:$G$1901,ADICIONALES!$A$2:$A$1901,'SEGUIMIENTO DIARIO'!A989,ADICIONALES!$B$2:$B$1901,'SEGUIMIENTO DIARIO'!E989)/10,SUMIFS(ADICIONALES!$G$2:$G$1901,ADICIONALES!$A$2:$A$1901,'SEGUIMIENTO DIARIO'!A989,ADICIONALES!$B$2:$B$1901,'SEGUIMIENTO DIARIO'!E989)/(COUNTIFS($A$3:$A$1048576,A989,$E$3:$E$1048576,E989)))</f>
        <v>#DIV/0!</v>
      </c>
      <c r="J989" s="14"/>
    </row>
    <row r="990" spans="1:10" hidden="1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IFERROR(VLOOKUP(E990,Hoja2!$G$5:$H$16,2,TRUE),0)</f>
        <v>0</v>
      </c>
      <c r="H990" s="11">
        <f>IFERROR(VLOOKUP(G990,Hoja2!$B$5:$C$200,2,FALSE),0)</f>
        <v>0</v>
      </c>
      <c r="I990" s="12" t="e">
        <f>IF(E990=Hoja2!$G$15,SUMIFS(ADICIONALES!$G$2:$G$1901,ADICIONALES!$A$2:$A$1901,'SEGUIMIENTO DIARIO'!A990,ADICIONALES!$B$2:$B$1901,'SEGUIMIENTO DIARIO'!E990)/10,SUMIFS(ADICIONALES!$G$2:$G$1901,ADICIONALES!$A$2:$A$1901,'SEGUIMIENTO DIARIO'!A990,ADICIONALES!$B$2:$B$1901,'SEGUIMIENTO DIARIO'!E990)/(COUNTIFS($A$3:$A$1048576,A990,$E$3:$E$1048576,E990)))</f>
        <v>#DIV/0!</v>
      </c>
      <c r="J990" s="14"/>
    </row>
    <row r="991" spans="1:10" hidden="1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IFERROR(VLOOKUP(E991,Hoja2!$G$5:$H$16,2,TRUE),0)</f>
        <v>0</v>
      </c>
      <c r="H991" s="11">
        <f>IFERROR(VLOOKUP(G991,Hoja2!$B$5:$C$200,2,FALSE),0)</f>
        <v>0</v>
      </c>
      <c r="I991" s="12" t="e">
        <f>IF(E991=Hoja2!$G$15,SUMIFS(ADICIONALES!$G$2:$G$1901,ADICIONALES!$A$2:$A$1901,'SEGUIMIENTO DIARIO'!A991,ADICIONALES!$B$2:$B$1901,'SEGUIMIENTO DIARIO'!E991)/10,SUMIFS(ADICIONALES!$G$2:$G$1901,ADICIONALES!$A$2:$A$1901,'SEGUIMIENTO DIARIO'!A991,ADICIONALES!$B$2:$B$1901,'SEGUIMIENTO DIARIO'!E991)/(COUNTIFS($A$3:$A$1048576,A991,$E$3:$E$1048576,E991)))</f>
        <v>#DIV/0!</v>
      </c>
      <c r="J991" s="14"/>
    </row>
    <row r="992" spans="1:10" hidden="1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IFERROR(VLOOKUP(E992,Hoja2!$G$5:$H$16,2,TRUE),0)</f>
        <v>0</v>
      </c>
      <c r="H992" s="11">
        <f>IFERROR(VLOOKUP(G992,Hoja2!$B$5:$C$200,2,FALSE),0)</f>
        <v>0</v>
      </c>
      <c r="I992" s="12" t="e">
        <f>IF(E992=Hoja2!$G$15,SUMIFS(ADICIONALES!$G$2:$G$1901,ADICIONALES!$A$2:$A$1901,'SEGUIMIENTO DIARIO'!A992,ADICIONALES!$B$2:$B$1901,'SEGUIMIENTO DIARIO'!E992)/10,SUMIFS(ADICIONALES!$G$2:$G$1901,ADICIONALES!$A$2:$A$1901,'SEGUIMIENTO DIARIO'!A992,ADICIONALES!$B$2:$B$1901,'SEGUIMIENTO DIARIO'!E992)/(COUNTIFS($A$3:$A$1048576,A992,$E$3:$E$1048576,E992)))</f>
        <v>#DIV/0!</v>
      </c>
      <c r="J992" s="14"/>
    </row>
    <row r="993" spans="1:10" hidden="1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IFERROR(VLOOKUP(E993,Hoja2!$G$5:$H$16,2,TRUE),0)</f>
        <v>0</v>
      </c>
      <c r="H993" s="11">
        <f>IFERROR(VLOOKUP(G993,Hoja2!$B$5:$C$200,2,FALSE),0)</f>
        <v>0</v>
      </c>
      <c r="I993" s="12" t="e">
        <f>IF(E993=Hoja2!$G$15,SUMIFS(ADICIONALES!$G$2:$G$1901,ADICIONALES!$A$2:$A$1901,'SEGUIMIENTO DIARIO'!A993,ADICIONALES!$B$2:$B$1901,'SEGUIMIENTO DIARIO'!E993)/10,SUMIFS(ADICIONALES!$G$2:$G$1901,ADICIONALES!$A$2:$A$1901,'SEGUIMIENTO DIARIO'!A993,ADICIONALES!$B$2:$B$1901,'SEGUIMIENTO DIARIO'!E993)/(COUNTIFS($A$3:$A$1048576,A993,$E$3:$E$1048576,E993)))</f>
        <v>#DIV/0!</v>
      </c>
      <c r="J993" s="14"/>
    </row>
    <row r="994" spans="1:10" hidden="1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IFERROR(VLOOKUP(E994,Hoja2!$G$5:$H$16,2,TRUE),0)</f>
        <v>0</v>
      </c>
      <c r="H994" s="11">
        <f>IFERROR(VLOOKUP(G994,Hoja2!$B$5:$C$200,2,FALSE),0)</f>
        <v>0</v>
      </c>
      <c r="I994" s="12" t="e">
        <f>IF(E994=Hoja2!$G$15,SUMIFS(ADICIONALES!$G$2:$G$1901,ADICIONALES!$A$2:$A$1901,'SEGUIMIENTO DIARIO'!A994,ADICIONALES!$B$2:$B$1901,'SEGUIMIENTO DIARIO'!E994)/10,SUMIFS(ADICIONALES!$G$2:$G$1901,ADICIONALES!$A$2:$A$1901,'SEGUIMIENTO DIARIO'!A994,ADICIONALES!$B$2:$B$1901,'SEGUIMIENTO DIARIO'!E994)/(COUNTIFS($A$3:$A$1048576,A994,$E$3:$E$1048576,E994)))</f>
        <v>#DIV/0!</v>
      </c>
      <c r="J994" s="14"/>
    </row>
    <row r="995" spans="1:10" hidden="1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IFERROR(VLOOKUP(E995,Hoja2!$G$5:$H$16,2,TRUE),0)</f>
        <v>0</v>
      </c>
      <c r="H995" s="11">
        <f>IFERROR(VLOOKUP(G995,Hoja2!$B$5:$C$200,2,FALSE),0)</f>
        <v>0</v>
      </c>
      <c r="I995" s="12" t="e">
        <f>IF(E995=Hoja2!$G$15,SUMIFS(ADICIONALES!$G$2:$G$1901,ADICIONALES!$A$2:$A$1901,'SEGUIMIENTO DIARIO'!A995,ADICIONALES!$B$2:$B$1901,'SEGUIMIENTO DIARIO'!E995)/10,SUMIFS(ADICIONALES!$G$2:$G$1901,ADICIONALES!$A$2:$A$1901,'SEGUIMIENTO DIARIO'!A995,ADICIONALES!$B$2:$B$1901,'SEGUIMIENTO DIARIO'!E995)/(COUNTIFS($A$3:$A$1048576,A995,$E$3:$E$1048576,E995)))</f>
        <v>#DIV/0!</v>
      </c>
      <c r="J995" s="14"/>
    </row>
    <row r="996" spans="1:10" hidden="1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IFERROR(VLOOKUP(E996,Hoja2!$G$5:$H$16,2,TRUE),0)</f>
        <v>0</v>
      </c>
      <c r="H996" s="11">
        <f>IFERROR(VLOOKUP(G996,Hoja2!$B$5:$C$200,2,FALSE),0)</f>
        <v>0</v>
      </c>
      <c r="I996" s="12" t="e">
        <f>IF(E996=Hoja2!$G$15,SUMIFS(ADICIONALES!$G$2:$G$1901,ADICIONALES!$A$2:$A$1901,'SEGUIMIENTO DIARIO'!A996,ADICIONALES!$B$2:$B$1901,'SEGUIMIENTO DIARIO'!E996)/10,SUMIFS(ADICIONALES!$G$2:$G$1901,ADICIONALES!$A$2:$A$1901,'SEGUIMIENTO DIARIO'!A996,ADICIONALES!$B$2:$B$1901,'SEGUIMIENTO DIARIO'!E996)/(COUNTIFS($A$3:$A$1048576,A996,$E$3:$E$1048576,E996)))</f>
        <v>#DIV/0!</v>
      </c>
      <c r="J996" s="14"/>
    </row>
    <row r="997" spans="1:10" hidden="1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IFERROR(VLOOKUP(E997,Hoja2!$G$5:$H$16,2,TRUE),0)</f>
        <v>0</v>
      </c>
      <c r="H997" s="11">
        <f>IFERROR(VLOOKUP(G997,Hoja2!$B$5:$C$200,2,FALSE),0)</f>
        <v>0</v>
      </c>
      <c r="I997" s="12" t="e">
        <f>IF(E997=Hoja2!$G$15,SUMIFS(ADICIONALES!$G$2:$G$1901,ADICIONALES!$A$2:$A$1901,'SEGUIMIENTO DIARIO'!A997,ADICIONALES!$B$2:$B$1901,'SEGUIMIENTO DIARIO'!E997)/10,SUMIFS(ADICIONALES!$G$2:$G$1901,ADICIONALES!$A$2:$A$1901,'SEGUIMIENTO DIARIO'!A997,ADICIONALES!$B$2:$B$1901,'SEGUIMIENTO DIARIO'!E997)/(COUNTIFS($A$3:$A$1048576,A997,$E$3:$E$1048576,E997)))</f>
        <v>#DIV/0!</v>
      </c>
      <c r="J997" s="14"/>
    </row>
    <row r="998" spans="1:10" hidden="1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IFERROR(VLOOKUP(E998,Hoja2!$G$5:$H$16,2,TRUE),0)</f>
        <v>0</v>
      </c>
      <c r="H998" s="11">
        <f>IFERROR(VLOOKUP(G998,Hoja2!$B$5:$C$200,2,FALSE),0)</f>
        <v>0</v>
      </c>
      <c r="I998" s="12" t="e">
        <f>IF(E998=Hoja2!$G$15,SUMIFS(ADICIONALES!$G$2:$G$1901,ADICIONALES!$A$2:$A$1901,'SEGUIMIENTO DIARIO'!A998,ADICIONALES!$B$2:$B$1901,'SEGUIMIENTO DIARIO'!E998)/10,SUMIFS(ADICIONALES!$G$2:$G$1901,ADICIONALES!$A$2:$A$1901,'SEGUIMIENTO DIARIO'!A998,ADICIONALES!$B$2:$B$1901,'SEGUIMIENTO DIARIO'!E998)/(COUNTIFS($A$3:$A$1048576,A998,$E$3:$E$1048576,E998)))</f>
        <v>#DIV/0!</v>
      </c>
      <c r="J998" s="14"/>
    </row>
    <row r="999" spans="1:10" hidden="1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IFERROR(VLOOKUP(E999,Hoja2!$G$5:$H$16,2,TRUE),0)</f>
        <v>0</v>
      </c>
      <c r="H999" s="11">
        <f>IFERROR(VLOOKUP(G999,Hoja2!$B$5:$C$200,2,FALSE),0)</f>
        <v>0</v>
      </c>
      <c r="I999" s="12" t="e">
        <f>IF(E999=Hoja2!$G$15,SUMIFS(ADICIONALES!$G$2:$G$1901,ADICIONALES!$A$2:$A$1901,'SEGUIMIENTO DIARIO'!A999,ADICIONALES!$B$2:$B$1901,'SEGUIMIENTO DIARIO'!E999)/10,SUMIFS(ADICIONALES!$G$2:$G$1901,ADICIONALES!$A$2:$A$1901,'SEGUIMIENTO DIARIO'!A999,ADICIONALES!$B$2:$B$1901,'SEGUIMIENTO DIARIO'!E999)/(COUNTIFS($A$3:$A$1048576,A999,$E$3:$E$1048576,E999)))</f>
        <v>#DIV/0!</v>
      </c>
      <c r="J999" s="14"/>
    </row>
    <row r="1000" spans="1:10" hidden="1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IFERROR(VLOOKUP(E1000,Hoja2!$G$5:$H$16,2,TRUE),0)</f>
        <v>0</v>
      </c>
      <c r="H1000" s="11">
        <f>IFERROR(VLOOKUP(G1000,Hoja2!$B$5:$C$200,2,FALSE),0)</f>
        <v>0</v>
      </c>
      <c r="I1000" s="12" t="e">
        <f>IF(E1000=Hoja2!$G$15,SUMIFS(ADICIONALES!$G$2:$G$1901,ADICIONALES!$A$2:$A$1901,'SEGUIMIENTO DIARIO'!A1000,ADICIONALES!$B$2:$B$1901,'SEGUIMIENTO DIARIO'!E1000)/10,SUMIFS(ADICIONALES!$G$2:$G$1901,ADICIONALES!$A$2:$A$1901,'SEGUIMIENTO DIARIO'!A1000,ADICIONALES!$B$2:$B$1901,'SEGUIMIENTO DIARIO'!E1000)/(COUNTIFS($A$3:$A$1048576,A1000,$E$3:$E$1048576,E1000)))</f>
        <v>#DIV/0!</v>
      </c>
      <c r="J1000" s="14"/>
    </row>
    <row r="1001" spans="1:10" hidden="1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IFERROR(VLOOKUP(E1001,Hoja2!$G$5:$H$16,2,TRUE),0)</f>
        <v>0</v>
      </c>
      <c r="H1001" s="11">
        <f>IFERROR(VLOOKUP(G1001,Hoja2!$B$5:$C$200,2,FALSE),0)</f>
        <v>0</v>
      </c>
      <c r="I1001" s="12" t="e">
        <f>IF(E1001=Hoja2!$G$15,SUMIFS(ADICIONALES!$G$2:$G$1901,ADICIONALES!$A$2:$A$1901,'SEGUIMIENTO DIARIO'!A1001,ADICIONALES!$B$2:$B$1901,'SEGUIMIENTO DIARIO'!E1001)/10,SUMIFS(ADICIONALES!$G$2:$G$1901,ADICIONALES!$A$2:$A$1901,'SEGUIMIENTO DIARIO'!A1001,ADICIONALES!$B$2:$B$1901,'SEGUIMIENTO DIARIO'!E1001)/(COUNTIFS($A$3:$A$1048576,A1001,$E$3:$E$1048576,E1001)))</f>
        <v>#DIV/0!</v>
      </c>
      <c r="J1001" s="14"/>
    </row>
    <row r="1002" spans="1:10" hidden="1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IFERROR(VLOOKUP(E1002,Hoja2!$G$5:$H$16,2,TRUE),0)</f>
        <v>0</v>
      </c>
      <c r="H1002" s="11">
        <f>IFERROR(VLOOKUP(G1002,Hoja2!$B$5:$C$200,2,FALSE),0)</f>
        <v>0</v>
      </c>
      <c r="I1002" s="12" t="e">
        <f>IF(E1002=Hoja2!$G$15,SUMIFS(ADICIONALES!$G$2:$G$1901,ADICIONALES!$A$2:$A$1901,'SEGUIMIENTO DIARIO'!A1002,ADICIONALES!$B$2:$B$1901,'SEGUIMIENTO DIARIO'!E1002)/10,SUMIFS(ADICIONALES!$G$2:$G$1901,ADICIONALES!$A$2:$A$1901,'SEGUIMIENTO DIARIO'!A1002,ADICIONALES!$B$2:$B$1901,'SEGUIMIENTO DIARIO'!E1002)/(COUNTIFS($A$3:$A$1048576,A1002,$E$3:$E$1048576,E1002)))</f>
        <v>#DIV/0!</v>
      </c>
      <c r="J1002" s="14"/>
    </row>
    <row r="1003" spans="1:10" hidden="1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IFERROR(VLOOKUP(E1003,Hoja2!$G$5:$H$16,2,TRUE),0)</f>
        <v>0</v>
      </c>
      <c r="H1003" s="11">
        <f>IFERROR(VLOOKUP(G1003,Hoja2!$B$5:$C$200,2,FALSE),0)</f>
        <v>0</v>
      </c>
      <c r="I1003" s="12" t="e">
        <f>IF(E1003=Hoja2!$G$15,SUMIFS(ADICIONALES!$G$2:$G$1901,ADICIONALES!$A$2:$A$1901,'SEGUIMIENTO DIARIO'!A1003,ADICIONALES!$B$2:$B$1901,'SEGUIMIENTO DIARIO'!E1003)/10,SUMIFS(ADICIONALES!$G$2:$G$1901,ADICIONALES!$A$2:$A$1901,'SEGUIMIENTO DIARIO'!A1003,ADICIONALES!$B$2:$B$1901,'SEGUIMIENTO DIARIO'!E1003)/(COUNTIFS($A$3:$A$1048576,A1003,$E$3:$E$1048576,E1003)))</f>
        <v>#DIV/0!</v>
      </c>
      <c r="J1003" s="14"/>
    </row>
    <row r="1004" spans="1:10" hidden="1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IFERROR(VLOOKUP(E1004,Hoja2!$G$5:$H$16,2,TRUE),0)</f>
        <v>0</v>
      </c>
      <c r="H1004" s="11">
        <f>IFERROR(VLOOKUP(G1004,Hoja2!$B$5:$C$200,2,FALSE),0)</f>
        <v>0</v>
      </c>
      <c r="I1004" s="12" t="e">
        <f>IF(E1004=Hoja2!$G$15,SUMIFS(ADICIONALES!$G$2:$G$1901,ADICIONALES!$A$2:$A$1901,'SEGUIMIENTO DIARIO'!A1004,ADICIONALES!$B$2:$B$1901,'SEGUIMIENTO DIARIO'!E1004)/10,SUMIFS(ADICIONALES!$G$2:$G$1901,ADICIONALES!$A$2:$A$1901,'SEGUIMIENTO DIARIO'!A1004,ADICIONALES!$B$2:$B$1901,'SEGUIMIENTO DIARIO'!E1004)/(COUNTIFS($A$3:$A$1048576,A1004,$E$3:$E$1048576,E1004)))</f>
        <v>#DIV/0!</v>
      </c>
      <c r="J1004" s="14"/>
    </row>
    <row r="1005" spans="1:10" hidden="1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IFERROR(VLOOKUP(E1005,Hoja2!$G$5:$H$16,2,TRUE),0)</f>
        <v>0</v>
      </c>
      <c r="H1005" s="11">
        <f>IFERROR(VLOOKUP(G1005,Hoja2!$B$5:$C$200,2,FALSE),0)</f>
        <v>0</v>
      </c>
      <c r="I1005" s="12" t="e">
        <f>IF(E1005=Hoja2!$G$15,SUMIFS(ADICIONALES!$G$2:$G$1901,ADICIONALES!$A$2:$A$1901,'SEGUIMIENTO DIARIO'!A1005,ADICIONALES!$B$2:$B$1901,'SEGUIMIENTO DIARIO'!E1005)/10,SUMIFS(ADICIONALES!$G$2:$G$1901,ADICIONALES!$A$2:$A$1901,'SEGUIMIENTO DIARIO'!A1005,ADICIONALES!$B$2:$B$1901,'SEGUIMIENTO DIARIO'!E1005)/(COUNTIFS($A$3:$A$1048576,A1005,$E$3:$E$1048576,E1005)))</f>
        <v>#DIV/0!</v>
      </c>
      <c r="J1005" s="14"/>
    </row>
    <row r="1006" spans="1:10" hidden="1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IFERROR(VLOOKUP(E1006,Hoja2!$G$5:$H$16,2,TRUE),0)</f>
        <v>0</v>
      </c>
      <c r="H1006" s="11">
        <f>IFERROR(VLOOKUP(G1006,Hoja2!$B$5:$C$200,2,FALSE),0)</f>
        <v>0</v>
      </c>
      <c r="I1006" s="12" t="e">
        <f>IF(E1006=Hoja2!$G$15,SUMIFS(ADICIONALES!$G$2:$G$1901,ADICIONALES!$A$2:$A$1901,'SEGUIMIENTO DIARIO'!A1006,ADICIONALES!$B$2:$B$1901,'SEGUIMIENTO DIARIO'!E1006)/10,SUMIFS(ADICIONALES!$G$2:$G$1901,ADICIONALES!$A$2:$A$1901,'SEGUIMIENTO DIARIO'!A1006,ADICIONALES!$B$2:$B$1901,'SEGUIMIENTO DIARIO'!E1006)/(COUNTIFS($A$3:$A$1048576,A1006,$E$3:$E$1048576,E1006)))</f>
        <v>#DIV/0!</v>
      </c>
      <c r="J1006" s="14"/>
    </row>
    <row r="1007" spans="1:10" hidden="1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IFERROR(VLOOKUP(E1007,Hoja2!$G$5:$H$16,2,TRUE),0)</f>
        <v>0</v>
      </c>
      <c r="H1007" s="11">
        <f>IFERROR(VLOOKUP(G1007,Hoja2!$B$5:$C$200,2,FALSE),0)</f>
        <v>0</v>
      </c>
      <c r="I1007" s="12" t="e">
        <f>IF(E1007=Hoja2!$G$15,SUMIFS(ADICIONALES!$G$2:$G$1901,ADICIONALES!$A$2:$A$1901,'SEGUIMIENTO DIARIO'!A1007,ADICIONALES!$B$2:$B$1901,'SEGUIMIENTO DIARIO'!E1007)/10,SUMIFS(ADICIONALES!$G$2:$G$1901,ADICIONALES!$A$2:$A$1901,'SEGUIMIENTO DIARIO'!A1007,ADICIONALES!$B$2:$B$1901,'SEGUIMIENTO DIARIO'!E1007)/(COUNTIFS($A$3:$A$1048576,A1007,$E$3:$E$1048576,E1007)))</f>
        <v>#DIV/0!</v>
      </c>
      <c r="J1007" s="14"/>
    </row>
    <row r="1008" spans="1:10" hidden="1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IFERROR(VLOOKUP(E1008,Hoja2!$G$5:$H$16,2,TRUE),0)</f>
        <v>0</v>
      </c>
      <c r="H1008" s="11">
        <f>IFERROR(VLOOKUP(G1008,Hoja2!$B$5:$C$200,2,FALSE),0)</f>
        <v>0</v>
      </c>
      <c r="I1008" s="12" t="e">
        <f>IF(E1008=Hoja2!$G$15,SUMIFS(ADICIONALES!$G$2:$G$1901,ADICIONALES!$A$2:$A$1901,'SEGUIMIENTO DIARIO'!A1008,ADICIONALES!$B$2:$B$1901,'SEGUIMIENTO DIARIO'!E1008)/10,SUMIFS(ADICIONALES!$G$2:$G$1901,ADICIONALES!$A$2:$A$1901,'SEGUIMIENTO DIARIO'!A1008,ADICIONALES!$B$2:$B$1901,'SEGUIMIENTO DIARIO'!E1008)/(COUNTIFS($A$3:$A$1048576,A1008,$E$3:$E$1048576,E1008)))</f>
        <v>#DIV/0!</v>
      </c>
      <c r="J1008" s="14"/>
    </row>
    <row r="1009" spans="1:10" hidden="1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IFERROR(VLOOKUP(E1009,Hoja2!$G$5:$H$16,2,TRUE),0)</f>
        <v>0</v>
      </c>
      <c r="H1009" s="11">
        <f>IFERROR(VLOOKUP(G1009,Hoja2!$B$5:$C$200,2,FALSE),0)</f>
        <v>0</v>
      </c>
      <c r="I1009" s="12" t="e">
        <f>IF(E1009=Hoja2!$G$15,SUMIFS(ADICIONALES!$G$2:$G$1901,ADICIONALES!$A$2:$A$1901,'SEGUIMIENTO DIARIO'!A1009,ADICIONALES!$B$2:$B$1901,'SEGUIMIENTO DIARIO'!E1009)/10,SUMIFS(ADICIONALES!$G$2:$G$1901,ADICIONALES!$A$2:$A$1901,'SEGUIMIENTO DIARIO'!A1009,ADICIONALES!$B$2:$B$1901,'SEGUIMIENTO DIARIO'!E1009)/(COUNTIFS($A$3:$A$1048576,A1009,$E$3:$E$1048576,E1009)))</f>
        <v>#DIV/0!</v>
      </c>
      <c r="J1009" s="14"/>
    </row>
    <row r="1010" spans="1:10" hidden="1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IFERROR(VLOOKUP(E1010,Hoja2!$G$5:$H$16,2,TRUE),0)</f>
        <v>0</v>
      </c>
      <c r="H1010" s="11">
        <f>IFERROR(VLOOKUP(G1010,Hoja2!$B$5:$C$200,2,FALSE),0)</f>
        <v>0</v>
      </c>
      <c r="I1010" s="12" t="e">
        <f>IF(E1010=Hoja2!$G$15,SUMIFS(ADICIONALES!$G$2:$G$1901,ADICIONALES!$A$2:$A$1901,'SEGUIMIENTO DIARIO'!A1010,ADICIONALES!$B$2:$B$1901,'SEGUIMIENTO DIARIO'!E1010)/10,SUMIFS(ADICIONALES!$G$2:$G$1901,ADICIONALES!$A$2:$A$1901,'SEGUIMIENTO DIARIO'!A1010,ADICIONALES!$B$2:$B$1901,'SEGUIMIENTO DIARIO'!E1010)/(COUNTIFS($A$3:$A$1048576,A1010,$E$3:$E$1048576,E1010)))</f>
        <v>#DIV/0!</v>
      </c>
      <c r="J1010" s="14"/>
    </row>
    <row r="1011" spans="1:10" hidden="1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IFERROR(VLOOKUP(E1011,Hoja2!$G$5:$H$16,2,TRUE),0)</f>
        <v>0</v>
      </c>
      <c r="H1011" s="11">
        <f>IFERROR(VLOOKUP(G1011,Hoja2!$B$5:$C$200,2,FALSE),0)</f>
        <v>0</v>
      </c>
      <c r="I1011" s="12" t="e">
        <f>IF(E1011=Hoja2!$G$15,SUMIFS(ADICIONALES!$G$2:$G$1901,ADICIONALES!$A$2:$A$1901,'SEGUIMIENTO DIARIO'!A1011,ADICIONALES!$B$2:$B$1901,'SEGUIMIENTO DIARIO'!E1011)/10,SUMIFS(ADICIONALES!$G$2:$G$1901,ADICIONALES!$A$2:$A$1901,'SEGUIMIENTO DIARIO'!A1011,ADICIONALES!$B$2:$B$1901,'SEGUIMIENTO DIARIO'!E1011)/(COUNTIFS($A$3:$A$1048576,A1011,$E$3:$E$1048576,E1011)))</f>
        <v>#DIV/0!</v>
      </c>
      <c r="J1011" s="14"/>
    </row>
    <row r="1012" spans="1:10" hidden="1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IFERROR(VLOOKUP(E1012,Hoja2!$G$5:$H$16,2,TRUE),0)</f>
        <v>0</v>
      </c>
      <c r="H1012" s="11">
        <f>IFERROR(VLOOKUP(G1012,Hoja2!$B$5:$C$200,2,FALSE),0)</f>
        <v>0</v>
      </c>
      <c r="I1012" s="12" t="e">
        <f>IF(E1012=Hoja2!$G$15,SUMIFS(ADICIONALES!$G$2:$G$1901,ADICIONALES!$A$2:$A$1901,'SEGUIMIENTO DIARIO'!A1012,ADICIONALES!$B$2:$B$1901,'SEGUIMIENTO DIARIO'!E1012)/10,SUMIFS(ADICIONALES!$G$2:$G$1901,ADICIONALES!$A$2:$A$1901,'SEGUIMIENTO DIARIO'!A1012,ADICIONALES!$B$2:$B$1901,'SEGUIMIENTO DIARIO'!E1012)/(COUNTIFS($A$3:$A$1048576,A1012,$E$3:$E$1048576,E1012)))</f>
        <v>#DIV/0!</v>
      </c>
      <c r="J1012" s="14"/>
    </row>
    <row r="1013" spans="1:10" hidden="1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IFERROR(VLOOKUP(E1013,Hoja2!$G$5:$H$16,2,TRUE),0)</f>
        <v>0</v>
      </c>
      <c r="H1013" s="11">
        <f>IFERROR(VLOOKUP(G1013,Hoja2!$B$5:$C$200,2,FALSE),0)</f>
        <v>0</v>
      </c>
      <c r="I1013" s="12" t="e">
        <f>IF(E1013=Hoja2!$G$15,SUMIFS(ADICIONALES!$G$2:$G$1901,ADICIONALES!$A$2:$A$1901,'SEGUIMIENTO DIARIO'!A1013,ADICIONALES!$B$2:$B$1901,'SEGUIMIENTO DIARIO'!E1013)/10,SUMIFS(ADICIONALES!$G$2:$G$1901,ADICIONALES!$A$2:$A$1901,'SEGUIMIENTO DIARIO'!A1013,ADICIONALES!$B$2:$B$1901,'SEGUIMIENTO DIARIO'!E1013)/(COUNTIFS($A$3:$A$1048576,A1013,$E$3:$E$1048576,E1013)))</f>
        <v>#DIV/0!</v>
      </c>
      <c r="J1013" s="14"/>
    </row>
    <row r="1014" spans="1:10" hidden="1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IFERROR(VLOOKUP(E1014,Hoja2!$G$5:$H$16,2,TRUE),0)</f>
        <v>0</v>
      </c>
      <c r="H1014" s="11">
        <f>IFERROR(VLOOKUP(G1014,Hoja2!$B$5:$C$200,2,FALSE),0)</f>
        <v>0</v>
      </c>
      <c r="I1014" s="12" t="e">
        <f>IF(E1014=Hoja2!$G$15,SUMIFS(ADICIONALES!$G$2:$G$1901,ADICIONALES!$A$2:$A$1901,'SEGUIMIENTO DIARIO'!A1014,ADICIONALES!$B$2:$B$1901,'SEGUIMIENTO DIARIO'!E1014)/10,SUMIFS(ADICIONALES!$G$2:$G$1901,ADICIONALES!$A$2:$A$1901,'SEGUIMIENTO DIARIO'!A1014,ADICIONALES!$B$2:$B$1901,'SEGUIMIENTO DIARIO'!E1014)/(COUNTIFS($A$3:$A$1048576,A1014,$E$3:$E$1048576,E1014)))</f>
        <v>#DIV/0!</v>
      </c>
      <c r="J1014" s="14"/>
    </row>
    <row r="1015" spans="1:10" hidden="1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IFERROR(VLOOKUP(E1015,Hoja2!$G$5:$H$16,2,TRUE),0)</f>
        <v>0</v>
      </c>
      <c r="H1015" s="11">
        <f>IFERROR(VLOOKUP(G1015,Hoja2!$B$5:$C$200,2,FALSE),0)</f>
        <v>0</v>
      </c>
      <c r="I1015" s="12" t="e">
        <f>IF(E1015=Hoja2!$G$15,SUMIFS(ADICIONALES!$G$2:$G$1901,ADICIONALES!$A$2:$A$1901,'SEGUIMIENTO DIARIO'!A1015,ADICIONALES!$B$2:$B$1901,'SEGUIMIENTO DIARIO'!E1015)/10,SUMIFS(ADICIONALES!$G$2:$G$1901,ADICIONALES!$A$2:$A$1901,'SEGUIMIENTO DIARIO'!A1015,ADICIONALES!$B$2:$B$1901,'SEGUIMIENTO DIARIO'!E1015)/(COUNTIFS($A$3:$A$1048576,A1015,$E$3:$E$1048576,E1015)))</f>
        <v>#DIV/0!</v>
      </c>
      <c r="J1015" s="14"/>
    </row>
    <row r="1016" spans="1:10" hidden="1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IFERROR(VLOOKUP(E1016,Hoja2!$G$5:$H$16,2,TRUE),0)</f>
        <v>0</v>
      </c>
      <c r="H1016" s="11">
        <f>IFERROR(VLOOKUP(G1016,Hoja2!$B$5:$C$200,2,FALSE),0)</f>
        <v>0</v>
      </c>
      <c r="I1016" s="12" t="e">
        <f>IF(E1016=Hoja2!$G$15,SUMIFS(ADICIONALES!$G$2:$G$1901,ADICIONALES!$A$2:$A$1901,'SEGUIMIENTO DIARIO'!A1016,ADICIONALES!$B$2:$B$1901,'SEGUIMIENTO DIARIO'!E1016)/10,SUMIFS(ADICIONALES!$G$2:$G$1901,ADICIONALES!$A$2:$A$1901,'SEGUIMIENTO DIARIO'!A1016,ADICIONALES!$B$2:$B$1901,'SEGUIMIENTO DIARIO'!E1016)/(COUNTIFS($A$3:$A$1048576,A1016,$E$3:$E$1048576,E1016)))</f>
        <v>#DIV/0!</v>
      </c>
      <c r="J1016" s="14"/>
    </row>
    <row r="1017" spans="1:10" hidden="1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IFERROR(VLOOKUP(E1017,Hoja2!$G$5:$H$16,2,TRUE),0)</f>
        <v>0</v>
      </c>
      <c r="H1017" s="11">
        <f>IFERROR(VLOOKUP(G1017,Hoja2!$B$5:$C$200,2,FALSE),0)</f>
        <v>0</v>
      </c>
      <c r="I1017" s="12" t="e">
        <f>IF(E1017=Hoja2!$G$15,SUMIFS(ADICIONALES!$G$2:$G$1901,ADICIONALES!$A$2:$A$1901,'SEGUIMIENTO DIARIO'!A1017,ADICIONALES!$B$2:$B$1901,'SEGUIMIENTO DIARIO'!E1017)/10,SUMIFS(ADICIONALES!$G$2:$G$1901,ADICIONALES!$A$2:$A$1901,'SEGUIMIENTO DIARIO'!A1017,ADICIONALES!$B$2:$B$1901,'SEGUIMIENTO DIARIO'!E1017)/(COUNTIFS($A$3:$A$1048576,A1017,$E$3:$E$1048576,E1017)))</f>
        <v>#DIV/0!</v>
      </c>
      <c r="J1017" s="14"/>
    </row>
    <row r="1018" spans="1:10" hidden="1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IFERROR(VLOOKUP(E1018,Hoja2!$G$5:$H$16,2,TRUE),0)</f>
        <v>0</v>
      </c>
      <c r="H1018" s="11">
        <f>IFERROR(VLOOKUP(G1018,Hoja2!$B$5:$C$200,2,FALSE),0)</f>
        <v>0</v>
      </c>
      <c r="I1018" s="12" t="e">
        <f>IF(E1018=Hoja2!$G$15,SUMIFS(ADICIONALES!$G$2:$G$1901,ADICIONALES!$A$2:$A$1901,'SEGUIMIENTO DIARIO'!A1018,ADICIONALES!$B$2:$B$1901,'SEGUIMIENTO DIARIO'!E1018)/10,SUMIFS(ADICIONALES!$G$2:$G$1901,ADICIONALES!$A$2:$A$1901,'SEGUIMIENTO DIARIO'!A1018,ADICIONALES!$B$2:$B$1901,'SEGUIMIENTO DIARIO'!E1018)/(COUNTIFS($A$3:$A$1048576,A1018,$E$3:$E$1048576,E1018)))</f>
        <v>#DIV/0!</v>
      </c>
      <c r="J1018" s="14"/>
    </row>
    <row r="1019" spans="1:10" hidden="1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IFERROR(VLOOKUP(E1019,Hoja2!$G$5:$H$16,2,TRUE),0)</f>
        <v>0</v>
      </c>
      <c r="H1019" s="11">
        <f>IFERROR(VLOOKUP(G1019,Hoja2!$B$5:$C$200,2,FALSE),0)</f>
        <v>0</v>
      </c>
      <c r="I1019" s="12" t="e">
        <f>IF(E1019=Hoja2!$G$15,SUMIFS(ADICIONALES!$G$2:$G$1901,ADICIONALES!$A$2:$A$1901,'SEGUIMIENTO DIARIO'!A1019,ADICIONALES!$B$2:$B$1901,'SEGUIMIENTO DIARIO'!E1019)/10,SUMIFS(ADICIONALES!$G$2:$G$1901,ADICIONALES!$A$2:$A$1901,'SEGUIMIENTO DIARIO'!A1019,ADICIONALES!$B$2:$B$1901,'SEGUIMIENTO DIARIO'!E1019)/(COUNTIFS($A$3:$A$1048576,A1019,$E$3:$E$1048576,E1019)))</f>
        <v>#DIV/0!</v>
      </c>
      <c r="J1019" s="14"/>
    </row>
    <row r="1020" spans="1:10" hidden="1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IFERROR(VLOOKUP(E1020,Hoja2!$G$5:$H$16,2,TRUE),0)</f>
        <v>0</v>
      </c>
      <c r="H1020" s="11">
        <f>IFERROR(VLOOKUP(G1020,Hoja2!$B$5:$C$200,2,FALSE),0)</f>
        <v>0</v>
      </c>
      <c r="I1020" s="12" t="e">
        <f>IF(E1020=Hoja2!$G$15,SUMIFS(ADICIONALES!$G$2:$G$1901,ADICIONALES!$A$2:$A$1901,'SEGUIMIENTO DIARIO'!A1020,ADICIONALES!$B$2:$B$1901,'SEGUIMIENTO DIARIO'!E1020)/10,SUMIFS(ADICIONALES!$G$2:$G$1901,ADICIONALES!$A$2:$A$1901,'SEGUIMIENTO DIARIO'!A1020,ADICIONALES!$B$2:$B$1901,'SEGUIMIENTO DIARIO'!E1020)/(COUNTIFS($A$3:$A$1048576,A1020,$E$3:$E$1048576,E1020)))</f>
        <v>#DIV/0!</v>
      </c>
      <c r="J1020" s="14"/>
    </row>
    <row r="1021" spans="1:10" hidden="1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IFERROR(VLOOKUP(E1021,Hoja2!$G$5:$H$16,2,TRUE),0)</f>
        <v>0</v>
      </c>
      <c r="H1021" s="11">
        <f>IFERROR(VLOOKUP(G1021,Hoja2!$B$5:$C$200,2,FALSE),0)</f>
        <v>0</v>
      </c>
      <c r="I1021" s="12" t="e">
        <f>IF(E1021=Hoja2!$G$15,SUMIFS(ADICIONALES!$G$2:$G$1901,ADICIONALES!$A$2:$A$1901,'SEGUIMIENTO DIARIO'!A1021,ADICIONALES!$B$2:$B$1901,'SEGUIMIENTO DIARIO'!E1021)/10,SUMIFS(ADICIONALES!$G$2:$G$1901,ADICIONALES!$A$2:$A$1901,'SEGUIMIENTO DIARIO'!A1021,ADICIONALES!$B$2:$B$1901,'SEGUIMIENTO DIARIO'!E1021)/(COUNTIFS($A$3:$A$1048576,A1021,$E$3:$E$1048576,E1021)))</f>
        <v>#DIV/0!</v>
      </c>
      <c r="J1021" s="14"/>
    </row>
    <row r="1022" spans="1:10" hidden="1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IFERROR(VLOOKUP(E1022,Hoja2!$G$5:$H$16,2,TRUE),0)</f>
        <v>0</v>
      </c>
      <c r="H1022" s="11">
        <f>IFERROR(VLOOKUP(G1022,Hoja2!$B$5:$C$200,2,FALSE),0)</f>
        <v>0</v>
      </c>
      <c r="I1022" s="12" t="e">
        <f>IF(E1022=Hoja2!$G$15,SUMIFS(ADICIONALES!$G$2:$G$1901,ADICIONALES!$A$2:$A$1901,'SEGUIMIENTO DIARIO'!A1022,ADICIONALES!$B$2:$B$1901,'SEGUIMIENTO DIARIO'!E1022)/10,SUMIFS(ADICIONALES!$G$2:$G$1901,ADICIONALES!$A$2:$A$1901,'SEGUIMIENTO DIARIO'!A1022,ADICIONALES!$B$2:$B$1901,'SEGUIMIENTO DIARIO'!E1022)/(COUNTIFS($A$3:$A$1048576,A1022,$E$3:$E$1048576,E1022)))</f>
        <v>#DIV/0!</v>
      </c>
      <c r="J1022" s="14"/>
    </row>
    <row r="1023" spans="1:10" hidden="1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IFERROR(VLOOKUP(E1023,Hoja2!$G$5:$H$16,2,TRUE),0)</f>
        <v>0</v>
      </c>
      <c r="H1023" s="11">
        <f>IFERROR(VLOOKUP(G1023,Hoja2!$B$5:$C$200,2,FALSE),0)</f>
        <v>0</v>
      </c>
      <c r="I1023" s="12" t="e">
        <f>IF(E1023=Hoja2!$G$15,SUMIFS(ADICIONALES!$G$2:$G$1901,ADICIONALES!$A$2:$A$1901,'SEGUIMIENTO DIARIO'!A1023,ADICIONALES!$B$2:$B$1901,'SEGUIMIENTO DIARIO'!E1023)/10,SUMIFS(ADICIONALES!$G$2:$G$1901,ADICIONALES!$A$2:$A$1901,'SEGUIMIENTO DIARIO'!A1023,ADICIONALES!$B$2:$B$1901,'SEGUIMIENTO DIARIO'!E1023)/(COUNTIFS($A$3:$A$1048576,A1023,$E$3:$E$1048576,E1023)))</f>
        <v>#DIV/0!</v>
      </c>
      <c r="J1023" s="14"/>
    </row>
    <row r="1024" spans="1:10" hidden="1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IFERROR(VLOOKUP(E1024,Hoja2!$G$5:$H$16,2,TRUE),0)</f>
        <v>0</v>
      </c>
      <c r="H1024" s="11">
        <f>IFERROR(VLOOKUP(G1024,Hoja2!$B$5:$C$200,2,FALSE),0)</f>
        <v>0</v>
      </c>
      <c r="I1024" s="12" t="e">
        <f>IF(E1024=Hoja2!$G$15,SUMIFS(ADICIONALES!$G$2:$G$1901,ADICIONALES!$A$2:$A$1901,'SEGUIMIENTO DIARIO'!A1024,ADICIONALES!$B$2:$B$1901,'SEGUIMIENTO DIARIO'!E1024)/10,SUMIFS(ADICIONALES!$G$2:$G$1901,ADICIONALES!$A$2:$A$1901,'SEGUIMIENTO DIARIO'!A1024,ADICIONALES!$B$2:$B$1901,'SEGUIMIENTO DIARIO'!E1024)/(COUNTIFS($A$3:$A$1048576,A1024,$E$3:$E$1048576,E1024)))</f>
        <v>#DIV/0!</v>
      </c>
      <c r="J1024" s="14"/>
    </row>
    <row r="1025" spans="1:10" hidden="1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IFERROR(VLOOKUP(E1025,Hoja2!$G$5:$H$16,2,TRUE),0)</f>
        <v>0</v>
      </c>
      <c r="H1025" s="11">
        <f>IFERROR(VLOOKUP(G1025,Hoja2!$B$5:$C$200,2,FALSE),0)</f>
        <v>0</v>
      </c>
      <c r="I1025" s="12" t="e">
        <f>IF(E1025=Hoja2!$G$15,SUMIFS(ADICIONALES!$G$2:$G$1901,ADICIONALES!$A$2:$A$1901,'SEGUIMIENTO DIARIO'!A1025,ADICIONALES!$B$2:$B$1901,'SEGUIMIENTO DIARIO'!E1025)/10,SUMIFS(ADICIONALES!$G$2:$G$1901,ADICIONALES!$A$2:$A$1901,'SEGUIMIENTO DIARIO'!A1025,ADICIONALES!$B$2:$B$1901,'SEGUIMIENTO DIARIO'!E1025)/(COUNTIFS($A$3:$A$1048576,A1025,$E$3:$E$1048576,E1025)))</f>
        <v>#DIV/0!</v>
      </c>
      <c r="J1025" s="14"/>
    </row>
    <row r="1026" spans="1:10" hidden="1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IFERROR(VLOOKUP(E1026,Hoja2!$G$5:$H$16,2,TRUE),0)</f>
        <v>0</v>
      </c>
      <c r="H1026" s="11">
        <f>IFERROR(VLOOKUP(G1026,Hoja2!$B$5:$C$200,2,FALSE),0)</f>
        <v>0</v>
      </c>
      <c r="I1026" s="12" t="e">
        <f>IF(E1026=Hoja2!$G$15,SUMIFS(ADICIONALES!$G$2:$G$1901,ADICIONALES!$A$2:$A$1901,'SEGUIMIENTO DIARIO'!A1026,ADICIONALES!$B$2:$B$1901,'SEGUIMIENTO DIARIO'!E1026)/10,SUMIFS(ADICIONALES!$G$2:$G$1901,ADICIONALES!$A$2:$A$1901,'SEGUIMIENTO DIARIO'!A1026,ADICIONALES!$B$2:$B$1901,'SEGUIMIENTO DIARIO'!E1026)/(COUNTIFS($A$3:$A$1048576,A1026,$E$3:$E$1048576,E1026)))</f>
        <v>#DIV/0!</v>
      </c>
      <c r="J1026" s="14"/>
    </row>
    <row r="1027" spans="1:10" hidden="1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IFERROR(VLOOKUP(E1027,Hoja2!$G$5:$H$16,2,TRUE),0)</f>
        <v>0</v>
      </c>
      <c r="H1027" s="11">
        <f>IFERROR(VLOOKUP(G1027,Hoja2!$B$5:$C$200,2,FALSE),0)</f>
        <v>0</v>
      </c>
      <c r="I1027" s="12" t="e">
        <f>IF(E1027=Hoja2!$G$15,SUMIFS(ADICIONALES!$G$2:$G$1901,ADICIONALES!$A$2:$A$1901,'SEGUIMIENTO DIARIO'!A1027,ADICIONALES!$B$2:$B$1901,'SEGUIMIENTO DIARIO'!E1027)/10,SUMIFS(ADICIONALES!$G$2:$G$1901,ADICIONALES!$A$2:$A$1901,'SEGUIMIENTO DIARIO'!A1027,ADICIONALES!$B$2:$B$1901,'SEGUIMIENTO DIARIO'!E1027)/(COUNTIFS($A$3:$A$1048576,A1027,$E$3:$E$1048576,E1027)))</f>
        <v>#DIV/0!</v>
      </c>
      <c r="J1027" s="14"/>
    </row>
    <row r="1028" spans="1:10" hidden="1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IFERROR(VLOOKUP(E1028,Hoja2!$G$5:$H$16,2,TRUE),0)</f>
        <v>0</v>
      </c>
      <c r="H1028" s="11">
        <f>IFERROR(VLOOKUP(G1028,Hoja2!$B$5:$C$200,2,FALSE),0)</f>
        <v>0</v>
      </c>
      <c r="I1028" s="12" t="e">
        <f>IF(E1028=Hoja2!$G$15,SUMIFS(ADICIONALES!$G$2:$G$1901,ADICIONALES!$A$2:$A$1901,'SEGUIMIENTO DIARIO'!A1028,ADICIONALES!$B$2:$B$1901,'SEGUIMIENTO DIARIO'!E1028)/10,SUMIFS(ADICIONALES!$G$2:$G$1901,ADICIONALES!$A$2:$A$1901,'SEGUIMIENTO DIARIO'!A1028,ADICIONALES!$B$2:$B$1901,'SEGUIMIENTO DIARIO'!E1028)/(COUNTIFS($A$3:$A$1048576,A1028,$E$3:$E$1048576,E1028)))</f>
        <v>#DIV/0!</v>
      </c>
      <c r="J1028" s="14"/>
    </row>
    <row r="1029" spans="1:10" hidden="1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IFERROR(VLOOKUP(E1029,Hoja2!$G$5:$H$16,2,TRUE),0)</f>
        <v>0</v>
      </c>
      <c r="H1029" s="11">
        <f>IFERROR(VLOOKUP(G1029,Hoja2!$B$5:$C$200,2,FALSE),0)</f>
        <v>0</v>
      </c>
      <c r="I1029" s="12" t="e">
        <f>IF(E1029=Hoja2!$G$15,SUMIFS(ADICIONALES!$G$2:$G$1901,ADICIONALES!$A$2:$A$1901,'SEGUIMIENTO DIARIO'!A1029,ADICIONALES!$B$2:$B$1901,'SEGUIMIENTO DIARIO'!E1029)/10,SUMIFS(ADICIONALES!$G$2:$G$1901,ADICIONALES!$A$2:$A$1901,'SEGUIMIENTO DIARIO'!A1029,ADICIONALES!$B$2:$B$1901,'SEGUIMIENTO DIARIO'!E1029)/(COUNTIFS($A$3:$A$1048576,A1029,$E$3:$E$1048576,E1029)))</f>
        <v>#DIV/0!</v>
      </c>
      <c r="J1029" s="14"/>
    </row>
    <row r="1030" spans="1:10" hidden="1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IFERROR(VLOOKUP(E1030,Hoja2!$G$5:$H$16,2,TRUE),0)</f>
        <v>0</v>
      </c>
      <c r="H1030" s="11">
        <f>IFERROR(VLOOKUP(G1030,Hoja2!$B$5:$C$200,2,FALSE),0)</f>
        <v>0</v>
      </c>
      <c r="I1030" s="12" t="e">
        <f>IF(E1030=Hoja2!$G$15,SUMIFS(ADICIONALES!$G$2:$G$1901,ADICIONALES!$A$2:$A$1901,'SEGUIMIENTO DIARIO'!A1030,ADICIONALES!$B$2:$B$1901,'SEGUIMIENTO DIARIO'!E1030)/10,SUMIFS(ADICIONALES!$G$2:$G$1901,ADICIONALES!$A$2:$A$1901,'SEGUIMIENTO DIARIO'!A1030,ADICIONALES!$B$2:$B$1901,'SEGUIMIENTO DIARIO'!E1030)/(COUNTIFS($A$3:$A$1048576,A1030,$E$3:$E$1048576,E1030)))</f>
        <v>#DIV/0!</v>
      </c>
      <c r="J1030" s="14"/>
    </row>
    <row r="1031" spans="1:10" hidden="1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IFERROR(VLOOKUP(E1031,Hoja2!$G$5:$H$16,2,TRUE),0)</f>
        <v>0</v>
      </c>
      <c r="H1031" s="11">
        <f>IFERROR(VLOOKUP(G1031,Hoja2!$B$5:$C$200,2,FALSE),0)</f>
        <v>0</v>
      </c>
      <c r="I1031" s="12" t="e">
        <f>IF(E1031=Hoja2!$G$15,SUMIFS(ADICIONALES!$G$2:$G$1901,ADICIONALES!$A$2:$A$1901,'SEGUIMIENTO DIARIO'!A1031,ADICIONALES!$B$2:$B$1901,'SEGUIMIENTO DIARIO'!E1031)/10,SUMIFS(ADICIONALES!$G$2:$G$1901,ADICIONALES!$A$2:$A$1901,'SEGUIMIENTO DIARIO'!A1031,ADICIONALES!$B$2:$B$1901,'SEGUIMIENTO DIARIO'!E1031)/(COUNTIFS($A$3:$A$1048576,A1031,$E$3:$E$1048576,E1031)))</f>
        <v>#DIV/0!</v>
      </c>
      <c r="J1031" s="14"/>
    </row>
    <row r="1032" spans="1:10" hidden="1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IFERROR(VLOOKUP(E1032,Hoja2!$G$5:$H$16,2,TRUE),0)</f>
        <v>0</v>
      </c>
      <c r="H1032" s="11">
        <f>IFERROR(VLOOKUP(G1032,Hoja2!$B$5:$C$200,2,FALSE),0)</f>
        <v>0</v>
      </c>
      <c r="I1032" s="12" t="e">
        <f>IF(E1032=Hoja2!$G$15,SUMIFS(ADICIONALES!$G$2:$G$1901,ADICIONALES!$A$2:$A$1901,'SEGUIMIENTO DIARIO'!A1032,ADICIONALES!$B$2:$B$1901,'SEGUIMIENTO DIARIO'!E1032)/10,SUMIFS(ADICIONALES!$G$2:$G$1901,ADICIONALES!$A$2:$A$1901,'SEGUIMIENTO DIARIO'!A1032,ADICIONALES!$B$2:$B$1901,'SEGUIMIENTO DIARIO'!E1032)/(COUNTIFS($A$3:$A$1048576,A1032,$E$3:$E$1048576,E1032)))</f>
        <v>#DIV/0!</v>
      </c>
      <c r="J1032" s="14"/>
    </row>
    <row r="1033" spans="1:10" hidden="1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IFERROR(VLOOKUP(E1033,Hoja2!$G$5:$H$16,2,TRUE),0)</f>
        <v>0</v>
      </c>
      <c r="H1033" s="11">
        <f>IFERROR(VLOOKUP(G1033,Hoja2!$B$5:$C$200,2,FALSE),0)</f>
        <v>0</v>
      </c>
      <c r="I1033" s="12" t="e">
        <f>IF(E1033=Hoja2!$G$15,SUMIFS(ADICIONALES!$G$2:$G$1901,ADICIONALES!$A$2:$A$1901,'SEGUIMIENTO DIARIO'!A1033,ADICIONALES!$B$2:$B$1901,'SEGUIMIENTO DIARIO'!E1033)/10,SUMIFS(ADICIONALES!$G$2:$G$1901,ADICIONALES!$A$2:$A$1901,'SEGUIMIENTO DIARIO'!A1033,ADICIONALES!$B$2:$B$1901,'SEGUIMIENTO DIARIO'!E1033)/(COUNTIFS($A$3:$A$1048576,A1033,$E$3:$E$1048576,E1033)))</f>
        <v>#DIV/0!</v>
      </c>
      <c r="J1033" s="14"/>
    </row>
    <row r="1034" spans="1:10" hidden="1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IFERROR(VLOOKUP(E1034,Hoja2!$G$5:$H$16,2,TRUE),0)</f>
        <v>0</v>
      </c>
      <c r="H1034" s="11">
        <f>IFERROR(VLOOKUP(G1034,Hoja2!$B$5:$C$200,2,FALSE),0)</f>
        <v>0</v>
      </c>
      <c r="I1034" s="12" t="e">
        <f>IF(E1034=Hoja2!$G$15,SUMIFS(ADICIONALES!$G$2:$G$1901,ADICIONALES!$A$2:$A$1901,'SEGUIMIENTO DIARIO'!A1034,ADICIONALES!$B$2:$B$1901,'SEGUIMIENTO DIARIO'!E1034)/10,SUMIFS(ADICIONALES!$G$2:$G$1901,ADICIONALES!$A$2:$A$1901,'SEGUIMIENTO DIARIO'!A1034,ADICIONALES!$B$2:$B$1901,'SEGUIMIENTO DIARIO'!E1034)/(COUNTIFS($A$3:$A$1048576,A1034,$E$3:$E$1048576,E1034)))</f>
        <v>#DIV/0!</v>
      </c>
      <c r="J1034" s="14"/>
    </row>
    <row r="1035" spans="1:10" hidden="1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IFERROR(VLOOKUP(E1035,Hoja2!$G$5:$H$16,2,TRUE),0)</f>
        <v>0</v>
      </c>
      <c r="H1035" s="11">
        <f>IFERROR(VLOOKUP(G1035,Hoja2!$B$5:$C$200,2,FALSE),0)</f>
        <v>0</v>
      </c>
      <c r="I1035" s="12" t="e">
        <f>IF(E1035=Hoja2!$G$15,SUMIFS(ADICIONALES!$G$2:$G$1901,ADICIONALES!$A$2:$A$1901,'SEGUIMIENTO DIARIO'!A1035,ADICIONALES!$B$2:$B$1901,'SEGUIMIENTO DIARIO'!E1035)/10,SUMIFS(ADICIONALES!$G$2:$G$1901,ADICIONALES!$A$2:$A$1901,'SEGUIMIENTO DIARIO'!A1035,ADICIONALES!$B$2:$B$1901,'SEGUIMIENTO DIARIO'!E1035)/(COUNTIFS($A$3:$A$1048576,A1035,$E$3:$E$1048576,E1035)))</f>
        <v>#DIV/0!</v>
      </c>
      <c r="J1035" s="14"/>
    </row>
    <row r="1036" spans="1:10" hidden="1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IFERROR(VLOOKUP(E1036,Hoja2!$G$5:$H$16,2,TRUE),0)</f>
        <v>0</v>
      </c>
      <c r="H1036" s="11">
        <f>IFERROR(VLOOKUP(G1036,Hoja2!$B$5:$C$200,2,FALSE),0)</f>
        <v>0</v>
      </c>
      <c r="I1036" s="12" t="e">
        <f>IF(E1036=Hoja2!$G$15,SUMIFS(ADICIONALES!$G$2:$G$1901,ADICIONALES!$A$2:$A$1901,'SEGUIMIENTO DIARIO'!A1036,ADICIONALES!$B$2:$B$1901,'SEGUIMIENTO DIARIO'!E1036)/10,SUMIFS(ADICIONALES!$G$2:$G$1901,ADICIONALES!$A$2:$A$1901,'SEGUIMIENTO DIARIO'!A1036,ADICIONALES!$B$2:$B$1901,'SEGUIMIENTO DIARIO'!E1036)/(COUNTIFS($A$3:$A$1048576,A1036,$E$3:$E$1048576,E1036)))</f>
        <v>#DIV/0!</v>
      </c>
      <c r="J1036" s="14"/>
    </row>
    <row r="1037" spans="1:10" hidden="1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IFERROR(VLOOKUP(E1037,Hoja2!$G$5:$H$16,2,TRUE),0)</f>
        <v>0</v>
      </c>
      <c r="H1037" s="11">
        <f>IFERROR(VLOOKUP(G1037,Hoja2!$B$5:$C$200,2,FALSE),0)</f>
        <v>0</v>
      </c>
      <c r="I1037" s="12" t="e">
        <f>IF(E1037=Hoja2!$G$15,SUMIFS(ADICIONALES!$G$2:$G$1901,ADICIONALES!$A$2:$A$1901,'SEGUIMIENTO DIARIO'!A1037,ADICIONALES!$B$2:$B$1901,'SEGUIMIENTO DIARIO'!E1037)/10,SUMIFS(ADICIONALES!$G$2:$G$1901,ADICIONALES!$A$2:$A$1901,'SEGUIMIENTO DIARIO'!A1037,ADICIONALES!$B$2:$B$1901,'SEGUIMIENTO DIARIO'!E1037)/(COUNTIFS($A$3:$A$1048576,A1037,$E$3:$E$1048576,E1037)))</f>
        <v>#DIV/0!</v>
      </c>
      <c r="J1037" s="14"/>
    </row>
    <row r="1038" spans="1:10" hidden="1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IFERROR(VLOOKUP(E1038,Hoja2!$G$5:$H$16,2,TRUE),0)</f>
        <v>0</v>
      </c>
      <c r="H1038" s="11">
        <f>IFERROR(VLOOKUP(G1038,Hoja2!$B$5:$C$200,2,FALSE),0)</f>
        <v>0</v>
      </c>
      <c r="I1038" s="12" t="e">
        <f>IF(E1038=Hoja2!$G$15,SUMIFS(ADICIONALES!$G$2:$G$1901,ADICIONALES!$A$2:$A$1901,'SEGUIMIENTO DIARIO'!A1038,ADICIONALES!$B$2:$B$1901,'SEGUIMIENTO DIARIO'!E1038)/10,SUMIFS(ADICIONALES!$G$2:$G$1901,ADICIONALES!$A$2:$A$1901,'SEGUIMIENTO DIARIO'!A1038,ADICIONALES!$B$2:$B$1901,'SEGUIMIENTO DIARIO'!E1038)/(COUNTIFS($A$3:$A$1048576,A1038,$E$3:$E$1048576,E1038)))</f>
        <v>#DIV/0!</v>
      </c>
      <c r="J1038" s="14"/>
    </row>
    <row r="1039" spans="1:10" hidden="1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IFERROR(VLOOKUP(E1039,Hoja2!$G$5:$H$16,2,TRUE),0)</f>
        <v>0</v>
      </c>
      <c r="H1039" s="11">
        <f>IFERROR(VLOOKUP(G1039,Hoja2!$B$5:$C$200,2,FALSE),0)</f>
        <v>0</v>
      </c>
      <c r="I1039" s="12" t="e">
        <f>IF(E1039=Hoja2!$G$15,SUMIFS(ADICIONALES!$G$2:$G$1901,ADICIONALES!$A$2:$A$1901,'SEGUIMIENTO DIARIO'!A1039,ADICIONALES!$B$2:$B$1901,'SEGUIMIENTO DIARIO'!E1039)/10,SUMIFS(ADICIONALES!$G$2:$G$1901,ADICIONALES!$A$2:$A$1901,'SEGUIMIENTO DIARIO'!A1039,ADICIONALES!$B$2:$B$1901,'SEGUIMIENTO DIARIO'!E1039)/(COUNTIFS($A$3:$A$1048576,A1039,$E$3:$E$1048576,E1039)))</f>
        <v>#DIV/0!</v>
      </c>
      <c r="J1039" s="14"/>
    </row>
    <row r="1040" spans="1:10" hidden="1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IFERROR(VLOOKUP(E1040,Hoja2!$G$5:$H$16,2,TRUE),0)</f>
        <v>0</v>
      </c>
      <c r="H1040" s="11">
        <f>IFERROR(VLOOKUP(G1040,Hoja2!$B$5:$C$200,2,FALSE),0)</f>
        <v>0</v>
      </c>
      <c r="I1040" s="12" t="e">
        <f>IF(E1040=Hoja2!$G$15,SUMIFS(ADICIONALES!$G$2:$G$1901,ADICIONALES!$A$2:$A$1901,'SEGUIMIENTO DIARIO'!A1040,ADICIONALES!$B$2:$B$1901,'SEGUIMIENTO DIARIO'!E1040)/10,SUMIFS(ADICIONALES!$G$2:$G$1901,ADICIONALES!$A$2:$A$1901,'SEGUIMIENTO DIARIO'!A1040,ADICIONALES!$B$2:$B$1901,'SEGUIMIENTO DIARIO'!E1040)/(COUNTIFS($A$3:$A$1048576,A1040,$E$3:$E$1048576,E1040)))</f>
        <v>#DIV/0!</v>
      </c>
      <c r="J1040" s="14"/>
    </row>
    <row r="1041" spans="1:10" hidden="1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IFERROR(VLOOKUP(E1041,Hoja2!$G$5:$H$16,2,TRUE),0)</f>
        <v>0</v>
      </c>
      <c r="H1041" s="11">
        <f>IFERROR(VLOOKUP(G1041,Hoja2!$B$5:$C$200,2,FALSE),0)</f>
        <v>0</v>
      </c>
      <c r="I1041" s="12" t="e">
        <f>IF(E1041=Hoja2!$G$15,SUMIFS(ADICIONALES!$G$2:$G$1901,ADICIONALES!$A$2:$A$1901,'SEGUIMIENTO DIARIO'!A1041,ADICIONALES!$B$2:$B$1901,'SEGUIMIENTO DIARIO'!E1041)/10,SUMIFS(ADICIONALES!$G$2:$G$1901,ADICIONALES!$A$2:$A$1901,'SEGUIMIENTO DIARIO'!A1041,ADICIONALES!$B$2:$B$1901,'SEGUIMIENTO DIARIO'!E1041)/(COUNTIFS($A$3:$A$1048576,A1041,$E$3:$E$1048576,E1041)))</f>
        <v>#DIV/0!</v>
      </c>
      <c r="J1041" s="14"/>
    </row>
    <row r="1042" spans="1:10" hidden="1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IFERROR(VLOOKUP(E1042,Hoja2!$G$5:$H$16,2,TRUE),0)</f>
        <v>0</v>
      </c>
      <c r="H1042" s="11">
        <f>IFERROR(VLOOKUP(G1042,Hoja2!$B$5:$C$200,2,FALSE),0)</f>
        <v>0</v>
      </c>
      <c r="I1042" s="12" t="e">
        <f>IF(E1042=Hoja2!$G$15,SUMIFS(ADICIONALES!$G$2:$G$1901,ADICIONALES!$A$2:$A$1901,'SEGUIMIENTO DIARIO'!A1042,ADICIONALES!$B$2:$B$1901,'SEGUIMIENTO DIARIO'!E1042)/10,SUMIFS(ADICIONALES!$G$2:$G$1901,ADICIONALES!$A$2:$A$1901,'SEGUIMIENTO DIARIO'!A1042,ADICIONALES!$B$2:$B$1901,'SEGUIMIENTO DIARIO'!E1042)/(COUNTIFS($A$3:$A$1048576,A1042,$E$3:$E$1048576,E1042)))</f>
        <v>#DIV/0!</v>
      </c>
      <c r="J1042" s="14"/>
    </row>
    <row r="1043" spans="1:10" hidden="1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IFERROR(VLOOKUP(E1043,Hoja2!$G$5:$H$16,2,TRUE),0)</f>
        <v>0</v>
      </c>
      <c r="H1043" s="11">
        <f>IFERROR(VLOOKUP(G1043,Hoja2!$B$5:$C$200,2,FALSE),0)</f>
        <v>0</v>
      </c>
      <c r="I1043" s="12" t="e">
        <f>IF(E1043=Hoja2!$G$15,SUMIFS(ADICIONALES!$G$2:$G$1901,ADICIONALES!$A$2:$A$1901,'SEGUIMIENTO DIARIO'!A1043,ADICIONALES!$B$2:$B$1901,'SEGUIMIENTO DIARIO'!E1043)/10,SUMIFS(ADICIONALES!$G$2:$G$1901,ADICIONALES!$A$2:$A$1901,'SEGUIMIENTO DIARIO'!A1043,ADICIONALES!$B$2:$B$1901,'SEGUIMIENTO DIARIO'!E1043)/(COUNTIFS($A$3:$A$1048576,A1043,$E$3:$E$1048576,E1043)))</f>
        <v>#DIV/0!</v>
      </c>
      <c r="J1043" s="14"/>
    </row>
    <row r="1044" spans="1:10" hidden="1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IFERROR(VLOOKUP(E1044,Hoja2!$G$5:$H$16,2,TRUE),0)</f>
        <v>0</v>
      </c>
      <c r="H1044" s="11">
        <f>IFERROR(VLOOKUP(G1044,Hoja2!$B$5:$C$200,2,FALSE),0)</f>
        <v>0</v>
      </c>
      <c r="I1044" s="12" t="e">
        <f>IF(E1044=Hoja2!$G$15,SUMIFS(ADICIONALES!$G$2:$G$1901,ADICIONALES!$A$2:$A$1901,'SEGUIMIENTO DIARIO'!A1044,ADICIONALES!$B$2:$B$1901,'SEGUIMIENTO DIARIO'!E1044)/10,SUMIFS(ADICIONALES!$G$2:$G$1901,ADICIONALES!$A$2:$A$1901,'SEGUIMIENTO DIARIO'!A1044,ADICIONALES!$B$2:$B$1901,'SEGUIMIENTO DIARIO'!E1044)/(COUNTIFS($A$3:$A$1048576,A1044,$E$3:$E$1048576,E1044)))</f>
        <v>#DIV/0!</v>
      </c>
      <c r="J1044" s="14"/>
    </row>
    <row r="1045" spans="1:10" hidden="1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IFERROR(VLOOKUP(E1045,Hoja2!$G$5:$H$16,2,TRUE),0)</f>
        <v>0</v>
      </c>
      <c r="H1045" s="11">
        <f>IFERROR(VLOOKUP(G1045,Hoja2!$B$5:$C$200,2,FALSE),0)</f>
        <v>0</v>
      </c>
      <c r="I1045" s="12" t="e">
        <f>IF(E1045=Hoja2!$G$15,SUMIFS(ADICIONALES!$G$2:$G$1901,ADICIONALES!$A$2:$A$1901,'SEGUIMIENTO DIARIO'!A1045,ADICIONALES!$B$2:$B$1901,'SEGUIMIENTO DIARIO'!E1045)/10,SUMIFS(ADICIONALES!$G$2:$G$1901,ADICIONALES!$A$2:$A$1901,'SEGUIMIENTO DIARIO'!A1045,ADICIONALES!$B$2:$B$1901,'SEGUIMIENTO DIARIO'!E1045)/(COUNTIFS($A$3:$A$1048576,A1045,$E$3:$E$1048576,E1045)))</f>
        <v>#DIV/0!</v>
      </c>
      <c r="J1045" s="14"/>
    </row>
    <row r="1046" spans="1:10" hidden="1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IFERROR(VLOOKUP(E1046,Hoja2!$G$5:$H$16,2,TRUE),0)</f>
        <v>0</v>
      </c>
      <c r="H1046" s="11">
        <f>IFERROR(VLOOKUP(G1046,Hoja2!$B$5:$C$200,2,FALSE),0)</f>
        <v>0</v>
      </c>
      <c r="I1046" s="12" t="e">
        <f>IF(E1046=Hoja2!$G$15,SUMIFS(ADICIONALES!$G$2:$G$1901,ADICIONALES!$A$2:$A$1901,'SEGUIMIENTO DIARIO'!A1046,ADICIONALES!$B$2:$B$1901,'SEGUIMIENTO DIARIO'!E1046)/10,SUMIFS(ADICIONALES!$G$2:$G$1901,ADICIONALES!$A$2:$A$1901,'SEGUIMIENTO DIARIO'!A1046,ADICIONALES!$B$2:$B$1901,'SEGUIMIENTO DIARIO'!E1046)/(COUNTIFS($A$3:$A$1048576,A1046,$E$3:$E$1048576,E1046)))</f>
        <v>#DIV/0!</v>
      </c>
      <c r="J1046" s="14"/>
    </row>
    <row r="1047" spans="1:10" hidden="1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IFERROR(VLOOKUP(E1047,Hoja2!$G$5:$H$16,2,TRUE),0)</f>
        <v>0</v>
      </c>
      <c r="H1047" s="11">
        <f>IFERROR(VLOOKUP(G1047,Hoja2!$B$5:$C$200,2,FALSE),0)</f>
        <v>0</v>
      </c>
      <c r="I1047" s="12" t="e">
        <f>IF(E1047=Hoja2!$G$15,SUMIFS(ADICIONALES!$G$2:$G$1901,ADICIONALES!$A$2:$A$1901,'SEGUIMIENTO DIARIO'!A1047,ADICIONALES!$B$2:$B$1901,'SEGUIMIENTO DIARIO'!E1047)/10,SUMIFS(ADICIONALES!$G$2:$G$1901,ADICIONALES!$A$2:$A$1901,'SEGUIMIENTO DIARIO'!A1047,ADICIONALES!$B$2:$B$1901,'SEGUIMIENTO DIARIO'!E1047)/(COUNTIFS($A$3:$A$1048576,A1047,$E$3:$E$1048576,E1047)))</f>
        <v>#DIV/0!</v>
      </c>
      <c r="J1047" s="14"/>
    </row>
    <row r="1048" spans="1:10" hidden="1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IFERROR(VLOOKUP(E1048,Hoja2!$G$5:$H$16,2,TRUE),0)</f>
        <v>0</v>
      </c>
      <c r="H1048" s="11">
        <f>IFERROR(VLOOKUP(G1048,Hoja2!$B$5:$C$200,2,FALSE),0)</f>
        <v>0</v>
      </c>
      <c r="I1048" s="12" t="e">
        <f>IF(E1048=Hoja2!$G$15,SUMIFS(ADICIONALES!$G$2:$G$1901,ADICIONALES!$A$2:$A$1901,'SEGUIMIENTO DIARIO'!A1048,ADICIONALES!$B$2:$B$1901,'SEGUIMIENTO DIARIO'!E1048)/10,SUMIFS(ADICIONALES!$G$2:$G$1901,ADICIONALES!$A$2:$A$1901,'SEGUIMIENTO DIARIO'!A1048,ADICIONALES!$B$2:$B$1901,'SEGUIMIENTO DIARIO'!E1048)/(COUNTIFS($A$3:$A$1048576,A1048,$E$3:$E$1048576,E1048)))</f>
        <v>#DIV/0!</v>
      </c>
      <c r="J1048" s="14"/>
    </row>
    <row r="1049" spans="1:10" hidden="1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IFERROR(VLOOKUP(E1049,Hoja2!$G$5:$H$16,2,TRUE),0)</f>
        <v>0</v>
      </c>
      <c r="H1049" s="11">
        <f>IFERROR(VLOOKUP(G1049,Hoja2!$B$5:$C$200,2,FALSE),0)</f>
        <v>0</v>
      </c>
      <c r="I1049" s="12" t="e">
        <f>IF(E1049=Hoja2!$G$15,SUMIFS(ADICIONALES!$G$2:$G$1901,ADICIONALES!$A$2:$A$1901,'SEGUIMIENTO DIARIO'!A1049,ADICIONALES!$B$2:$B$1901,'SEGUIMIENTO DIARIO'!E1049)/10,SUMIFS(ADICIONALES!$G$2:$G$1901,ADICIONALES!$A$2:$A$1901,'SEGUIMIENTO DIARIO'!A1049,ADICIONALES!$B$2:$B$1901,'SEGUIMIENTO DIARIO'!E1049)/(COUNTIFS($A$3:$A$1048576,A1049,$E$3:$E$1048576,E1049)))</f>
        <v>#DIV/0!</v>
      </c>
      <c r="J1049" s="14"/>
    </row>
    <row r="1050" spans="1:10" hidden="1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IFERROR(VLOOKUP(E1050,Hoja2!$G$5:$H$16,2,TRUE),0)</f>
        <v>0</v>
      </c>
      <c r="H1050" s="11">
        <f>IFERROR(VLOOKUP(G1050,Hoja2!$B$5:$C$200,2,FALSE),0)</f>
        <v>0</v>
      </c>
      <c r="I1050" s="12" t="e">
        <f>IF(E1050=Hoja2!$G$15,SUMIFS(ADICIONALES!$G$2:$G$1901,ADICIONALES!$A$2:$A$1901,'SEGUIMIENTO DIARIO'!A1050,ADICIONALES!$B$2:$B$1901,'SEGUIMIENTO DIARIO'!E1050)/10,SUMIFS(ADICIONALES!$G$2:$G$1901,ADICIONALES!$A$2:$A$1901,'SEGUIMIENTO DIARIO'!A1050,ADICIONALES!$B$2:$B$1901,'SEGUIMIENTO DIARIO'!E1050)/(COUNTIFS($A$3:$A$1048576,A1050,$E$3:$E$1048576,E1050)))</f>
        <v>#DIV/0!</v>
      </c>
      <c r="J1050" s="14"/>
    </row>
    <row r="1051" spans="1:10" hidden="1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IFERROR(VLOOKUP(E1051,Hoja2!$G$5:$H$16,2,TRUE),0)</f>
        <v>0</v>
      </c>
      <c r="H1051" s="11">
        <f>IFERROR(VLOOKUP(G1051,Hoja2!$B$5:$C$200,2,FALSE),0)</f>
        <v>0</v>
      </c>
      <c r="I1051" s="12" t="e">
        <f>IF(E1051=Hoja2!$G$15,SUMIFS(ADICIONALES!$G$2:$G$1901,ADICIONALES!$A$2:$A$1901,'SEGUIMIENTO DIARIO'!A1051,ADICIONALES!$B$2:$B$1901,'SEGUIMIENTO DIARIO'!E1051)/10,SUMIFS(ADICIONALES!$G$2:$G$1901,ADICIONALES!$A$2:$A$1901,'SEGUIMIENTO DIARIO'!A1051,ADICIONALES!$B$2:$B$1901,'SEGUIMIENTO DIARIO'!E1051)/(COUNTIFS($A$3:$A$1048576,A1051,$E$3:$E$1048576,E1051)))</f>
        <v>#DIV/0!</v>
      </c>
      <c r="J1051" s="14"/>
    </row>
    <row r="1052" spans="1:10" hidden="1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IFERROR(VLOOKUP(E1052,Hoja2!$G$5:$H$16,2,TRUE),0)</f>
        <v>0</v>
      </c>
      <c r="H1052" s="11">
        <f>IFERROR(VLOOKUP(G1052,Hoja2!$B$5:$C$200,2,FALSE),0)</f>
        <v>0</v>
      </c>
      <c r="I1052" s="12" t="e">
        <f>IF(E1052=Hoja2!$G$15,SUMIFS(ADICIONALES!$G$2:$G$1901,ADICIONALES!$A$2:$A$1901,'SEGUIMIENTO DIARIO'!A1052,ADICIONALES!$B$2:$B$1901,'SEGUIMIENTO DIARIO'!E1052)/10,SUMIFS(ADICIONALES!$G$2:$G$1901,ADICIONALES!$A$2:$A$1901,'SEGUIMIENTO DIARIO'!A1052,ADICIONALES!$B$2:$B$1901,'SEGUIMIENTO DIARIO'!E1052)/(COUNTIFS($A$3:$A$1048576,A1052,$E$3:$E$1048576,E1052)))</f>
        <v>#DIV/0!</v>
      </c>
      <c r="J1052" s="14"/>
    </row>
    <row r="1053" spans="1:10" hidden="1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IFERROR(VLOOKUP(E1053,Hoja2!$G$5:$H$16,2,TRUE),0)</f>
        <v>0</v>
      </c>
      <c r="H1053" s="11">
        <f>IFERROR(VLOOKUP(G1053,Hoja2!$B$5:$C$200,2,FALSE),0)</f>
        <v>0</v>
      </c>
      <c r="I1053" s="12" t="e">
        <f>IF(E1053=Hoja2!$G$15,SUMIFS(ADICIONALES!$G$2:$G$1901,ADICIONALES!$A$2:$A$1901,'SEGUIMIENTO DIARIO'!A1053,ADICIONALES!$B$2:$B$1901,'SEGUIMIENTO DIARIO'!E1053)/10,SUMIFS(ADICIONALES!$G$2:$G$1901,ADICIONALES!$A$2:$A$1901,'SEGUIMIENTO DIARIO'!A1053,ADICIONALES!$B$2:$B$1901,'SEGUIMIENTO DIARIO'!E1053)/(COUNTIFS($A$3:$A$1048576,A1053,$E$3:$E$1048576,E1053)))</f>
        <v>#DIV/0!</v>
      </c>
      <c r="J1053" s="14"/>
    </row>
    <row r="1054" spans="1:10" hidden="1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IFERROR(VLOOKUP(E1054,Hoja2!$G$5:$H$16,2,TRUE),0)</f>
        <v>0</v>
      </c>
      <c r="H1054" s="11">
        <f>IFERROR(VLOOKUP(G1054,Hoja2!$B$5:$C$200,2,FALSE),0)</f>
        <v>0</v>
      </c>
      <c r="I1054" s="12" t="e">
        <f>IF(E1054=Hoja2!$G$15,SUMIFS(ADICIONALES!$G$2:$G$1901,ADICIONALES!$A$2:$A$1901,'SEGUIMIENTO DIARIO'!A1054,ADICIONALES!$B$2:$B$1901,'SEGUIMIENTO DIARIO'!E1054)/10,SUMIFS(ADICIONALES!$G$2:$G$1901,ADICIONALES!$A$2:$A$1901,'SEGUIMIENTO DIARIO'!A1054,ADICIONALES!$B$2:$B$1901,'SEGUIMIENTO DIARIO'!E1054)/(COUNTIFS($A$3:$A$1048576,A1054,$E$3:$E$1048576,E1054)))</f>
        <v>#DIV/0!</v>
      </c>
      <c r="J1054" s="14"/>
    </row>
    <row r="1055" spans="1:10" hidden="1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IFERROR(VLOOKUP(E1055,Hoja2!$G$5:$H$16,2,TRUE),0)</f>
        <v>0</v>
      </c>
      <c r="H1055" s="11">
        <f>IFERROR(VLOOKUP(G1055,Hoja2!$B$5:$C$200,2,FALSE),0)</f>
        <v>0</v>
      </c>
      <c r="I1055" s="12" t="e">
        <f>IF(E1055=Hoja2!$G$15,SUMIFS(ADICIONALES!$G$2:$G$1901,ADICIONALES!$A$2:$A$1901,'SEGUIMIENTO DIARIO'!A1055,ADICIONALES!$B$2:$B$1901,'SEGUIMIENTO DIARIO'!E1055)/10,SUMIFS(ADICIONALES!$G$2:$G$1901,ADICIONALES!$A$2:$A$1901,'SEGUIMIENTO DIARIO'!A1055,ADICIONALES!$B$2:$B$1901,'SEGUIMIENTO DIARIO'!E1055)/(COUNTIFS($A$3:$A$1048576,A1055,$E$3:$E$1048576,E1055)))</f>
        <v>#DIV/0!</v>
      </c>
      <c r="J1055" s="14"/>
    </row>
    <row r="1056" spans="1:10" hidden="1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IFERROR(VLOOKUP(E1056,Hoja2!$G$5:$H$16,2,TRUE),0)</f>
        <v>0</v>
      </c>
      <c r="H1056" s="11">
        <f>IFERROR(VLOOKUP(G1056,Hoja2!$B$5:$C$200,2,FALSE),0)</f>
        <v>0</v>
      </c>
      <c r="I1056" s="12" t="e">
        <f>IF(E1056=Hoja2!$G$15,SUMIFS(ADICIONALES!$G$2:$G$1901,ADICIONALES!$A$2:$A$1901,'SEGUIMIENTO DIARIO'!A1056,ADICIONALES!$B$2:$B$1901,'SEGUIMIENTO DIARIO'!E1056)/10,SUMIFS(ADICIONALES!$G$2:$G$1901,ADICIONALES!$A$2:$A$1901,'SEGUIMIENTO DIARIO'!A1056,ADICIONALES!$B$2:$B$1901,'SEGUIMIENTO DIARIO'!E1056)/(COUNTIFS($A$3:$A$1048576,A1056,$E$3:$E$1048576,E1056)))</f>
        <v>#DIV/0!</v>
      </c>
      <c r="J1056" s="14"/>
    </row>
    <row r="1057" spans="1:10" hidden="1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IFERROR(VLOOKUP(E1057,Hoja2!$G$5:$H$16,2,TRUE),0)</f>
        <v>0</v>
      </c>
      <c r="H1057" s="11">
        <f>IFERROR(VLOOKUP(G1057,Hoja2!$B$5:$C$200,2,FALSE),0)</f>
        <v>0</v>
      </c>
      <c r="I1057" s="12" t="e">
        <f>IF(E1057=Hoja2!$G$15,SUMIFS(ADICIONALES!$G$2:$G$1901,ADICIONALES!$A$2:$A$1901,'SEGUIMIENTO DIARIO'!A1057,ADICIONALES!$B$2:$B$1901,'SEGUIMIENTO DIARIO'!E1057)/10,SUMIFS(ADICIONALES!$G$2:$G$1901,ADICIONALES!$A$2:$A$1901,'SEGUIMIENTO DIARIO'!A1057,ADICIONALES!$B$2:$B$1901,'SEGUIMIENTO DIARIO'!E1057)/(COUNTIFS($A$3:$A$1048576,A1057,$E$3:$E$1048576,E1057)))</f>
        <v>#DIV/0!</v>
      </c>
      <c r="J1057" s="14"/>
    </row>
    <row r="1058" spans="1:10" hidden="1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IFERROR(VLOOKUP(E1058,Hoja2!$G$5:$H$16,2,TRUE),0)</f>
        <v>0</v>
      </c>
      <c r="H1058" s="11">
        <f>IFERROR(VLOOKUP(G1058,Hoja2!$B$5:$C$200,2,FALSE),0)</f>
        <v>0</v>
      </c>
      <c r="I1058" s="12" t="e">
        <f>IF(E1058=Hoja2!$G$15,SUMIFS(ADICIONALES!$G$2:$G$1901,ADICIONALES!$A$2:$A$1901,'SEGUIMIENTO DIARIO'!A1058,ADICIONALES!$B$2:$B$1901,'SEGUIMIENTO DIARIO'!E1058)/10,SUMIFS(ADICIONALES!$G$2:$G$1901,ADICIONALES!$A$2:$A$1901,'SEGUIMIENTO DIARIO'!A1058,ADICIONALES!$B$2:$B$1901,'SEGUIMIENTO DIARIO'!E1058)/(COUNTIFS($A$3:$A$1048576,A1058,$E$3:$E$1048576,E1058)))</f>
        <v>#DIV/0!</v>
      </c>
      <c r="J1058" s="14"/>
    </row>
    <row r="1059" spans="1:10" hidden="1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IFERROR(VLOOKUP(E1059,Hoja2!$G$5:$H$16,2,TRUE),0)</f>
        <v>0</v>
      </c>
      <c r="H1059" s="11">
        <f>IFERROR(VLOOKUP(G1059,Hoja2!$B$5:$C$200,2,FALSE),0)</f>
        <v>0</v>
      </c>
      <c r="I1059" s="12" t="e">
        <f>IF(E1059=Hoja2!$G$15,SUMIFS(ADICIONALES!$G$2:$G$1901,ADICIONALES!$A$2:$A$1901,'SEGUIMIENTO DIARIO'!A1059,ADICIONALES!$B$2:$B$1901,'SEGUIMIENTO DIARIO'!E1059)/10,SUMIFS(ADICIONALES!$G$2:$G$1901,ADICIONALES!$A$2:$A$1901,'SEGUIMIENTO DIARIO'!A1059,ADICIONALES!$B$2:$B$1901,'SEGUIMIENTO DIARIO'!E1059)/(COUNTIFS($A$3:$A$1048576,A1059,$E$3:$E$1048576,E1059)))</f>
        <v>#DIV/0!</v>
      </c>
      <c r="J1059" s="14"/>
    </row>
    <row r="1060" spans="1:10" hidden="1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IFERROR(VLOOKUP(E1060,Hoja2!$G$5:$H$16,2,TRUE),0)</f>
        <v>0</v>
      </c>
      <c r="H1060" s="11">
        <f>IFERROR(VLOOKUP(G1060,Hoja2!$B$5:$C$200,2,FALSE),0)</f>
        <v>0</v>
      </c>
      <c r="I1060" s="12" t="e">
        <f>IF(E1060=Hoja2!$G$15,SUMIFS(ADICIONALES!$G$2:$G$1901,ADICIONALES!$A$2:$A$1901,'SEGUIMIENTO DIARIO'!A1060,ADICIONALES!$B$2:$B$1901,'SEGUIMIENTO DIARIO'!E1060)/10,SUMIFS(ADICIONALES!$G$2:$G$1901,ADICIONALES!$A$2:$A$1901,'SEGUIMIENTO DIARIO'!A1060,ADICIONALES!$B$2:$B$1901,'SEGUIMIENTO DIARIO'!E1060)/(COUNTIFS($A$3:$A$1048576,A1060,$E$3:$E$1048576,E1060)))</f>
        <v>#DIV/0!</v>
      </c>
      <c r="J1060" s="14"/>
    </row>
    <row r="1061" spans="1:10" hidden="1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IFERROR(VLOOKUP(E1061,Hoja2!$G$5:$H$16,2,TRUE),0)</f>
        <v>0</v>
      </c>
      <c r="H1061" s="11">
        <f>IFERROR(VLOOKUP(G1061,Hoja2!$B$5:$C$200,2,FALSE),0)</f>
        <v>0</v>
      </c>
      <c r="I1061" s="12" t="e">
        <f>IF(E1061=Hoja2!$G$15,SUMIFS(ADICIONALES!$G$2:$G$1901,ADICIONALES!$A$2:$A$1901,'SEGUIMIENTO DIARIO'!A1061,ADICIONALES!$B$2:$B$1901,'SEGUIMIENTO DIARIO'!E1061)/10,SUMIFS(ADICIONALES!$G$2:$G$1901,ADICIONALES!$A$2:$A$1901,'SEGUIMIENTO DIARIO'!A1061,ADICIONALES!$B$2:$B$1901,'SEGUIMIENTO DIARIO'!E1061)/(COUNTIFS($A$3:$A$1048576,A1061,$E$3:$E$1048576,E1061)))</f>
        <v>#DIV/0!</v>
      </c>
      <c r="J1061" s="14"/>
    </row>
    <row r="1062" spans="1:10" hidden="1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IFERROR(VLOOKUP(E1062,Hoja2!$G$5:$H$16,2,TRUE),0)</f>
        <v>0</v>
      </c>
      <c r="H1062" s="11">
        <f>IFERROR(VLOOKUP(G1062,Hoja2!$B$5:$C$200,2,FALSE),0)</f>
        <v>0</v>
      </c>
      <c r="I1062" s="12" t="e">
        <f>IF(E1062=Hoja2!$G$15,SUMIFS(ADICIONALES!$G$2:$G$1901,ADICIONALES!$A$2:$A$1901,'SEGUIMIENTO DIARIO'!A1062,ADICIONALES!$B$2:$B$1901,'SEGUIMIENTO DIARIO'!E1062)/10,SUMIFS(ADICIONALES!$G$2:$G$1901,ADICIONALES!$A$2:$A$1901,'SEGUIMIENTO DIARIO'!A1062,ADICIONALES!$B$2:$B$1901,'SEGUIMIENTO DIARIO'!E1062)/(COUNTIFS($A$3:$A$1048576,A1062,$E$3:$E$1048576,E1062)))</f>
        <v>#DIV/0!</v>
      </c>
      <c r="J1062" s="14"/>
    </row>
    <row r="1063" spans="1:10" hidden="1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IFERROR(VLOOKUP(E1063,Hoja2!$G$5:$H$16,2,TRUE),0)</f>
        <v>0</v>
      </c>
      <c r="H1063" s="11">
        <f>IFERROR(VLOOKUP(G1063,Hoja2!$B$5:$C$200,2,FALSE),0)</f>
        <v>0</v>
      </c>
      <c r="I1063" s="12" t="e">
        <f>IF(E1063=Hoja2!$G$15,SUMIFS(ADICIONALES!$G$2:$G$1901,ADICIONALES!$A$2:$A$1901,'SEGUIMIENTO DIARIO'!A1063,ADICIONALES!$B$2:$B$1901,'SEGUIMIENTO DIARIO'!E1063)/10,SUMIFS(ADICIONALES!$G$2:$G$1901,ADICIONALES!$A$2:$A$1901,'SEGUIMIENTO DIARIO'!A1063,ADICIONALES!$B$2:$B$1901,'SEGUIMIENTO DIARIO'!E1063)/(COUNTIFS($A$3:$A$1048576,A1063,$E$3:$E$1048576,E1063)))</f>
        <v>#DIV/0!</v>
      </c>
      <c r="J1063" s="14"/>
    </row>
    <row r="1064" spans="1:10" hidden="1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IFERROR(VLOOKUP(E1064,Hoja2!$G$5:$H$16,2,TRUE),0)</f>
        <v>0</v>
      </c>
      <c r="H1064" s="11">
        <f>IFERROR(VLOOKUP(G1064,Hoja2!$B$5:$C$200,2,FALSE),0)</f>
        <v>0</v>
      </c>
      <c r="I1064" s="12" t="e">
        <f>IF(E1064=Hoja2!$G$15,SUMIFS(ADICIONALES!$G$2:$G$1901,ADICIONALES!$A$2:$A$1901,'SEGUIMIENTO DIARIO'!A1064,ADICIONALES!$B$2:$B$1901,'SEGUIMIENTO DIARIO'!E1064)/10,SUMIFS(ADICIONALES!$G$2:$G$1901,ADICIONALES!$A$2:$A$1901,'SEGUIMIENTO DIARIO'!A1064,ADICIONALES!$B$2:$B$1901,'SEGUIMIENTO DIARIO'!E1064)/(COUNTIFS($A$3:$A$1048576,A1064,$E$3:$E$1048576,E1064)))</f>
        <v>#DIV/0!</v>
      </c>
      <c r="J1064" s="14"/>
    </row>
    <row r="1065" spans="1:10" hidden="1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IFERROR(VLOOKUP(E1065,Hoja2!$G$5:$H$16,2,TRUE),0)</f>
        <v>0</v>
      </c>
      <c r="H1065" s="11">
        <f>IFERROR(VLOOKUP(G1065,Hoja2!$B$5:$C$200,2,FALSE),0)</f>
        <v>0</v>
      </c>
      <c r="I1065" s="12" t="e">
        <f>IF(E1065=Hoja2!$G$15,SUMIFS(ADICIONALES!$G$2:$G$1901,ADICIONALES!$A$2:$A$1901,'SEGUIMIENTO DIARIO'!A1065,ADICIONALES!$B$2:$B$1901,'SEGUIMIENTO DIARIO'!E1065)/10,SUMIFS(ADICIONALES!$G$2:$G$1901,ADICIONALES!$A$2:$A$1901,'SEGUIMIENTO DIARIO'!A1065,ADICIONALES!$B$2:$B$1901,'SEGUIMIENTO DIARIO'!E1065)/(COUNTIFS($A$3:$A$1048576,A1065,$E$3:$E$1048576,E1065)))</f>
        <v>#DIV/0!</v>
      </c>
      <c r="J1065" s="14"/>
    </row>
    <row r="1066" spans="1:10" hidden="1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IFERROR(VLOOKUP(E1066,Hoja2!$G$5:$H$16,2,TRUE),0)</f>
        <v>0</v>
      </c>
      <c r="H1066" s="11">
        <f>IFERROR(VLOOKUP(G1066,Hoja2!$B$5:$C$200,2,FALSE),0)</f>
        <v>0</v>
      </c>
      <c r="I1066" s="12" t="e">
        <f>IF(E1066=Hoja2!$G$15,SUMIFS(ADICIONALES!$G$2:$G$1901,ADICIONALES!$A$2:$A$1901,'SEGUIMIENTO DIARIO'!A1066,ADICIONALES!$B$2:$B$1901,'SEGUIMIENTO DIARIO'!E1066)/10,SUMIFS(ADICIONALES!$G$2:$G$1901,ADICIONALES!$A$2:$A$1901,'SEGUIMIENTO DIARIO'!A1066,ADICIONALES!$B$2:$B$1901,'SEGUIMIENTO DIARIO'!E1066)/(COUNTIFS($A$3:$A$1048576,A1066,$E$3:$E$1048576,E1066)))</f>
        <v>#DIV/0!</v>
      </c>
      <c r="J1066" s="14"/>
    </row>
    <row r="1067" spans="1:10" hidden="1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IFERROR(VLOOKUP(E1067,Hoja2!$G$5:$H$16,2,TRUE),0)</f>
        <v>0</v>
      </c>
      <c r="H1067" s="11">
        <f>IFERROR(VLOOKUP(G1067,Hoja2!$B$5:$C$200,2,FALSE),0)</f>
        <v>0</v>
      </c>
      <c r="I1067" s="12" t="e">
        <f>IF(E1067=Hoja2!$G$15,SUMIFS(ADICIONALES!$G$2:$G$1901,ADICIONALES!$A$2:$A$1901,'SEGUIMIENTO DIARIO'!A1067,ADICIONALES!$B$2:$B$1901,'SEGUIMIENTO DIARIO'!E1067)/10,SUMIFS(ADICIONALES!$G$2:$G$1901,ADICIONALES!$A$2:$A$1901,'SEGUIMIENTO DIARIO'!A1067,ADICIONALES!$B$2:$B$1901,'SEGUIMIENTO DIARIO'!E1067)/(COUNTIFS($A$3:$A$1048576,A1067,$E$3:$E$1048576,E1067)))</f>
        <v>#DIV/0!</v>
      </c>
      <c r="J1067" s="14"/>
    </row>
    <row r="1068" spans="1:10" hidden="1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IFERROR(VLOOKUP(E1068,Hoja2!$G$5:$H$16,2,TRUE),0)</f>
        <v>0</v>
      </c>
      <c r="H1068" s="11">
        <f>IFERROR(VLOOKUP(G1068,Hoja2!$B$5:$C$200,2,FALSE),0)</f>
        <v>0</v>
      </c>
      <c r="I1068" s="12" t="e">
        <f>IF(E1068=Hoja2!$G$15,SUMIFS(ADICIONALES!$G$2:$G$1901,ADICIONALES!$A$2:$A$1901,'SEGUIMIENTO DIARIO'!A1068,ADICIONALES!$B$2:$B$1901,'SEGUIMIENTO DIARIO'!E1068)/10,SUMIFS(ADICIONALES!$G$2:$G$1901,ADICIONALES!$A$2:$A$1901,'SEGUIMIENTO DIARIO'!A1068,ADICIONALES!$B$2:$B$1901,'SEGUIMIENTO DIARIO'!E1068)/(COUNTIFS($A$3:$A$1048576,A1068,$E$3:$E$1048576,E1068)))</f>
        <v>#DIV/0!</v>
      </c>
      <c r="J1068" s="14"/>
    </row>
    <row r="1069" spans="1:10" hidden="1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IFERROR(VLOOKUP(E1069,Hoja2!$G$5:$H$16,2,TRUE),0)</f>
        <v>0</v>
      </c>
      <c r="H1069" s="11">
        <f>IFERROR(VLOOKUP(G1069,Hoja2!$B$5:$C$200,2,FALSE),0)</f>
        <v>0</v>
      </c>
      <c r="I1069" s="12" t="e">
        <f>IF(E1069=Hoja2!$G$15,SUMIFS(ADICIONALES!$G$2:$G$1901,ADICIONALES!$A$2:$A$1901,'SEGUIMIENTO DIARIO'!A1069,ADICIONALES!$B$2:$B$1901,'SEGUIMIENTO DIARIO'!E1069)/10,SUMIFS(ADICIONALES!$G$2:$G$1901,ADICIONALES!$A$2:$A$1901,'SEGUIMIENTO DIARIO'!A1069,ADICIONALES!$B$2:$B$1901,'SEGUIMIENTO DIARIO'!E1069)/(COUNTIFS($A$3:$A$1048576,A1069,$E$3:$E$1048576,E1069)))</f>
        <v>#DIV/0!</v>
      </c>
      <c r="J1069" s="14"/>
    </row>
    <row r="1070" spans="1:10" hidden="1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IFERROR(VLOOKUP(E1070,Hoja2!$G$5:$H$16,2,TRUE),0)</f>
        <v>0</v>
      </c>
      <c r="H1070" s="11">
        <f>IFERROR(VLOOKUP(G1070,Hoja2!$B$5:$C$200,2,FALSE),0)</f>
        <v>0</v>
      </c>
      <c r="I1070" s="12" t="e">
        <f>IF(E1070=Hoja2!$G$15,SUMIFS(ADICIONALES!$G$2:$G$1901,ADICIONALES!$A$2:$A$1901,'SEGUIMIENTO DIARIO'!A1070,ADICIONALES!$B$2:$B$1901,'SEGUIMIENTO DIARIO'!E1070)/10,SUMIFS(ADICIONALES!$G$2:$G$1901,ADICIONALES!$A$2:$A$1901,'SEGUIMIENTO DIARIO'!A1070,ADICIONALES!$B$2:$B$1901,'SEGUIMIENTO DIARIO'!E1070)/(COUNTIFS($A$3:$A$1048576,A1070,$E$3:$E$1048576,E1070)))</f>
        <v>#DIV/0!</v>
      </c>
      <c r="J1070" s="14"/>
    </row>
    <row r="1071" spans="1:10" hidden="1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IFERROR(VLOOKUP(E1071,Hoja2!$G$5:$H$16,2,TRUE),0)</f>
        <v>0</v>
      </c>
      <c r="H1071" s="11">
        <f>IFERROR(VLOOKUP(G1071,Hoja2!$B$5:$C$200,2,FALSE),0)</f>
        <v>0</v>
      </c>
      <c r="I1071" s="12" t="e">
        <f>IF(E1071=Hoja2!$G$15,SUMIFS(ADICIONALES!$G$2:$G$1901,ADICIONALES!$A$2:$A$1901,'SEGUIMIENTO DIARIO'!A1071,ADICIONALES!$B$2:$B$1901,'SEGUIMIENTO DIARIO'!E1071)/10,SUMIFS(ADICIONALES!$G$2:$G$1901,ADICIONALES!$A$2:$A$1901,'SEGUIMIENTO DIARIO'!A1071,ADICIONALES!$B$2:$B$1901,'SEGUIMIENTO DIARIO'!E1071)/(COUNTIFS($A$3:$A$1048576,A1071,$E$3:$E$1048576,E1071)))</f>
        <v>#DIV/0!</v>
      </c>
      <c r="J1071" s="14"/>
    </row>
    <row r="1072" spans="1:10" hidden="1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IFERROR(VLOOKUP(E1072,Hoja2!$G$5:$H$16,2,TRUE),0)</f>
        <v>0</v>
      </c>
      <c r="H1072" s="11">
        <f>IFERROR(VLOOKUP(G1072,Hoja2!$B$5:$C$200,2,FALSE),0)</f>
        <v>0</v>
      </c>
      <c r="I1072" s="12" t="e">
        <f>IF(E1072=Hoja2!$G$15,SUMIFS(ADICIONALES!$G$2:$G$1901,ADICIONALES!$A$2:$A$1901,'SEGUIMIENTO DIARIO'!A1072,ADICIONALES!$B$2:$B$1901,'SEGUIMIENTO DIARIO'!E1072)/10,SUMIFS(ADICIONALES!$G$2:$G$1901,ADICIONALES!$A$2:$A$1901,'SEGUIMIENTO DIARIO'!A1072,ADICIONALES!$B$2:$B$1901,'SEGUIMIENTO DIARIO'!E1072)/(COUNTIFS($A$3:$A$1048576,A1072,$E$3:$E$1048576,E1072)))</f>
        <v>#DIV/0!</v>
      </c>
      <c r="J1072" s="14"/>
    </row>
    <row r="1073" spans="1:10" hidden="1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IFERROR(VLOOKUP(E1073,Hoja2!$G$5:$H$16,2,TRUE),0)</f>
        <v>0</v>
      </c>
      <c r="H1073" s="11">
        <f>IFERROR(VLOOKUP(G1073,Hoja2!$B$5:$C$200,2,FALSE),0)</f>
        <v>0</v>
      </c>
      <c r="I1073" s="12" t="e">
        <f>IF(E1073=Hoja2!$G$15,SUMIFS(ADICIONALES!$G$2:$G$1901,ADICIONALES!$A$2:$A$1901,'SEGUIMIENTO DIARIO'!A1073,ADICIONALES!$B$2:$B$1901,'SEGUIMIENTO DIARIO'!E1073)/10,SUMIFS(ADICIONALES!$G$2:$G$1901,ADICIONALES!$A$2:$A$1901,'SEGUIMIENTO DIARIO'!A1073,ADICIONALES!$B$2:$B$1901,'SEGUIMIENTO DIARIO'!E1073)/(COUNTIFS($A$3:$A$1048576,A1073,$E$3:$E$1048576,E1073)))</f>
        <v>#DIV/0!</v>
      </c>
      <c r="J1073" s="14"/>
    </row>
    <row r="1074" spans="1:10" hidden="1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IFERROR(VLOOKUP(E1074,Hoja2!$G$5:$H$16,2,TRUE),0)</f>
        <v>0</v>
      </c>
      <c r="H1074" s="11">
        <f>IFERROR(VLOOKUP(G1074,Hoja2!$B$5:$C$200,2,FALSE),0)</f>
        <v>0</v>
      </c>
      <c r="I1074" s="12" t="e">
        <f>IF(E1074=Hoja2!$G$15,SUMIFS(ADICIONALES!$G$2:$G$1901,ADICIONALES!$A$2:$A$1901,'SEGUIMIENTO DIARIO'!A1074,ADICIONALES!$B$2:$B$1901,'SEGUIMIENTO DIARIO'!E1074)/10,SUMIFS(ADICIONALES!$G$2:$G$1901,ADICIONALES!$A$2:$A$1901,'SEGUIMIENTO DIARIO'!A1074,ADICIONALES!$B$2:$B$1901,'SEGUIMIENTO DIARIO'!E1074)/(COUNTIFS($A$3:$A$1048576,A1074,$E$3:$E$1048576,E1074)))</f>
        <v>#DIV/0!</v>
      </c>
      <c r="J1074" s="14"/>
    </row>
    <row r="1075" spans="1:10" hidden="1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IFERROR(VLOOKUP(E1075,Hoja2!$G$5:$H$16,2,TRUE),0)</f>
        <v>0</v>
      </c>
      <c r="H1075" s="11">
        <f>IFERROR(VLOOKUP(G1075,Hoja2!$B$5:$C$200,2,FALSE),0)</f>
        <v>0</v>
      </c>
      <c r="I1075" s="12" t="e">
        <f>IF(E1075=Hoja2!$G$15,SUMIFS(ADICIONALES!$G$2:$G$1901,ADICIONALES!$A$2:$A$1901,'SEGUIMIENTO DIARIO'!A1075,ADICIONALES!$B$2:$B$1901,'SEGUIMIENTO DIARIO'!E1075)/10,SUMIFS(ADICIONALES!$G$2:$G$1901,ADICIONALES!$A$2:$A$1901,'SEGUIMIENTO DIARIO'!A1075,ADICIONALES!$B$2:$B$1901,'SEGUIMIENTO DIARIO'!E1075)/(COUNTIFS($A$3:$A$1048576,A1075,$E$3:$E$1048576,E1075)))</f>
        <v>#DIV/0!</v>
      </c>
      <c r="J1075" s="14"/>
    </row>
    <row r="1076" spans="1:10" hidden="1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IFERROR(VLOOKUP(E1076,Hoja2!$G$5:$H$16,2,TRUE),0)</f>
        <v>0</v>
      </c>
      <c r="H1076" s="11">
        <f>IFERROR(VLOOKUP(G1076,Hoja2!$B$5:$C$200,2,FALSE),0)</f>
        <v>0</v>
      </c>
      <c r="I1076" s="12" t="e">
        <f>IF(E1076=Hoja2!$G$15,SUMIFS(ADICIONALES!$G$2:$G$1901,ADICIONALES!$A$2:$A$1901,'SEGUIMIENTO DIARIO'!A1076,ADICIONALES!$B$2:$B$1901,'SEGUIMIENTO DIARIO'!E1076)/10,SUMIFS(ADICIONALES!$G$2:$G$1901,ADICIONALES!$A$2:$A$1901,'SEGUIMIENTO DIARIO'!A1076,ADICIONALES!$B$2:$B$1901,'SEGUIMIENTO DIARIO'!E1076)/(COUNTIFS($A$3:$A$1048576,A1076,$E$3:$E$1048576,E1076)))</f>
        <v>#DIV/0!</v>
      </c>
      <c r="J1076" s="14"/>
    </row>
    <row r="1077" spans="1:10" hidden="1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IFERROR(VLOOKUP(E1077,Hoja2!$G$5:$H$16,2,TRUE),0)</f>
        <v>0</v>
      </c>
      <c r="H1077" s="11">
        <f>IFERROR(VLOOKUP(G1077,Hoja2!$B$5:$C$200,2,FALSE),0)</f>
        <v>0</v>
      </c>
      <c r="I1077" s="12" t="e">
        <f>IF(E1077=Hoja2!$G$15,SUMIFS(ADICIONALES!$G$2:$G$1901,ADICIONALES!$A$2:$A$1901,'SEGUIMIENTO DIARIO'!A1077,ADICIONALES!$B$2:$B$1901,'SEGUIMIENTO DIARIO'!E1077)/10,SUMIFS(ADICIONALES!$G$2:$G$1901,ADICIONALES!$A$2:$A$1901,'SEGUIMIENTO DIARIO'!A1077,ADICIONALES!$B$2:$B$1901,'SEGUIMIENTO DIARIO'!E1077)/(COUNTIFS($A$3:$A$1048576,A1077,$E$3:$E$1048576,E1077)))</f>
        <v>#DIV/0!</v>
      </c>
      <c r="J1077" s="14"/>
    </row>
    <row r="1078" spans="1:10" hidden="1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IFERROR(VLOOKUP(E1078,Hoja2!$G$5:$H$16,2,TRUE),0)</f>
        <v>0</v>
      </c>
      <c r="H1078" s="11">
        <f>IFERROR(VLOOKUP(G1078,Hoja2!$B$5:$C$200,2,FALSE),0)</f>
        <v>0</v>
      </c>
      <c r="I1078" s="12" t="e">
        <f>IF(E1078=Hoja2!$G$15,SUMIFS(ADICIONALES!$G$2:$G$1901,ADICIONALES!$A$2:$A$1901,'SEGUIMIENTO DIARIO'!A1078,ADICIONALES!$B$2:$B$1901,'SEGUIMIENTO DIARIO'!E1078)/10,SUMIFS(ADICIONALES!$G$2:$G$1901,ADICIONALES!$A$2:$A$1901,'SEGUIMIENTO DIARIO'!A1078,ADICIONALES!$B$2:$B$1901,'SEGUIMIENTO DIARIO'!E1078)/(COUNTIFS($A$3:$A$1048576,A1078,$E$3:$E$1048576,E1078)))</f>
        <v>#DIV/0!</v>
      </c>
      <c r="J1078" s="14"/>
    </row>
    <row r="1079" spans="1:10" hidden="1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IFERROR(VLOOKUP(E1079,Hoja2!$G$5:$H$16,2,TRUE),0)</f>
        <v>0</v>
      </c>
      <c r="H1079" s="11">
        <f>IFERROR(VLOOKUP(G1079,Hoja2!$B$5:$C$200,2,FALSE),0)</f>
        <v>0</v>
      </c>
      <c r="I1079" s="12" t="e">
        <f>IF(E1079=Hoja2!$G$15,SUMIFS(ADICIONALES!$G$2:$G$1901,ADICIONALES!$A$2:$A$1901,'SEGUIMIENTO DIARIO'!A1079,ADICIONALES!$B$2:$B$1901,'SEGUIMIENTO DIARIO'!E1079)/10,SUMIFS(ADICIONALES!$G$2:$G$1901,ADICIONALES!$A$2:$A$1901,'SEGUIMIENTO DIARIO'!A1079,ADICIONALES!$B$2:$B$1901,'SEGUIMIENTO DIARIO'!E1079)/(COUNTIFS($A$3:$A$1048576,A1079,$E$3:$E$1048576,E1079)))</f>
        <v>#DIV/0!</v>
      </c>
      <c r="J1079" s="14"/>
    </row>
    <row r="1080" spans="1:10" hidden="1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IFERROR(VLOOKUP(E1080,Hoja2!$G$5:$H$16,2,TRUE),0)</f>
        <v>0</v>
      </c>
      <c r="H1080" s="11">
        <f>IFERROR(VLOOKUP(G1080,Hoja2!$B$5:$C$200,2,FALSE),0)</f>
        <v>0</v>
      </c>
      <c r="I1080" s="12" t="e">
        <f>IF(E1080=Hoja2!$G$15,SUMIFS(ADICIONALES!$G$2:$G$1901,ADICIONALES!$A$2:$A$1901,'SEGUIMIENTO DIARIO'!A1080,ADICIONALES!$B$2:$B$1901,'SEGUIMIENTO DIARIO'!E1080)/10,SUMIFS(ADICIONALES!$G$2:$G$1901,ADICIONALES!$A$2:$A$1901,'SEGUIMIENTO DIARIO'!A1080,ADICIONALES!$B$2:$B$1901,'SEGUIMIENTO DIARIO'!E1080)/(COUNTIFS($A$3:$A$1048576,A1080,$E$3:$E$1048576,E1080)))</f>
        <v>#DIV/0!</v>
      </c>
      <c r="J1080" s="14"/>
    </row>
    <row r="1081" spans="1:10" hidden="1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IFERROR(VLOOKUP(E1081,Hoja2!$G$5:$H$16,2,TRUE),0)</f>
        <v>0</v>
      </c>
      <c r="H1081" s="11">
        <f>IFERROR(VLOOKUP(G1081,Hoja2!$B$5:$C$200,2,FALSE),0)</f>
        <v>0</v>
      </c>
      <c r="I1081" s="12" t="e">
        <f>IF(E1081=Hoja2!$G$15,SUMIFS(ADICIONALES!$G$2:$G$1901,ADICIONALES!$A$2:$A$1901,'SEGUIMIENTO DIARIO'!A1081,ADICIONALES!$B$2:$B$1901,'SEGUIMIENTO DIARIO'!E1081)/10,SUMIFS(ADICIONALES!$G$2:$G$1901,ADICIONALES!$A$2:$A$1901,'SEGUIMIENTO DIARIO'!A1081,ADICIONALES!$B$2:$B$1901,'SEGUIMIENTO DIARIO'!E1081)/(COUNTIFS($A$3:$A$1048576,A1081,$E$3:$E$1048576,E1081)))</f>
        <v>#DIV/0!</v>
      </c>
      <c r="J1081" s="14"/>
    </row>
    <row r="1082" spans="1:10" hidden="1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IFERROR(VLOOKUP(E1082,Hoja2!$G$5:$H$16,2,TRUE),0)</f>
        <v>0</v>
      </c>
      <c r="H1082" s="11">
        <f>IFERROR(VLOOKUP(G1082,Hoja2!$B$5:$C$200,2,FALSE),0)</f>
        <v>0</v>
      </c>
      <c r="I1082" s="12" t="e">
        <f>IF(E1082=Hoja2!$G$15,SUMIFS(ADICIONALES!$G$2:$G$1901,ADICIONALES!$A$2:$A$1901,'SEGUIMIENTO DIARIO'!A1082,ADICIONALES!$B$2:$B$1901,'SEGUIMIENTO DIARIO'!E1082)/10,SUMIFS(ADICIONALES!$G$2:$G$1901,ADICIONALES!$A$2:$A$1901,'SEGUIMIENTO DIARIO'!A1082,ADICIONALES!$B$2:$B$1901,'SEGUIMIENTO DIARIO'!E1082)/(COUNTIFS($A$3:$A$1048576,A1082,$E$3:$E$1048576,E1082)))</f>
        <v>#DIV/0!</v>
      </c>
      <c r="J1082" s="14"/>
    </row>
    <row r="1083" spans="1:10" hidden="1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IFERROR(VLOOKUP(E1083,Hoja2!$G$5:$H$16,2,TRUE),0)</f>
        <v>0</v>
      </c>
      <c r="H1083" s="11">
        <f>IFERROR(VLOOKUP(G1083,Hoja2!$B$5:$C$200,2,FALSE),0)</f>
        <v>0</v>
      </c>
      <c r="I1083" s="12" t="e">
        <f>IF(E1083=Hoja2!$G$15,SUMIFS(ADICIONALES!$G$2:$G$1901,ADICIONALES!$A$2:$A$1901,'SEGUIMIENTO DIARIO'!A1083,ADICIONALES!$B$2:$B$1901,'SEGUIMIENTO DIARIO'!E1083)/10,SUMIFS(ADICIONALES!$G$2:$G$1901,ADICIONALES!$A$2:$A$1901,'SEGUIMIENTO DIARIO'!A1083,ADICIONALES!$B$2:$B$1901,'SEGUIMIENTO DIARIO'!E1083)/(COUNTIFS($A$3:$A$1048576,A1083,$E$3:$E$1048576,E1083)))</f>
        <v>#DIV/0!</v>
      </c>
      <c r="J1083" s="14"/>
    </row>
    <row r="1084" spans="1:10" hidden="1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IFERROR(VLOOKUP(E1084,Hoja2!$G$5:$H$16,2,TRUE),0)</f>
        <v>0</v>
      </c>
      <c r="H1084" s="11">
        <f>IFERROR(VLOOKUP(G1084,Hoja2!$B$5:$C$200,2,FALSE),0)</f>
        <v>0</v>
      </c>
      <c r="I1084" s="12" t="e">
        <f>IF(E1084=Hoja2!$G$15,SUMIFS(ADICIONALES!$G$2:$G$1901,ADICIONALES!$A$2:$A$1901,'SEGUIMIENTO DIARIO'!A1084,ADICIONALES!$B$2:$B$1901,'SEGUIMIENTO DIARIO'!E1084)/10,SUMIFS(ADICIONALES!$G$2:$G$1901,ADICIONALES!$A$2:$A$1901,'SEGUIMIENTO DIARIO'!A1084,ADICIONALES!$B$2:$B$1901,'SEGUIMIENTO DIARIO'!E1084)/(COUNTIFS($A$3:$A$1048576,A1084,$E$3:$E$1048576,E1084)))</f>
        <v>#DIV/0!</v>
      </c>
      <c r="J1084" s="14"/>
    </row>
    <row r="1085" spans="1:10" hidden="1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IFERROR(VLOOKUP(E1085,Hoja2!$G$5:$H$16,2,TRUE),0)</f>
        <v>0</v>
      </c>
      <c r="H1085" s="11">
        <f>IFERROR(VLOOKUP(G1085,Hoja2!$B$5:$C$200,2,FALSE),0)</f>
        <v>0</v>
      </c>
      <c r="I1085" s="12" t="e">
        <f>IF(E1085=Hoja2!$G$15,SUMIFS(ADICIONALES!$G$2:$G$1901,ADICIONALES!$A$2:$A$1901,'SEGUIMIENTO DIARIO'!A1085,ADICIONALES!$B$2:$B$1901,'SEGUIMIENTO DIARIO'!E1085)/10,SUMIFS(ADICIONALES!$G$2:$G$1901,ADICIONALES!$A$2:$A$1901,'SEGUIMIENTO DIARIO'!A1085,ADICIONALES!$B$2:$B$1901,'SEGUIMIENTO DIARIO'!E1085)/(COUNTIFS($A$3:$A$1048576,A1085,$E$3:$E$1048576,E1085)))</f>
        <v>#DIV/0!</v>
      </c>
      <c r="J1085" s="14"/>
    </row>
    <row r="1086" spans="1:10" hidden="1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IFERROR(VLOOKUP(E1086,Hoja2!$G$5:$H$16,2,TRUE),0)</f>
        <v>0</v>
      </c>
      <c r="H1086" s="11">
        <f>IFERROR(VLOOKUP(G1086,Hoja2!$B$5:$C$200,2,FALSE),0)</f>
        <v>0</v>
      </c>
      <c r="I1086" s="12" t="e">
        <f>IF(E1086=Hoja2!$G$15,SUMIFS(ADICIONALES!$G$2:$G$1901,ADICIONALES!$A$2:$A$1901,'SEGUIMIENTO DIARIO'!A1086,ADICIONALES!$B$2:$B$1901,'SEGUIMIENTO DIARIO'!E1086)/10,SUMIFS(ADICIONALES!$G$2:$G$1901,ADICIONALES!$A$2:$A$1901,'SEGUIMIENTO DIARIO'!A1086,ADICIONALES!$B$2:$B$1901,'SEGUIMIENTO DIARIO'!E1086)/(COUNTIFS($A$3:$A$1048576,A1086,$E$3:$E$1048576,E1086)))</f>
        <v>#DIV/0!</v>
      </c>
      <c r="J1086" s="14"/>
    </row>
    <row r="1087" spans="1:10" hidden="1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IFERROR(VLOOKUP(E1087,Hoja2!$G$5:$H$16,2,TRUE),0)</f>
        <v>0</v>
      </c>
      <c r="H1087" s="11">
        <f>IFERROR(VLOOKUP(G1087,Hoja2!$B$5:$C$200,2,FALSE),0)</f>
        <v>0</v>
      </c>
      <c r="I1087" s="12" t="e">
        <f>IF(E1087=Hoja2!$G$15,SUMIFS(ADICIONALES!$G$2:$G$1901,ADICIONALES!$A$2:$A$1901,'SEGUIMIENTO DIARIO'!A1087,ADICIONALES!$B$2:$B$1901,'SEGUIMIENTO DIARIO'!E1087)/10,SUMIFS(ADICIONALES!$G$2:$G$1901,ADICIONALES!$A$2:$A$1901,'SEGUIMIENTO DIARIO'!A1087,ADICIONALES!$B$2:$B$1901,'SEGUIMIENTO DIARIO'!E1087)/(COUNTIFS($A$3:$A$1048576,A1087,$E$3:$E$1048576,E1087)))</f>
        <v>#DIV/0!</v>
      </c>
      <c r="J1087" s="14"/>
    </row>
    <row r="1088" spans="1:10" hidden="1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IFERROR(VLOOKUP(E1088,Hoja2!$G$5:$H$16,2,TRUE),0)</f>
        <v>0</v>
      </c>
      <c r="H1088" s="11">
        <f>IFERROR(VLOOKUP(G1088,Hoja2!$B$5:$C$200,2,FALSE),0)</f>
        <v>0</v>
      </c>
      <c r="I1088" s="12" t="e">
        <f>IF(E1088=Hoja2!$G$15,SUMIFS(ADICIONALES!$G$2:$G$1901,ADICIONALES!$A$2:$A$1901,'SEGUIMIENTO DIARIO'!A1088,ADICIONALES!$B$2:$B$1901,'SEGUIMIENTO DIARIO'!E1088)/10,SUMIFS(ADICIONALES!$G$2:$G$1901,ADICIONALES!$A$2:$A$1901,'SEGUIMIENTO DIARIO'!A1088,ADICIONALES!$B$2:$B$1901,'SEGUIMIENTO DIARIO'!E1088)/(COUNTIFS($A$3:$A$1048576,A1088,$E$3:$E$1048576,E1088)))</f>
        <v>#DIV/0!</v>
      </c>
      <c r="J1088" s="14"/>
    </row>
    <row r="1089" spans="1:10" hidden="1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IFERROR(VLOOKUP(E1089,Hoja2!$G$5:$H$16,2,TRUE),0)</f>
        <v>0</v>
      </c>
      <c r="H1089" s="11">
        <f>IFERROR(VLOOKUP(G1089,Hoja2!$B$5:$C$200,2,FALSE),0)</f>
        <v>0</v>
      </c>
      <c r="I1089" s="12" t="e">
        <f>IF(E1089=Hoja2!$G$15,SUMIFS(ADICIONALES!$G$2:$G$1901,ADICIONALES!$A$2:$A$1901,'SEGUIMIENTO DIARIO'!A1089,ADICIONALES!$B$2:$B$1901,'SEGUIMIENTO DIARIO'!E1089)/10,SUMIFS(ADICIONALES!$G$2:$G$1901,ADICIONALES!$A$2:$A$1901,'SEGUIMIENTO DIARIO'!A1089,ADICIONALES!$B$2:$B$1901,'SEGUIMIENTO DIARIO'!E1089)/(COUNTIFS($A$3:$A$1048576,A1089,$E$3:$E$1048576,E1089)))</f>
        <v>#DIV/0!</v>
      </c>
      <c r="J1089" s="14"/>
    </row>
    <row r="1090" spans="1:10" hidden="1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IFERROR(VLOOKUP(E1090,Hoja2!$G$5:$H$16,2,TRUE),0)</f>
        <v>0</v>
      </c>
      <c r="H1090" s="11">
        <f>IFERROR(VLOOKUP(G1090,Hoja2!$B$5:$C$200,2,FALSE),0)</f>
        <v>0</v>
      </c>
      <c r="I1090" s="12" t="e">
        <f>IF(E1090=Hoja2!$G$15,SUMIFS(ADICIONALES!$G$2:$G$1901,ADICIONALES!$A$2:$A$1901,'SEGUIMIENTO DIARIO'!A1090,ADICIONALES!$B$2:$B$1901,'SEGUIMIENTO DIARIO'!E1090)/10,SUMIFS(ADICIONALES!$G$2:$G$1901,ADICIONALES!$A$2:$A$1901,'SEGUIMIENTO DIARIO'!A1090,ADICIONALES!$B$2:$B$1901,'SEGUIMIENTO DIARIO'!E1090)/(COUNTIFS($A$3:$A$1048576,A1090,$E$3:$E$1048576,E1090)))</f>
        <v>#DIV/0!</v>
      </c>
      <c r="J1090" s="14"/>
    </row>
    <row r="1091" spans="1:10" hidden="1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IFERROR(VLOOKUP(E1091,Hoja2!$G$5:$H$16,2,TRUE),0)</f>
        <v>0</v>
      </c>
      <c r="H1091" s="11">
        <f>IFERROR(VLOOKUP(G1091,Hoja2!$B$5:$C$200,2,FALSE),0)</f>
        <v>0</v>
      </c>
      <c r="I1091" s="12" t="e">
        <f>IF(E1091=Hoja2!$G$15,SUMIFS(ADICIONALES!$G$2:$G$1901,ADICIONALES!$A$2:$A$1901,'SEGUIMIENTO DIARIO'!A1091,ADICIONALES!$B$2:$B$1901,'SEGUIMIENTO DIARIO'!E1091)/10,SUMIFS(ADICIONALES!$G$2:$G$1901,ADICIONALES!$A$2:$A$1901,'SEGUIMIENTO DIARIO'!A1091,ADICIONALES!$B$2:$B$1901,'SEGUIMIENTO DIARIO'!E1091)/(COUNTIFS($A$3:$A$1048576,A1091,$E$3:$E$1048576,E1091)))</f>
        <v>#DIV/0!</v>
      </c>
      <c r="J1091" s="14"/>
    </row>
    <row r="1092" spans="1:10" hidden="1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IFERROR(VLOOKUP(E1092,Hoja2!$G$5:$H$16,2,TRUE),0)</f>
        <v>0</v>
      </c>
      <c r="H1092" s="11">
        <f>IFERROR(VLOOKUP(G1092,Hoja2!$B$5:$C$200,2,FALSE),0)</f>
        <v>0</v>
      </c>
      <c r="I1092" s="12" t="e">
        <f>IF(E1092=Hoja2!$G$15,SUMIFS(ADICIONALES!$G$2:$G$1901,ADICIONALES!$A$2:$A$1901,'SEGUIMIENTO DIARIO'!A1092,ADICIONALES!$B$2:$B$1901,'SEGUIMIENTO DIARIO'!E1092)/10,SUMIFS(ADICIONALES!$G$2:$G$1901,ADICIONALES!$A$2:$A$1901,'SEGUIMIENTO DIARIO'!A1092,ADICIONALES!$B$2:$B$1901,'SEGUIMIENTO DIARIO'!E1092)/(COUNTIFS($A$3:$A$1048576,A1092,$E$3:$E$1048576,E1092)))</f>
        <v>#DIV/0!</v>
      </c>
      <c r="J1092" s="14"/>
    </row>
    <row r="1093" spans="1:10" hidden="1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IFERROR(VLOOKUP(E1093,Hoja2!$G$5:$H$16,2,TRUE),0)</f>
        <v>0</v>
      </c>
      <c r="H1093" s="11">
        <f>IFERROR(VLOOKUP(G1093,Hoja2!$B$5:$C$200,2,FALSE),0)</f>
        <v>0</v>
      </c>
      <c r="I1093" s="12" t="e">
        <f>IF(E1093=Hoja2!$G$15,SUMIFS(ADICIONALES!$G$2:$G$1901,ADICIONALES!$A$2:$A$1901,'SEGUIMIENTO DIARIO'!A1093,ADICIONALES!$B$2:$B$1901,'SEGUIMIENTO DIARIO'!E1093)/10,SUMIFS(ADICIONALES!$G$2:$G$1901,ADICIONALES!$A$2:$A$1901,'SEGUIMIENTO DIARIO'!A1093,ADICIONALES!$B$2:$B$1901,'SEGUIMIENTO DIARIO'!E1093)/(COUNTIFS($A$3:$A$1048576,A1093,$E$3:$E$1048576,E1093)))</f>
        <v>#DIV/0!</v>
      </c>
      <c r="J1093" s="14"/>
    </row>
    <row r="1094" spans="1:10" hidden="1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IFERROR(VLOOKUP(E1094,Hoja2!$G$5:$H$16,2,TRUE),0)</f>
        <v>0</v>
      </c>
      <c r="H1094" s="11">
        <f>IFERROR(VLOOKUP(G1094,Hoja2!$B$5:$C$200,2,FALSE),0)</f>
        <v>0</v>
      </c>
      <c r="I1094" s="12" t="e">
        <f>IF(E1094=Hoja2!$G$15,SUMIFS(ADICIONALES!$G$2:$G$1901,ADICIONALES!$A$2:$A$1901,'SEGUIMIENTO DIARIO'!A1094,ADICIONALES!$B$2:$B$1901,'SEGUIMIENTO DIARIO'!E1094)/10,SUMIFS(ADICIONALES!$G$2:$G$1901,ADICIONALES!$A$2:$A$1901,'SEGUIMIENTO DIARIO'!A1094,ADICIONALES!$B$2:$B$1901,'SEGUIMIENTO DIARIO'!E1094)/(COUNTIFS($A$3:$A$1048576,A1094,$E$3:$E$1048576,E1094)))</f>
        <v>#DIV/0!</v>
      </c>
      <c r="J1094" s="14"/>
    </row>
    <row r="1095" spans="1:10" hidden="1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IFERROR(VLOOKUP(E1095,Hoja2!$G$5:$H$16,2,TRUE),0)</f>
        <v>0</v>
      </c>
      <c r="H1095" s="11">
        <f>IFERROR(VLOOKUP(G1095,Hoja2!$B$5:$C$200,2,FALSE),0)</f>
        <v>0</v>
      </c>
      <c r="I1095" s="12" t="e">
        <f>IF(E1095=Hoja2!$G$15,SUMIFS(ADICIONALES!$G$2:$G$1901,ADICIONALES!$A$2:$A$1901,'SEGUIMIENTO DIARIO'!A1095,ADICIONALES!$B$2:$B$1901,'SEGUIMIENTO DIARIO'!E1095)/10,SUMIFS(ADICIONALES!$G$2:$G$1901,ADICIONALES!$A$2:$A$1901,'SEGUIMIENTO DIARIO'!A1095,ADICIONALES!$B$2:$B$1901,'SEGUIMIENTO DIARIO'!E1095)/(COUNTIFS($A$3:$A$1048576,A1095,$E$3:$E$1048576,E1095)))</f>
        <v>#DIV/0!</v>
      </c>
      <c r="J1095" s="14"/>
    </row>
    <row r="1096" spans="1:10" hidden="1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IFERROR(VLOOKUP(E1096,Hoja2!$G$5:$H$16,2,TRUE),0)</f>
        <v>0</v>
      </c>
      <c r="H1096" s="11">
        <f>IFERROR(VLOOKUP(G1096,Hoja2!$B$5:$C$200,2,FALSE),0)</f>
        <v>0</v>
      </c>
      <c r="I1096" s="12" t="e">
        <f>IF(E1096=Hoja2!$G$15,SUMIFS(ADICIONALES!$G$2:$G$1901,ADICIONALES!$A$2:$A$1901,'SEGUIMIENTO DIARIO'!A1096,ADICIONALES!$B$2:$B$1901,'SEGUIMIENTO DIARIO'!E1096)/10,SUMIFS(ADICIONALES!$G$2:$G$1901,ADICIONALES!$A$2:$A$1901,'SEGUIMIENTO DIARIO'!A1096,ADICIONALES!$B$2:$B$1901,'SEGUIMIENTO DIARIO'!E1096)/(COUNTIFS($A$3:$A$1048576,A1096,$E$3:$E$1048576,E1096)))</f>
        <v>#DIV/0!</v>
      </c>
      <c r="J1096" s="14"/>
    </row>
    <row r="1097" spans="1:10" hidden="1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IFERROR(VLOOKUP(E1097,Hoja2!$G$5:$H$16,2,TRUE),0)</f>
        <v>0</v>
      </c>
      <c r="H1097" s="11">
        <f>IFERROR(VLOOKUP(G1097,Hoja2!$B$5:$C$200,2,FALSE),0)</f>
        <v>0</v>
      </c>
      <c r="I1097" s="12" t="e">
        <f>IF(E1097=Hoja2!$G$15,SUMIFS(ADICIONALES!$G$2:$G$1901,ADICIONALES!$A$2:$A$1901,'SEGUIMIENTO DIARIO'!A1097,ADICIONALES!$B$2:$B$1901,'SEGUIMIENTO DIARIO'!E1097)/10,SUMIFS(ADICIONALES!$G$2:$G$1901,ADICIONALES!$A$2:$A$1901,'SEGUIMIENTO DIARIO'!A1097,ADICIONALES!$B$2:$B$1901,'SEGUIMIENTO DIARIO'!E1097)/(COUNTIFS($A$3:$A$1048576,A1097,$E$3:$E$1048576,E1097)))</f>
        <v>#DIV/0!</v>
      </c>
      <c r="J1097" s="14"/>
    </row>
    <row r="1098" spans="1:10" hidden="1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IFERROR(VLOOKUP(E1098,Hoja2!$G$5:$H$16,2,TRUE),0)</f>
        <v>0</v>
      </c>
      <c r="H1098" s="11">
        <f>IFERROR(VLOOKUP(G1098,Hoja2!$B$5:$C$200,2,FALSE),0)</f>
        <v>0</v>
      </c>
      <c r="I1098" s="12" t="e">
        <f>IF(E1098=Hoja2!$G$15,SUMIFS(ADICIONALES!$G$2:$G$1901,ADICIONALES!$A$2:$A$1901,'SEGUIMIENTO DIARIO'!A1098,ADICIONALES!$B$2:$B$1901,'SEGUIMIENTO DIARIO'!E1098)/10,SUMIFS(ADICIONALES!$G$2:$G$1901,ADICIONALES!$A$2:$A$1901,'SEGUIMIENTO DIARIO'!A1098,ADICIONALES!$B$2:$B$1901,'SEGUIMIENTO DIARIO'!E1098)/(COUNTIFS($A$3:$A$1048576,A1098,$E$3:$E$1048576,E1098)))</f>
        <v>#DIV/0!</v>
      </c>
      <c r="J1098" s="14"/>
    </row>
    <row r="1099" spans="1:10" hidden="1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IFERROR(VLOOKUP(E1099,Hoja2!$G$5:$H$16,2,TRUE),0)</f>
        <v>0</v>
      </c>
      <c r="H1099" s="11">
        <f>IFERROR(VLOOKUP(G1099,Hoja2!$B$5:$C$200,2,FALSE),0)</f>
        <v>0</v>
      </c>
      <c r="I1099" s="12" t="e">
        <f>IF(E1099=Hoja2!$G$15,SUMIFS(ADICIONALES!$G$2:$G$1901,ADICIONALES!$A$2:$A$1901,'SEGUIMIENTO DIARIO'!A1099,ADICIONALES!$B$2:$B$1901,'SEGUIMIENTO DIARIO'!E1099)/10,SUMIFS(ADICIONALES!$G$2:$G$1901,ADICIONALES!$A$2:$A$1901,'SEGUIMIENTO DIARIO'!A1099,ADICIONALES!$B$2:$B$1901,'SEGUIMIENTO DIARIO'!E1099)/(COUNTIFS($A$3:$A$1048576,A1099,$E$3:$E$1048576,E1099)))</f>
        <v>#DIV/0!</v>
      </c>
      <c r="J1099" s="14"/>
    </row>
    <row r="1100" spans="1:10" hidden="1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IFERROR(VLOOKUP(E1100,Hoja2!$G$5:$H$16,2,TRUE),0)</f>
        <v>0</v>
      </c>
      <c r="H1100" s="11">
        <f>IFERROR(VLOOKUP(G1100,Hoja2!$B$5:$C$200,2,FALSE),0)</f>
        <v>0</v>
      </c>
      <c r="I1100" s="12" t="e">
        <f>IF(E1100=Hoja2!$G$15,SUMIFS(ADICIONALES!$G$2:$G$1901,ADICIONALES!$A$2:$A$1901,'SEGUIMIENTO DIARIO'!A1100,ADICIONALES!$B$2:$B$1901,'SEGUIMIENTO DIARIO'!E1100)/10,SUMIFS(ADICIONALES!$G$2:$G$1901,ADICIONALES!$A$2:$A$1901,'SEGUIMIENTO DIARIO'!A1100,ADICIONALES!$B$2:$B$1901,'SEGUIMIENTO DIARIO'!E1100)/(COUNTIFS($A$3:$A$1048576,A1100,$E$3:$E$1048576,E1100)))</f>
        <v>#DIV/0!</v>
      </c>
      <c r="J1100" s="14"/>
    </row>
    <row r="1101" spans="1:10" hidden="1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IFERROR(VLOOKUP(E1101,Hoja2!$G$5:$H$16,2,TRUE),0)</f>
        <v>0</v>
      </c>
      <c r="H1101" s="11">
        <f>IFERROR(VLOOKUP(G1101,Hoja2!$B$5:$C$200,2,FALSE),0)</f>
        <v>0</v>
      </c>
      <c r="I1101" s="12" t="e">
        <f>IF(E1101=Hoja2!$G$15,SUMIFS(ADICIONALES!$G$2:$G$1901,ADICIONALES!$A$2:$A$1901,'SEGUIMIENTO DIARIO'!A1101,ADICIONALES!$B$2:$B$1901,'SEGUIMIENTO DIARIO'!E1101)/10,SUMIFS(ADICIONALES!$G$2:$G$1901,ADICIONALES!$A$2:$A$1901,'SEGUIMIENTO DIARIO'!A1101,ADICIONALES!$B$2:$B$1901,'SEGUIMIENTO DIARIO'!E1101)/(COUNTIFS($A$3:$A$1048576,A1101,$E$3:$E$1048576,E1101)))</f>
        <v>#DIV/0!</v>
      </c>
      <c r="J1101" s="14"/>
    </row>
    <row r="1102" spans="1:10" hidden="1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IFERROR(VLOOKUP(E1102,Hoja2!$G$5:$H$16,2,TRUE),0)</f>
        <v>0</v>
      </c>
      <c r="H1102" s="11">
        <f>IFERROR(VLOOKUP(G1102,Hoja2!$B$5:$C$200,2,FALSE),0)</f>
        <v>0</v>
      </c>
      <c r="I1102" s="12" t="e">
        <f>IF(E1102=Hoja2!$G$15,SUMIFS(ADICIONALES!$G$2:$G$1901,ADICIONALES!$A$2:$A$1901,'SEGUIMIENTO DIARIO'!A1102,ADICIONALES!$B$2:$B$1901,'SEGUIMIENTO DIARIO'!E1102)/10,SUMIFS(ADICIONALES!$G$2:$G$1901,ADICIONALES!$A$2:$A$1901,'SEGUIMIENTO DIARIO'!A1102,ADICIONALES!$B$2:$B$1901,'SEGUIMIENTO DIARIO'!E1102)/(COUNTIFS($A$3:$A$1048576,A1102,$E$3:$E$1048576,E1102)))</f>
        <v>#DIV/0!</v>
      </c>
      <c r="J1102" s="14"/>
    </row>
    <row r="1103" spans="1:10" hidden="1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IFERROR(VLOOKUP(E1103,Hoja2!$G$5:$H$16,2,TRUE),0)</f>
        <v>0</v>
      </c>
      <c r="H1103" s="11">
        <f>IFERROR(VLOOKUP(G1103,Hoja2!$B$5:$C$200,2,FALSE),0)</f>
        <v>0</v>
      </c>
      <c r="I1103" s="12" t="e">
        <f>IF(E1103=Hoja2!$G$15,SUMIFS(ADICIONALES!$G$2:$G$1901,ADICIONALES!$A$2:$A$1901,'SEGUIMIENTO DIARIO'!A1103,ADICIONALES!$B$2:$B$1901,'SEGUIMIENTO DIARIO'!E1103)/10,SUMIFS(ADICIONALES!$G$2:$G$1901,ADICIONALES!$A$2:$A$1901,'SEGUIMIENTO DIARIO'!A1103,ADICIONALES!$B$2:$B$1901,'SEGUIMIENTO DIARIO'!E1103)/(COUNTIFS($A$3:$A$1048576,A1103,$E$3:$E$1048576,E1103)))</f>
        <v>#DIV/0!</v>
      </c>
      <c r="J1103" s="14"/>
    </row>
    <row r="1104" spans="1:10" hidden="1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IFERROR(VLOOKUP(E1104,Hoja2!$G$5:$H$16,2,TRUE),0)</f>
        <v>0</v>
      </c>
      <c r="H1104" s="11">
        <f>IFERROR(VLOOKUP(G1104,Hoja2!$B$5:$C$200,2,FALSE),0)</f>
        <v>0</v>
      </c>
      <c r="I1104" s="12" t="e">
        <f>IF(E1104=Hoja2!$G$15,SUMIFS(ADICIONALES!$G$2:$G$1901,ADICIONALES!$A$2:$A$1901,'SEGUIMIENTO DIARIO'!A1104,ADICIONALES!$B$2:$B$1901,'SEGUIMIENTO DIARIO'!E1104)/10,SUMIFS(ADICIONALES!$G$2:$G$1901,ADICIONALES!$A$2:$A$1901,'SEGUIMIENTO DIARIO'!A1104,ADICIONALES!$B$2:$B$1901,'SEGUIMIENTO DIARIO'!E1104)/(COUNTIFS($A$3:$A$1048576,A1104,$E$3:$E$1048576,E1104)))</f>
        <v>#DIV/0!</v>
      </c>
      <c r="J1104" s="14"/>
    </row>
    <row r="1105" spans="1:10" hidden="1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IFERROR(VLOOKUP(E1105,Hoja2!$G$5:$H$16,2,TRUE),0)</f>
        <v>0</v>
      </c>
      <c r="H1105" s="11">
        <f>IFERROR(VLOOKUP(G1105,Hoja2!$B$5:$C$200,2,FALSE),0)</f>
        <v>0</v>
      </c>
      <c r="I1105" s="12" t="e">
        <f>IF(E1105=Hoja2!$G$15,SUMIFS(ADICIONALES!$G$2:$G$1901,ADICIONALES!$A$2:$A$1901,'SEGUIMIENTO DIARIO'!A1105,ADICIONALES!$B$2:$B$1901,'SEGUIMIENTO DIARIO'!E1105)/10,SUMIFS(ADICIONALES!$G$2:$G$1901,ADICIONALES!$A$2:$A$1901,'SEGUIMIENTO DIARIO'!A1105,ADICIONALES!$B$2:$B$1901,'SEGUIMIENTO DIARIO'!E1105)/(COUNTIFS($A$3:$A$1048576,A1105,$E$3:$E$1048576,E1105)))</f>
        <v>#DIV/0!</v>
      </c>
      <c r="J1105" s="14"/>
    </row>
    <row r="1106" spans="1:10" hidden="1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IFERROR(VLOOKUP(E1106,Hoja2!$G$5:$H$16,2,TRUE),0)</f>
        <v>0</v>
      </c>
      <c r="H1106" s="11">
        <f>IFERROR(VLOOKUP(G1106,Hoja2!$B$5:$C$200,2,FALSE),0)</f>
        <v>0</v>
      </c>
      <c r="I1106" s="12" t="e">
        <f>IF(E1106=Hoja2!$G$15,SUMIFS(ADICIONALES!$G$2:$G$1901,ADICIONALES!$A$2:$A$1901,'SEGUIMIENTO DIARIO'!A1106,ADICIONALES!$B$2:$B$1901,'SEGUIMIENTO DIARIO'!E1106)/10,SUMIFS(ADICIONALES!$G$2:$G$1901,ADICIONALES!$A$2:$A$1901,'SEGUIMIENTO DIARIO'!A1106,ADICIONALES!$B$2:$B$1901,'SEGUIMIENTO DIARIO'!E1106)/(COUNTIFS($A$3:$A$1048576,A1106,$E$3:$E$1048576,E1106)))</f>
        <v>#DIV/0!</v>
      </c>
      <c r="J1106" s="14"/>
    </row>
    <row r="1107" spans="1:10" hidden="1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IFERROR(VLOOKUP(E1107,Hoja2!$G$5:$H$16,2,TRUE),0)</f>
        <v>0</v>
      </c>
      <c r="H1107" s="11">
        <f>IFERROR(VLOOKUP(G1107,Hoja2!$B$5:$C$200,2,FALSE),0)</f>
        <v>0</v>
      </c>
      <c r="I1107" s="12" t="e">
        <f>IF(E1107=Hoja2!$G$15,SUMIFS(ADICIONALES!$G$2:$G$1901,ADICIONALES!$A$2:$A$1901,'SEGUIMIENTO DIARIO'!A1107,ADICIONALES!$B$2:$B$1901,'SEGUIMIENTO DIARIO'!E1107)/10,SUMIFS(ADICIONALES!$G$2:$G$1901,ADICIONALES!$A$2:$A$1901,'SEGUIMIENTO DIARIO'!A1107,ADICIONALES!$B$2:$B$1901,'SEGUIMIENTO DIARIO'!E1107)/(COUNTIFS($A$3:$A$1048576,A1107,$E$3:$E$1048576,E1107)))</f>
        <v>#DIV/0!</v>
      </c>
      <c r="J1107" s="14"/>
    </row>
    <row r="1108" spans="1:10" hidden="1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IFERROR(VLOOKUP(E1108,Hoja2!$G$5:$H$16,2,TRUE),0)</f>
        <v>0</v>
      </c>
      <c r="H1108" s="11">
        <f>IFERROR(VLOOKUP(G1108,Hoja2!$B$5:$C$200,2,FALSE),0)</f>
        <v>0</v>
      </c>
      <c r="I1108" s="12" t="e">
        <f>IF(E1108=Hoja2!$G$15,SUMIFS(ADICIONALES!$G$2:$G$1901,ADICIONALES!$A$2:$A$1901,'SEGUIMIENTO DIARIO'!A1108,ADICIONALES!$B$2:$B$1901,'SEGUIMIENTO DIARIO'!E1108)/10,SUMIFS(ADICIONALES!$G$2:$G$1901,ADICIONALES!$A$2:$A$1901,'SEGUIMIENTO DIARIO'!A1108,ADICIONALES!$B$2:$B$1901,'SEGUIMIENTO DIARIO'!E1108)/(COUNTIFS($A$3:$A$1048576,A1108,$E$3:$E$1048576,E1108)))</f>
        <v>#DIV/0!</v>
      </c>
      <c r="J1108" s="14"/>
    </row>
    <row r="1109" spans="1:10" hidden="1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IFERROR(VLOOKUP(E1109,Hoja2!$G$5:$H$16,2,TRUE),0)</f>
        <v>0</v>
      </c>
      <c r="H1109" s="11">
        <f>IFERROR(VLOOKUP(G1109,Hoja2!$B$5:$C$200,2,FALSE),0)</f>
        <v>0</v>
      </c>
      <c r="I1109" s="12" t="e">
        <f>IF(E1109=Hoja2!$G$15,SUMIFS(ADICIONALES!$G$2:$G$1901,ADICIONALES!$A$2:$A$1901,'SEGUIMIENTO DIARIO'!A1109,ADICIONALES!$B$2:$B$1901,'SEGUIMIENTO DIARIO'!E1109)/10,SUMIFS(ADICIONALES!$G$2:$G$1901,ADICIONALES!$A$2:$A$1901,'SEGUIMIENTO DIARIO'!A1109,ADICIONALES!$B$2:$B$1901,'SEGUIMIENTO DIARIO'!E1109)/(COUNTIFS($A$3:$A$1048576,A1109,$E$3:$E$1048576,E1109)))</f>
        <v>#DIV/0!</v>
      </c>
      <c r="J1109" s="14"/>
    </row>
    <row r="1110" spans="1:10" hidden="1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IFERROR(VLOOKUP(E1110,Hoja2!$G$5:$H$16,2,TRUE),0)</f>
        <v>0</v>
      </c>
      <c r="H1110" s="11">
        <f>IFERROR(VLOOKUP(G1110,Hoja2!$B$5:$C$200,2,FALSE),0)</f>
        <v>0</v>
      </c>
      <c r="I1110" s="12" t="e">
        <f>IF(E1110=Hoja2!$G$15,SUMIFS(ADICIONALES!$G$2:$G$1901,ADICIONALES!$A$2:$A$1901,'SEGUIMIENTO DIARIO'!A1110,ADICIONALES!$B$2:$B$1901,'SEGUIMIENTO DIARIO'!E1110)/10,SUMIFS(ADICIONALES!$G$2:$G$1901,ADICIONALES!$A$2:$A$1901,'SEGUIMIENTO DIARIO'!A1110,ADICIONALES!$B$2:$B$1901,'SEGUIMIENTO DIARIO'!E1110)/(COUNTIFS($A$3:$A$1048576,A1110,$E$3:$E$1048576,E1110)))</f>
        <v>#DIV/0!</v>
      </c>
      <c r="J1110" s="14"/>
    </row>
    <row r="1111" spans="1:10" hidden="1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IFERROR(VLOOKUP(E1111,Hoja2!$G$5:$H$16,2,TRUE),0)</f>
        <v>0</v>
      </c>
      <c r="H1111" s="11">
        <f>IFERROR(VLOOKUP(G1111,Hoja2!$B$5:$C$200,2,FALSE),0)</f>
        <v>0</v>
      </c>
      <c r="I1111" s="12" t="e">
        <f>IF(E1111=Hoja2!$G$15,SUMIFS(ADICIONALES!$G$2:$G$1901,ADICIONALES!$A$2:$A$1901,'SEGUIMIENTO DIARIO'!A1111,ADICIONALES!$B$2:$B$1901,'SEGUIMIENTO DIARIO'!E1111)/10,SUMIFS(ADICIONALES!$G$2:$G$1901,ADICIONALES!$A$2:$A$1901,'SEGUIMIENTO DIARIO'!A1111,ADICIONALES!$B$2:$B$1901,'SEGUIMIENTO DIARIO'!E1111)/(COUNTIFS($A$3:$A$1048576,A1111,$E$3:$E$1048576,E1111)))</f>
        <v>#DIV/0!</v>
      </c>
      <c r="J1111" s="14"/>
    </row>
    <row r="1112" spans="1:10" hidden="1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IFERROR(VLOOKUP(E1112,Hoja2!$G$5:$H$16,2,TRUE),0)</f>
        <v>0</v>
      </c>
      <c r="H1112" s="11">
        <f>IFERROR(VLOOKUP(G1112,Hoja2!$B$5:$C$200,2,FALSE),0)</f>
        <v>0</v>
      </c>
      <c r="I1112" s="12" t="e">
        <f>IF(E1112=Hoja2!$G$15,SUMIFS(ADICIONALES!$G$2:$G$1901,ADICIONALES!$A$2:$A$1901,'SEGUIMIENTO DIARIO'!A1112,ADICIONALES!$B$2:$B$1901,'SEGUIMIENTO DIARIO'!E1112)/10,SUMIFS(ADICIONALES!$G$2:$G$1901,ADICIONALES!$A$2:$A$1901,'SEGUIMIENTO DIARIO'!A1112,ADICIONALES!$B$2:$B$1901,'SEGUIMIENTO DIARIO'!E1112)/(COUNTIFS($A$3:$A$1048576,A1112,$E$3:$E$1048576,E1112)))</f>
        <v>#DIV/0!</v>
      </c>
      <c r="J1112" s="14"/>
    </row>
    <row r="1113" spans="1:10" hidden="1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IFERROR(VLOOKUP(E1113,Hoja2!$G$5:$H$16,2,TRUE),0)</f>
        <v>0</v>
      </c>
      <c r="H1113" s="11">
        <f>IFERROR(VLOOKUP(G1113,Hoja2!$B$5:$C$200,2,FALSE),0)</f>
        <v>0</v>
      </c>
      <c r="I1113" s="12" t="e">
        <f>IF(E1113=Hoja2!$G$15,SUMIFS(ADICIONALES!$G$2:$G$1901,ADICIONALES!$A$2:$A$1901,'SEGUIMIENTO DIARIO'!A1113,ADICIONALES!$B$2:$B$1901,'SEGUIMIENTO DIARIO'!E1113)/10,SUMIFS(ADICIONALES!$G$2:$G$1901,ADICIONALES!$A$2:$A$1901,'SEGUIMIENTO DIARIO'!A1113,ADICIONALES!$B$2:$B$1901,'SEGUIMIENTO DIARIO'!E1113)/(COUNTIFS($A$3:$A$1048576,A1113,$E$3:$E$1048576,E1113)))</f>
        <v>#DIV/0!</v>
      </c>
      <c r="J1113" s="14"/>
    </row>
    <row r="1114" spans="1:10" hidden="1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IFERROR(VLOOKUP(E1114,Hoja2!$G$5:$H$16,2,TRUE),0)</f>
        <v>0</v>
      </c>
      <c r="H1114" s="11">
        <f>IFERROR(VLOOKUP(G1114,Hoja2!$B$5:$C$200,2,FALSE),0)</f>
        <v>0</v>
      </c>
      <c r="I1114" s="12" t="e">
        <f>IF(E1114=Hoja2!$G$15,SUMIFS(ADICIONALES!$G$2:$G$1901,ADICIONALES!$A$2:$A$1901,'SEGUIMIENTO DIARIO'!A1114,ADICIONALES!$B$2:$B$1901,'SEGUIMIENTO DIARIO'!E1114)/10,SUMIFS(ADICIONALES!$G$2:$G$1901,ADICIONALES!$A$2:$A$1901,'SEGUIMIENTO DIARIO'!A1114,ADICIONALES!$B$2:$B$1901,'SEGUIMIENTO DIARIO'!E1114)/(COUNTIFS($A$3:$A$1048576,A1114,$E$3:$E$1048576,E1114)))</f>
        <v>#DIV/0!</v>
      </c>
      <c r="J1114" s="14"/>
    </row>
    <row r="1115" spans="1:10" hidden="1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IFERROR(VLOOKUP(E1115,Hoja2!$G$5:$H$16,2,TRUE),0)</f>
        <v>0</v>
      </c>
      <c r="H1115" s="11">
        <f>IFERROR(VLOOKUP(G1115,Hoja2!$B$5:$C$200,2,FALSE),0)</f>
        <v>0</v>
      </c>
      <c r="I1115" s="12" t="e">
        <f>IF(E1115=Hoja2!$G$15,SUMIFS(ADICIONALES!$G$2:$G$1901,ADICIONALES!$A$2:$A$1901,'SEGUIMIENTO DIARIO'!A1115,ADICIONALES!$B$2:$B$1901,'SEGUIMIENTO DIARIO'!E1115)/10,SUMIFS(ADICIONALES!$G$2:$G$1901,ADICIONALES!$A$2:$A$1901,'SEGUIMIENTO DIARIO'!A1115,ADICIONALES!$B$2:$B$1901,'SEGUIMIENTO DIARIO'!E1115)/(COUNTIFS($A$3:$A$1048576,A1115,$E$3:$E$1048576,E1115)))</f>
        <v>#DIV/0!</v>
      </c>
      <c r="J1115" s="14"/>
    </row>
    <row r="1116" spans="1:10" hidden="1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IFERROR(VLOOKUP(E1116,Hoja2!$G$5:$H$16,2,TRUE),0)</f>
        <v>0</v>
      </c>
      <c r="H1116" s="11">
        <f>IFERROR(VLOOKUP(G1116,Hoja2!$B$5:$C$200,2,FALSE),0)</f>
        <v>0</v>
      </c>
      <c r="I1116" s="12" t="e">
        <f>IF(E1116=Hoja2!$G$15,SUMIFS(ADICIONALES!$G$2:$G$1901,ADICIONALES!$A$2:$A$1901,'SEGUIMIENTO DIARIO'!A1116,ADICIONALES!$B$2:$B$1901,'SEGUIMIENTO DIARIO'!E1116)/10,SUMIFS(ADICIONALES!$G$2:$G$1901,ADICIONALES!$A$2:$A$1901,'SEGUIMIENTO DIARIO'!A1116,ADICIONALES!$B$2:$B$1901,'SEGUIMIENTO DIARIO'!E1116)/(COUNTIFS($A$3:$A$1048576,A1116,$E$3:$E$1048576,E1116)))</f>
        <v>#DIV/0!</v>
      </c>
      <c r="J1116" s="14"/>
    </row>
    <row r="1117" spans="1:10" hidden="1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IFERROR(VLOOKUP(E1117,Hoja2!$G$5:$H$16,2,TRUE),0)</f>
        <v>0</v>
      </c>
      <c r="H1117" s="11">
        <f>IFERROR(VLOOKUP(G1117,Hoja2!$B$5:$C$200,2,FALSE),0)</f>
        <v>0</v>
      </c>
      <c r="I1117" s="12" t="e">
        <f>IF(E1117=Hoja2!$G$15,SUMIFS(ADICIONALES!$G$2:$G$1901,ADICIONALES!$A$2:$A$1901,'SEGUIMIENTO DIARIO'!A1117,ADICIONALES!$B$2:$B$1901,'SEGUIMIENTO DIARIO'!E1117)/10,SUMIFS(ADICIONALES!$G$2:$G$1901,ADICIONALES!$A$2:$A$1901,'SEGUIMIENTO DIARIO'!A1117,ADICIONALES!$B$2:$B$1901,'SEGUIMIENTO DIARIO'!E1117)/(COUNTIFS($A$3:$A$1048576,A1117,$E$3:$E$1048576,E1117)))</f>
        <v>#DIV/0!</v>
      </c>
      <c r="J1117" s="14"/>
    </row>
    <row r="1118" spans="1:10" hidden="1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IFERROR(VLOOKUP(E1118,Hoja2!$G$5:$H$16,2,TRUE),0)</f>
        <v>0</v>
      </c>
      <c r="H1118" s="11">
        <f>IFERROR(VLOOKUP(G1118,Hoja2!$B$5:$C$200,2,FALSE),0)</f>
        <v>0</v>
      </c>
      <c r="I1118" s="12" t="e">
        <f>IF(E1118=Hoja2!$G$15,SUMIFS(ADICIONALES!$G$2:$G$1901,ADICIONALES!$A$2:$A$1901,'SEGUIMIENTO DIARIO'!A1118,ADICIONALES!$B$2:$B$1901,'SEGUIMIENTO DIARIO'!E1118)/10,SUMIFS(ADICIONALES!$G$2:$G$1901,ADICIONALES!$A$2:$A$1901,'SEGUIMIENTO DIARIO'!A1118,ADICIONALES!$B$2:$B$1901,'SEGUIMIENTO DIARIO'!E1118)/(COUNTIFS($A$3:$A$1048576,A1118,$E$3:$E$1048576,E1118)))</f>
        <v>#DIV/0!</v>
      </c>
      <c r="J1118" s="14"/>
    </row>
    <row r="1119" spans="1:10" hidden="1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IFERROR(VLOOKUP(E1119,Hoja2!$G$5:$H$16,2,TRUE),0)</f>
        <v>0</v>
      </c>
      <c r="H1119" s="11">
        <f>IFERROR(VLOOKUP(G1119,Hoja2!$B$5:$C$200,2,FALSE),0)</f>
        <v>0</v>
      </c>
      <c r="I1119" s="12" t="e">
        <f>IF(E1119=Hoja2!$G$15,SUMIFS(ADICIONALES!$G$2:$G$1901,ADICIONALES!$A$2:$A$1901,'SEGUIMIENTO DIARIO'!A1119,ADICIONALES!$B$2:$B$1901,'SEGUIMIENTO DIARIO'!E1119)/10,SUMIFS(ADICIONALES!$G$2:$G$1901,ADICIONALES!$A$2:$A$1901,'SEGUIMIENTO DIARIO'!A1119,ADICIONALES!$B$2:$B$1901,'SEGUIMIENTO DIARIO'!E1119)/(COUNTIFS($A$3:$A$1048576,A1119,$E$3:$E$1048576,E1119)))</f>
        <v>#DIV/0!</v>
      </c>
      <c r="J1119" s="14"/>
    </row>
    <row r="1120" spans="1:10" hidden="1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IFERROR(VLOOKUP(E1120,Hoja2!$G$5:$H$16,2,TRUE),0)</f>
        <v>0</v>
      </c>
      <c r="H1120" s="11">
        <f>IFERROR(VLOOKUP(G1120,Hoja2!$B$5:$C$200,2,FALSE),0)</f>
        <v>0</v>
      </c>
      <c r="I1120" s="12" t="e">
        <f>IF(E1120=Hoja2!$G$15,SUMIFS(ADICIONALES!$G$2:$G$1901,ADICIONALES!$A$2:$A$1901,'SEGUIMIENTO DIARIO'!A1120,ADICIONALES!$B$2:$B$1901,'SEGUIMIENTO DIARIO'!E1120)/10,SUMIFS(ADICIONALES!$G$2:$G$1901,ADICIONALES!$A$2:$A$1901,'SEGUIMIENTO DIARIO'!A1120,ADICIONALES!$B$2:$B$1901,'SEGUIMIENTO DIARIO'!E1120)/(COUNTIFS($A$3:$A$1048576,A1120,$E$3:$E$1048576,E1120)))</f>
        <v>#DIV/0!</v>
      </c>
      <c r="J1120" s="14"/>
    </row>
    <row r="1121" spans="1:10" hidden="1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IFERROR(VLOOKUP(E1121,Hoja2!$G$5:$H$16,2,TRUE),0)</f>
        <v>0</v>
      </c>
      <c r="H1121" s="11">
        <f>IFERROR(VLOOKUP(G1121,Hoja2!$B$5:$C$200,2,FALSE),0)</f>
        <v>0</v>
      </c>
      <c r="I1121" s="12" t="e">
        <f>IF(E1121=Hoja2!$G$15,SUMIFS(ADICIONALES!$G$2:$G$1901,ADICIONALES!$A$2:$A$1901,'SEGUIMIENTO DIARIO'!A1121,ADICIONALES!$B$2:$B$1901,'SEGUIMIENTO DIARIO'!E1121)/10,SUMIFS(ADICIONALES!$G$2:$G$1901,ADICIONALES!$A$2:$A$1901,'SEGUIMIENTO DIARIO'!A1121,ADICIONALES!$B$2:$B$1901,'SEGUIMIENTO DIARIO'!E1121)/(COUNTIFS($A$3:$A$1048576,A1121,$E$3:$E$1048576,E1121)))</f>
        <v>#DIV/0!</v>
      </c>
      <c r="J1121" s="14"/>
    </row>
    <row r="1122" spans="1:10" hidden="1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IFERROR(VLOOKUP(E1122,Hoja2!$G$5:$H$16,2,TRUE),0)</f>
        <v>0</v>
      </c>
      <c r="H1122" s="11">
        <f>IFERROR(VLOOKUP(G1122,Hoja2!$B$5:$C$200,2,FALSE),0)</f>
        <v>0</v>
      </c>
      <c r="I1122" s="12" t="e">
        <f>IF(E1122=Hoja2!$G$15,SUMIFS(ADICIONALES!$G$2:$G$1901,ADICIONALES!$A$2:$A$1901,'SEGUIMIENTO DIARIO'!A1122,ADICIONALES!$B$2:$B$1901,'SEGUIMIENTO DIARIO'!E1122)/10,SUMIFS(ADICIONALES!$G$2:$G$1901,ADICIONALES!$A$2:$A$1901,'SEGUIMIENTO DIARIO'!A1122,ADICIONALES!$B$2:$B$1901,'SEGUIMIENTO DIARIO'!E1122)/(COUNTIFS($A$3:$A$1048576,A1122,$E$3:$E$1048576,E1122)))</f>
        <v>#DIV/0!</v>
      </c>
      <c r="J1122" s="14"/>
    </row>
    <row r="1123" spans="1:10" hidden="1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IFERROR(VLOOKUP(E1123,Hoja2!$G$5:$H$16,2,TRUE),0)</f>
        <v>0</v>
      </c>
      <c r="H1123" s="11">
        <f>IFERROR(VLOOKUP(G1123,Hoja2!$B$5:$C$200,2,FALSE),0)</f>
        <v>0</v>
      </c>
      <c r="I1123" s="12" t="e">
        <f>IF(E1123=Hoja2!$G$15,SUMIFS(ADICIONALES!$G$2:$G$1901,ADICIONALES!$A$2:$A$1901,'SEGUIMIENTO DIARIO'!A1123,ADICIONALES!$B$2:$B$1901,'SEGUIMIENTO DIARIO'!E1123)/10,SUMIFS(ADICIONALES!$G$2:$G$1901,ADICIONALES!$A$2:$A$1901,'SEGUIMIENTO DIARIO'!A1123,ADICIONALES!$B$2:$B$1901,'SEGUIMIENTO DIARIO'!E1123)/(COUNTIFS($A$3:$A$1048576,A1123,$E$3:$E$1048576,E1123)))</f>
        <v>#DIV/0!</v>
      </c>
      <c r="J1123" s="14"/>
    </row>
    <row r="1124" spans="1:10" hidden="1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IFERROR(VLOOKUP(E1124,Hoja2!$G$5:$H$16,2,TRUE),0)</f>
        <v>0</v>
      </c>
      <c r="H1124" s="11">
        <f>IFERROR(VLOOKUP(G1124,Hoja2!$B$5:$C$200,2,FALSE),0)</f>
        <v>0</v>
      </c>
      <c r="I1124" s="12" t="e">
        <f>IF(E1124=Hoja2!$G$15,SUMIFS(ADICIONALES!$G$2:$G$1901,ADICIONALES!$A$2:$A$1901,'SEGUIMIENTO DIARIO'!A1124,ADICIONALES!$B$2:$B$1901,'SEGUIMIENTO DIARIO'!E1124)/10,SUMIFS(ADICIONALES!$G$2:$G$1901,ADICIONALES!$A$2:$A$1901,'SEGUIMIENTO DIARIO'!A1124,ADICIONALES!$B$2:$B$1901,'SEGUIMIENTO DIARIO'!E1124)/(COUNTIFS($A$3:$A$1048576,A1124,$E$3:$E$1048576,E1124)))</f>
        <v>#DIV/0!</v>
      </c>
      <c r="J1124" s="14"/>
    </row>
    <row r="1125" spans="1:10" hidden="1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IFERROR(VLOOKUP(E1125,Hoja2!$G$5:$H$16,2,TRUE),0)</f>
        <v>0</v>
      </c>
      <c r="H1125" s="11">
        <f>IFERROR(VLOOKUP(G1125,Hoja2!$B$5:$C$200,2,FALSE),0)</f>
        <v>0</v>
      </c>
      <c r="I1125" s="12" t="e">
        <f>IF(E1125=Hoja2!$G$15,SUMIFS(ADICIONALES!$G$2:$G$1901,ADICIONALES!$A$2:$A$1901,'SEGUIMIENTO DIARIO'!A1125,ADICIONALES!$B$2:$B$1901,'SEGUIMIENTO DIARIO'!E1125)/10,SUMIFS(ADICIONALES!$G$2:$G$1901,ADICIONALES!$A$2:$A$1901,'SEGUIMIENTO DIARIO'!A1125,ADICIONALES!$B$2:$B$1901,'SEGUIMIENTO DIARIO'!E1125)/(COUNTIFS($A$3:$A$1048576,A1125,$E$3:$E$1048576,E1125)))</f>
        <v>#DIV/0!</v>
      </c>
      <c r="J1125" s="14"/>
    </row>
    <row r="1126" spans="1:10" hidden="1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IFERROR(VLOOKUP(E1126,Hoja2!$G$5:$H$16,2,TRUE),0)</f>
        <v>0</v>
      </c>
      <c r="H1126" s="11">
        <f>IFERROR(VLOOKUP(G1126,Hoja2!$B$5:$C$200,2,FALSE),0)</f>
        <v>0</v>
      </c>
      <c r="I1126" s="12" t="e">
        <f>IF(E1126=Hoja2!$G$15,SUMIFS(ADICIONALES!$G$2:$G$1901,ADICIONALES!$A$2:$A$1901,'SEGUIMIENTO DIARIO'!A1126,ADICIONALES!$B$2:$B$1901,'SEGUIMIENTO DIARIO'!E1126)/10,SUMIFS(ADICIONALES!$G$2:$G$1901,ADICIONALES!$A$2:$A$1901,'SEGUIMIENTO DIARIO'!A1126,ADICIONALES!$B$2:$B$1901,'SEGUIMIENTO DIARIO'!E1126)/(COUNTIFS($A$3:$A$1048576,A1126,$E$3:$E$1048576,E1126)))</f>
        <v>#DIV/0!</v>
      </c>
      <c r="J1126" s="14"/>
    </row>
    <row r="1127" spans="1:10" hidden="1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IFERROR(VLOOKUP(E1127,Hoja2!$G$5:$H$16,2,TRUE),0)</f>
        <v>0</v>
      </c>
      <c r="H1127" s="11">
        <f>IFERROR(VLOOKUP(G1127,Hoja2!$B$5:$C$200,2,FALSE),0)</f>
        <v>0</v>
      </c>
      <c r="I1127" s="12" t="e">
        <f>IF(E1127=Hoja2!$G$15,SUMIFS(ADICIONALES!$G$2:$G$1901,ADICIONALES!$A$2:$A$1901,'SEGUIMIENTO DIARIO'!A1127,ADICIONALES!$B$2:$B$1901,'SEGUIMIENTO DIARIO'!E1127)/10,SUMIFS(ADICIONALES!$G$2:$G$1901,ADICIONALES!$A$2:$A$1901,'SEGUIMIENTO DIARIO'!A1127,ADICIONALES!$B$2:$B$1901,'SEGUIMIENTO DIARIO'!E1127)/(COUNTIFS($A$3:$A$1048576,A1127,$E$3:$E$1048576,E1127)))</f>
        <v>#DIV/0!</v>
      </c>
      <c r="J1127" s="14"/>
    </row>
    <row r="1128" spans="1:10" hidden="1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IFERROR(VLOOKUP(E1128,Hoja2!$G$5:$H$16,2,TRUE),0)</f>
        <v>0</v>
      </c>
      <c r="H1128" s="11">
        <f>IFERROR(VLOOKUP(G1128,Hoja2!$B$5:$C$200,2,FALSE),0)</f>
        <v>0</v>
      </c>
      <c r="I1128" s="12" t="e">
        <f>IF(E1128=Hoja2!$G$15,SUMIFS(ADICIONALES!$G$2:$G$1901,ADICIONALES!$A$2:$A$1901,'SEGUIMIENTO DIARIO'!A1128,ADICIONALES!$B$2:$B$1901,'SEGUIMIENTO DIARIO'!E1128)/10,SUMIFS(ADICIONALES!$G$2:$G$1901,ADICIONALES!$A$2:$A$1901,'SEGUIMIENTO DIARIO'!A1128,ADICIONALES!$B$2:$B$1901,'SEGUIMIENTO DIARIO'!E1128)/(COUNTIFS($A$3:$A$1048576,A1128,$E$3:$E$1048576,E1128)))</f>
        <v>#DIV/0!</v>
      </c>
      <c r="J1128" s="14"/>
    </row>
    <row r="1129" spans="1:10" hidden="1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IFERROR(VLOOKUP(E1129,Hoja2!$G$5:$H$16,2,TRUE),0)</f>
        <v>0</v>
      </c>
      <c r="H1129" s="11">
        <f>IFERROR(VLOOKUP(G1129,Hoja2!$B$5:$C$200,2,FALSE),0)</f>
        <v>0</v>
      </c>
      <c r="I1129" s="12" t="e">
        <f>IF(E1129=Hoja2!$G$15,SUMIFS(ADICIONALES!$G$2:$G$1901,ADICIONALES!$A$2:$A$1901,'SEGUIMIENTO DIARIO'!A1129,ADICIONALES!$B$2:$B$1901,'SEGUIMIENTO DIARIO'!E1129)/10,SUMIFS(ADICIONALES!$G$2:$G$1901,ADICIONALES!$A$2:$A$1901,'SEGUIMIENTO DIARIO'!A1129,ADICIONALES!$B$2:$B$1901,'SEGUIMIENTO DIARIO'!E1129)/(COUNTIFS($A$3:$A$1048576,A1129,$E$3:$E$1048576,E1129)))</f>
        <v>#DIV/0!</v>
      </c>
      <c r="J1129" s="14"/>
    </row>
    <row r="1130" spans="1:10" hidden="1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IFERROR(VLOOKUP(E1130,Hoja2!$G$5:$H$16,2,TRUE),0)</f>
        <v>0</v>
      </c>
      <c r="H1130" s="11">
        <f>IFERROR(VLOOKUP(G1130,Hoja2!$B$5:$C$200,2,FALSE),0)</f>
        <v>0</v>
      </c>
      <c r="I1130" s="12" t="e">
        <f>IF(E1130=Hoja2!$G$15,SUMIFS(ADICIONALES!$G$2:$G$1901,ADICIONALES!$A$2:$A$1901,'SEGUIMIENTO DIARIO'!A1130,ADICIONALES!$B$2:$B$1901,'SEGUIMIENTO DIARIO'!E1130)/10,SUMIFS(ADICIONALES!$G$2:$G$1901,ADICIONALES!$A$2:$A$1901,'SEGUIMIENTO DIARIO'!A1130,ADICIONALES!$B$2:$B$1901,'SEGUIMIENTO DIARIO'!E1130)/(COUNTIFS($A$3:$A$1048576,A1130,$E$3:$E$1048576,E1130)))</f>
        <v>#DIV/0!</v>
      </c>
      <c r="J1130" s="14"/>
    </row>
    <row r="1131" spans="1:10" hidden="1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IFERROR(VLOOKUP(E1131,Hoja2!$G$5:$H$16,2,TRUE),0)</f>
        <v>0</v>
      </c>
      <c r="H1131" s="11">
        <f>IFERROR(VLOOKUP(G1131,Hoja2!$B$5:$C$200,2,FALSE),0)</f>
        <v>0</v>
      </c>
      <c r="I1131" s="12" t="e">
        <f>IF(E1131=Hoja2!$G$15,SUMIFS(ADICIONALES!$G$2:$G$1901,ADICIONALES!$A$2:$A$1901,'SEGUIMIENTO DIARIO'!A1131,ADICIONALES!$B$2:$B$1901,'SEGUIMIENTO DIARIO'!E1131)/10,SUMIFS(ADICIONALES!$G$2:$G$1901,ADICIONALES!$A$2:$A$1901,'SEGUIMIENTO DIARIO'!A1131,ADICIONALES!$B$2:$B$1901,'SEGUIMIENTO DIARIO'!E1131)/(COUNTIFS($A$3:$A$1048576,A1131,$E$3:$E$1048576,E1131)))</f>
        <v>#DIV/0!</v>
      </c>
      <c r="J1131" s="14"/>
    </row>
    <row r="1132" spans="1:10" hidden="1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IFERROR(VLOOKUP(E1132,Hoja2!$G$5:$H$16,2,TRUE),0)</f>
        <v>0</v>
      </c>
      <c r="H1132" s="11">
        <f>IFERROR(VLOOKUP(G1132,Hoja2!$B$5:$C$200,2,FALSE),0)</f>
        <v>0</v>
      </c>
      <c r="I1132" s="12" t="e">
        <f>IF(E1132=Hoja2!$G$15,SUMIFS(ADICIONALES!$G$2:$G$1901,ADICIONALES!$A$2:$A$1901,'SEGUIMIENTO DIARIO'!A1132,ADICIONALES!$B$2:$B$1901,'SEGUIMIENTO DIARIO'!E1132)/10,SUMIFS(ADICIONALES!$G$2:$G$1901,ADICIONALES!$A$2:$A$1901,'SEGUIMIENTO DIARIO'!A1132,ADICIONALES!$B$2:$B$1901,'SEGUIMIENTO DIARIO'!E1132)/(COUNTIFS($A$3:$A$1048576,A1132,$E$3:$E$1048576,E1132)))</f>
        <v>#DIV/0!</v>
      </c>
      <c r="J1132" s="14"/>
    </row>
    <row r="1133" spans="1:10" hidden="1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IFERROR(VLOOKUP(E1133,Hoja2!$G$5:$H$16,2,TRUE),0)</f>
        <v>0</v>
      </c>
      <c r="H1133" s="11">
        <f>IFERROR(VLOOKUP(G1133,Hoja2!$B$5:$C$200,2,FALSE),0)</f>
        <v>0</v>
      </c>
      <c r="I1133" s="12" t="e">
        <f>IF(E1133=Hoja2!$G$15,SUMIFS(ADICIONALES!$G$2:$G$1901,ADICIONALES!$A$2:$A$1901,'SEGUIMIENTO DIARIO'!A1133,ADICIONALES!$B$2:$B$1901,'SEGUIMIENTO DIARIO'!E1133)/10,SUMIFS(ADICIONALES!$G$2:$G$1901,ADICIONALES!$A$2:$A$1901,'SEGUIMIENTO DIARIO'!A1133,ADICIONALES!$B$2:$B$1901,'SEGUIMIENTO DIARIO'!E1133)/(COUNTIFS($A$3:$A$1048576,A1133,$E$3:$E$1048576,E1133)))</f>
        <v>#DIV/0!</v>
      </c>
      <c r="J1133" s="14"/>
    </row>
    <row r="1134" spans="1:10" hidden="1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IFERROR(VLOOKUP(E1134,Hoja2!$G$5:$H$16,2,TRUE),0)</f>
        <v>0</v>
      </c>
      <c r="H1134" s="11">
        <f>IFERROR(VLOOKUP(G1134,Hoja2!$B$5:$C$200,2,FALSE),0)</f>
        <v>0</v>
      </c>
      <c r="I1134" s="12" t="e">
        <f>IF(E1134=Hoja2!$G$15,SUMIFS(ADICIONALES!$G$2:$G$1901,ADICIONALES!$A$2:$A$1901,'SEGUIMIENTO DIARIO'!A1134,ADICIONALES!$B$2:$B$1901,'SEGUIMIENTO DIARIO'!E1134)/10,SUMIFS(ADICIONALES!$G$2:$G$1901,ADICIONALES!$A$2:$A$1901,'SEGUIMIENTO DIARIO'!A1134,ADICIONALES!$B$2:$B$1901,'SEGUIMIENTO DIARIO'!E1134)/(COUNTIFS($A$3:$A$1048576,A1134,$E$3:$E$1048576,E1134)))</f>
        <v>#DIV/0!</v>
      </c>
      <c r="J1134" s="14"/>
    </row>
    <row r="1135" spans="1:10" hidden="1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IFERROR(VLOOKUP(E1135,Hoja2!$G$5:$H$16,2,TRUE),0)</f>
        <v>0</v>
      </c>
      <c r="H1135" s="11">
        <f>IFERROR(VLOOKUP(G1135,Hoja2!$B$5:$C$200,2,FALSE),0)</f>
        <v>0</v>
      </c>
      <c r="I1135" s="12" t="e">
        <f>IF(E1135=Hoja2!$G$15,SUMIFS(ADICIONALES!$G$2:$G$1901,ADICIONALES!$A$2:$A$1901,'SEGUIMIENTO DIARIO'!A1135,ADICIONALES!$B$2:$B$1901,'SEGUIMIENTO DIARIO'!E1135)/10,SUMIFS(ADICIONALES!$G$2:$G$1901,ADICIONALES!$A$2:$A$1901,'SEGUIMIENTO DIARIO'!A1135,ADICIONALES!$B$2:$B$1901,'SEGUIMIENTO DIARIO'!E1135)/(COUNTIFS($A$3:$A$1048576,A1135,$E$3:$E$1048576,E1135)))</f>
        <v>#DIV/0!</v>
      </c>
      <c r="J1135" s="14"/>
    </row>
    <row r="1136" spans="1:10" hidden="1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IFERROR(VLOOKUP(E1136,Hoja2!$G$5:$H$16,2,TRUE),0)</f>
        <v>0</v>
      </c>
      <c r="H1136" s="11">
        <f>IFERROR(VLOOKUP(G1136,Hoja2!$B$5:$C$200,2,FALSE),0)</f>
        <v>0</v>
      </c>
      <c r="I1136" s="12" t="e">
        <f>IF(E1136=Hoja2!$G$15,SUMIFS(ADICIONALES!$G$2:$G$1901,ADICIONALES!$A$2:$A$1901,'SEGUIMIENTO DIARIO'!A1136,ADICIONALES!$B$2:$B$1901,'SEGUIMIENTO DIARIO'!E1136)/10,SUMIFS(ADICIONALES!$G$2:$G$1901,ADICIONALES!$A$2:$A$1901,'SEGUIMIENTO DIARIO'!A1136,ADICIONALES!$B$2:$B$1901,'SEGUIMIENTO DIARIO'!E1136)/(COUNTIFS($A$3:$A$1048576,A1136,$E$3:$E$1048576,E1136)))</f>
        <v>#DIV/0!</v>
      </c>
      <c r="J1136" s="14"/>
    </row>
    <row r="1137" spans="1:10" hidden="1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IFERROR(VLOOKUP(E1137,Hoja2!$G$5:$H$16,2,TRUE),0)</f>
        <v>0</v>
      </c>
      <c r="H1137" s="11">
        <f>IFERROR(VLOOKUP(G1137,Hoja2!$B$5:$C$200,2,FALSE),0)</f>
        <v>0</v>
      </c>
      <c r="I1137" s="12" t="e">
        <f>IF(E1137=Hoja2!$G$15,SUMIFS(ADICIONALES!$G$2:$G$1901,ADICIONALES!$A$2:$A$1901,'SEGUIMIENTO DIARIO'!A1137,ADICIONALES!$B$2:$B$1901,'SEGUIMIENTO DIARIO'!E1137)/10,SUMIFS(ADICIONALES!$G$2:$G$1901,ADICIONALES!$A$2:$A$1901,'SEGUIMIENTO DIARIO'!A1137,ADICIONALES!$B$2:$B$1901,'SEGUIMIENTO DIARIO'!E1137)/(COUNTIFS($A$3:$A$1048576,A1137,$E$3:$E$1048576,E1137)))</f>
        <v>#DIV/0!</v>
      </c>
      <c r="J1137" s="14"/>
    </row>
    <row r="1138" spans="1:10" hidden="1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IFERROR(VLOOKUP(E1138,Hoja2!$G$5:$H$16,2,TRUE),0)</f>
        <v>0</v>
      </c>
      <c r="H1138" s="11">
        <f>IFERROR(VLOOKUP(G1138,Hoja2!$B$5:$C$200,2,FALSE),0)</f>
        <v>0</v>
      </c>
      <c r="I1138" s="12" t="e">
        <f>IF(E1138=Hoja2!$G$15,SUMIFS(ADICIONALES!$G$2:$G$1901,ADICIONALES!$A$2:$A$1901,'SEGUIMIENTO DIARIO'!A1138,ADICIONALES!$B$2:$B$1901,'SEGUIMIENTO DIARIO'!E1138)/10,SUMIFS(ADICIONALES!$G$2:$G$1901,ADICIONALES!$A$2:$A$1901,'SEGUIMIENTO DIARIO'!A1138,ADICIONALES!$B$2:$B$1901,'SEGUIMIENTO DIARIO'!E1138)/(COUNTIFS($A$3:$A$1048576,A1138,$E$3:$E$1048576,E1138)))</f>
        <v>#DIV/0!</v>
      </c>
      <c r="J1138" s="14"/>
    </row>
    <row r="1139" spans="1:10" hidden="1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IFERROR(VLOOKUP(E1139,Hoja2!$G$5:$H$16,2,TRUE),0)</f>
        <v>0</v>
      </c>
      <c r="H1139" s="11">
        <f>IFERROR(VLOOKUP(G1139,Hoja2!$B$5:$C$200,2,FALSE),0)</f>
        <v>0</v>
      </c>
      <c r="I1139" s="12" t="e">
        <f>IF(E1139=Hoja2!$G$15,SUMIFS(ADICIONALES!$G$2:$G$1901,ADICIONALES!$A$2:$A$1901,'SEGUIMIENTO DIARIO'!A1139,ADICIONALES!$B$2:$B$1901,'SEGUIMIENTO DIARIO'!E1139)/10,SUMIFS(ADICIONALES!$G$2:$G$1901,ADICIONALES!$A$2:$A$1901,'SEGUIMIENTO DIARIO'!A1139,ADICIONALES!$B$2:$B$1901,'SEGUIMIENTO DIARIO'!E1139)/(COUNTIFS($A$3:$A$1048576,A1139,$E$3:$E$1048576,E1139)))</f>
        <v>#DIV/0!</v>
      </c>
      <c r="J1139" s="14"/>
    </row>
    <row r="1140" spans="1:10" hidden="1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IFERROR(VLOOKUP(E1140,Hoja2!$G$5:$H$16,2,TRUE),0)</f>
        <v>0</v>
      </c>
      <c r="H1140" s="11">
        <f>IFERROR(VLOOKUP(G1140,Hoja2!$B$5:$C$200,2,FALSE),0)</f>
        <v>0</v>
      </c>
      <c r="I1140" s="12" t="e">
        <f>IF(E1140=Hoja2!$G$15,SUMIFS(ADICIONALES!$G$2:$G$1901,ADICIONALES!$A$2:$A$1901,'SEGUIMIENTO DIARIO'!A1140,ADICIONALES!$B$2:$B$1901,'SEGUIMIENTO DIARIO'!E1140)/10,SUMIFS(ADICIONALES!$G$2:$G$1901,ADICIONALES!$A$2:$A$1901,'SEGUIMIENTO DIARIO'!A1140,ADICIONALES!$B$2:$B$1901,'SEGUIMIENTO DIARIO'!E1140)/(COUNTIFS($A$3:$A$1048576,A1140,$E$3:$E$1048576,E1140)))</f>
        <v>#DIV/0!</v>
      </c>
      <c r="J1140" s="14"/>
    </row>
    <row r="1141" spans="1:10" hidden="1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IFERROR(VLOOKUP(E1141,Hoja2!$G$5:$H$16,2,TRUE),0)</f>
        <v>0</v>
      </c>
      <c r="H1141" s="11">
        <f>IFERROR(VLOOKUP(G1141,Hoja2!$B$5:$C$200,2,FALSE),0)</f>
        <v>0</v>
      </c>
      <c r="I1141" s="12" t="e">
        <f>IF(E1141=Hoja2!$G$15,SUMIFS(ADICIONALES!$G$2:$G$1901,ADICIONALES!$A$2:$A$1901,'SEGUIMIENTO DIARIO'!A1141,ADICIONALES!$B$2:$B$1901,'SEGUIMIENTO DIARIO'!E1141)/10,SUMIFS(ADICIONALES!$G$2:$G$1901,ADICIONALES!$A$2:$A$1901,'SEGUIMIENTO DIARIO'!A1141,ADICIONALES!$B$2:$B$1901,'SEGUIMIENTO DIARIO'!E1141)/(COUNTIFS($A$3:$A$1048576,A1141,$E$3:$E$1048576,E1141)))</f>
        <v>#DIV/0!</v>
      </c>
      <c r="J1141" s="14"/>
    </row>
    <row r="1142" spans="1:10" hidden="1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IFERROR(VLOOKUP(E1142,Hoja2!$G$5:$H$16,2,TRUE),0)</f>
        <v>0</v>
      </c>
      <c r="H1142" s="11">
        <f>IFERROR(VLOOKUP(G1142,Hoja2!$B$5:$C$200,2,FALSE),0)</f>
        <v>0</v>
      </c>
      <c r="I1142" s="12" t="e">
        <f>IF(E1142=Hoja2!$G$15,SUMIFS(ADICIONALES!$G$2:$G$1901,ADICIONALES!$A$2:$A$1901,'SEGUIMIENTO DIARIO'!A1142,ADICIONALES!$B$2:$B$1901,'SEGUIMIENTO DIARIO'!E1142)/10,SUMIFS(ADICIONALES!$G$2:$G$1901,ADICIONALES!$A$2:$A$1901,'SEGUIMIENTO DIARIO'!A1142,ADICIONALES!$B$2:$B$1901,'SEGUIMIENTO DIARIO'!E1142)/(COUNTIFS($A$3:$A$1048576,A1142,$E$3:$E$1048576,E1142)))</f>
        <v>#DIV/0!</v>
      </c>
      <c r="J1142" s="14"/>
    </row>
    <row r="1143" spans="1:10" hidden="1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IFERROR(VLOOKUP(E1143,Hoja2!$G$5:$H$16,2,TRUE),0)</f>
        <v>0</v>
      </c>
      <c r="H1143" s="11">
        <f>IFERROR(VLOOKUP(G1143,Hoja2!$B$5:$C$200,2,FALSE),0)</f>
        <v>0</v>
      </c>
      <c r="I1143" s="12" t="e">
        <f>IF(E1143=Hoja2!$G$15,SUMIFS(ADICIONALES!$G$2:$G$1901,ADICIONALES!$A$2:$A$1901,'SEGUIMIENTO DIARIO'!A1143,ADICIONALES!$B$2:$B$1901,'SEGUIMIENTO DIARIO'!E1143)/10,SUMIFS(ADICIONALES!$G$2:$G$1901,ADICIONALES!$A$2:$A$1901,'SEGUIMIENTO DIARIO'!A1143,ADICIONALES!$B$2:$B$1901,'SEGUIMIENTO DIARIO'!E1143)/(COUNTIFS($A$3:$A$1048576,A1143,$E$3:$E$1048576,E1143)))</f>
        <v>#DIV/0!</v>
      </c>
      <c r="J1143" s="14"/>
    </row>
    <row r="1144" spans="1:10" hidden="1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IFERROR(VLOOKUP(E1144,Hoja2!$G$5:$H$16,2,TRUE),0)</f>
        <v>0</v>
      </c>
      <c r="H1144" s="11">
        <f>IFERROR(VLOOKUP(G1144,Hoja2!$B$5:$C$200,2,FALSE),0)</f>
        <v>0</v>
      </c>
      <c r="I1144" s="12" t="e">
        <f>IF(E1144=Hoja2!$G$15,SUMIFS(ADICIONALES!$G$2:$G$1901,ADICIONALES!$A$2:$A$1901,'SEGUIMIENTO DIARIO'!A1144,ADICIONALES!$B$2:$B$1901,'SEGUIMIENTO DIARIO'!E1144)/10,SUMIFS(ADICIONALES!$G$2:$G$1901,ADICIONALES!$A$2:$A$1901,'SEGUIMIENTO DIARIO'!A1144,ADICIONALES!$B$2:$B$1901,'SEGUIMIENTO DIARIO'!E1144)/(COUNTIFS($A$3:$A$1048576,A1144,$E$3:$E$1048576,E1144)))</f>
        <v>#DIV/0!</v>
      </c>
      <c r="J1144" s="14"/>
    </row>
    <row r="1145" spans="1:10" hidden="1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IFERROR(VLOOKUP(E1145,Hoja2!$G$5:$H$16,2,TRUE),0)</f>
        <v>0</v>
      </c>
      <c r="H1145" s="11">
        <f>IFERROR(VLOOKUP(G1145,Hoja2!$B$5:$C$200,2,FALSE),0)</f>
        <v>0</v>
      </c>
      <c r="I1145" s="12" t="e">
        <f>IF(E1145=Hoja2!$G$15,SUMIFS(ADICIONALES!$G$2:$G$1901,ADICIONALES!$A$2:$A$1901,'SEGUIMIENTO DIARIO'!A1145,ADICIONALES!$B$2:$B$1901,'SEGUIMIENTO DIARIO'!E1145)/10,SUMIFS(ADICIONALES!$G$2:$G$1901,ADICIONALES!$A$2:$A$1901,'SEGUIMIENTO DIARIO'!A1145,ADICIONALES!$B$2:$B$1901,'SEGUIMIENTO DIARIO'!E1145)/(COUNTIFS($A$3:$A$1048576,A1145,$E$3:$E$1048576,E1145)))</f>
        <v>#DIV/0!</v>
      </c>
      <c r="J1145" s="14"/>
    </row>
    <row r="1146" spans="1:10" hidden="1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IFERROR(VLOOKUP(E1146,Hoja2!$G$5:$H$16,2,TRUE),0)</f>
        <v>0</v>
      </c>
      <c r="H1146" s="11">
        <f>IFERROR(VLOOKUP(G1146,Hoja2!$B$5:$C$200,2,FALSE),0)</f>
        <v>0</v>
      </c>
      <c r="I1146" s="12" t="e">
        <f>IF(E1146=Hoja2!$G$15,SUMIFS(ADICIONALES!$G$2:$G$1901,ADICIONALES!$A$2:$A$1901,'SEGUIMIENTO DIARIO'!A1146,ADICIONALES!$B$2:$B$1901,'SEGUIMIENTO DIARIO'!E1146)/10,SUMIFS(ADICIONALES!$G$2:$G$1901,ADICIONALES!$A$2:$A$1901,'SEGUIMIENTO DIARIO'!A1146,ADICIONALES!$B$2:$B$1901,'SEGUIMIENTO DIARIO'!E1146)/(COUNTIFS($A$3:$A$1048576,A1146,$E$3:$E$1048576,E1146)))</f>
        <v>#DIV/0!</v>
      </c>
      <c r="J1146" s="14"/>
    </row>
    <row r="1147" spans="1:10" hidden="1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IFERROR(VLOOKUP(E1147,Hoja2!$G$5:$H$16,2,TRUE),0)</f>
        <v>0</v>
      </c>
      <c r="H1147" s="11">
        <f>IFERROR(VLOOKUP(G1147,Hoja2!$B$5:$C$200,2,FALSE),0)</f>
        <v>0</v>
      </c>
      <c r="I1147" s="12" t="e">
        <f>IF(E1147=Hoja2!$G$15,SUMIFS(ADICIONALES!$G$2:$G$1901,ADICIONALES!$A$2:$A$1901,'SEGUIMIENTO DIARIO'!A1147,ADICIONALES!$B$2:$B$1901,'SEGUIMIENTO DIARIO'!E1147)/10,SUMIFS(ADICIONALES!$G$2:$G$1901,ADICIONALES!$A$2:$A$1901,'SEGUIMIENTO DIARIO'!A1147,ADICIONALES!$B$2:$B$1901,'SEGUIMIENTO DIARIO'!E1147)/(COUNTIFS($A$3:$A$1048576,A1147,$E$3:$E$1048576,E1147)))</f>
        <v>#DIV/0!</v>
      </c>
      <c r="J1147" s="14"/>
    </row>
    <row r="1148" spans="1:10" hidden="1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IFERROR(VLOOKUP(E1148,Hoja2!$G$5:$H$16,2,TRUE),0)</f>
        <v>0</v>
      </c>
      <c r="H1148" s="11">
        <f>IFERROR(VLOOKUP(G1148,Hoja2!$B$5:$C$200,2,FALSE),0)</f>
        <v>0</v>
      </c>
      <c r="I1148" s="12" t="e">
        <f>IF(E1148=Hoja2!$G$15,SUMIFS(ADICIONALES!$G$2:$G$1901,ADICIONALES!$A$2:$A$1901,'SEGUIMIENTO DIARIO'!A1148,ADICIONALES!$B$2:$B$1901,'SEGUIMIENTO DIARIO'!E1148)/10,SUMIFS(ADICIONALES!$G$2:$G$1901,ADICIONALES!$A$2:$A$1901,'SEGUIMIENTO DIARIO'!A1148,ADICIONALES!$B$2:$B$1901,'SEGUIMIENTO DIARIO'!E1148)/(COUNTIFS($A$3:$A$1048576,A1148,$E$3:$E$1048576,E1148)))</f>
        <v>#DIV/0!</v>
      </c>
      <c r="J1148" s="14"/>
    </row>
    <row r="1149" spans="1:10" hidden="1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IFERROR(VLOOKUP(E1149,Hoja2!$G$5:$H$16,2,TRUE),0)</f>
        <v>0</v>
      </c>
      <c r="H1149" s="11">
        <f>IFERROR(VLOOKUP(G1149,Hoja2!$B$5:$C$200,2,FALSE),0)</f>
        <v>0</v>
      </c>
      <c r="I1149" s="12" t="e">
        <f>IF(E1149=Hoja2!$G$15,SUMIFS(ADICIONALES!$G$2:$G$1901,ADICIONALES!$A$2:$A$1901,'SEGUIMIENTO DIARIO'!A1149,ADICIONALES!$B$2:$B$1901,'SEGUIMIENTO DIARIO'!E1149)/10,SUMIFS(ADICIONALES!$G$2:$G$1901,ADICIONALES!$A$2:$A$1901,'SEGUIMIENTO DIARIO'!A1149,ADICIONALES!$B$2:$B$1901,'SEGUIMIENTO DIARIO'!E1149)/(COUNTIFS($A$3:$A$1048576,A1149,$E$3:$E$1048576,E1149)))</f>
        <v>#DIV/0!</v>
      </c>
      <c r="J1149" s="14"/>
    </row>
    <row r="1150" spans="1:10" hidden="1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IFERROR(VLOOKUP(E1150,Hoja2!$G$5:$H$16,2,TRUE),0)</f>
        <v>0</v>
      </c>
      <c r="H1150" s="11">
        <f>IFERROR(VLOOKUP(G1150,Hoja2!$B$5:$C$200,2,FALSE),0)</f>
        <v>0</v>
      </c>
      <c r="I1150" s="12" t="e">
        <f>IF(E1150=Hoja2!$G$15,SUMIFS(ADICIONALES!$G$2:$G$1901,ADICIONALES!$A$2:$A$1901,'SEGUIMIENTO DIARIO'!A1150,ADICIONALES!$B$2:$B$1901,'SEGUIMIENTO DIARIO'!E1150)/10,SUMIFS(ADICIONALES!$G$2:$G$1901,ADICIONALES!$A$2:$A$1901,'SEGUIMIENTO DIARIO'!A1150,ADICIONALES!$B$2:$B$1901,'SEGUIMIENTO DIARIO'!E1150)/(COUNTIFS($A$3:$A$1048576,A1150,$E$3:$E$1048576,E1150)))</f>
        <v>#DIV/0!</v>
      </c>
      <c r="J1150" s="14"/>
    </row>
    <row r="1151" spans="1:10" hidden="1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IFERROR(VLOOKUP(E1151,Hoja2!$G$5:$H$16,2,TRUE),0)</f>
        <v>0</v>
      </c>
      <c r="H1151" s="11">
        <f>IFERROR(VLOOKUP(G1151,Hoja2!$B$5:$C$200,2,FALSE),0)</f>
        <v>0</v>
      </c>
      <c r="I1151" s="12" t="e">
        <f>IF(E1151=Hoja2!$G$15,SUMIFS(ADICIONALES!$G$2:$G$1901,ADICIONALES!$A$2:$A$1901,'SEGUIMIENTO DIARIO'!A1151,ADICIONALES!$B$2:$B$1901,'SEGUIMIENTO DIARIO'!E1151)/10,SUMIFS(ADICIONALES!$G$2:$G$1901,ADICIONALES!$A$2:$A$1901,'SEGUIMIENTO DIARIO'!A1151,ADICIONALES!$B$2:$B$1901,'SEGUIMIENTO DIARIO'!E1151)/(COUNTIFS($A$3:$A$1048576,A1151,$E$3:$E$1048576,E1151)))</f>
        <v>#DIV/0!</v>
      </c>
      <c r="J1151" s="14"/>
    </row>
    <row r="1152" spans="1:10" hidden="1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IFERROR(VLOOKUP(E1152,Hoja2!$G$5:$H$16,2,TRUE),0)</f>
        <v>0</v>
      </c>
      <c r="H1152" s="11">
        <f>IFERROR(VLOOKUP(G1152,Hoja2!$B$5:$C$200,2,FALSE),0)</f>
        <v>0</v>
      </c>
      <c r="I1152" s="12" t="e">
        <f>IF(E1152=Hoja2!$G$15,SUMIFS(ADICIONALES!$G$2:$G$1901,ADICIONALES!$A$2:$A$1901,'SEGUIMIENTO DIARIO'!A1152,ADICIONALES!$B$2:$B$1901,'SEGUIMIENTO DIARIO'!E1152)/10,SUMIFS(ADICIONALES!$G$2:$G$1901,ADICIONALES!$A$2:$A$1901,'SEGUIMIENTO DIARIO'!A1152,ADICIONALES!$B$2:$B$1901,'SEGUIMIENTO DIARIO'!E1152)/(COUNTIFS($A$3:$A$1048576,A1152,$E$3:$E$1048576,E1152)))</f>
        <v>#DIV/0!</v>
      </c>
      <c r="J1152" s="14"/>
    </row>
    <row r="1153" spans="1:10" hidden="1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IFERROR(VLOOKUP(E1153,Hoja2!$G$5:$H$16,2,TRUE),0)</f>
        <v>0</v>
      </c>
      <c r="H1153" s="11">
        <f>IFERROR(VLOOKUP(G1153,Hoja2!$B$5:$C$200,2,FALSE),0)</f>
        <v>0</v>
      </c>
      <c r="I1153" s="12" t="e">
        <f>IF(E1153=Hoja2!$G$15,SUMIFS(ADICIONALES!$G$2:$G$1901,ADICIONALES!$A$2:$A$1901,'SEGUIMIENTO DIARIO'!A1153,ADICIONALES!$B$2:$B$1901,'SEGUIMIENTO DIARIO'!E1153)/10,SUMIFS(ADICIONALES!$G$2:$G$1901,ADICIONALES!$A$2:$A$1901,'SEGUIMIENTO DIARIO'!A1153,ADICIONALES!$B$2:$B$1901,'SEGUIMIENTO DIARIO'!E1153)/(COUNTIFS($A$3:$A$1048576,A1153,$E$3:$E$1048576,E1153)))</f>
        <v>#DIV/0!</v>
      </c>
      <c r="J1153" s="14"/>
    </row>
    <row r="1154" spans="1:10" hidden="1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IFERROR(VLOOKUP(E1154,Hoja2!$G$5:$H$16,2,TRUE),0)</f>
        <v>0</v>
      </c>
      <c r="H1154" s="11">
        <f>IFERROR(VLOOKUP(G1154,Hoja2!$B$5:$C$200,2,FALSE),0)</f>
        <v>0</v>
      </c>
      <c r="I1154" s="12" t="e">
        <f>IF(E1154=Hoja2!$G$15,SUMIFS(ADICIONALES!$G$2:$G$1901,ADICIONALES!$A$2:$A$1901,'SEGUIMIENTO DIARIO'!A1154,ADICIONALES!$B$2:$B$1901,'SEGUIMIENTO DIARIO'!E1154)/10,SUMIFS(ADICIONALES!$G$2:$G$1901,ADICIONALES!$A$2:$A$1901,'SEGUIMIENTO DIARIO'!A1154,ADICIONALES!$B$2:$B$1901,'SEGUIMIENTO DIARIO'!E1154)/(COUNTIFS($A$3:$A$1048576,A1154,$E$3:$E$1048576,E1154)))</f>
        <v>#DIV/0!</v>
      </c>
      <c r="J1154" s="14"/>
    </row>
    <row r="1155" spans="1:10" hidden="1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IFERROR(VLOOKUP(E1155,Hoja2!$G$5:$H$16,2,TRUE),0)</f>
        <v>0</v>
      </c>
      <c r="H1155" s="11">
        <f>IFERROR(VLOOKUP(G1155,Hoja2!$B$5:$C$200,2,FALSE),0)</f>
        <v>0</v>
      </c>
      <c r="I1155" s="12" t="e">
        <f>IF(E1155=Hoja2!$G$15,SUMIFS(ADICIONALES!$G$2:$G$1901,ADICIONALES!$A$2:$A$1901,'SEGUIMIENTO DIARIO'!A1155,ADICIONALES!$B$2:$B$1901,'SEGUIMIENTO DIARIO'!E1155)/10,SUMIFS(ADICIONALES!$G$2:$G$1901,ADICIONALES!$A$2:$A$1901,'SEGUIMIENTO DIARIO'!A1155,ADICIONALES!$B$2:$B$1901,'SEGUIMIENTO DIARIO'!E1155)/(COUNTIFS($A$3:$A$1048576,A1155,$E$3:$E$1048576,E1155)))</f>
        <v>#DIV/0!</v>
      </c>
      <c r="J1155" s="14"/>
    </row>
    <row r="1156" spans="1:10" hidden="1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IFERROR(VLOOKUP(E1156,Hoja2!$G$5:$H$16,2,TRUE),0)</f>
        <v>0</v>
      </c>
      <c r="H1156" s="11">
        <f>IFERROR(VLOOKUP(G1156,Hoja2!$B$5:$C$200,2,FALSE),0)</f>
        <v>0</v>
      </c>
      <c r="I1156" s="12" t="e">
        <f>IF(E1156=Hoja2!$G$15,SUMIFS(ADICIONALES!$G$2:$G$1901,ADICIONALES!$A$2:$A$1901,'SEGUIMIENTO DIARIO'!A1156,ADICIONALES!$B$2:$B$1901,'SEGUIMIENTO DIARIO'!E1156)/10,SUMIFS(ADICIONALES!$G$2:$G$1901,ADICIONALES!$A$2:$A$1901,'SEGUIMIENTO DIARIO'!A1156,ADICIONALES!$B$2:$B$1901,'SEGUIMIENTO DIARIO'!E1156)/(COUNTIFS($A$3:$A$1048576,A1156,$E$3:$E$1048576,E1156)))</f>
        <v>#DIV/0!</v>
      </c>
      <c r="J1156" s="14"/>
    </row>
    <row r="1157" spans="1:10" hidden="1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IFERROR(VLOOKUP(E1157,Hoja2!$G$5:$H$16,2,TRUE),0)</f>
        <v>0</v>
      </c>
      <c r="H1157" s="11">
        <f>IFERROR(VLOOKUP(G1157,Hoja2!$B$5:$C$200,2,FALSE),0)</f>
        <v>0</v>
      </c>
      <c r="I1157" s="12" t="e">
        <f>IF(E1157=Hoja2!$G$15,SUMIFS(ADICIONALES!$G$2:$G$1901,ADICIONALES!$A$2:$A$1901,'SEGUIMIENTO DIARIO'!A1157,ADICIONALES!$B$2:$B$1901,'SEGUIMIENTO DIARIO'!E1157)/10,SUMIFS(ADICIONALES!$G$2:$G$1901,ADICIONALES!$A$2:$A$1901,'SEGUIMIENTO DIARIO'!A1157,ADICIONALES!$B$2:$B$1901,'SEGUIMIENTO DIARIO'!E1157)/(COUNTIFS($A$3:$A$1048576,A1157,$E$3:$E$1048576,E1157)))</f>
        <v>#DIV/0!</v>
      </c>
      <c r="J1157" s="14"/>
    </row>
    <row r="1158" spans="1:10" hidden="1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IFERROR(VLOOKUP(E1158,Hoja2!$G$5:$H$16,2,TRUE),0)</f>
        <v>0</v>
      </c>
      <c r="H1158" s="11">
        <f>IFERROR(VLOOKUP(G1158,Hoja2!$B$5:$C$200,2,FALSE),0)</f>
        <v>0</v>
      </c>
      <c r="I1158" s="12" t="e">
        <f>IF(E1158=Hoja2!$G$15,SUMIFS(ADICIONALES!$G$2:$G$1901,ADICIONALES!$A$2:$A$1901,'SEGUIMIENTO DIARIO'!A1158,ADICIONALES!$B$2:$B$1901,'SEGUIMIENTO DIARIO'!E1158)/10,SUMIFS(ADICIONALES!$G$2:$G$1901,ADICIONALES!$A$2:$A$1901,'SEGUIMIENTO DIARIO'!A1158,ADICIONALES!$B$2:$B$1901,'SEGUIMIENTO DIARIO'!E1158)/(COUNTIFS($A$3:$A$1048576,A1158,$E$3:$E$1048576,E1158)))</f>
        <v>#DIV/0!</v>
      </c>
      <c r="J1158" s="14"/>
    </row>
    <row r="1159" spans="1:10" hidden="1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IFERROR(VLOOKUP(E1159,Hoja2!$G$5:$H$16,2,TRUE),0)</f>
        <v>0</v>
      </c>
      <c r="H1159" s="11">
        <f>IFERROR(VLOOKUP(G1159,Hoja2!$B$5:$C$200,2,FALSE),0)</f>
        <v>0</v>
      </c>
      <c r="I1159" s="12" t="e">
        <f>IF(E1159=Hoja2!$G$15,SUMIFS(ADICIONALES!$G$2:$G$1901,ADICIONALES!$A$2:$A$1901,'SEGUIMIENTO DIARIO'!A1159,ADICIONALES!$B$2:$B$1901,'SEGUIMIENTO DIARIO'!E1159)/10,SUMIFS(ADICIONALES!$G$2:$G$1901,ADICIONALES!$A$2:$A$1901,'SEGUIMIENTO DIARIO'!A1159,ADICIONALES!$B$2:$B$1901,'SEGUIMIENTO DIARIO'!E1159)/(COUNTIFS($A$3:$A$1048576,A1159,$E$3:$E$1048576,E1159)))</f>
        <v>#DIV/0!</v>
      </c>
      <c r="J1159" s="14"/>
    </row>
    <row r="1160" spans="1:10" hidden="1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IFERROR(VLOOKUP(E1160,Hoja2!$G$5:$H$16,2,TRUE),0)</f>
        <v>0</v>
      </c>
      <c r="H1160" s="11">
        <f>IFERROR(VLOOKUP(G1160,Hoja2!$B$5:$C$200,2,FALSE),0)</f>
        <v>0</v>
      </c>
      <c r="I1160" s="12" t="e">
        <f>IF(E1160=Hoja2!$G$15,SUMIFS(ADICIONALES!$G$2:$G$1901,ADICIONALES!$A$2:$A$1901,'SEGUIMIENTO DIARIO'!A1160,ADICIONALES!$B$2:$B$1901,'SEGUIMIENTO DIARIO'!E1160)/10,SUMIFS(ADICIONALES!$G$2:$G$1901,ADICIONALES!$A$2:$A$1901,'SEGUIMIENTO DIARIO'!A1160,ADICIONALES!$B$2:$B$1901,'SEGUIMIENTO DIARIO'!E1160)/(COUNTIFS($A$3:$A$1048576,A1160,$E$3:$E$1048576,E1160)))</f>
        <v>#DIV/0!</v>
      </c>
      <c r="J1160" s="14"/>
    </row>
    <row r="1161" spans="1:10" hidden="1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IFERROR(VLOOKUP(E1161,Hoja2!$G$5:$H$16,2,TRUE),0)</f>
        <v>0</v>
      </c>
      <c r="H1161" s="11">
        <f>IFERROR(VLOOKUP(G1161,Hoja2!$B$5:$C$200,2,FALSE),0)</f>
        <v>0</v>
      </c>
      <c r="I1161" s="12" t="e">
        <f>IF(E1161=Hoja2!$G$15,SUMIFS(ADICIONALES!$G$2:$G$1901,ADICIONALES!$A$2:$A$1901,'SEGUIMIENTO DIARIO'!A1161,ADICIONALES!$B$2:$B$1901,'SEGUIMIENTO DIARIO'!E1161)/10,SUMIFS(ADICIONALES!$G$2:$G$1901,ADICIONALES!$A$2:$A$1901,'SEGUIMIENTO DIARIO'!A1161,ADICIONALES!$B$2:$B$1901,'SEGUIMIENTO DIARIO'!E1161)/(COUNTIFS($A$3:$A$1048576,A1161,$E$3:$E$1048576,E1161)))</f>
        <v>#DIV/0!</v>
      </c>
      <c r="J1161" s="14"/>
    </row>
    <row r="1162" spans="1:10" hidden="1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IFERROR(VLOOKUP(E1162,Hoja2!$G$5:$H$16,2,TRUE),0)</f>
        <v>0</v>
      </c>
      <c r="H1162" s="11">
        <f>IFERROR(VLOOKUP(G1162,Hoja2!$B$5:$C$200,2,FALSE),0)</f>
        <v>0</v>
      </c>
      <c r="I1162" s="12" t="e">
        <f>IF(E1162=Hoja2!$G$15,SUMIFS(ADICIONALES!$G$2:$G$1901,ADICIONALES!$A$2:$A$1901,'SEGUIMIENTO DIARIO'!A1162,ADICIONALES!$B$2:$B$1901,'SEGUIMIENTO DIARIO'!E1162)/10,SUMIFS(ADICIONALES!$G$2:$G$1901,ADICIONALES!$A$2:$A$1901,'SEGUIMIENTO DIARIO'!A1162,ADICIONALES!$B$2:$B$1901,'SEGUIMIENTO DIARIO'!E1162)/(COUNTIFS($A$3:$A$1048576,A1162,$E$3:$E$1048576,E1162)))</f>
        <v>#DIV/0!</v>
      </c>
      <c r="J1162" s="14"/>
    </row>
    <row r="1163" spans="1:10" hidden="1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IFERROR(VLOOKUP(E1163,Hoja2!$G$5:$H$16,2,TRUE),0)</f>
        <v>0</v>
      </c>
      <c r="H1163" s="11">
        <f>IFERROR(VLOOKUP(G1163,Hoja2!$B$5:$C$200,2,FALSE),0)</f>
        <v>0</v>
      </c>
      <c r="I1163" s="12" t="e">
        <f>IF(E1163=Hoja2!$G$15,SUMIFS(ADICIONALES!$G$2:$G$1901,ADICIONALES!$A$2:$A$1901,'SEGUIMIENTO DIARIO'!A1163,ADICIONALES!$B$2:$B$1901,'SEGUIMIENTO DIARIO'!E1163)/10,SUMIFS(ADICIONALES!$G$2:$G$1901,ADICIONALES!$A$2:$A$1901,'SEGUIMIENTO DIARIO'!A1163,ADICIONALES!$B$2:$B$1901,'SEGUIMIENTO DIARIO'!E1163)/(COUNTIFS($A$3:$A$1048576,A1163,$E$3:$E$1048576,E1163)))</f>
        <v>#DIV/0!</v>
      </c>
      <c r="J1163" s="14"/>
    </row>
    <row r="1164" spans="1:10" hidden="1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IFERROR(VLOOKUP(E1164,Hoja2!$G$5:$H$16,2,TRUE),0)</f>
        <v>0</v>
      </c>
      <c r="H1164" s="11">
        <f>IFERROR(VLOOKUP(G1164,Hoja2!$B$5:$C$200,2,FALSE),0)</f>
        <v>0</v>
      </c>
      <c r="I1164" s="12" t="e">
        <f>IF(E1164=Hoja2!$G$15,SUMIFS(ADICIONALES!$G$2:$G$1901,ADICIONALES!$A$2:$A$1901,'SEGUIMIENTO DIARIO'!A1164,ADICIONALES!$B$2:$B$1901,'SEGUIMIENTO DIARIO'!E1164)/10,SUMIFS(ADICIONALES!$G$2:$G$1901,ADICIONALES!$A$2:$A$1901,'SEGUIMIENTO DIARIO'!A1164,ADICIONALES!$B$2:$B$1901,'SEGUIMIENTO DIARIO'!E1164)/(COUNTIFS($A$3:$A$1048576,A1164,$E$3:$E$1048576,E1164)))</f>
        <v>#DIV/0!</v>
      </c>
      <c r="J1164" s="14"/>
    </row>
    <row r="1165" spans="1:10" hidden="1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IFERROR(VLOOKUP(E1165,Hoja2!$G$5:$H$16,2,TRUE),0)</f>
        <v>0</v>
      </c>
      <c r="H1165" s="11">
        <f>IFERROR(VLOOKUP(G1165,Hoja2!$B$5:$C$200,2,FALSE),0)</f>
        <v>0</v>
      </c>
      <c r="I1165" s="12" t="e">
        <f>IF(E1165=Hoja2!$G$15,SUMIFS(ADICIONALES!$G$2:$G$1901,ADICIONALES!$A$2:$A$1901,'SEGUIMIENTO DIARIO'!A1165,ADICIONALES!$B$2:$B$1901,'SEGUIMIENTO DIARIO'!E1165)/10,SUMIFS(ADICIONALES!$G$2:$G$1901,ADICIONALES!$A$2:$A$1901,'SEGUIMIENTO DIARIO'!A1165,ADICIONALES!$B$2:$B$1901,'SEGUIMIENTO DIARIO'!E1165)/(COUNTIFS($A$3:$A$1048576,A1165,$E$3:$E$1048576,E1165)))</f>
        <v>#DIV/0!</v>
      </c>
      <c r="J1165" s="14"/>
    </row>
    <row r="1166" spans="1:10" hidden="1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IFERROR(VLOOKUP(E1166,Hoja2!$G$5:$H$16,2,TRUE),0)</f>
        <v>0</v>
      </c>
      <c r="H1166" s="11">
        <f>IFERROR(VLOOKUP(G1166,Hoja2!$B$5:$C$200,2,FALSE),0)</f>
        <v>0</v>
      </c>
      <c r="I1166" s="12" t="e">
        <f>IF(E1166=Hoja2!$G$15,SUMIFS(ADICIONALES!$G$2:$G$1901,ADICIONALES!$A$2:$A$1901,'SEGUIMIENTO DIARIO'!A1166,ADICIONALES!$B$2:$B$1901,'SEGUIMIENTO DIARIO'!E1166)/10,SUMIFS(ADICIONALES!$G$2:$G$1901,ADICIONALES!$A$2:$A$1901,'SEGUIMIENTO DIARIO'!A1166,ADICIONALES!$B$2:$B$1901,'SEGUIMIENTO DIARIO'!E1166)/(COUNTIFS($A$3:$A$1048576,A1166,$E$3:$E$1048576,E1166)))</f>
        <v>#DIV/0!</v>
      </c>
      <c r="J1166" s="14"/>
    </row>
    <row r="1167" spans="1:10" hidden="1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IFERROR(VLOOKUP(E1167,Hoja2!$G$5:$H$16,2,TRUE),0)</f>
        <v>0</v>
      </c>
      <c r="H1167" s="11">
        <f>IFERROR(VLOOKUP(G1167,Hoja2!$B$5:$C$200,2,FALSE),0)</f>
        <v>0</v>
      </c>
      <c r="I1167" s="12" t="e">
        <f>IF(E1167=Hoja2!$G$15,SUMIFS(ADICIONALES!$G$2:$G$1901,ADICIONALES!$A$2:$A$1901,'SEGUIMIENTO DIARIO'!A1167,ADICIONALES!$B$2:$B$1901,'SEGUIMIENTO DIARIO'!E1167)/10,SUMIFS(ADICIONALES!$G$2:$G$1901,ADICIONALES!$A$2:$A$1901,'SEGUIMIENTO DIARIO'!A1167,ADICIONALES!$B$2:$B$1901,'SEGUIMIENTO DIARIO'!E1167)/(COUNTIFS($A$3:$A$1048576,A1167,$E$3:$E$1048576,E1167)))</f>
        <v>#DIV/0!</v>
      </c>
      <c r="J1167" s="14"/>
    </row>
    <row r="1168" spans="1:10" hidden="1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IFERROR(VLOOKUP(E1168,Hoja2!$G$5:$H$16,2,TRUE),0)</f>
        <v>0</v>
      </c>
      <c r="H1168" s="11">
        <f>IFERROR(VLOOKUP(G1168,Hoja2!$B$5:$C$200,2,FALSE),0)</f>
        <v>0</v>
      </c>
      <c r="I1168" s="12" t="e">
        <f>IF(E1168=Hoja2!$G$15,SUMIFS(ADICIONALES!$G$2:$G$1901,ADICIONALES!$A$2:$A$1901,'SEGUIMIENTO DIARIO'!A1168,ADICIONALES!$B$2:$B$1901,'SEGUIMIENTO DIARIO'!E1168)/10,SUMIFS(ADICIONALES!$G$2:$G$1901,ADICIONALES!$A$2:$A$1901,'SEGUIMIENTO DIARIO'!A1168,ADICIONALES!$B$2:$B$1901,'SEGUIMIENTO DIARIO'!E1168)/(COUNTIFS($A$3:$A$1048576,A1168,$E$3:$E$1048576,E1168)))</f>
        <v>#DIV/0!</v>
      </c>
      <c r="J1168" s="14"/>
    </row>
    <row r="1169" spans="1:10" hidden="1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IFERROR(VLOOKUP(E1169,Hoja2!$G$5:$H$16,2,TRUE),0)</f>
        <v>0</v>
      </c>
      <c r="H1169" s="11">
        <f>IFERROR(VLOOKUP(G1169,Hoja2!$B$5:$C$200,2,FALSE),0)</f>
        <v>0</v>
      </c>
      <c r="I1169" s="12" t="e">
        <f>IF(E1169=Hoja2!$G$15,SUMIFS(ADICIONALES!$G$2:$G$1901,ADICIONALES!$A$2:$A$1901,'SEGUIMIENTO DIARIO'!A1169,ADICIONALES!$B$2:$B$1901,'SEGUIMIENTO DIARIO'!E1169)/10,SUMIFS(ADICIONALES!$G$2:$G$1901,ADICIONALES!$A$2:$A$1901,'SEGUIMIENTO DIARIO'!A1169,ADICIONALES!$B$2:$B$1901,'SEGUIMIENTO DIARIO'!E1169)/(COUNTIFS($A$3:$A$1048576,A1169,$E$3:$E$1048576,E1169)))</f>
        <v>#DIV/0!</v>
      </c>
      <c r="J1169" s="14"/>
    </row>
    <row r="1170" spans="1:10" hidden="1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IFERROR(VLOOKUP(E1170,Hoja2!$G$5:$H$16,2,TRUE),0)</f>
        <v>0</v>
      </c>
      <c r="H1170" s="11">
        <f>IFERROR(VLOOKUP(G1170,Hoja2!$B$5:$C$200,2,FALSE),0)</f>
        <v>0</v>
      </c>
      <c r="I1170" s="12" t="e">
        <f>IF(E1170=Hoja2!$G$15,SUMIFS(ADICIONALES!$G$2:$G$1901,ADICIONALES!$A$2:$A$1901,'SEGUIMIENTO DIARIO'!A1170,ADICIONALES!$B$2:$B$1901,'SEGUIMIENTO DIARIO'!E1170)/10,SUMIFS(ADICIONALES!$G$2:$G$1901,ADICIONALES!$A$2:$A$1901,'SEGUIMIENTO DIARIO'!A1170,ADICIONALES!$B$2:$B$1901,'SEGUIMIENTO DIARIO'!E1170)/(COUNTIFS($A$3:$A$1048576,A1170,$E$3:$E$1048576,E1170)))</f>
        <v>#DIV/0!</v>
      </c>
      <c r="J1170" s="14"/>
    </row>
    <row r="1171" spans="1:10" hidden="1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IFERROR(VLOOKUP(E1171,Hoja2!$G$5:$H$16,2,TRUE),0)</f>
        <v>0</v>
      </c>
      <c r="H1171" s="11">
        <f>IFERROR(VLOOKUP(G1171,Hoja2!$B$5:$C$200,2,FALSE),0)</f>
        <v>0</v>
      </c>
      <c r="I1171" s="12" t="e">
        <f>IF(E1171=Hoja2!$G$15,SUMIFS(ADICIONALES!$G$2:$G$1901,ADICIONALES!$A$2:$A$1901,'SEGUIMIENTO DIARIO'!A1171,ADICIONALES!$B$2:$B$1901,'SEGUIMIENTO DIARIO'!E1171)/10,SUMIFS(ADICIONALES!$G$2:$G$1901,ADICIONALES!$A$2:$A$1901,'SEGUIMIENTO DIARIO'!A1171,ADICIONALES!$B$2:$B$1901,'SEGUIMIENTO DIARIO'!E1171)/(COUNTIFS($A$3:$A$1048576,A1171,$E$3:$E$1048576,E1171)))</f>
        <v>#DIV/0!</v>
      </c>
      <c r="J1171" s="14"/>
    </row>
    <row r="1172" spans="1:10" hidden="1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IFERROR(VLOOKUP(E1172,Hoja2!$G$5:$H$16,2,TRUE),0)</f>
        <v>0</v>
      </c>
      <c r="H1172" s="11">
        <f>IFERROR(VLOOKUP(G1172,Hoja2!$B$5:$C$200,2,FALSE),0)</f>
        <v>0</v>
      </c>
      <c r="I1172" s="12" t="e">
        <f>IF(E1172=Hoja2!$G$15,SUMIFS(ADICIONALES!$G$2:$G$1901,ADICIONALES!$A$2:$A$1901,'SEGUIMIENTO DIARIO'!A1172,ADICIONALES!$B$2:$B$1901,'SEGUIMIENTO DIARIO'!E1172)/10,SUMIFS(ADICIONALES!$G$2:$G$1901,ADICIONALES!$A$2:$A$1901,'SEGUIMIENTO DIARIO'!A1172,ADICIONALES!$B$2:$B$1901,'SEGUIMIENTO DIARIO'!E1172)/(COUNTIFS($A$3:$A$1048576,A1172,$E$3:$E$1048576,E1172)))</f>
        <v>#DIV/0!</v>
      </c>
      <c r="J1172" s="14"/>
    </row>
    <row r="1173" spans="1:10" hidden="1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IFERROR(VLOOKUP(E1173,Hoja2!$G$5:$H$16,2,TRUE),0)</f>
        <v>0</v>
      </c>
      <c r="H1173" s="11">
        <f>IFERROR(VLOOKUP(G1173,Hoja2!$B$5:$C$200,2,FALSE),0)</f>
        <v>0</v>
      </c>
      <c r="I1173" s="12" t="e">
        <f>IF(E1173=Hoja2!$G$15,SUMIFS(ADICIONALES!$G$2:$G$1901,ADICIONALES!$A$2:$A$1901,'SEGUIMIENTO DIARIO'!A1173,ADICIONALES!$B$2:$B$1901,'SEGUIMIENTO DIARIO'!E1173)/10,SUMIFS(ADICIONALES!$G$2:$G$1901,ADICIONALES!$A$2:$A$1901,'SEGUIMIENTO DIARIO'!A1173,ADICIONALES!$B$2:$B$1901,'SEGUIMIENTO DIARIO'!E1173)/(COUNTIFS($A$3:$A$1048576,A1173,$E$3:$E$1048576,E1173)))</f>
        <v>#DIV/0!</v>
      </c>
      <c r="J1173" s="14"/>
    </row>
    <row r="1174" spans="1:10" hidden="1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IFERROR(VLOOKUP(E1174,Hoja2!$G$5:$H$16,2,TRUE),0)</f>
        <v>0</v>
      </c>
      <c r="H1174" s="11">
        <f>IFERROR(VLOOKUP(G1174,Hoja2!$B$5:$C$200,2,FALSE),0)</f>
        <v>0</v>
      </c>
      <c r="I1174" s="12" t="e">
        <f>IF(E1174=Hoja2!$G$15,SUMIFS(ADICIONALES!$G$2:$G$1901,ADICIONALES!$A$2:$A$1901,'SEGUIMIENTO DIARIO'!A1174,ADICIONALES!$B$2:$B$1901,'SEGUIMIENTO DIARIO'!E1174)/10,SUMIFS(ADICIONALES!$G$2:$G$1901,ADICIONALES!$A$2:$A$1901,'SEGUIMIENTO DIARIO'!A1174,ADICIONALES!$B$2:$B$1901,'SEGUIMIENTO DIARIO'!E1174)/(COUNTIFS($A$3:$A$1048576,A1174,$E$3:$E$1048576,E1174)))</f>
        <v>#DIV/0!</v>
      </c>
      <c r="J1174" s="14"/>
    </row>
    <row r="1175" spans="1:10" hidden="1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IFERROR(VLOOKUP(E1175,Hoja2!$G$5:$H$16,2,TRUE),0)</f>
        <v>0</v>
      </c>
      <c r="H1175" s="11">
        <f>IFERROR(VLOOKUP(G1175,Hoja2!$B$5:$C$200,2,FALSE),0)</f>
        <v>0</v>
      </c>
      <c r="I1175" s="12" t="e">
        <f>IF(E1175=Hoja2!$G$15,SUMIFS(ADICIONALES!$G$2:$G$1901,ADICIONALES!$A$2:$A$1901,'SEGUIMIENTO DIARIO'!A1175,ADICIONALES!$B$2:$B$1901,'SEGUIMIENTO DIARIO'!E1175)/10,SUMIFS(ADICIONALES!$G$2:$G$1901,ADICIONALES!$A$2:$A$1901,'SEGUIMIENTO DIARIO'!A1175,ADICIONALES!$B$2:$B$1901,'SEGUIMIENTO DIARIO'!E1175)/(COUNTIFS($A$3:$A$1048576,A1175,$E$3:$E$1048576,E1175)))</f>
        <v>#DIV/0!</v>
      </c>
      <c r="J1175" s="14"/>
    </row>
    <row r="1176" spans="1:10" hidden="1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IFERROR(VLOOKUP(E1176,Hoja2!$G$5:$H$16,2,TRUE),0)</f>
        <v>0</v>
      </c>
      <c r="H1176" s="11">
        <f>IFERROR(VLOOKUP(G1176,Hoja2!$B$5:$C$200,2,FALSE),0)</f>
        <v>0</v>
      </c>
      <c r="I1176" s="12" t="e">
        <f>IF(E1176=Hoja2!$G$15,SUMIFS(ADICIONALES!$G$2:$G$1901,ADICIONALES!$A$2:$A$1901,'SEGUIMIENTO DIARIO'!A1176,ADICIONALES!$B$2:$B$1901,'SEGUIMIENTO DIARIO'!E1176)/10,SUMIFS(ADICIONALES!$G$2:$G$1901,ADICIONALES!$A$2:$A$1901,'SEGUIMIENTO DIARIO'!A1176,ADICIONALES!$B$2:$B$1901,'SEGUIMIENTO DIARIO'!E1176)/(COUNTIFS($A$3:$A$1048576,A1176,$E$3:$E$1048576,E1176)))</f>
        <v>#DIV/0!</v>
      </c>
      <c r="J1176" s="14"/>
    </row>
    <row r="1177" spans="1:10" hidden="1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IFERROR(VLOOKUP(E1177,Hoja2!$G$5:$H$16,2,TRUE),0)</f>
        <v>0</v>
      </c>
      <c r="H1177" s="11">
        <f>IFERROR(VLOOKUP(G1177,Hoja2!$B$5:$C$200,2,FALSE),0)</f>
        <v>0</v>
      </c>
      <c r="I1177" s="12" t="e">
        <f>IF(E1177=Hoja2!$G$15,SUMIFS(ADICIONALES!$G$2:$G$1901,ADICIONALES!$A$2:$A$1901,'SEGUIMIENTO DIARIO'!A1177,ADICIONALES!$B$2:$B$1901,'SEGUIMIENTO DIARIO'!E1177)/10,SUMIFS(ADICIONALES!$G$2:$G$1901,ADICIONALES!$A$2:$A$1901,'SEGUIMIENTO DIARIO'!A1177,ADICIONALES!$B$2:$B$1901,'SEGUIMIENTO DIARIO'!E1177)/(COUNTIFS($A$3:$A$1048576,A1177,$E$3:$E$1048576,E1177)))</f>
        <v>#DIV/0!</v>
      </c>
      <c r="J1177" s="14"/>
    </row>
    <row r="1178" spans="1:10" hidden="1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IFERROR(VLOOKUP(E1178,Hoja2!$G$5:$H$16,2,TRUE),0)</f>
        <v>0</v>
      </c>
      <c r="H1178" s="11">
        <f>IFERROR(VLOOKUP(G1178,Hoja2!$B$5:$C$200,2,FALSE),0)</f>
        <v>0</v>
      </c>
      <c r="I1178" s="12" t="e">
        <f>IF(E1178=Hoja2!$G$15,SUMIFS(ADICIONALES!$G$2:$G$1901,ADICIONALES!$A$2:$A$1901,'SEGUIMIENTO DIARIO'!A1178,ADICIONALES!$B$2:$B$1901,'SEGUIMIENTO DIARIO'!E1178)/10,SUMIFS(ADICIONALES!$G$2:$G$1901,ADICIONALES!$A$2:$A$1901,'SEGUIMIENTO DIARIO'!A1178,ADICIONALES!$B$2:$B$1901,'SEGUIMIENTO DIARIO'!E1178)/(COUNTIFS($A$3:$A$1048576,A1178,$E$3:$E$1048576,E1178)))</f>
        <v>#DIV/0!</v>
      </c>
      <c r="J1178" s="14"/>
    </row>
    <row r="1179" spans="1:10" hidden="1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IFERROR(VLOOKUP(E1179,Hoja2!$G$5:$H$16,2,TRUE),0)</f>
        <v>0</v>
      </c>
      <c r="H1179" s="11">
        <f>IFERROR(VLOOKUP(G1179,Hoja2!$B$5:$C$200,2,FALSE),0)</f>
        <v>0</v>
      </c>
      <c r="I1179" s="12" t="e">
        <f>IF(E1179=Hoja2!$G$15,SUMIFS(ADICIONALES!$G$2:$G$1901,ADICIONALES!$A$2:$A$1901,'SEGUIMIENTO DIARIO'!A1179,ADICIONALES!$B$2:$B$1901,'SEGUIMIENTO DIARIO'!E1179)/10,SUMIFS(ADICIONALES!$G$2:$G$1901,ADICIONALES!$A$2:$A$1901,'SEGUIMIENTO DIARIO'!A1179,ADICIONALES!$B$2:$B$1901,'SEGUIMIENTO DIARIO'!E1179)/(COUNTIFS($A$3:$A$1048576,A1179,$E$3:$E$1048576,E1179)))</f>
        <v>#DIV/0!</v>
      </c>
      <c r="J1179" s="14"/>
    </row>
    <row r="1180" spans="1:10" hidden="1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IFERROR(VLOOKUP(E1180,Hoja2!$G$5:$H$16,2,TRUE),0)</f>
        <v>0</v>
      </c>
      <c r="H1180" s="11">
        <f>IFERROR(VLOOKUP(G1180,Hoja2!$B$5:$C$200,2,FALSE),0)</f>
        <v>0</v>
      </c>
      <c r="I1180" s="12" t="e">
        <f>IF(E1180=Hoja2!$G$15,SUMIFS(ADICIONALES!$G$2:$G$1901,ADICIONALES!$A$2:$A$1901,'SEGUIMIENTO DIARIO'!A1180,ADICIONALES!$B$2:$B$1901,'SEGUIMIENTO DIARIO'!E1180)/10,SUMIFS(ADICIONALES!$G$2:$G$1901,ADICIONALES!$A$2:$A$1901,'SEGUIMIENTO DIARIO'!A1180,ADICIONALES!$B$2:$B$1901,'SEGUIMIENTO DIARIO'!E1180)/(COUNTIFS($A$3:$A$1048576,A1180,$E$3:$E$1048576,E1180)))</f>
        <v>#DIV/0!</v>
      </c>
      <c r="J1180" s="14"/>
    </row>
    <row r="1181" spans="1:10" hidden="1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IFERROR(VLOOKUP(E1181,Hoja2!$G$5:$H$16,2,TRUE),0)</f>
        <v>0</v>
      </c>
      <c r="H1181" s="11">
        <f>IFERROR(VLOOKUP(G1181,Hoja2!$B$5:$C$200,2,FALSE),0)</f>
        <v>0</v>
      </c>
      <c r="I1181" s="12" t="e">
        <f>IF(E1181=Hoja2!$G$15,SUMIFS(ADICIONALES!$G$2:$G$1901,ADICIONALES!$A$2:$A$1901,'SEGUIMIENTO DIARIO'!A1181,ADICIONALES!$B$2:$B$1901,'SEGUIMIENTO DIARIO'!E1181)/10,SUMIFS(ADICIONALES!$G$2:$G$1901,ADICIONALES!$A$2:$A$1901,'SEGUIMIENTO DIARIO'!A1181,ADICIONALES!$B$2:$B$1901,'SEGUIMIENTO DIARIO'!E1181)/(COUNTIFS($A$3:$A$1048576,A1181,$E$3:$E$1048576,E1181)))</f>
        <v>#DIV/0!</v>
      </c>
      <c r="J1181" s="14"/>
    </row>
    <row r="1182" spans="1:10" hidden="1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IFERROR(VLOOKUP(E1182,Hoja2!$G$5:$H$16,2,TRUE),0)</f>
        <v>0</v>
      </c>
      <c r="H1182" s="11">
        <f>IFERROR(VLOOKUP(G1182,Hoja2!$B$5:$C$200,2,FALSE),0)</f>
        <v>0</v>
      </c>
      <c r="I1182" s="12" t="e">
        <f>IF(E1182=Hoja2!$G$15,SUMIFS(ADICIONALES!$G$2:$G$1901,ADICIONALES!$A$2:$A$1901,'SEGUIMIENTO DIARIO'!A1182,ADICIONALES!$B$2:$B$1901,'SEGUIMIENTO DIARIO'!E1182)/10,SUMIFS(ADICIONALES!$G$2:$G$1901,ADICIONALES!$A$2:$A$1901,'SEGUIMIENTO DIARIO'!A1182,ADICIONALES!$B$2:$B$1901,'SEGUIMIENTO DIARIO'!E1182)/(COUNTIFS($A$3:$A$1048576,A1182,$E$3:$E$1048576,E1182)))</f>
        <v>#DIV/0!</v>
      </c>
      <c r="J1182" s="14"/>
    </row>
    <row r="1183" spans="1:10" hidden="1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IFERROR(VLOOKUP(E1183,Hoja2!$G$5:$H$16,2,TRUE),0)</f>
        <v>0</v>
      </c>
      <c r="H1183" s="11">
        <f>IFERROR(VLOOKUP(G1183,Hoja2!$B$5:$C$200,2,FALSE),0)</f>
        <v>0</v>
      </c>
      <c r="I1183" s="12" t="e">
        <f>IF(E1183=Hoja2!$G$15,SUMIFS(ADICIONALES!$G$2:$G$1901,ADICIONALES!$A$2:$A$1901,'SEGUIMIENTO DIARIO'!A1183,ADICIONALES!$B$2:$B$1901,'SEGUIMIENTO DIARIO'!E1183)/10,SUMIFS(ADICIONALES!$G$2:$G$1901,ADICIONALES!$A$2:$A$1901,'SEGUIMIENTO DIARIO'!A1183,ADICIONALES!$B$2:$B$1901,'SEGUIMIENTO DIARIO'!E1183)/(COUNTIFS($A$3:$A$1048576,A1183,$E$3:$E$1048576,E1183)))</f>
        <v>#DIV/0!</v>
      </c>
      <c r="J1183" s="14"/>
    </row>
    <row r="1184" spans="1:10" hidden="1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IFERROR(VLOOKUP(E1184,Hoja2!$G$5:$H$16,2,TRUE),0)</f>
        <v>0</v>
      </c>
      <c r="H1184" s="11">
        <f>IFERROR(VLOOKUP(G1184,Hoja2!$B$5:$C$200,2,FALSE),0)</f>
        <v>0</v>
      </c>
      <c r="I1184" s="12" t="e">
        <f>IF(E1184=Hoja2!$G$15,SUMIFS(ADICIONALES!$G$2:$G$1901,ADICIONALES!$A$2:$A$1901,'SEGUIMIENTO DIARIO'!A1184,ADICIONALES!$B$2:$B$1901,'SEGUIMIENTO DIARIO'!E1184)/10,SUMIFS(ADICIONALES!$G$2:$G$1901,ADICIONALES!$A$2:$A$1901,'SEGUIMIENTO DIARIO'!A1184,ADICIONALES!$B$2:$B$1901,'SEGUIMIENTO DIARIO'!E1184)/(COUNTIFS($A$3:$A$1048576,A1184,$E$3:$E$1048576,E1184)))</f>
        <v>#DIV/0!</v>
      </c>
      <c r="J1184" s="14"/>
    </row>
    <row r="1185" spans="1:10" hidden="1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IFERROR(VLOOKUP(E1185,Hoja2!$G$5:$H$16,2,TRUE),0)</f>
        <v>0</v>
      </c>
      <c r="H1185" s="11">
        <f>IFERROR(VLOOKUP(G1185,Hoja2!$B$5:$C$200,2,FALSE),0)</f>
        <v>0</v>
      </c>
      <c r="I1185" s="12" t="e">
        <f>IF(E1185=Hoja2!$G$15,SUMIFS(ADICIONALES!$G$2:$G$1901,ADICIONALES!$A$2:$A$1901,'SEGUIMIENTO DIARIO'!A1185,ADICIONALES!$B$2:$B$1901,'SEGUIMIENTO DIARIO'!E1185)/10,SUMIFS(ADICIONALES!$G$2:$G$1901,ADICIONALES!$A$2:$A$1901,'SEGUIMIENTO DIARIO'!A1185,ADICIONALES!$B$2:$B$1901,'SEGUIMIENTO DIARIO'!E1185)/(COUNTIFS($A$3:$A$1048576,A1185,$E$3:$E$1048576,E1185)))</f>
        <v>#DIV/0!</v>
      </c>
      <c r="J1185" s="14"/>
    </row>
    <row r="1186" spans="1:10" hidden="1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IFERROR(VLOOKUP(E1186,Hoja2!$G$5:$H$16,2,TRUE),0)</f>
        <v>0</v>
      </c>
      <c r="H1186" s="11">
        <f>IFERROR(VLOOKUP(G1186,Hoja2!$B$5:$C$200,2,FALSE),0)</f>
        <v>0</v>
      </c>
      <c r="I1186" s="12" t="e">
        <f>IF(E1186=Hoja2!$G$15,SUMIFS(ADICIONALES!$G$2:$G$1901,ADICIONALES!$A$2:$A$1901,'SEGUIMIENTO DIARIO'!A1186,ADICIONALES!$B$2:$B$1901,'SEGUIMIENTO DIARIO'!E1186)/10,SUMIFS(ADICIONALES!$G$2:$G$1901,ADICIONALES!$A$2:$A$1901,'SEGUIMIENTO DIARIO'!A1186,ADICIONALES!$B$2:$B$1901,'SEGUIMIENTO DIARIO'!E1186)/(COUNTIFS($A$3:$A$1048576,A1186,$E$3:$E$1048576,E1186)))</f>
        <v>#DIV/0!</v>
      </c>
      <c r="J1186" s="14"/>
    </row>
    <row r="1187" spans="1:10" hidden="1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IFERROR(VLOOKUP(E1187,Hoja2!$G$5:$H$16,2,TRUE),0)</f>
        <v>0</v>
      </c>
      <c r="H1187" s="11">
        <f>IFERROR(VLOOKUP(G1187,Hoja2!$B$5:$C$200,2,FALSE),0)</f>
        <v>0</v>
      </c>
      <c r="I1187" s="12" t="e">
        <f>IF(E1187=Hoja2!$G$15,SUMIFS(ADICIONALES!$G$2:$G$1901,ADICIONALES!$A$2:$A$1901,'SEGUIMIENTO DIARIO'!A1187,ADICIONALES!$B$2:$B$1901,'SEGUIMIENTO DIARIO'!E1187)/10,SUMIFS(ADICIONALES!$G$2:$G$1901,ADICIONALES!$A$2:$A$1901,'SEGUIMIENTO DIARIO'!A1187,ADICIONALES!$B$2:$B$1901,'SEGUIMIENTO DIARIO'!E1187)/(COUNTIFS($A$3:$A$1048576,A1187,$E$3:$E$1048576,E1187)))</f>
        <v>#DIV/0!</v>
      </c>
      <c r="J1187" s="14"/>
    </row>
    <row r="1188" spans="1:10" hidden="1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IFERROR(VLOOKUP(E1188,Hoja2!$G$5:$H$16,2,TRUE),0)</f>
        <v>0</v>
      </c>
      <c r="H1188" s="11">
        <f>IFERROR(VLOOKUP(G1188,Hoja2!$B$5:$C$200,2,FALSE),0)</f>
        <v>0</v>
      </c>
      <c r="I1188" s="12" t="e">
        <f>IF(E1188=Hoja2!$G$15,SUMIFS(ADICIONALES!$G$2:$G$1901,ADICIONALES!$A$2:$A$1901,'SEGUIMIENTO DIARIO'!A1188,ADICIONALES!$B$2:$B$1901,'SEGUIMIENTO DIARIO'!E1188)/10,SUMIFS(ADICIONALES!$G$2:$G$1901,ADICIONALES!$A$2:$A$1901,'SEGUIMIENTO DIARIO'!A1188,ADICIONALES!$B$2:$B$1901,'SEGUIMIENTO DIARIO'!E1188)/(COUNTIFS($A$3:$A$1048576,A1188,$E$3:$E$1048576,E1188)))</f>
        <v>#DIV/0!</v>
      </c>
      <c r="J1188" s="14"/>
    </row>
    <row r="1189" spans="1:10" hidden="1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IFERROR(VLOOKUP(E1189,Hoja2!$G$5:$H$16,2,TRUE),0)</f>
        <v>0</v>
      </c>
      <c r="H1189" s="11">
        <f>IFERROR(VLOOKUP(G1189,Hoja2!$B$5:$C$200,2,FALSE),0)</f>
        <v>0</v>
      </c>
      <c r="I1189" s="12" t="e">
        <f>IF(E1189=Hoja2!$G$15,SUMIFS(ADICIONALES!$G$2:$G$1901,ADICIONALES!$A$2:$A$1901,'SEGUIMIENTO DIARIO'!A1189,ADICIONALES!$B$2:$B$1901,'SEGUIMIENTO DIARIO'!E1189)/10,SUMIFS(ADICIONALES!$G$2:$G$1901,ADICIONALES!$A$2:$A$1901,'SEGUIMIENTO DIARIO'!A1189,ADICIONALES!$B$2:$B$1901,'SEGUIMIENTO DIARIO'!E1189)/(COUNTIFS($A$3:$A$1048576,A1189,$E$3:$E$1048576,E1189)))</f>
        <v>#DIV/0!</v>
      </c>
      <c r="J1189" s="14"/>
    </row>
    <row r="1190" spans="1:10" hidden="1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IFERROR(VLOOKUP(E1190,Hoja2!$G$5:$H$16,2,TRUE),0)</f>
        <v>0</v>
      </c>
      <c r="H1190" s="11">
        <f>IFERROR(VLOOKUP(G1190,Hoja2!$B$5:$C$200,2,FALSE),0)</f>
        <v>0</v>
      </c>
      <c r="I1190" s="12" t="e">
        <f>IF(E1190=Hoja2!$G$15,SUMIFS(ADICIONALES!$G$2:$G$1901,ADICIONALES!$A$2:$A$1901,'SEGUIMIENTO DIARIO'!A1190,ADICIONALES!$B$2:$B$1901,'SEGUIMIENTO DIARIO'!E1190)/10,SUMIFS(ADICIONALES!$G$2:$G$1901,ADICIONALES!$A$2:$A$1901,'SEGUIMIENTO DIARIO'!A1190,ADICIONALES!$B$2:$B$1901,'SEGUIMIENTO DIARIO'!E1190)/(COUNTIFS($A$3:$A$1048576,A1190,$E$3:$E$1048576,E1190)))</f>
        <v>#DIV/0!</v>
      </c>
      <c r="J1190" s="14"/>
    </row>
    <row r="1191" spans="1:10" hidden="1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IFERROR(VLOOKUP(E1191,Hoja2!$G$5:$H$16,2,TRUE),0)</f>
        <v>0</v>
      </c>
      <c r="H1191" s="11">
        <f>IFERROR(VLOOKUP(G1191,Hoja2!$B$5:$C$200,2,FALSE),0)</f>
        <v>0</v>
      </c>
      <c r="I1191" s="12" t="e">
        <f>IF(E1191=Hoja2!$G$15,SUMIFS(ADICIONALES!$G$2:$G$1901,ADICIONALES!$A$2:$A$1901,'SEGUIMIENTO DIARIO'!A1191,ADICIONALES!$B$2:$B$1901,'SEGUIMIENTO DIARIO'!E1191)/10,SUMIFS(ADICIONALES!$G$2:$G$1901,ADICIONALES!$A$2:$A$1901,'SEGUIMIENTO DIARIO'!A1191,ADICIONALES!$B$2:$B$1901,'SEGUIMIENTO DIARIO'!E1191)/(COUNTIFS($A$3:$A$1048576,A1191,$E$3:$E$1048576,E1191)))</f>
        <v>#DIV/0!</v>
      </c>
      <c r="J1191" s="14"/>
    </row>
    <row r="1192" spans="1:10" hidden="1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IFERROR(VLOOKUP(E1192,Hoja2!$G$5:$H$16,2,TRUE),0)</f>
        <v>0</v>
      </c>
      <c r="H1192" s="11">
        <f>IFERROR(VLOOKUP(G1192,Hoja2!$B$5:$C$200,2,FALSE),0)</f>
        <v>0</v>
      </c>
      <c r="I1192" s="12" t="e">
        <f>IF(E1192=Hoja2!$G$15,SUMIFS(ADICIONALES!$G$2:$G$1901,ADICIONALES!$A$2:$A$1901,'SEGUIMIENTO DIARIO'!A1192,ADICIONALES!$B$2:$B$1901,'SEGUIMIENTO DIARIO'!E1192)/10,SUMIFS(ADICIONALES!$G$2:$G$1901,ADICIONALES!$A$2:$A$1901,'SEGUIMIENTO DIARIO'!A1192,ADICIONALES!$B$2:$B$1901,'SEGUIMIENTO DIARIO'!E1192)/(COUNTIFS($A$3:$A$1048576,A1192,$E$3:$E$1048576,E1192)))</f>
        <v>#DIV/0!</v>
      </c>
      <c r="J1192" s="14"/>
    </row>
    <row r="1193" spans="1:10" hidden="1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IFERROR(VLOOKUP(E1193,Hoja2!$G$5:$H$16,2,TRUE),0)</f>
        <v>0</v>
      </c>
      <c r="H1193" s="11">
        <f>IFERROR(VLOOKUP(G1193,Hoja2!$B$5:$C$200,2,FALSE),0)</f>
        <v>0</v>
      </c>
      <c r="I1193" s="12" t="e">
        <f>IF(E1193=Hoja2!$G$15,SUMIFS(ADICIONALES!$G$2:$G$1901,ADICIONALES!$A$2:$A$1901,'SEGUIMIENTO DIARIO'!A1193,ADICIONALES!$B$2:$B$1901,'SEGUIMIENTO DIARIO'!E1193)/10,SUMIFS(ADICIONALES!$G$2:$G$1901,ADICIONALES!$A$2:$A$1901,'SEGUIMIENTO DIARIO'!A1193,ADICIONALES!$B$2:$B$1901,'SEGUIMIENTO DIARIO'!E1193)/(COUNTIFS($A$3:$A$1048576,A1193,$E$3:$E$1048576,E1193)))</f>
        <v>#DIV/0!</v>
      </c>
      <c r="J1193" s="14"/>
    </row>
    <row r="1194" spans="1:10" hidden="1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IFERROR(VLOOKUP(E1194,Hoja2!$G$5:$H$16,2,TRUE),0)</f>
        <v>0</v>
      </c>
      <c r="H1194" s="11">
        <f>IFERROR(VLOOKUP(G1194,Hoja2!$B$5:$C$200,2,FALSE),0)</f>
        <v>0</v>
      </c>
      <c r="I1194" s="12" t="e">
        <f>IF(E1194=Hoja2!$G$15,SUMIFS(ADICIONALES!$G$2:$G$1901,ADICIONALES!$A$2:$A$1901,'SEGUIMIENTO DIARIO'!A1194,ADICIONALES!$B$2:$B$1901,'SEGUIMIENTO DIARIO'!E1194)/10,SUMIFS(ADICIONALES!$G$2:$G$1901,ADICIONALES!$A$2:$A$1901,'SEGUIMIENTO DIARIO'!A1194,ADICIONALES!$B$2:$B$1901,'SEGUIMIENTO DIARIO'!E1194)/(COUNTIFS($A$3:$A$1048576,A1194,$E$3:$E$1048576,E1194)))</f>
        <v>#DIV/0!</v>
      </c>
      <c r="J1194" s="14"/>
    </row>
    <row r="1195" spans="1:10" hidden="1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IFERROR(VLOOKUP(E1195,Hoja2!$G$5:$H$16,2,TRUE),0)</f>
        <v>0</v>
      </c>
      <c r="H1195" s="11">
        <f>IFERROR(VLOOKUP(G1195,Hoja2!$B$5:$C$200,2,FALSE),0)</f>
        <v>0</v>
      </c>
      <c r="I1195" s="12" t="e">
        <f>IF(E1195=Hoja2!$G$15,SUMIFS(ADICIONALES!$G$2:$G$1901,ADICIONALES!$A$2:$A$1901,'SEGUIMIENTO DIARIO'!A1195,ADICIONALES!$B$2:$B$1901,'SEGUIMIENTO DIARIO'!E1195)/10,SUMIFS(ADICIONALES!$G$2:$G$1901,ADICIONALES!$A$2:$A$1901,'SEGUIMIENTO DIARIO'!A1195,ADICIONALES!$B$2:$B$1901,'SEGUIMIENTO DIARIO'!E1195)/(COUNTIFS($A$3:$A$1048576,A1195,$E$3:$E$1048576,E1195)))</f>
        <v>#DIV/0!</v>
      </c>
      <c r="J1195" s="14"/>
    </row>
    <row r="1196" spans="1:10" hidden="1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IFERROR(VLOOKUP(E1196,Hoja2!$G$5:$H$16,2,TRUE),0)</f>
        <v>0</v>
      </c>
      <c r="H1196" s="11">
        <f>IFERROR(VLOOKUP(G1196,Hoja2!$B$5:$C$200,2,FALSE),0)</f>
        <v>0</v>
      </c>
      <c r="I1196" s="12" t="e">
        <f>IF(E1196=Hoja2!$G$15,SUMIFS(ADICIONALES!$G$2:$G$1901,ADICIONALES!$A$2:$A$1901,'SEGUIMIENTO DIARIO'!A1196,ADICIONALES!$B$2:$B$1901,'SEGUIMIENTO DIARIO'!E1196)/10,SUMIFS(ADICIONALES!$G$2:$G$1901,ADICIONALES!$A$2:$A$1901,'SEGUIMIENTO DIARIO'!A1196,ADICIONALES!$B$2:$B$1901,'SEGUIMIENTO DIARIO'!E1196)/(COUNTIFS($A$3:$A$1048576,A1196,$E$3:$E$1048576,E1196)))</f>
        <v>#DIV/0!</v>
      </c>
      <c r="J1196" s="14"/>
    </row>
    <row r="1197" spans="1:10" hidden="1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IFERROR(VLOOKUP(E1197,Hoja2!$G$5:$H$16,2,TRUE),0)</f>
        <v>0</v>
      </c>
      <c r="H1197" s="11">
        <f>IFERROR(VLOOKUP(G1197,Hoja2!$B$5:$C$200,2,FALSE),0)</f>
        <v>0</v>
      </c>
      <c r="I1197" s="12" t="e">
        <f>IF(E1197=Hoja2!$G$15,SUMIFS(ADICIONALES!$G$2:$G$1901,ADICIONALES!$A$2:$A$1901,'SEGUIMIENTO DIARIO'!A1197,ADICIONALES!$B$2:$B$1901,'SEGUIMIENTO DIARIO'!E1197)/10,SUMIFS(ADICIONALES!$G$2:$G$1901,ADICIONALES!$A$2:$A$1901,'SEGUIMIENTO DIARIO'!A1197,ADICIONALES!$B$2:$B$1901,'SEGUIMIENTO DIARIO'!E1197)/(COUNTIFS($A$3:$A$1048576,A1197,$E$3:$E$1048576,E1197)))</f>
        <v>#DIV/0!</v>
      </c>
      <c r="J1197" s="14"/>
    </row>
    <row r="1198" spans="1:10" hidden="1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IFERROR(VLOOKUP(E1198,Hoja2!$G$5:$H$16,2,TRUE),0)</f>
        <v>0</v>
      </c>
      <c r="H1198" s="11">
        <f>IFERROR(VLOOKUP(G1198,Hoja2!$B$5:$C$200,2,FALSE),0)</f>
        <v>0</v>
      </c>
      <c r="I1198" s="12" t="e">
        <f>IF(E1198=Hoja2!$G$15,SUMIFS(ADICIONALES!$G$2:$G$1901,ADICIONALES!$A$2:$A$1901,'SEGUIMIENTO DIARIO'!A1198,ADICIONALES!$B$2:$B$1901,'SEGUIMIENTO DIARIO'!E1198)/10,SUMIFS(ADICIONALES!$G$2:$G$1901,ADICIONALES!$A$2:$A$1901,'SEGUIMIENTO DIARIO'!A1198,ADICIONALES!$B$2:$B$1901,'SEGUIMIENTO DIARIO'!E1198)/(COUNTIFS($A$3:$A$1048576,A1198,$E$3:$E$1048576,E1198)))</f>
        <v>#DIV/0!</v>
      </c>
      <c r="J1198" s="14"/>
    </row>
    <row r="1199" spans="1:10" hidden="1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IFERROR(VLOOKUP(E1199,Hoja2!$G$5:$H$16,2,TRUE),0)</f>
        <v>0</v>
      </c>
      <c r="H1199" s="11">
        <f>IFERROR(VLOOKUP(G1199,Hoja2!$B$5:$C$200,2,FALSE),0)</f>
        <v>0</v>
      </c>
      <c r="I1199" s="12" t="e">
        <f>IF(E1199=Hoja2!$G$15,SUMIFS(ADICIONALES!$G$2:$G$1901,ADICIONALES!$A$2:$A$1901,'SEGUIMIENTO DIARIO'!A1199,ADICIONALES!$B$2:$B$1901,'SEGUIMIENTO DIARIO'!E1199)/10,SUMIFS(ADICIONALES!$G$2:$G$1901,ADICIONALES!$A$2:$A$1901,'SEGUIMIENTO DIARIO'!A1199,ADICIONALES!$B$2:$B$1901,'SEGUIMIENTO DIARIO'!E1199)/(COUNTIFS($A$3:$A$1048576,A1199,$E$3:$E$1048576,E1199)))</f>
        <v>#DIV/0!</v>
      </c>
      <c r="J1199" s="14"/>
    </row>
    <row r="1200" spans="1:10" hidden="1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IFERROR(VLOOKUP(E1200,Hoja2!$G$5:$H$16,2,TRUE),0)</f>
        <v>0</v>
      </c>
      <c r="H1200" s="11">
        <f>IFERROR(VLOOKUP(G1200,Hoja2!$B$5:$C$200,2,FALSE),0)</f>
        <v>0</v>
      </c>
      <c r="I1200" s="12" t="e">
        <f>IF(E1200=Hoja2!$G$15,SUMIFS(ADICIONALES!$G$2:$G$1901,ADICIONALES!$A$2:$A$1901,'SEGUIMIENTO DIARIO'!A1200,ADICIONALES!$B$2:$B$1901,'SEGUIMIENTO DIARIO'!E1200)/10,SUMIFS(ADICIONALES!$G$2:$G$1901,ADICIONALES!$A$2:$A$1901,'SEGUIMIENTO DIARIO'!A1200,ADICIONALES!$B$2:$B$1901,'SEGUIMIENTO DIARIO'!E1200)/(COUNTIFS($A$3:$A$1048576,A1200,$E$3:$E$1048576,E1200)))</f>
        <v>#DIV/0!</v>
      </c>
      <c r="J1200" s="14"/>
    </row>
    <row r="1201" spans="1:10" hidden="1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IFERROR(VLOOKUP(E1201,Hoja2!$G$5:$H$16,2,TRUE),0)</f>
        <v>0</v>
      </c>
      <c r="H1201" s="11">
        <f>IFERROR(VLOOKUP(G1201,Hoja2!$B$5:$C$200,2,FALSE),0)</f>
        <v>0</v>
      </c>
      <c r="I1201" s="12" t="e">
        <f>IF(E1201=Hoja2!$G$15,SUMIFS(ADICIONALES!$G$2:$G$1901,ADICIONALES!$A$2:$A$1901,'SEGUIMIENTO DIARIO'!A1201,ADICIONALES!$B$2:$B$1901,'SEGUIMIENTO DIARIO'!E1201)/10,SUMIFS(ADICIONALES!$G$2:$G$1901,ADICIONALES!$A$2:$A$1901,'SEGUIMIENTO DIARIO'!A1201,ADICIONALES!$B$2:$B$1901,'SEGUIMIENTO DIARIO'!E1201)/(COUNTIFS($A$3:$A$1048576,A1201,$E$3:$E$1048576,E1201)))</f>
        <v>#DIV/0!</v>
      </c>
      <c r="J1201" s="14"/>
    </row>
    <row r="1202" spans="1:10" hidden="1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IFERROR(VLOOKUP(E1202,Hoja2!$G$5:$H$16,2,TRUE),0)</f>
        <v>0</v>
      </c>
      <c r="H1202" s="11">
        <f>IFERROR(VLOOKUP(G1202,Hoja2!$B$5:$C$200,2,FALSE),0)</f>
        <v>0</v>
      </c>
      <c r="I1202" s="12" t="e">
        <f>IF(E1202=Hoja2!$G$15,SUMIFS(ADICIONALES!$G$2:$G$1901,ADICIONALES!$A$2:$A$1901,'SEGUIMIENTO DIARIO'!A1202,ADICIONALES!$B$2:$B$1901,'SEGUIMIENTO DIARIO'!E1202)/10,SUMIFS(ADICIONALES!$G$2:$G$1901,ADICIONALES!$A$2:$A$1901,'SEGUIMIENTO DIARIO'!A1202,ADICIONALES!$B$2:$B$1901,'SEGUIMIENTO DIARIO'!E1202)/(COUNTIFS($A$3:$A$1048576,A1202,$E$3:$E$1048576,E1202)))</f>
        <v>#DIV/0!</v>
      </c>
      <c r="J1202" s="14"/>
    </row>
    <row r="1203" spans="1:10" hidden="1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IFERROR(VLOOKUP(E1203,Hoja2!$G$5:$H$16,2,TRUE),0)</f>
        <v>0</v>
      </c>
      <c r="H1203" s="11">
        <f>IFERROR(VLOOKUP(G1203,Hoja2!$B$5:$C$200,2,FALSE),0)</f>
        <v>0</v>
      </c>
      <c r="I1203" s="12" t="e">
        <f>IF(E1203=Hoja2!$G$15,SUMIFS(ADICIONALES!$G$2:$G$1901,ADICIONALES!$A$2:$A$1901,'SEGUIMIENTO DIARIO'!A1203,ADICIONALES!$B$2:$B$1901,'SEGUIMIENTO DIARIO'!E1203)/10,SUMIFS(ADICIONALES!$G$2:$G$1901,ADICIONALES!$A$2:$A$1901,'SEGUIMIENTO DIARIO'!A1203,ADICIONALES!$B$2:$B$1901,'SEGUIMIENTO DIARIO'!E1203)/(COUNTIFS($A$3:$A$1048576,A1203,$E$3:$E$1048576,E1203)))</f>
        <v>#DIV/0!</v>
      </c>
      <c r="J1203" s="14"/>
    </row>
    <row r="1204" spans="1:10" hidden="1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IFERROR(VLOOKUP(E1204,Hoja2!$G$5:$H$16,2,TRUE),0)</f>
        <v>0</v>
      </c>
      <c r="H1204" s="11">
        <f>IFERROR(VLOOKUP(G1204,Hoja2!$B$5:$C$200,2,FALSE),0)</f>
        <v>0</v>
      </c>
      <c r="I1204" s="12" t="e">
        <f>IF(E1204=Hoja2!$G$15,SUMIFS(ADICIONALES!$G$2:$G$1901,ADICIONALES!$A$2:$A$1901,'SEGUIMIENTO DIARIO'!A1204,ADICIONALES!$B$2:$B$1901,'SEGUIMIENTO DIARIO'!E1204)/10,SUMIFS(ADICIONALES!$G$2:$G$1901,ADICIONALES!$A$2:$A$1901,'SEGUIMIENTO DIARIO'!A1204,ADICIONALES!$B$2:$B$1901,'SEGUIMIENTO DIARIO'!E1204)/(COUNTIFS($A$3:$A$1048576,A1204,$E$3:$E$1048576,E1204)))</f>
        <v>#DIV/0!</v>
      </c>
      <c r="J1204" s="14"/>
    </row>
    <row r="1205" spans="1:10" hidden="1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IFERROR(VLOOKUP(E1205,Hoja2!$G$5:$H$16,2,TRUE),0)</f>
        <v>0</v>
      </c>
      <c r="H1205" s="11">
        <f>IFERROR(VLOOKUP(G1205,Hoja2!$B$5:$C$200,2,FALSE),0)</f>
        <v>0</v>
      </c>
      <c r="I1205" s="12" t="e">
        <f>IF(E1205=Hoja2!$G$15,SUMIFS(ADICIONALES!$G$2:$G$1901,ADICIONALES!$A$2:$A$1901,'SEGUIMIENTO DIARIO'!A1205,ADICIONALES!$B$2:$B$1901,'SEGUIMIENTO DIARIO'!E1205)/10,SUMIFS(ADICIONALES!$G$2:$G$1901,ADICIONALES!$A$2:$A$1901,'SEGUIMIENTO DIARIO'!A1205,ADICIONALES!$B$2:$B$1901,'SEGUIMIENTO DIARIO'!E1205)/(COUNTIFS($A$3:$A$1048576,A1205,$E$3:$E$1048576,E1205)))</f>
        <v>#DIV/0!</v>
      </c>
      <c r="J1205" s="14"/>
    </row>
    <row r="1206" spans="1:10" hidden="1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IFERROR(VLOOKUP(E1206,Hoja2!$G$5:$H$16,2,TRUE),0)</f>
        <v>0</v>
      </c>
      <c r="H1206" s="11">
        <f>IFERROR(VLOOKUP(G1206,Hoja2!$B$5:$C$200,2,FALSE),0)</f>
        <v>0</v>
      </c>
      <c r="I1206" s="12" t="e">
        <f>IF(E1206=Hoja2!$G$15,SUMIFS(ADICIONALES!$G$2:$G$1901,ADICIONALES!$A$2:$A$1901,'SEGUIMIENTO DIARIO'!A1206,ADICIONALES!$B$2:$B$1901,'SEGUIMIENTO DIARIO'!E1206)/10,SUMIFS(ADICIONALES!$G$2:$G$1901,ADICIONALES!$A$2:$A$1901,'SEGUIMIENTO DIARIO'!A1206,ADICIONALES!$B$2:$B$1901,'SEGUIMIENTO DIARIO'!E1206)/(COUNTIFS($A$3:$A$1048576,A1206,$E$3:$E$1048576,E1206)))</f>
        <v>#DIV/0!</v>
      </c>
      <c r="J1206" s="14"/>
    </row>
    <row r="1207" spans="1:10" hidden="1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IFERROR(VLOOKUP(E1207,Hoja2!$G$5:$H$16,2,TRUE),0)</f>
        <v>0</v>
      </c>
      <c r="H1207" s="11">
        <f>IFERROR(VLOOKUP(G1207,Hoja2!$B$5:$C$200,2,FALSE),0)</f>
        <v>0</v>
      </c>
      <c r="I1207" s="12" t="e">
        <f>IF(E1207=Hoja2!$G$15,SUMIFS(ADICIONALES!$G$2:$G$1901,ADICIONALES!$A$2:$A$1901,'SEGUIMIENTO DIARIO'!A1207,ADICIONALES!$B$2:$B$1901,'SEGUIMIENTO DIARIO'!E1207)/10,SUMIFS(ADICIONALES!$G$2:$G$1901,ADICIONALES!$A$2:$A$1901,'SEGUIMIENTO DIARIO'!A1207,ADICIONALES!$B$2:$B$1901,'SEGUIMIENTO DIARIO'!E1207)/(COUNTIFS($A$3:$A$1048576,A1207,$E$3:$E$1048576,E1207)))</f>
        <v>#DIV/0!</v>
      </c>
      <c r="J1207" s="14"/>
    </row>
    <row r="1208" spans="1:10" hidden="1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IFERROR(VLOOKUP(E1208,Hoja2!$G$5:$H$16,2,TRUE),0)</f>
        <v>0</v>
      </c>
      <c r="H1208" s="11">
        <f>IFERROR(VLOOKUP(G1208,Hoja2!$B$5:$C$200,2,FALSE),0)</f>
        <v>0</v>
      </c>
      <c r="I1208" s="12" t="e">
        <f>IF(E1208=Hoja2!$G$15,SUMIFS(ADICIONALES!$G$2:$G$1901,ADICIONALES!$A$2:$A$1901,'SEGUIMIENTO DIARIO'!A1208,ADICIONALES!$B$2:$B$1901,'SEGUIMIENTO DIARIO'!E1208)/10,SUMIFS(ADICIONALES!$G$2:$G$1901,ADICIONALES!$A$2:$A$1901,'SEGUIMIENTO DIARIO'!A1208,ADICIONALES!$B$2:$B$1901,'SEGUIMIENTO DIARIO'!E1208)/(COUNTIFS($A$3:$A$1048576,A1208,$E$3:$E$1048576,E1208)))</f>
        <v>#DIV/0!</v>
      </c>
      <c r="J1208" s="14"/>
    </row>
    <row r="1209" spans="1:10" hidden="1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IFERROR(VLOOKUP(E1209,Hoja2!$G$5:$H$16,2,TRUE),0)</f>
        <v>0</v>
      </c>
      <c r="H1209" s="11">
        <f>IFERROR(VLOOKUP(G1209,Hoja2!$B$5:$C$200,2,FALSE),0)</f>
        <v>0</v>
      </c>
      <c r="I1209" s="12" t="e">
        <f>IF(E1209=Hoja2!$G$15,SUMIFS(ADICIONALES!$G$2:$G$1901,ADICIONALES!$A$2:$A$1901,'SEGUIMIENTO DIARIO'!A1209,ADICIONALES!$B$2:$B$1901,'SEGUIMIENTO DIARIO'!E1209)/10,SUMIFS(ADICIONALES!$G$2:$G$1901,ADICIONALES!$A$2:$A$1901,'SEGUIMIENTO DIARIO'!A1209,ADICIONALES!$B$2:$B$1901,'SEGUIMIENTO DIARIO'!E1209)/(COUNTIFS($A$3:$A$1048576,A1209,$E$3:$E$1048576,E1209)))</f>
        <v>#DIV/0!</v>
      </c>
      <c r="J1209" s="14"/>
    </row>
    <row r="1210" spans="1:10" hidden="1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IFERROR(VLOOKUP(E1210,Hoja2!$G$5:$H$16,2,TRUE),0)</f>
        <v>0</v>
      </c>
      <c r="H1210" s="11">
        <f>IFERROR(VLOOKUP(G1210,Hoja2!$B$5:$C$200,2,FALSE),0)</f>
        <v>0</v>
      </c>
      <c r="I1210" s="12" t="e">
        <f>IF(E1210=Hoja2!$G$15,SUMIFS(ADICIONALES!$G$2:$G$1901,ADICIONALES!$A$2:$A$1901,'SEGUIMIENTO DIARIO'!A1210,ADICIONALES!$B$2:$B$1901,'SEGUIMIENTO DIARIO'!E1210)/10,SUMIFS(ADICIONALES!$G$2:$G$1901,ADICIONALES!$A$2:$A$1901,'SEGUIMIENTO DIARIO'!A1210,ADICIONALES!$B$2:$B$1901,'SEGUIMIENTO DIARIO'!E1210)/(COUNTIFS($A$3:$A$1048576,A1210,$E$3:$E$1048576,E1210)))</f>
        <v>#DIV/0!</v>
      </c>
      <c r="J1210" s="14"/>
    </row>
    <row r="1211" spans="1:10" hidden="1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IFERROR(VLOOKUP(E1211,Hoja2!$G$5:$H$16,2,TRUE),0)</f>
        <v>0</v>
      </c>
      <c r="H1211" s="11">
        <f>IFERROR(VLOOKUP(G1211,Hoja2!$B$5:$C$200,2,FALSE),0)</f>
        <v>0</v>
      </c>
      <c r="I1211" s="12" t="e">
        <f>IF(E1211=Hoja2!$G$15,SUMIFS(ADICIONALES!$G$2:$G$1901,ADICIONALES!$A$2:$A$1901,'SEGUIMIENTO DIARIO'!A1211,ADICIONALES!$B$2:$B$1901,'SEGUIMIENTO DIARIO'!E1211)/10,SUMIFS(ADICIONALES!$G$2:$G$1901,ADICIONALES!$A$2:$A$1901,'SEGUIMIENTO DIARIO'!A1211,ADICIONALES!$B$2:$B$1901,'SEGUIMIENTO DIARIO'!E1211)/(COUNTIFS($A$3:$A$1048576,A1211,$E$3:$E$1048576,E1211)))</f>
        <v>#DIV/0!</v>
      </c>
      <c r="J1211" s="14"/>
    </row>
    <row r="1212" spans="1:10" hidden="1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IFERROR(VLOOKUP(E1212,Hoja2!$G$5:$H$16,2,TRUE),0)</f>
        <v>0</v>
      </c>
      <c r="H1212" s="11">
        <f>IFERROR(VLOOKUP(G1212,Hoja2!$B$5:$C$200,2,FALSE),0)</f>
        <v>0</v>
      </c>
      <c r="I1212" s="12" t="e">
        <f>IF(E1212=Hoja2!$G$15,SUMIFS(ADICIONALES!$G$2:$G$1901,ADICIONALES!$A$2:$A$1901,'SEGUIMIENTO DIARIO'!A1212,ADICIONALES!$B$2:$B$1901,'SEGUIMIENTO DIARIO'!E1212)/10,SUMIFS(ADICIONALES!$G$2:$G$1901,ADICIONALES!$A$2:$A$1901,'SEGUIMIENTO DIARIO'!A1212,ADICIONALES!$B$2:$B$1901,'SEGUIMIENTO DIARIO'!E1212)/(COUNTIFS($A$3:$A$1048576,A1212,$E$3:$E$1048576,E1212)))</f>
        <v>#DIV/0!</v>
      </c>
      <c r="J1212" s="14"/>
    </row>
    <row r="1213" spans="1:10" hidden="1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IFERROR(VLOOKUP(E1213,Hoja2!$G$5:$H$16,2,TRUE),0)</f>
        <v>0</v>
      </c>
      <c r="H1213" s="11">
        <f>IFERROR(VLOOKUP(G1213,Hoja2!$B$5:$C$200,2,FALSE),0)</f>
        <v>0</v>
      </c>
      <c r="I1213" s="12" t="e">
        <f>IF(E1213=Hoja2!$G$15,SUMIFS(ADICIONALES!$G$2:$G$1901,ADICIONALES!$A$2:$A$1901,'SEGUIMIENTO DIARIO'!A1213,ADICIONALES!$B$2:$B$1901,'SEGUIMIENTO DIARIO'!E1213)/10,SUMIFS(ADICIONALES!$G$2:$G$1901,ADICIONALES!$A$2:$A$1901,'SEGUIMIENTO DIARIO'!A1213,ADICIONALES!$B$2:$B$1901,'SEGUIMIENTO DIARIO'!E1213)/(COUNTIFS($A$3:$A$1048576,A1213,$E$3:$E$1048576,E1213)))</f>
        <v>#DIV/0!</v>
      </c>
      <c r="J1213" s="14"/>
    </row>
    <row r="1214" spans="1:10" hidden="1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IFERROR(VLOOKUP(E1214,Hoja2!$G$5:$H$16,2,TRUE),0)</f>
        <v>0</v>
      </c>
      <c r="H1214" s="11">
        <f>IFERROR(VLOOKUP(G1214,Hoja2!$B$5:$C$200,2,FALSE),0)</f>
        <v>0</v>
      </c>
      <c r="I1214" s="12" t="e">
        <f>IF(E1214=Hoja2!$G$15,SUMIFS(ADICIONALES!$G$2:$G$1901,ADICIONALES!$A$2:$A$1901,'SEGUIMIENTO DIARIO'!A1214,ADICIONALES!$B$2:$B$1901,'SEGUIMIENTO DIARIO'!E1214)/10,SUMIFS(ADICIONALES!$G$2:$G$1901,ADICIONALES!$A$2:$A$1901,'SEGUIMIENTO DIARIO'!A1214,ADICIONALES!$B$2:$B$1901,'SEGUIMIENTO DIARIO'!E1214)/(COUNTIFS($A$3:$A$1048576,A1214,$E$3:$E$1048576,E1214)))</f>
        <v>#DIV/0!</v>
      </c>
      <c r="J1214" s="14"/>
    </row>
    <row r="1215" spans="1:10" hidden="1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IFERROR(VLOOKUP(E1215,Hoja2!$G$5:$H$16,2,TRUE),0)</f>
        <v>0</v>
      </c>
      <c r="H1215" s="11">
        <f>IFERROR(VLOOKUP(G1215,Hoja2!$B$5:$C$200,2,FALSE),0)</f>
        <v>0</v>
      </c>
      <c r="I1215" s="12" t="e">
        <f>IF(E1215=Hoja2!$G$15,SUMIFS(ADICIONALES!$G$2:$G$1901,ADICIONALES!$A$2:$A$1901,'SEGUIMIENTO DIARIO'!A1215,ADICIONALES!$B$2:$B$1901,'SEGUIMIENTO DIARIO'!E1215)/10,SUMIFS(ADICIONALES!$G$2:$G$1901,ADICIONALES!$A$2:$A$1901,'SEGUIMIENTO DIARIO'!A1215,ADICIONALES!$B$2:$B$1901,'SEGUIMIENTO DIARIO'!E1215)/(COUNTIFS($A$3:$A$1048576,A1215,$E$3:$E$1048576,E1215)))</f>
        <v>#DIV/0!</v>
      </c>
      <c r="J1215" s="14"/>
    </row>
    <row r="1216" spans="1:10" hidden="1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IFERROR(VLOOKUP(E1216,Hoja2!$G$5:$H$16,2,TRUE),0)</f>
        <v>0</v>
      </c>
      <c r="H1216" s="11">
        <f>IFERROR(VLOOKUP(G1216,Hoja2!$B$5:$C$200,2,FALSE),0)</f>
        <v>0</v>
      </c>
      <c r="I1216" s="12" t="e">
        <f>IF(E1216=Hoja2!$G$15,SUMIFS(ADICIONALES!$G$2:$G$1901,ADICIONALES!$A$2:$A$1901,'SEGUIMIENTO DIARIO'!A1216,ADICIONALES!$B$2:$B$1901,'SEGUIMIENTO DIARIO'!E1216)/10,SUMIFS(ADICIONALES!$G$2:$G$1901,ADICIONALES!$A$2:$A$1901,'SEGUIMIENTO DIARIO'!A1216,ADICIONALES!$B$2:$B$1901,'SEGUIMIENTO DIARIO'!E1216)/(COUNTIFS($A$3:$A$1048576,A1216,$E$3:$E$1048576,E1216)))</f>
        <v>#DIV/0!</v>
      </c>
      <c r="J1216" s="14"/>
    </row>
    <row r="1217" spans="1:10" hidden="1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IFERROR(VLOOKUP(E1217,Hoja2!$G$5:$H$16,2,TRUE),0)</f>
        <v>0</v>
      </c>
      <c r="H1217" s="11">
        <f>IFERROR(VLOOKUP(G1217,Hoja2!$B$5:$C$200,2,FALSE),0)</f>
        <v>0</v>
      </c>
      <c r="I1217" s="12" t="e">
        <f>IF(E1217=Hoja2!$G$15,SUMIFS(ADICIONALES!$G$2:$G$1901,ADICIONALES!$A$2:$A$1901,'SEGUIMIENTO DIARIO'!A1217,ADICIONALES!$B$2:$B$1901,'SEGUIMIENTO DIARIO'!E1217)/10,SUMIFS(ADICIONALES!$G$2:$G$1901,ADICIONALES!$A$2:$A$1901,'SEGUIMIENTO DIARIO'!A1217,ADICIONALES!$B$2:$B$1901,'SEGUIMIENTO DIARIO'!E1217)/(COUNTIFS($A$3:$A$1048576,A1217,$E$3:$E$1048576,E1217)))</f>
        <v>#DIV/0!</v>
      </c>
      <c r="J1217" s="14"/>
    </row>
    <row r="1218" spans="1:10" hidden="1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IFERROR(VLOOKUP(E1218,Hoja2!$G$5:$H$16,2,TRUE),0)</f>
        <v>0</v>
      </c>
      <c r="H1218" s="11">
        <f>IFERROR(VLOOKUP(G1218,Hoja2!$B$5:$C$200,2,FALSE),0)</f>
        <v>0</v>
      </c>
      <c r="I1218" s="12" t="e">
        <f>IF(E1218=Hoja2!$G$15,SUMIFS(ADICIONALES!$G$2:$G$1901,ADICIONALES!$A$2:$A$1901,'SEGUIMIENTO DIARIO'!A1218,ADICIONALES!$B$2:$B$1901,'SEGUIMIENTO DIARIO'!E1218)/10,SUMIFS(ADICIONALES!$G$2:$G$1901,ADICIONALES!$A$2:$A$1901,'SEGUIMIENTO DIARIO'!A1218,ADICIONALES!$B$2:$B$1901,'SEGUIMIENTO DIARIO'!E1218)/(COUNTIFS($A$3:$A$1048576,A1218,$E$3:$E$1048576,E1218)))</f>
        <v>#DIV/0!</v>
      </c>
      <c r="J1218" s="14"/>
    </row>
    <row r="1219" spans="1:10" hidden="1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IFERROR(VLOOKUP(E1219,Hoja2!$G$5:$H$16,2,TRUE),0)</f>
        <v>0</v>
      </c>
      <c r="H1219" s="11">
        <f>IFERROR(VLOOKUP(G1219,Hoja2!$B$5:$C$200,2,FALSE),0)</f>
        <v>0</v>
      </c>
      <c r="I1219" s="12" t="e">
        <f>IF(E1219=Hoja2!$G$15,SUMIFS(ADICIONALES!$G$2:$G$1901,ADICIONALES!$A$2:$A$1901,'SEGUIMIENTO DIARIO'!A1219,ADICIONALES!$B$2:$B$1901,'SEGUIMIENTO DIARIO'!E1219)/10,SUMIFS(ADICIONALES!$G$2:$G$1901,ADICIONALES!$A$2:$A$1901,'SEGUIMIENTO DIARIO'!A1219,ADICIONALES!$B$2:$B$1901,'SEGUIMIENTO DIARIO'!E1219)/(COUNTIFS($A$3:$A$1048576,A1219,$E$3:$E$1048576,E1219)))</f>
        <v>#DIV/0!</v>
      </c>
      <c r="J1219" s="14"/>
    </row>
    <row r="1220" spans="1:10" hidden="1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IFERROR(VLOOKUP(E1220,Hoja2!$G$5:$H$16,2,TRUE),0)</f>
        <v>0</v>
      </c>
      <c r="H1220" s="11">
        <f>IFERROR(VLOOKUP(G1220,Hoja2!$B$5:$C$200,2,FALSE),0)</f>
        <v>0</v>
      </c>
      <c r="I1220" s="12" t="e">
        <f>IF(E1220=Hoja2!$G$15,SUMIFS(ADICIONALES!$G$2:$G$1901,ADICIONALES!$A$2:$A$1901,'SEGUIMIENTO DIARIO'!A1220,ADICIONALES!$B$2:$B$1901,'SEGUIMIENTO DIARIO'!E1220)/10,SUMIFS(ADICIONALES!$G$2:$G$1901,ADICIONALES!$A$2:$A$1901,'SEGUIMIENTO DIARIO'!A1220,ADICIONALES!$B$2:$B$1901,'SEGUIMIENTO DIARIO'!E1220)/(COUNTIFS($A$3:$A$1048576,A1220,$E$3:$E$1048576,E1220)))</f>
        <v>#DIV/0!</v>
      </c>
      <c r="J1220" s="14"/>
    </row>
    <row r="1221" spans="1:10" hidden="1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IFERROR(VLOOKUP(E1221,Hoja2!$G$5:$H$16,2,TRUE),0)</f>
        <v>0</v>
      </c>
      <c r="H1221" s="11">
        <f>IFERROR(VLOOKUP(G1221,Hoja2!$B$5:$C$200,2,FALSE),0)</f>
        <v>0</v>
      </c>
      <c r="I1221" s="12" t="e">
        <f>IF(E1221=Hoja2!$G$15,SUMIFS(ADICIONALES!$G$2:$G$1901,ADICIONALES!$A$2:$A$1901,'SEGUIMIENTO DIARIO'!A1221,ADICIONALES!$B$2:$B$1901,'SEGUIMIENTO DIARIO'!E1221)/10,SUMIFS(ADICIONALES!$G$2:$G$1901,ADICIONALES!$A$2:$A$1901,'SEGUIMIENTO DIARIO'!A1221,ADICIONALES!$B$2:$B$1901,'SEGUIMIENTO DIARIO'!E1221)/(COUNTIFS($A$3:$A$1048576,A1221,$E$3:$E$1048576,E1221)))</f>
        <v>#DIV/0!</v>
      </c>
      <c r="J1221" s="14"/>
    </row>
    <row r="1222" spans="1:10" hidden="1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IFERROR(VLOOKUP(E1222,Hoja2!$G$5:$H$16,2,TRUE),0)</f>
        <v>0</v>
      </c>
      <c r="H1222" s="11">
        <f>IFERROR(VLOOKUP(G1222,Hoja2!$B$5:$C$200,2,FALSE),0)</f>
        <v>0</v>
      </c>
      <c r="I1222" s="12" t="e">
        <f>IF(E1222=Hoja2!$G$15,SUMIFS(ADICIONALES!$G$2:$G$1901,ADICIONALES!$A$2:$A$1901,'SEGUIMIENTO DIARIO'!A1222,ADICIONALES!$B$2:$B$1901,'SEGUIMIENTO DIARIO'!E1222)/10,SUMIFS(ADICIONALES!$G$2:$G$1901,ADICIONALES!$A$2:$A$1901,'SEGUIMIENTO DIARIO'!A1222,ADICIONALES!$B$2:$B$1901,'SEGUIMIENTO DIARIO'!E1222)/(COUNTIFS($A$3:$A$1048576,A1222,$E$3:$E$1048576,E1222)))</f>
        <v>#DIV/0!</v>
      </c>
      <c r="J1222" s="14"/>
    </row>
    <row r="1223" spans="1:10" hidden="1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IFERROR(VLOOKUP(E1223,Hoja2!$G$5:$H$16,2,TRUE),0)</f>
        <v>0</v>
      </c>
      <c r="H1223" s="11">
        <f>IFERROR(VLOOKUP(G1223,Hoja2!$B$5:$C$200,2,FALSE),0)</f>
        <v>0</v>
      </c>
      <c r="I1223" s="12" t="e">
        <f>IF(E1223=Hoja2!$G$15,SUMIFS(ADICIONALES!$G$2:$G$1901,ADICIONALES!$A$2:$A$1901,'SEGUIMIENTO DIARIO'!A1223,ADICIONALES!$B$2:$B$1901,'SEGUIMIENTO DIARIO'!E1223)/10,SUMIFS(ADICIONALES!$G$2:$G$1901,ADICIONALES!$A$2:$A$1901,'SEGUIMIENTO DIARIO'!A1223,ADICIONALES!$B$2:$B$1901,'SEGUIMIENTO DIARIO'!E1223)/(COUNTIFS($A$3:$A$1048576,A1223,$E$3:$E$1048576,E1223)))</f>
        <v>#DIV/0!</v>
      </c>
      <c r="J1223" s="14"/>
    </row>
    <row r="1224" spans="1:10" hidden="1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IFERROR(VLOOKUP(E1224,Hoja2!$G$5:$H$16,2,TRUE),0)</f>
        <v>0</v>
      </c>
      <c r="H1224" s="11">
        <f>IFERROR(VLOOKUP(G1224,Hoja2!$B$5:$C$200,2,FALSE),0)</f>
        <v>0</v>
      </c>
      <c r="I1224" s="12" t="e">
        <f>IF(E1224=Hoja2!$G$15,SUMIFS(ADICIONALES!$G$2:$G$1901,ADICIONALES!$A$2:$A$1901,'SEGUIMIENTO DIARIO'!A1224,ADICIONALES!$B$2:$B$1901,'SEGUIMIENTO DIARIO'!E1224)/10,SUMIFS(ADICIONALES!$G$2:$G$1901,ADICIONALES!$A$2:$A$1901,'SEGUIMIENTO DIARIO'!A1224,ADICIONALES!$B$2:$B$1901,'SEGUIMIENTO DIARIO'!E1224)/(COUNTIFS($A$3:$A$1048576,A1224,$E$3:$E$1048576,E1224)))</f>
        <v>#DIV/0!</v>
      </c>
      <c r="J1224" s="14"/>
    </row>
    <row r="1225" spans="1:10" hidden="1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IFERROR(VLOOKUP(E1225,Hoja2!$G$5:$H$16,2,TRUE),0)</f>
        <v>0</v>
      </c>
      <c r="H1225" s="11">
        <f>IFERROR(VLOOKUP(G1225,Hoja2!$B$5:$C$200,2,FALSE),0)</f>
        <v>0</v>
      </c>
      <c r="I1225" s="12" t="e">
        <f>IF(E1225=Hoja2!$G$15,SUMIFS(ADICIONALES!$G$2:$G$1901,ADICIONALES!$A$2:$A$1901,'SEGUIMIENTO DIARIO'!A1225,ADICIONALES!$B$2:$B$1901,'SEGUIMIENTO DIARIO'!E1225)/10,SUMIFS(ADICIONALES!$G$2:$G$1901,ADICIONALES!$A$2:$A$1901,'SEGUIMIENTO DIARIO'!A1225,ADICIONALES!$B$2:$B$1901,'SEGUIMIENTO DIARIO'!E1225)/(COUNTIFS($A$3:$A$1048576,A1225,$E$3:$E$1048576,E1225)))</f>
        <v>#DIV/0!</v>
      </c>
      <c r="J1225" s="14"/>
    </row>
    <row r="1226" spans="1:10" hidden="1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IFERROR(VLOOKUP(E1226,Hoja2!$G$5:$H$16,2,TRUE),0)</f>
        <v>0</v>
      </c>
      <c r="H1226" s="11">
        <f>IFERROR(VLOOKUP(G1226,Hoja2!$B$5:$C$200,2,FALSE),0)</f>
        <v>0</v>
      </c>
      <c r="I1226" s="12" t="e">
        <f>IF(E1226=Hoja2!$G$15,SUMIFS(ADICIONALES!$G$2:$G$1901,ADICIONALES!$A$2:$A$1901,'SEGUIMIENTO DIARIO'!A1226,ADICIONALES!$B$2:$B$1901,'SEGUIMIENTO DIARIO'!E1226)/10,SUMIFS(ADICIONALES!$G$2:$G$1901,ADICIONALES!$A$2:$A$1901,'SEGUIMIENTO DIARIO'!A1226,ADICIONALES!$B$2:$B$1901,'SEGUIMIENTO DIARIO'!E1226)/(COUNTIFS($A$3:$A$1048576,A1226,$E$3:$E$1048576,E1226)))</f>
        <v>#DIV/0!</v>
      </c>
      <c r="J1226" s="14"/>
    </row>
    <row r="1227" spans="1:10" hidden="1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IFERROR(VLOOKUP(E1227,Hoja2!$G$5:$H$16,2,TRUE),0)</f>
        <v>0</v>
      </c>
      <c r="H1227" s="11">
        <f>IFERROR(VLOOKUP(G1227,Hoja2!$B$5:$C$200,2,FALSE),0)</f>
        <v>0</v>
      </c>
      <c r="I1227" s="12" t="e">
        <f>IF(E1227=Hoja2!$G$15,SUMIFS(ADICIONALES!$G$2:$G$1901,ADICIONALES!$A$2:$A$1901,'SEGUIMIENTO DIARIO'!A1227,ADICIONALES!$B$2:$B$1901,'SEGUIMIENTO DIARIO'!E1227)/10,SUMIFS(ADICIONALES!$G$2:$G$1901,ADICIONALES!$A$2:$A$1901,'SEGUIMIENTO DIARIO'!A1227,ADICIONALES!$B$2:$B$1901,'SEGUIMIENTO DIARIO'!E1227)/(COUNTIFS($A$3:$A$1048576,A1227,$E$3:$E$1048576,E1227)))</f>
        <v>#DIV/0!</v>
      </c>
      <c r="J1227" s="14"/>
    </row>
    <row r="1228" spans="1:10" hidden="1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IFERROR(VLOOKUP(E1228,Hoja2!$G$5:$H$16,2,TRUE),0)</f>
        <v>0</v>
      </c>
      <c r="H1228" s="11">
        <f>IFERROR(VLOOKUP(G1228,Hoja2!$B$5:$C$200,2,FALSE),0)</f>
        <v>0</v>
      </c>
      <c r="I1228" s="12" t="e">
        <f>IF(E1228=Hoja2!$G$15,SUMIFS(ADICIONALES!$G$2:$G$1901,ADICIONALES!$A$2:$A$1901,'SEGUIMIENTO DIARIO'!A1228,ADICIONALES!$B$2:$B$1901,'SEGUIMIENTO DIARIO'!E1228)/10,SUMIFS(ADICIONALES!$G$2:$G$1901,ADICIONALES!$A$2:$A$1901,'SEGUIMIENTO DIARIO'!A1228,ADICIONALES!$B$2:$B$1901,'SEGUIMIENTO DIARIO'!E1228)/(COUNTIFS($A$3:$A$1048576,A1228,$E$3:$E$1048576,E1228)))</f>
        <v>#DIV/0!</v>
      </c>
      <c r="J1228" s="14"/>
    </row>
    <row r="1229" spans="1:10" hidden="1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IFERROR(VLOOKUP(E1229,Hoja2!$G$5:$H$16,2,TRUE),0)</f>
        <v>0</v>
      </c>
      <c r="H1229" s="11">
        <f>IFERROR(VLOOKUP(G1229,Hoja2!$B$5:$C$200,2,FALSE),0)</f>
        <v>0</v>
      </c>
      <c r="I1229" s="12" t="e">
        <f>IF(E1229=Hoja2!$G$15,SUMIFS(ADICIONALES!$G$2:$G$1901,ADICIONALES!$A$2:$A$1901,'SEGUIMIENTO DIARIO'!A1229,ADICIONALES!$B$2:$B$1901,'SEGUIMIENTO DIARIO'!E1229)/10,SUMIFS(ADICIONALES!$G$2:$G$1901,ADICIONALES!$A$2:$A$1901,'SEGUIMIENTO DIARIO'!A1229,ADICIONALES!$B$2:$B$1901,'SEGUIMIENTO DIARIO'!E1229)/(COUNTIFS($A$3:$A$1048576,A1229,$E$3:$E$1048576,E1229)))</f>
        <v>#DIV/0!</v>
      </c>
      <c r="J1229" s="14"/>
    </row>
    <row r="1230" spans="1:10" hidden="1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IFERROR(VLOOKUP(E1230,Hoja2!$G$5:$H$16,2,TRUE),0)</f>
        <v>0</v>
      </c>
      <c r="H1230" s="11">
        <f>IFERROR(VLOOKUP(G1230,Hoja2!$B$5:$C$200,2,FALSE),0)</f>
        <v>0</v>
      </c>
      <c r="I1230" s="12" t="e">
        <f>IF(E1230=Hoja2!$G$15,SUMIFS(ADICIONALES!$G$2:$G$1901,ADICIONALES!$A$2:$A$1901,'SEGUIMIENTO DIARIO'!A1230,ADICIONALES!$B$2:$B$1901,'SEGUIMIENTO DIARIO'!E1230)/10,SUMIFS(ADICIONALES!$G$2:$G$1901,ADICIONALES!$A$2:$A$1901,'SEGUIMIENTO DIARIO'!A1230,ADICIONALES!$B$2:$B$1901,'SEGUIMIENTO DIARIO'!E1230)/(COUNTIFS($A$3:$A$1048576,A1230,$E$3:$E$1048576,E1230)))</f>
        <v>#DIV/0!</v>
      </c>
      <c r="J1230" s="14"/>
    </row>
    <row r="1231" spans="1:10" hidden="1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IFERROR(VLOOKUP(E1231,Hoja2!$G$5:$H$16,2,TRUE),0)</f>
        <v>0</v>
      </c>
      <c r="H1231" s="11">
        <f>IFERROR(VLOOKUP(G1231,Hoja2!$B$5:$C$200,2,FALSE),0)</f>
        <v>0</v>
      </c>
      <c r="I1231" s="12" t="e">
        <f>IF(E1231=Hoja2!$G$15,SUMIFS(ADICIONALES!$G$2:$G$1901,ADICIONALES!$A$2:$A$1901,'SEGUIMIENTO DIARIO'!A1231,ADICIONALES!$B$2:$B$1901,'SEGUIMIENTO DIARIO'!E1231)/10,SUMIFS(ADICIONALES!$G$2:$G$1901,ADICIONALES!$A$2:$A$1901,'SEGUIMIENTO DIARIO'!A1231,ADICIONALES!$B$2:$B$1901,'SEGUIMIENTO DIARIO'!E1231)/(COUNTIFS($A$3:$A$1048576,A1231,$E$3:$E$1048576,E1231)))</f>
        <v>#DIV/0!</v>
      </c>
      <c r="J1231" s="14"/>
    </row>
    <row r="1232" spans="1:10" hidden="1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IFERROR(VLOOKUP(E1232,Hoja2!$G$5:$H$16,2,TRUE),0)</f>
        <v>0</v>
      </c>
      <c r="H1232" s="11">
        <f>IFERROR(VLOOKUP(G1232,Hoja2!$B$5:$C$200,2,FALSE),0)</f>
        <v>0</v>
      </c>
      <c r="I1232" s="12" t="e">
        <f>IF(E1232=Hoja2!$G$15,SUMIFS(ADICIONALES!$G$2:$G$1901,ADICIONALES!$A$2:$A$1901,'SEGUIMIENTO DIARIO'!A1232,ADICIONALES!$B$2:$B$1901,'SEGUIMIENTO DIARIO'!E1232)/10,SUMIFS(ADICIONALES!$G$2:$G$1901,ADICIONALES!$A$2:$A$1901,'SEGUIMIENTO DIARIO'!A1232,ADICIONALES!$B$2:$B$1901,'SEGUIMIENTO DIARIO'!E1232)/(COUNTIFS($A$3:$A$1048576,A1232,$E$3:$E$1048576,E1232)))</f>
        <v>#DIV/0!</v>
      </c>
      <c r="J1232" s="14"/>
    </row>
    <row r="1233" spans="1:10" hidden="1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IFERROR(VLOOKUP(E1233,Hoja2!$G$5:$H$16,2,TRUE),0)</f>
        <v>0</v>
      </c>
      <c r="H1233" s="11">
        <f>IFERROR(VLOOKUP(G1233,Hoja2!$B$5:$C$200,2,FALSE),0)</f>
        <v>0</v>
      </c>
      <c r="I1233" s="12" t="e">
        <f>IF(E1233=Hoja2!$G$15,SUMIFS(ADICIONALES!$G$2:$G$1901,ADICIONALES!$A$2:$A$1901,'SEGUIMIENTO DIARIO'!A1233,ADICIONALES!$B$2:$B$1901,'SEGUIMIENTO DIARIO'!E1233)/10,SUMIFS(ADICIONALES!$G$2:$G$1901,ADICIONALES!$A$2:$A$1901,'SEGUIMIENTO DIARIO'!A1233,ADICIONALES!$B$2:$B$1901,'SEGUIMIENTO DIARIO'!E1233)/(COUNTIFS($A$3:$A$1048576,A1233,$E$3:$E$1048576,E1233)))</f>
        <v>#DIV/0!</v>
      </c>
      <c r="J1233" s="14"/>
    </row>
    <row r="1234" spans="1:10" hidden="1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IFERROR(VLOOKUP(E1234,Hoja2!$G$5:$H$16,2,TRUE),0)</f>
        <v>0</v>
      </c>
      <c r="H1234" s="11">
        <f>IFERROR(VLOOKUP(G1234,Hoja2!$B$5:$C$200,2,FALSE),0)</f>
        <v>0</v>
      </c>
      <c r="I1234" s="12" t="e">
        <f>IF(E1234=Hoja2!$G$15,SUMIFS(ADICIONALES!$G$2:$G$1901,ADICIONALES!$A$2:$A$1901,'SEGUIMIENTO DIARIO'!A1234,ADICIONALES!$B$2:$B$1901,'SEGUIMIENTO DIARIO'!E1234)/10,SUMIFS(ADICIONALES!$G$2:$G$1901,ADICIONALES!$A$2:$A$1901,'SEGUIMIENTO DIARIO'!A1234,ADICIONALES!$B$2:$B$1901,'SEGUIMIENTO DIARIO'!E1234)/(COUNTIFS($A$3:$A$1048576,A1234,$E$3:$E$1048576,E1234)))</f>
        <v>#DIV/0!</v>
      </c>
      <c r="J1234" s="14"/>
    </row>
    <row r="1235" spans="1:10" hidden="1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IFERROR(VLOOKUP(E1235,Hoja2!$G$5:$H$16,2,TRUE),0)</f>
        <v>0</v>
      </c>
      <c r="H1235" s="11">
        <f>IFERROR(VLOOKUP(G1235,Hoja2!$B$5:$C$200,2,FALSE),0)</f>
        <v>0</v>
      </c>
      <c r="I1235" s="12" t="e">
        <f>IF(E1235=Hoja2!$G$15,SUMIFS(ADICIONALES!$G$2:$G$1901,ADICIONALES!$A$2:$A$1901,'SEGUIMIENTO DIARIO'!A1235,ADICIONALES!$B$2:$B$1901,'SEGUIMIENTO DIARIO'!E1235)/10,SUMIFS(ADICIONALES!$G$2:$G$1901,ADICIONALES!$A$2:$A$1901,'SEGUIMIENTO DIARIO'!A1235,ADICIONALES!$B$2:$B$1901,'SEGUIMIENTO DIARIO'!E1235)/(COUNTIFS($A$3:$A$1048576,A1235,$E$3:$E$1048576,E1235)))</f>
        <v>#DIV/0!</v>
      </c>
      <c r="J1235" s="14"/>
    </row>
    <row r="1236" spans="1:10" hidden="1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IFERROR(VLOOKUP(E1236,Hoja2!$G$5:$H$16,2,TRUE),0)</f>
        <v>0</v>
      </c>
      <c r="H1236" s="11">
        <f>IFERROR(VLOOKUP(G1236,Hoja2!$B$5:$C$200,2,FALSE),0)</f>
        <v>0</v>
      </c>
      <c r="I1236" s="12" t="e">
        <f>IF(E1236=Hoja2!$G$15,SUMIFS(ADICIONALES!$G$2:$G$1901,ADICIONALES!$A$2:$A$1901,'SEGUIMIENTO DIARIO'!A1236,ADICIONALES!$B$2:$B$1901,'SEGUIMIENTO DIARIO'!E1236)/10,SUMIFS(ADICIONALES!$G$2:$G$1901,ADICIONALES!$A$2:$A$1901,'SEGUIMIENTO DIARIO'!A1236,ADICIONALES!$B$2:$B$1901,'SEGUIMIENTO DIARIO'!E1236)/(COUNTIFS($A$3:$A$1048576,A1236,$E$3:$E$1048576,E1236)))</f>
        <v>#DIV/0!</v>
      </c>
      <c r="J1236" s="14"/>
    </row>
    <row r="1237" spans="1:10" hidden="1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IFERROR(VLOOKUP(E1237,Hoja2!$G$5:$H$16,2,TRUE),0)</f>
        <v>0</v>
      </c>
      <c r="H1237" s="11">
        <f>IFERROR(VLOOKUP(G1237,Hoja2!$B$5:$C$200,2,FALSE),0)</f>
        <v>0</v>
      </c>
      <c r="I1237" s="12" t="e">
        <f>IF(E1237=Hoja2!$G$15,SUMIFS(ADICIONALES!$G$2:$G$1901,ADICIONALES!$A$2:$A$1901,'SEGUIMIENTO DIARIO'!A1237,ADICIONALES!$B$2:$B$1901,'SEGUIMIENTO DIARIO'!E1237)/10,SUMIFS(ADICIONALES!$G$2:$G$1901,ADICIONALES!$A$2:$A$1901,'SEGUIMIENTO DIARIO'!A1237,ADICIONALES!$B$2:$B$1901,'SEGUIMIENTO DIARIO'!E1237)/(COUNTIFS($A$3:$A$1048576,A1237,$E$3:$E$1048576,E1237)))</f>
        <v>#DIV/0!</v>
      </c>
      <c r="J1237" s="14"/>
    </row>
    <row r="1238" spans="1:10" hidden="1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IFERROR(VLOOKUP(E1238,Hoja2!$G$5:$H$16,2,TRUE),0)</f>
        <v>0</v>
      </c>
      <c r="H1238" s="11">
        <f>IFERROR(VLOOKUP(G1238,Hoja2!$B$5:$C$200,2,FALSE),0)</f>
        <v>0</v>
      </c>
      <c r="I1238" s="12" t="e">
        <f>IF(E1238=Hoja2!$G$15,SUMIFS(ADICIONALES!$G$2:$G$1901,ADICIONALES!$A$2:$A$1901,'SEGUIMIENTO DIARIO'!A1238,ADICIONALES!$B$2:$B$1901,'SEGUIMIENTO DIARIO'!E1238)/10,SUMIFS(ADICIONALES!$G$2:$G$1901,ADICIONALES!$A$2:$A$1901,'SEGUIMIENTO DIARIO'!A1238,ADICIONALES!$B$2:$B$1901,'SEGUIMIENTO DIARIO'!E1238)/(COUNTIFS($A$3:$A$1048576,A1238,$E$3:$E$1048576,E1238)))</f>
        <v>#DIV/0!</v>
      </c>
      <c r="J1238" s="14"/>
    </row>
    <row r="1239" spans="1:10" hidden="1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IFERROR(VLOOKUP(E1239,Hoja2!$G$5:$H$16,2,TRUE),0)</f>
        <v>0</v>
      </c>
      <c r="H1239" s="11">
        <f>IFERROR(VLOOKUP(G1239,Hoja2!$B$5:$C$200,2,FALSE),0)</f>
        <v>0</v>
      </c>
      <c r="I1239" s="12" t="e">
        <f>IF(E1239=Hoja2!$G$15,SUMIFS(ADICIONALES!$G$2:$G$1901,ADICIONALES!$A$2:$A$1901,'SEGUIMIENTO DIARIO'!A1239,ADICIONALES!$B$2:$B$1901,'SEGUIMIENTO DIARIO'!E1239)/10,SUMIFS(ADICIONALES!$G$2:$G$1901,ADICIONALES!$A$2:$A$1901,'SEGUIMIENTO DIARIO'!A1239,ADICIONALES!$B$2:$B$1901,'SEGUIMIENTO DIARIO'!E1239)/(COUNTIFS($A$3:$A$1048576,A1239,$E$3:$E$1048576,E1239)))</f>
        <v>#DIV/0!</v>
      </c>
      <c r="J1239" s="14"/>
    </row>
    <row r="1240" spans="1:10" hidden="1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IFERROR(VLOOKUP(E1240,Hoja2!$G$5:$H$16,2,TRUE),0)</f>
        <v>0</v>
      </c>
      <c r="H1240" s="11">
        <f>IFERROR(VLOOKUP(G1240,Hoja2!$B$5:$C$200,2,FALSE),0)</f>
        <v>0</v>
      </c>
      <c r="I1240" s="12" t="e">
        <f>IF(E1240=Hoja2!$G$15,SUMIFS(ADICIONALES!$G$2:$G$1901,ADICIONALES!$A$2:$A$1901,'SEGUIMIENTO DIARIO'!A1240,ADICIONALES!$B$2:$B$1901,'SEGUIMIENTO DIARIO'!E1240)/10,SUMIFS(ADICIONALES!$G$2:$G$1901,ADICIONALES!$A$2:$A$1901,'SEGUIMIENTO DIARIO'!A1240,ADICIONALES!$B$2:$B$1901,'SEGUIMIENTO DIARIO'!E1240)/(COUNTIFS($A$3:$A$1048576,A1240,$E$3:$E$1048576,E1240)))</f>
        <v>#DIV/0!</v>
      </c>
      <c r="J1240" s="14"/>
    </row>
    <row r="1241" spans="1:10" hidden="1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IFERROR(VLOOKUP(E1241,Hoja2!$G$5:$H$16,2,TRUE),0)</f>
        <v>0</v>
      </c>
      <c r="H1241" s="11">
        <f>IFERROR(VLOOKUP(G1241,Hoja2!$B$5:$C$200,2,FALSE),0)</f>
        <v>0</v>
      </c>
      <c r="I1241" s="12" t="e">
        <f>IF(E1241=Hoja2!$G$15,SUMIFS(ADICIONALES!$G$2:$G$1901,ADICIONALES!$A$2:$A$1901,'SEGUIMIENTO DIARIO'!A1241,ADICIONALES!$B$2:$B$1901,'SEGUIMIENTO DIARIO'!E1241)/10,SUMIFS(ADICIONALES!$G$2:$G$1901,ADICIONALES!$A$2:$A$1901,'SEGUIMIENTO DIARIO'!A1241,ADICIONALES!$B$2:$B$1901,'SEGUIMIENTO DIARIO'!E1241)/(COUNTIFS($A$3:$A$1048576,A1241,$E$3:$E$1048576,E1241)))</f>
        <v>#DIV/0!</v>
      </c>
      <c r="J1241" s="14"/>
    </row>
    <row r="1242" spans="1:10" hidden="1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IFERROR(VLOOKUP(E1242,Hoja2!$G$5:$H$16,2,TRUE),0)</f>
        <v>0</v>
      </c>
      <c r="H1242" s="11">
        <f>IFERROR(VLOOKUP(G1242,Hoja2!$B$5:$C$200,2,FALSE),0)</f>
        <v>0</v>
      </c>
      <c r="I1242" s="12" t="e">
        <f>IF(E1242=Hoja2!$G$15,SUMIFS(ADICIONALES!$G$2:$G$1901,ADICIONALES!$A$2:$A$1901,'SEGUIMIENTO DIARIO'!A1242,ADICIONALES!$B$2:$B$1901,'SEGUIMIENTO DIARIO'!E1242)/10,SUMIFS(ADICIONALES!$G$2:$G$1901,ADICIONALES!$A$2:$A$1901,'SEGUIMIENTO DIARIO'!A1242,ADICIONALES!$B$2:$B$1901,'SEGUIMIENTO DIARIO'!E1242)/(COUNTIFS($A$3:$A$1048576,A1242,$E$3:$E$1048576,E1242)))</f>
        <v>#DIV/0!</v>
      </c>
      <c r="J1242" s="14"/>
    </row>
    <row r="1243" spans="1:10" hidden="1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IFERROR(VLOOKUP(E1243,Hoja2!$G$5:$H$16,2,TRUE),0)</f>
        <v>0</v>
      </c>
      <c r="H1243" s="11">
        <f>IFERROR(VLOOKUP(G1243,Hoja2!$B$5:$C$200,2,FALSE),0)</f>
        <v>0</v>
      </c>
      <c r="I1243" s="12" t="e">
        <f>IF(E1243=Hoja2!$G$15,SUMIFS(ADICIONALES!$G$2:$G$1901,ADICIONALES!$A$2:$A$1901,'SEGUIMIENTO DIARIO'!A1243,ADICIONALES!$B$2:$B$1901,'SEGUIMIENTO DIARIO'!E1243)/10,SUMIFS(ADICIONALES!$G$2:$G$1901,ADICIONALES!$A$2:$A$1901,'SEGUIMIENTO DIARIO'!A1243,ADICIONALES!$B$2:$B$1901,'SEGUIMIENTO DIARIO'!E1243)/(COUNTIFS($A$3:$A$1048576,A1243,$E$3:$E$1048576,E1243)))</f>
        <v>#DIV/0!</v>
      </c>
      <c r="J1243" s="14"/>
    </row>
    <row r="1244" spans="1:10" hidden="1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IFERROR(VLOOKUP(E1244,Hoja2!$G$5:$H$16,2,TRUE),0)</f>
        <v>0</v>
      </c>
      <c r="H1244" s="11">
        <f>IFERROR(VLOOKUP(G1244,Hoja2!$B$5:$C$200,2,FALSE),0)</f>
        <v>0</v>
      </c>
      <c r="I1244" s="12" t="e">
        <f>IF(E1244=Hoja2!$G$15,SUMIFS(ADICIONALES!$G$2:$G$1901,ADICIONALES!$A$2:$A$1901,'SEGUIMIENTO DIARIO'!A1244,ADICIONALES!$B$2:$B$1901,'SEGUIMIENTO DIARIO'!E1244)/10,SUMIFS(ADICIONALES!$G$2:$G$1901,ADICIONALES!$A$2:$A$1901,'SEGUIMIENTO DIARIO'!A1244,ADICIONALES!$B$2:$B$1901,'SEGUIMIENTO DIARIO'!E1244)/(COUNTIFS($A$3:$A$1048576,A1244,$E$3:$E$1048576,E1244)))</f>
        <v>#DIV/0!</v>
      </c>
      <c r="J1244" s="14"/>
    </row>
    <row r="1245" spans="1:10" hidden="1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IFERROR(VLOOKUP(E1245,Hoja2!$G$5:$H$16,2,TRUE),0)</f>
        <v>0</v>
      </c>
      <c r="H1245" s="11">
        <f>IFERROR(VLOOKUP(G1245,Hoja2!$B$5:$C$200,2,FALSE),0)</f>
        <v>0</v>
      </c>
      <c r="I1245" s="12" t="e">
        <f>IF(E1245=Hoja2!$G$15,SUMIFS(ADICIONALES!$G$2:$G$1901,ADICIONALES!$A$2:$A$1901,'SEGUIMIENTO DIARIO'!A1245,ADICIONALES!$B$2:$B$1901,'SEGUIMIENTO DIARIO'!E1245)/10,SUMIFS(ADICIONALES!$G$2:$G$1901,ADICIONALES!$A$2:$A$1901,'SEGUIMIENTO DIARIO'!A1245,ADICIONALES!$B$2:$B$1901,'SEGUIMIENTO DIARIO'!E1245)/(COUNTIFS($A$3:$A$1048576,A1245,$E$3:$E$1048576,E1245)))</f>
        <v>#DIV/0!</v>
      </c>
      <c r="J1245" s="14"/>
    </row>
    <row r="1246" spans="1:10" hidden="1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IFERROR(VLOOKUP(E1246,Hoja2!$G$5:$H$16,2,TRUE),0)</f>
        <v>0</v>
      </c>
      <c r="H1246" s="11">
        <f>IFERROR(VLOOKUP(G1246,Hoja2!$B$5:$C$200,2,FALSE),0)</f>
        <v>0</v>
      </c>
      <c r="I1246" s="12" t="e">
        <f>IF(E1246=Hoja2!$G$15,SUMIFS(ADICIONALES!$G$2:$G$1901,ADICIONALES!$A$2:$A$1901,'SEGUIMIENTO DIARIO'!A1246,ADICIONALES!$B$2:$B$1901,'SEGUIMIENTO DIARIO'!E1246)/10,SUMIFS(ADICIONALES!$G$2:$G$1901,ADICIONALES!$A$2:$A$1901,'SEGUIMIENTO DIARIO'!A1246,ADICIONALES!$B$2:$B$1901,'SEGUIMIENTO DIARIO'!E1246)/(COUNTIFS($A$3:$A$1048576,A1246,$E$3:$E$1048576,E1246)))</f>
        <v>#DIV/0!</v>
      </c>
      <c r="J1246" s="14"/>
    </row>
    <row r="1247" spans="1:10" hidden="1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IFERROR(VLOOKUP(E1247,Hoja2!$G$5:$H$16,2,TRUE),0)</f>
        <v>0</v>
      </c>
      <c r="H1247" s="11">
        <f>IFERROR(VLOOKUP(G1247,Hoja2!$B$5:$C$200,2,FALSE),0)</f>
        <v>0</v>
      </c>
      <c r="I1247" s="12" t="e">
        <f>IF(E1247=Hoja2!$G$15,SUMIFS(ADICIONALES!$G$2:$G$1901,ADICIONALES!$A$2:$A$1901,'SEGUIMIENTO DIARIO'!A1247,ADICIONALES!$B$2:$B$1901,'SEGUIMIENTO DIARIO'!E1247)/10,SUMIFS(ADICIONALES!$G$2:$G$1901,ADICIONALES!$A$2:$A$1901,'SEGUIMIENTO DIARIO'!A1247,ADICIONALES!$B$2:$B$1901,'SEGUIMIENTO DIARIO'!E1247)/(COUNTIFS($A$3:$A$1048576,A1247,$E$3:$E$1048576,E1247)))</f>
        <v>#DIV/0!</v>
      </c>
      <c r="J1247" s="14"/>
    </row>
    <row r="1248" spans="1:10" hidden="1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IFERROR(VLOOKUP(E1248,Hoja2!$G$5:$H$16,2,TRUE),0)</f>
        <v>0</v>
      </c>
      <c r="H1248" s="11">
        <f>IFERROR(VLOOKUP(G1248,Hoja2!$B$5:$C$200,2,FALSE),0)</f>
        <v>0</v>
      </c>
      <c r="I1248" s="12" t="e">
        <f>IF(E1248=Hoja2!$G$15,SUMIFS(ADICIONALES!$G$2:$G$1901,ADICIONALES!$A$2:$A$1901,'SEGUIMIENTO DIARIO'!A1248,ADICIONALES!$B$2:$B$1901,'SEGUIMIENTO DIARIO'!E1248)/10,SUMIFS(ADICIONALES!$G$2:$G$1901,ADICIONALES!$A$2:$A$1901,'SEGUIMIENTO DIARIO'!A1248,ADICIONALES!$B$2:$B$1901,'SEGUIMIENTO DIARIO'!E1248)/(COUNTIFS($A$3:$A$1048576,A1248,$E$3:$E$1048576,E1248)))</f>
        <v>#DIV/0!</v>
      </c>
      <c r="J1248" s="14"/>
    </row>
    <row r="1249" spans="1:10" hidden="1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IFERROR(VLOOKUP(E1249,Hoja2!$G$5:$H$16,2,TRUE),0)</f>
        <v>0</v>
      </c>
      <c r="H1249" s="11">
        <f>IFERROR(VLOOKUP(G1249,Hoja2!$B$5:$C$200,2,FALSE),0)</f>
        <v>0</v>
      </c>
      <c r="I1249" s="12" t="e">
        <f>IF(E1249=Hoja2!$G$15,SUMIFS(ADICIONALES!$G$2:$G$1901,ADICIONALES!$A$2:$A$1901,'SEGUIMIENTO DIARIO'!A1249,ADICIONALES!$B$2:$B$1901,'SEGUIMIENTO DIARIO'!E1249)/10,SUMIFS(ADICIONALES!$G$2:$G$1901,ADICIONALES!$A$2:$A$1901,'SEGUIMIENTO DIARIO'!A1249,ADICIONALES!$B$2:$B$1901,'SEGUIMIENTO DIARIO'!E1249)/(COUNTIFS($A$3:$A$1048576,A1249,$E$3:$E$1048576,E1249)))</f>
        <v>#DIV/0!</v>
      </c>
      <c r="J1249" s="14"/>
    </row>
    <row r="1250" spans="1:10" hidden="1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IFERROR(VLOOKUP(E1250,Hoja2!$G$5:$H$16,2,TRUE),0)</f>
        <v>0</v>
      </c>
      <c r="H1250" s="11">
        <f>IFERROR(VLOOKUP(G1250,Hoja2!$B$5:$C$200,2,FALSE),0)</f>
        <v>0</v>
      </c>
      <c r="I1250" s="12" t="e">
        <f>IF(E1250=Hoja2!$G$15,SUMIFS(ADICIONALES!$G$2:$G$1901,ADICIONALES!$A$2:$A$1901,'SEGUIMIENTO DIARIO'!A1250,ADICIONALES!$B$2:$B$1901,'SEGUIMIENTO DIARIO'!E1250)/10,SUMIFS(ADICIONALES!$G$2:$G$1901,ADICIONALES!$A$2:$A$1901,'SEGUIMIENTO DIARIO'!A1250,ADICIONALES!$B$2:$B$1901,'SEGUIMIENTO DIARIO'!E1250)/(COUNTIFS($A$3:$A$1048576,A1250,$E$3:$E$1048576,E1250)))</f>
        <v>#DIV/0!</v>
      </c>
      <c r="J1250" s="14"/>
    </row>
    <row r="1251" spans="1:10" hidden="1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IFERROR(VLOOKUP(E1251,Hoja2!$G$5:$H$16,2,TRUE),0)</f>
        <v>0</v>
      </c>
      <c r="G1251" s="35"/>
      <c r="H1251" s="11">
        <f>IFERROR(VLOOKUP(G1251,Hoja2!$B$5:$C$200,2,FALSE),0)</f>
        <v>0</v>
      </c>
      <c r="I1251" s="12" t="e">
        <f>IF(E1251=Hoja2!$G$15,SUMIFS(ADICIONALES!$G$2:$G$1901,ADICIONALES!$A$2:$A$1901,'SEGUIMIENTO DIARIO'!A1251,ADICIONALES!$B$2:$B$1901,'SEGUIMIENTO DIARIO'!E1251)/10,SUMIFS(ADICIONALES!$G$2:$G$1901,ADICIONALES!$A$2:$A$1901,'SEGUIMIENTO DIARIO'!A1251,ADICIONALES!$B$2:$B$1901,'SEGUIMIENTO DIARIO'!E1251)/(COUNTIFS($A$3:$A$1048576,A1251,$E$3:$E$1048576,E1251)))</f>
        <v>#DIV/0!</v>
      </c>
      <c r="J1251" s="14"/>
    </row>
    <row r="1252" spans="1:10" hidden="1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IFERROR(VLOOKUP(E1252,Hoja2!$G$5:$H$16,2,TRUE),0)</f>
        <v>0</v>
      </c>
      <c r="H1252" s="11">
        <f>IFERROR(VLOOKUP(G1252,Hoja2!$B$5:$C$200,2,FALSE),0)</f>
        <v>0</v>
      </c>
      <c r="I1252" s="12" t="e">
        <f>IF(E1252=Hoja2!$G$15,SUMIFS(ADICIONALES!$G$2:$G$1901,ADICIONALES!$A$2:$A$1901,'SEGUIMIENTO DIARIO'!A1252,ADICIONALES!$B$2:$B$1901,'SEGUIMIENTO DIARIO'!E1252)/10,SUMIFS(ADICIONALES!$G$2:$G$1901,ADICIONALES!$A$2:$A$1901,'SEGUIMIENTO DIARIO'!A1252,ADICIONALES!$B$2:$B$1901,'SEGUIMIENTO DIARIO'!E1252)/(COUNTIFS($A$3:$A$1048576,A1252,$E$3:$E$1048576,E1252)))</f>
        <v>#DIV/0!</v>
      </c>
      <c r="J1252" s="14"/>
    </row>
    <row r="1253" spans="1:10" hidden="1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IFERROR(VLOOKUP(E1253,Hoja2!$G$5:$H$16,2,TRUE),0)</f>
        <v>0</v>
      </c>
      <c r="H1253" s="11">
        <f>IFERROR(VLOOKUP(G1253,Hoja2!$B$5:$C$200,2,FALSE),0)</f>
        <v>0</v>
      </c>
      <c r="I1253" s="12" t="e">
        <f>IF(E1253=Hoja2!$G$15,SUMIFS(ADICIONALES!$G$2:$G$1901,ADICIONALES!$A$2:$A$1901,'SEGUIMIENTO DIARIO'!A1253,ADICIONALES!$B$2:$B$1901,'SEGUIMIENTO DIARIO'!E1253)/10,SUMIFS(ADICIONALES!$G$2:$G$1901,ADICIONALES!$A$2:$A$1901,'SEGUIMIENTO DIARIO'!A1253,ADICIONALES!$B$2:$B$1901,'SEGUIMIENTO DIARIO'!E1253)/(COUNTIFS($A$3:$A$1048576,A1253,$E$3:$E$1048576,E1253)))</f>
        <v>#DIV/0!</v>
      </c>
      <c r="J1253" s="14"/>
    </row>
    <row r="1254" spans="1:10" hidden="1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IFERROR(VLOOKUP(E1254,Hoja2!$G$5:$H$16,2,TRUE),0)</f>
        <v>0</v>
      </c>
      <c r="H1254" s="11">
        <f>IFERROR(VLOOKUP(G1254,Hoja2!$B$5:$C$200,2,FALSE),0)</f>
        <v>0</v>
      </c>
      <c r="I1254" s="12" t="e">
        <f>IF(E1254=Hoja2!$G$15,SUMIFS(ADICIONALES!$G$2:$G$1901,ADICIONALES!$A$2:$A$1901,'SEGUIMIENTO DIARIO'!A1254,ADICIONALES!$B$2:$B$1901,'SEGUIMIENTO DIARIO'!E1254)/10,SUMIFS(ADICIONALES!$G$2:$G$1901,ADICIONALES!$A$2:$A$1901,'SEGUIMIENTO DIARIO'!A1254,ADICIONALES!$B$2:$B$1901,'SEGUIMIENTO DIARIO'!E1254)/(COUNTIFS($A$3:$A$1048576,A1254,$E$3:$E$1048576,E1254)))</f>
        <v>#DIV/0!</v>
      </c>
      <c r="J1254" s="14"/>
    </row>
    <row r="1255" spans="1:10" hidden="1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IFERROR(VLOOKUP(E1255,Hoja2!$G$5:$H$16,2,TRUE),0)</f>
        <v>0</v>
      </c>
      <c r="H1255" s="11">
        <f>IFERROR(VLOOKUP(G1255,Hoja2!$B$5:$C$200,2,FALSE),0)</f>
        <v>0</v>
      </c>
      <c r="I1255" s="12" t="e">
        <f>IF(E1255=Hoja2!$G$15,SUMIFS(ADICIONALES!$G$2:$G$1901,ADICIONALES!$A$2:$A$1901,'SEGUIMIENTO DIARIO'!A1255,ADICIONALES!$B$2:$B$1901,'SEGUIMIENTO DIARIO'!E1255)/10,SUMIFS(ADICIONALES!$G$2:$G$1901,ADICIONALES!$A$2:$A$1901,'SEGUIMIENTO DIARIO'!A1255,ADICIONALES!$B$2:$B$1901,'SEGUIMIENTO DIARIO'!E1255)/(COUNTIFS($A$3:$A$1048576,A1255,$E$3:$E$1048576,E1255)))</f>
        <v>#DIV/0!</v>
      </c>
      <c r="J1255" s="14"/>
    </row>
    <row r="1256" spans="1:10" hidden="1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IFERROR(VLOOKUP(E1256,Hoja2!$G$5:$H$16,2,TRUE),0)</f>
        <v>0</v>
      </c>
      <c r="H1256" s="11">
        <f>IFERROR(VLOOKUP(G1256,Hoja2!$B$5:$C$200,2,FALSE),0)</f>
        <v>0</v>
      </c>
      <c r="I1256" s="12" t="e">
        <f>IF(E1256=Hoja2!$G$15,SUMIFS(ADICIONALES!$G$2:$G$1901,ADICIONALES!$A$2:$A$1901,'SEGUIMIENTO DIARIO'!A1256,ADICIONALES!$B$2:$B$1901,'SEGUIMIENTO DIARIO'!E1256)/10,SUMIFS(ADICIONALES!$G$2:$G$1901,ADICIONALES!$A$2:$A$1901,'SEGUIMIENTO DIARIO'!A1256,ADICIONALES!$B$2:$B$1901,'SEGUIMIENTO DIARIO'!E1256)/(COUNTIFS($A$3:$A$1048576,A1256,$E$3:$E$1048576,E1256)))</f>
        <v>#DIV/0!</v>
      </c>
      <c r="J1256" s="14"/>
    </row>
    <row r="1257" spans="1:10" hidden="1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IFERROR(VLOOKUP(E1257,Hoja2!$G$5:$H$16,2,TRUE),0)</f>
        <v>0</v>
      </c>
      <c r="H1257" s="11">
        <f>IFERROR(VLOOKUP(G1257,Hoja2!$B$5:$C$200,2,FALSE),0)</f>
        <v>0</v>
      </c>
      <c r="I1257" s="12" t="e">
        <f>IF(E1257=Hoja2!$G$15,SUMIFS(ADICIONALES!$G$2:$G$1901,ADICIONALES!$A$2:$A$1901,'SEGUIMIENTO DIARIO'!A1257,ADICIONALES!$B$2:$B$1901,'SEGUIMIENTO DIARIO'!E1257)/10,SUMIFS(ADICIONALES!$G$2:$G$1901,ADICIONALES!$A$2:$A$1901,'SEGUIMIENTO DIARIO'!A1257,ADICIONALES!$B$2:$B$1901,'SEGUIMIENTO DIARIO'!E1257)/(COUNTIFS($A$3:$A$1048576,A1257,$E$3:$E$1048576,E1257)))</f>
        <v>#DIV/0!</v>
      </c>
      <c r="J1257" s="14"/>
    </row>
    <row r="1258" spans="1:10" hidden="1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IFERROR(VLOOKUP(E1258,Hoja2!$G$5:$H$16,2,TRUE),0)</f>
        <v>0</v>
      </c>
      <c r="H1258" s="11">
        <f>IFERROR(VLOOKUP(G1258,Hoja2!$B$5:$C$200,2,FALSE),0)</f>
        <v>0</v>
      </c>
      <c r="I1258" s="12" t="e">
        <f>IF(E1258=Hoja2!$G$15,SUMIFS(ADICIONALES!$G$2:$G$1901,ADICIONALES!$A$2:$A$1901,'SEGUIMIENTO DIARIO'!A1258,ADICIONALES!$B$2:$B$1901,'SEGUIMIENTO DIARIO'!E1258)/10,SUMIFS(ADICIONALES!$G$2:$G$1901,ADICIONALES!$A$2:$A$1901,'SEGUIMIENTO DIARIO'!A1258,ADICIONALES!$B$2:$B$1901,'SEGUIMIENTO DIARIO'!E1258)/(COUNTIFS($A$3:$A$1048576,A1258,$E$3:$E$1048576,E1258)))</f>
        <v>#DIV/0!</v>
      </c>
      <c r="J1258" s="14"/>
    </row>
    <row r="1259" spans="1:10" hidden="1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IFERROR(VLOOKUP(E1259,Hoja2!$G$5:$H$16,2,TRUE),0)</f>
        <v>0</v>
      </c>
      <c r="H1259" s="11">
        <f>IFERROR(VLOOKUP(G1259,Hoja2!$B$5:$C$200,2,FALSE),0)</f>
        <v>0</v>
      </c>
      <c r="I1259" s="12" t="e">
        <f>IF(E1259=Hoja2!$G$15,SUMIFS(ADICIONALES!$G$2:$G$1901,ADICIONALES!$A$2:$A$1901,'SEGUIMIENTO DIARIO'!A1259,ADICIONALES!$B$2:$B$1901,'SEGUIMIENTO DIARIO'!E1259)/10,SUMIFS(ADICIONALES!$G$2:$G$1901,ADICIONALES!$A$2:$A$1901,'SEGUIMIENTO DIARIO'!A1259,ADICIONALES!$B$2:$B$1901,'SEGUIMIENTO DIARIO'!E1259)/(COUNTIFS($A$3:$A$1048576,A1259,$E$3:$E$1048576,E1259)))</f>
        <v>#DIV/0!</v>
      </c>
      <c r="J1259" s="14"/>
    </row>
    <row r="1260" spans="1:10" hidden="1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IFERROR(VLOOKUP(E1260,Hoja2!$G$5:$H$16,2,TRUE),0)</f>
        <v>0</v>
      </c>
      <c r="H1260" s="11">
        <f>IFERROR(VLOOKUP(G1260,Hoja2!$B$5:$C$200,2,FALSE),0)</f>
        <v>0</v>
      </c>
      <c r="I1260" s="12" t="e">
        <f>IF(E1260=Hoja2!$G$15,SUMIFS(ADICIONALES!$G$2:$G$1901,ADICIONALES!$A$2:$A$1901,'SEGUIMIENTO DIARIO'!A1260,ADICIONALES!$B$2:$B$1901,'SEGUIMIENTO DIARIO'!E1260)/10,SUMIFS(ADICIONALES!$G$2:$G$1901,ADICIONALES!$A$2:$A$1901,'SEGUIMIENTO DIARIO'!A1260,ADICIONALES!$B$2:$B$1901,'SEGUIMIENTO DIARIO'!E1260)/(COUNTIFS($A$3:$A$1048576,A1260,$E$3:$E$1048576,E1260)))</f>
        <v>#DIV/0!</v>
      </c>
      <c r="J1260" s="14"/>
    </row>
    <row r="1261" spans="1:10" hidden="1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IFERROR(VLOOKUP(E1261,Hoja2!$G$5:$H$16,2,TRUE),0)</f>
        <v>0</v>
      </c>
      <c r="H1261" s="11">
        <f>IFERROR(VLOOKUP(G1261,Hoja2!$B$5:$C$200,2,FALSE),0)</f>
        <v>0</v>
      </c>
      <c r="I1261" s="12" t="e">
        <f>IF(E1261=Hoja2!$G$15,SUMIFS(ADICIONALES!$G$2:$G$1901,ADICIONALES!$A$2:$A$1901,'SEGUIMIENTO DIARIO'!A1261,ADICIONALES!$B$2:$B$1901,'SEGUIMIENTO DIARIO'!E1261)/10,SUMIFS(ADICIONALES!$G$2:$G$1901,ADICIONALES!$A$2:$A$1901,'SEGUIMIENTO DIARIO'!A1261,ADICIONALES!$B$2:$B$1901,'SEGUIMIENTO DIARIO'!E1261)/(COUNTIFS($A$3:$A$1048576,A1261,$E$3:$E$1048576,E1261)))</f>
        <v>#DIV/0!</v>
      </c>
      <c r="J1261" s="14"/>
    </row>
    <row r="1262" spans="1:10" hidden="1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IFERROR(VLOOKUP(E1262,Hoja2!$G$5:$H$16,2,TRUE),0)</f>
        <v>0</v>
      </c>
      <c r="H1262" s="11">
        <f>IFERROR(VLOOKUP(G1262,Hoja2!$B$5:$C$200,2,FALSE),0)</f>
        <v>0</v>
      </c>
      <c r="I1262" s="12" t="e">
        <f>IF(E1262=Hoja2!$G$15,SUMIFS(ADICIONALES!$G$2:$G$1901,ADICIONALES!$A$2:$A$1901,'SEGUIMIENTO DIARIO'!A1262,ADICIONALES!$B$2:$B$1901,'SEGUIMIENTO DIARIO'!E1262)/10,SUMIFS(ADICIONALES!$G$2:$G$1901,ADICIONALES!$A$2:$A$1901,'SEGUIMIENTO DIARIO'!A1262,ADICIONALES!$B$2:$B$1901,'SEGUIMIENTO DIARIO'!E1262)/(COUNTIFS($A$3:$A$1048576,A1262,$E$3:$E$1048576,E1262)))</f>
        <v>#DIV/0!</v>
      </c>
      <c r="J1262" s="14"/>
    </row>
    <row r="1263" spans="1:10" hidden="1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IFERROR(VLOOKUP(E1263,Hoja2!$G$5:$H$16,2,TRUE),0)</f>
        <v>0</v>
      </c>
      <c r="H1263" s="11">
        <f>IFERROR(VLOOKUP(G1263,Hoja2!$B$5:$C$200,2,FALSE),0)</f>
        <v>0</v>
      </c>
      <c r="I1263" s="12" t="e">
        <f>IF(E1263=Hoja2!$G$15,SUMIFS(ADICIONALES!$G$2:$G$1901,ADICIONALES!$A$2:$A$1901,'SEGUIMIENTO DIARIO'!A1263,ADICIONALES!$B$2:$B$1901,'SEGUIMIENTO DIARIO'!E1263)/10,SUMIFS(ADICIONALES!$G$2:$G$1901,ADICIONALES!$A$2:$A$1901,'SEGUIMIENTO DIARIO'!A1263,ADICIONALES!$B$2:$B$1901,'SEGUIMIENTO DIARIO'!E1263)/(COUNTIFS($A$3:$A$1048576,A1263,$E$3:$E$1048576,E1263)))</f>
        <v>#DIV/0!</v>
      </c>
      <c r="J1263" s="14"/>
    </row>
    <row r="1264" spans="1:10" hidden="1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IFERROR(VLOOKUP(E1264,Hoja2!$G$5:$H$16,2,TRUE),0)</f>
        <v>0</v>
      </c>
      <c r="H1264" s="11">
        <f>IFERROR(VLOOKUP(G1264,Hoja2!$B$5:$C$200,2,FALSE),0)</f>
        <v>0</v>
      </c>
      <c r="I1264" s="12" t="e">
        <f>IF(E1264=Hoja2!$G$15,SUMIFS(ADICIONALES!$G$2:$G$1901,ADICIONALES!$A$2:$A$1901,'SEGUIMIENTO DIARIO'!A1264,ADICIONALES!$B$2:$B$1901,'SEGUIMIENTO DIARIO'!E1264)/10,SUMIFS(ADICIONALES!$G$2:$G$1901,ADICIONALES!$A$2:$A$1901,'SEGUIMIENTO DIARIO'!A1264,ADICIONALES!$B$2:$B$1901,'SEGUIMIENTO DIARIO'!E1264)/(COUNTIFS($A$3:$A$1048576,A1264,$E$3:$E$1048576,E1264)))</f>
        <v>#DIV/0!</v>
      </c>
      <c r="J1264" s="14"/>
    </row>
    <row r="1265" spans="1:10" hidden="1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IFERROR(VLOOKUP(E1265,Hoja2!$G$5:$H$16,2,TRUE),0)</f>
        <v>0</v>
      </c>
      <c r="H1265" s="11">
        <f>IFERROR(VLOOKUP(G1265,Hoja2!$B$5:$C$200,2,FALSE),0)</f>
        <v>0</v>
      </c>
      <c r="I1265" s="12" t="e">
        <f>IF(E1265=Hoja2!$G$15,SUMIFS(ADICIONALES!$G$2:$G$1901,ADICIONALES!$A$2:$A$1901,'SEGUIMIENTO DIARIO'!A1265,ADICIONALES!$B$2:$B$1901,'SEGUIMIENTO DIARIO'!E1265)/10,SUMIFS(ADICIONALES!$G$2:$G$1901,ADICIONALES!$A$2:$A$1901,'SEGUIMIENTO DIARIO'!A1265,ADICIONALES!$B$2:$B$1901,'SEGUIMIENTO DIARIO'!E1265)/(COUNTIFS($A$3:$A$1048576,A1265,$E$3:$E$1048576,E1265)))</f>
        <v>#DIV/0!</v>
      </c>
      <c r="J1265" s="14"/>
    </row>
    <row r="1266" spans="1:10" hidden="1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IFERROR(VLOOKUP(E1266,Hoja2!$G$5:$H$16,2,TRUE),0)</f>
        <v>0</v>
      </c>
      <c r="H1266" s="11">
        <f>IFERROR(VLOOKUP(G1266,Hoja2!$B$5:$C$200,2,FALSE),0)</f>
        <v>0</v>
      </c>
      <c r="I1266" s="12" t="e">
        <f>IF(E1266=Hoja2!$G$15,SUMIFS(ADICIONALES!$G$2:$G$1901,ADICIONALES!$A$2:$A$1901,'SEGUIMIENTO DIARIO'!A1266,ADICIONALES!$B$2:$B$1901,'SEGUIMIENTO DIARIO'!E1266)/10,SUMIFS(ADICIONALES!$G$2:$G$1901,ADICIONALES!$A$2:$A$1901,'SEGUIMIENTO DIARIO'!A1266,ADICIONALES!$B$2:$B$1901,'SEGUIMIENTO DIARIO'!E1266)/(COUNTIFS($A$3:$A$1048576,A1266,$E$3:$E$1048576,E1266)))</f>
        <v>#DIV/0!</v>
      </c>
      <c r="J1266" s="14"/>
    </row>
    <row r="1267" spans="1:10" hidden="1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IFERROR(VLOOKUP(E1267,Hoja2!$G$5:$H$16,2,TRUE),0)</f>
        <v>0</v>
      </c>
      <c r="H1267" s="11">
        <f>IFERROR(VLOOKUP(G1267,Hoja2!$B$5:$C$200,2,FALSE),0)</f>
        <v>0</v>
      </c>
      <c r="I1267" s="12" t="e">
        <f>IF(E1267=Hoja2!$G$15,SUMIFS(ADICIONALES!$G$2:$G$1901,ADICIONALES!$A$2:$A$1901,'SEGUIMIENTO DIARIO'!A1267,ADICIONALES!$B$2:$B$1901,'SEGUIMIENTO DIARIO'!E1267)/10,SUMIFS(ADICIONALES!$G$2:$G$1901,ADICIONALES!$A$2:$A$1901,'SEGUIMIENTO DIARIO'!A1267,ADICIONALES!$B$2:$B$1901,'SEGUIMIENTO DIARIO'!E1267)/(COUNTIFS($A$3:$A$1048576,A1267,$E$3:$E$1048576,E1267)))</f>
        <v>#DIV/0!</v>
      </c>
      <c r="J1267" s="14"/>
    </row>
    <row r="1268" spans="1:10" hidden="1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IFERROR(VLOOKUP(E1268,Hoja2!$G$5:$H$16,2,TRUE),0)</f>
        <v>0</v>
      </c>
      <c r="H1268" s="11">
        <f>IFERROR(VLOOKUP(G1268,Hoja2!$B$5:$C$200,2,FALSE),0)</f>
        <v>0</v>
      </c>
      <c r="I1268" s="12" t="e">
        <f>IF(E1268=Hoja2!$G$15,SUMIFS(ADICIONALES!$G$2:$G$1901,ADICIONALES!$A$2:$A$1901,'SEGUIMIENTO DIARIO'!A1268,ADICIONALES!$B$2:$B$1901,'SEGUIMIENTO DIARIO'!E1268)/10,SUMIFS(ADICIONALES!$G$2:$G$1901,ADICIONALES!$A$2:$A$1901,'SEGUIMIENTO DIARIO'!A1268,ADICIONALES!$B$2:$B$1901,'SEGUIMIENTO DIARIO'!E1268)/(COUNTIFS($A$3:$A$1048576,A1268,$E$3:$E$1048576,E1268)))</f>
        <v>#DIV/0!</v>
      </c>
      <c r="J1268" s="14"/>
    </row>
    <row r="1269" spans="1:10" hidden="1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IFERROR(VLOOKUP(E1269,Hoja2!$G$5:$H$16,2,TRUE),0)</f>
        <v>0</v>
      </c>
      <c r="H1269" s="11">
        <f>IFERROR(VLOOKUP(G1269,Hoja2!$B$5:$C$200,2,FALSE),0)</f>
        <v>0</v>
      </c>
      <c r="I1269" s="12" t="e">
        <f>IF(E1269=Hoja2!$G$15,SUMIFS(ADICIONALES!$G$2:$G$1901,ADICIONALES!$A$2:$A$1901,'SEGUIMIENTO DIARIO'!A1269,ADICIONALES!$B$2:$B$1901,'SEGUIMIENTO DIARIO'!E1269)/10,SUMIFS(ADICIONALES!$G$2:$G$1901,ADICIONALES!$A$2:$A$1901,'SEGUIMIENTO DIARIO'!A1269,ADICIONALES!$B$2:$B$1901,'SEGUIMIENTO DIARIO'!E1269)/(COUNTIFS($A$3:$A$1048576,A1269,$E$3:$E$1048576,E1269)))</f>
        <v>#DIV/0!</v>
      </c>
      <c r="J1269" s="14"/>
    </row>
    <row r="1270" spans="1:10" hidden="1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IFERROR(VLOOKUP(E1270,Hoja2!$G$5:$H$16,2,TRUE),0)</f>
        <v>0</v>
      </c>
      <c r="H1270" s="11">
        <f>IFERROR(VLOOKUP(G1270,Hoja2!$B$5:$C$200,2,FALSE),0)</f>
        <v>0</v>
      </c>
      <c r="I1270" s="12" t="e">
        <f>IF(E1270=Hoja2!$G$15,SUMIFS(ADICIONALES!$G$2:$G$1901,ADICIONALES!$A$2:$A$1901,'SEGUIMIENTO DIARIO'!A1270,ADICIONALES!$B$2:$B$1901,'SEGUIMIENTO DIARIO'!E1270)/10,SUMIFS(ADICIONALES!$G$2:$G$1901,ADICIONALES!$A$2:$A$1901,'SEGUIMIENTO DIARIO'!A1270,ADICIONALES!$B$2:$B$1901,'SEGUIMIENTO DIARIO'!E1270)/(COUNTIFS($A$3:$A$1048576,A1270,$E$3:$E$1048576,E1270)))</f>
        <v>#DIV/0!</v>
      </c>
      <c r="J1270" s="14"/>
    </row>
    <row r="1271" spans="1:10" hidden="1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IFERROR(VLOOKUP(E1271,Hoja2!$G$5:$H$16,2,TRUE),0)</f>
        <v>0</v>
      </c>
      <c r="H1271" s="11">
        <f>IFERROR(VLOOKUP(G1271,Hoja2!$B$5:$C$200,2,FALSE),0)</f>
        <v>0</v>
      </c>
      <c r="I1271" s="12" t="e">
        <f>IF(E1271=Hoja2!$G$15,SUMIFS(ADICIONALES!$G$2:$G$1901,ADICIONALES!$A$2:$A$1901,'SEGUIMIENTO DIARIO'!A1271,ADICIONALES!$B$2:$B$1901,'SEGUIMIENTO DIARIO'!E1271)/10,SUMIFS(ADICIONALES!$G$2:$G$1901,ADICIONALES!$A$2:$A$1901,'SEGUIMIENTO DIARIO'!A1271,ADICIONALES!$B$2:$B$1901,'SEGUIMIENTO DIARIO'!E1271)/(COUNTIFS($A$3:$A$1048576,A1271,$E$3:$E$1048576,E1271)))</f>
        <v>#DIV/0!</v>
      </c>
      <c r="J1271" s="14"/>
    </row>
    <row r="1272" spans="1:10" hidden="1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IFERROR(VLOOKUP(E1272,Hoja2!$G$5:$H$16,2,TRUE),0)</f>
        <v>0</v>
      </c>
      <c r="H1272" s="11">
        <f>IFERROR(VLOOKUP(G1272,Hoja2!$B$5:$C$200,2,FALSE),0)</f>
        <v>0</v>
      </c>
      <c r="I1272" s="12" t="e">
        <f>IF(E1272=Hoja2!$G$15,SUMIFS(ADICIONALES!$G$2:$G$1901,ADICIONALES!$A$2:$A$1901,'SEGUIMIENTO DIARIO'!A1272,ADICIONALES!$B$2:$B$1901,'SEGUIMIENTO DIARIO'!E1272)/10,SUMIFS(ADICIONALES!$G$2:$G$1901,ADICIONALES!$A$2:$A$1901,'SEGUIMIENTO DIARIO'!A1272,ADICIONALES!$B$2:$B$1901,'SEGUIMIENTO DIARIO'!E1272)/(COUNTIFS($A$3:$A$1048576,A1272,$E$3:$E$1048576,E1272)))</f>
        <v>#DIV/0!</v>
      </c>
      <c r="J1272" s="14"/>
    </row>
    <row r="1273" spans="1:10" hidden="1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IFERROR(VLOOKUP(E1273,Hoja2!$G$5:$H$16,2,TRUE),0)</f>
        <v>0</v>
      </c>
      <c r="H1273" s="11">
        <f>IFERROR(VLOOKUP(G1273,Hoja2!$B$5:$C$200,2,FALSE),0)</f>
        <v>0</v>
      </c>
      <c r="I1273" s="12" t="e">
        <f>IF(E1273=Hoja2!$G$15,SUMIFS(ADICIONALES!$G$2:$G$1901,ADICIONALES!$A$2:$A$1901,'SEGUIMIENTO DIARIO'!A1273,ADICIONALES!$B$2:$B$1901,'SEGUIMIENTO DIARIO'!E1273)/10,SUMIFS(ADICIONALES!$G$2:$G$1901,ADICIONALES!$A$2:$A$1901,'SEGUIMIENTO DIARIO'!A1273,ADICIONALES!$B$2:$B$1901,'SEGUIMIENTO DIARIO'!E1273)/(COUNTIFS($A$3:$A$1048576,A1273,$E$3:$E$1048576,E1273)))</f>
        <v>#DIV/0!</v>
      </c>
      <c r="J1273" s="14"/>
    </row>
    <row r="1274" spans="1:10" hidden="1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IFERROR(VLOOKUP(E1274,Hoja2!$G$5:$H$16,2,TRUE),0)</f>
        <v>0</v>
      </c>
      <c r="H1274" s="11">
        <f>IFERROR(VLOOKUP(G1274,Hoja2!$B$5:$C$200,2,FALSE),0)</f>
        <v>0</v>
      </c>
      <c r="I1274" s="12" t="e">
        <f>IF(E1274=Hoja2!$G$15,SUMIFS(ADICIONALES!$G$2:$G$1901,ADICIONALES!$A$2:$A$1901,'SEGUIMIENTO DIARIO'!A1274,ADICIONALES!$B$2:$B$1901,'SEGUIMIENTO DIARIO'!E1274)/10,SUMIFS(ADICIONALES!$G$2:$G$1901,ADICIONALES!$A$2:$A$1901,'SEGUIMIENTO DIARIO'!A1274,ADICIONALES!$B$2:$B$1901,'SEGUIMIENTO DIARIO'!E1274)/(COUNTIFS($A$3:$A$1048576,A1274,$E$3:$E$1048576,E1274)))</f>
        <v>#DIV/0!</v>
      </c>
      <c r="J1274" s="14"/>
    </row>
    <row r="1275" spans="1:10" hidden="1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IFERROR(VLOOKUP(E1275,Hoja2!$G$5:$H$16,2,TRUE),0)</f>
        <v>0</v>
      </c>
      <c r="H1275" s="11">
        <f>IFERROR(VLOOKUP(G1275,Hoja2!$B$5:$C$200,2,FALSE),0)</f>
        <v>0</v>
      </c>
      <c r="I1275" s="12" t="e">
        <f>IF(E1275=Hoja2!$G$15,SUMIFS(ADICIONALES!$G$2:$G$1901,ADICIONALES!$A$2:$A$1901,'SEGUIMIENTO DIARIO'!A1275,ADICIONALES!$B$2:$B$1901,'SEGUIMIENTO DIARIO'!E1275)/10,SUMIFS(ADICIONALES!$G$2:$G$1901,ADICIONALES!$A$2:$A$1901,'SEGUIMIENTO DIARIO'!A1275,ADICIONALES!$B$2:$B$1901,'SEGUIMIENTO DIARIO'!E1275)/(COUNTIFS($A$3:$A$1048576,A1275,$E$3:$E$1048576,E1275)))</f>
        <v>#DIV/0!</v>
      </c>
      <c r="J1275" s="14"/>
    </row>
    <row r="1276" spans="1:10" hidden="1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IFERROR(VLOOKUP(E1276,Hoja2!$G$5:$H$16,2,TRUE),0)</f>
        <v>0</v>
      </c>
      <c r="H1276" s="11">
        <f>IFERROR(VLOOKUP(G1276,Hoja2!$B$5:$C$200,2,FALSE),0)</f>
        <v>0</v>
      </c>
      <c r="I1276" s="12" t="e">
        <f>IF(E1276=Hoja2!$G$15,SUMIFS(ADICIONALES!$G$2:$G$1901,ADICIONALES!$A$2:$A$1901,'SEGUIMIENTO DIARIO'!A1276,ADICIONALES!$B$2:$B$1901,'SEGUIMIENTO DIARIO'!E1276)/10,SUMIFS(ADICIONALES!$G$2:$G$1901,ADICIONALES!$A$2:$A$1901,'SEGUIMIENTO DIARIO'!A1276,ADICIONALES!$B$2:$B$1901,'SEGUIMIENTO DIARIO'!E1276)/(COUNTIFS($A$3:$A$1048576,A1276,$E$3:$E$1048576,E1276)))</f>
        <v>#DIV/0!</v>
      </c>
      <c r="J1276" s="14"/>
    </row>
    <row r="1277" spans="1:10" hidden="1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IFERROR(VLOOKUP(E1277,Hoja2!$G$5:$H$16,2,TRUE),0)</f>
        <v>0</v>
      </c>
      <c r="H1277" s="11">
        <f>IFERROR(VLOOKUP(G1277,Hoja2!$B$5:$C$200,2,FALSE),0)</f>
        <v>0</v>
      </c>
      <c r="I1277" s="12" t="e">
        <f>IF(E1277=Hoja2!$G$15,SUMIFS(ADICIONALES!$G$2:$G$1901,ADICIONALES!$A$2:$A$1901,'SEGUIMIENTO DIARIO'!A1277,ADICIONALES!$B$2:$B$1901,'SEGUIMIENTO DIARIO'!E1277)/10,SUMIFS(ADICIONALES!$G$2:$G$1901,ADICIONALES!$A$2:$A$1901,'SEGUIMIENTO DIARIO'!A1277,ADICIONALES!$B$2:$B$1901,'SEGUIMIENTO DIARIO'!E1277)/(COUNTIFS($A$3:$A$1048576,A1277,$E$3:$E$1048576,E1277)))</f>
        <v>#DIV/0!</v>
      </c>
      <c r="J1277" s="14"/>
    </row>
    <row r="1278" spans="1:10" hidden="1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IFERROR(VLOOKUP(E1278,Hoja2!$G$5:$H$16,2,TRUE),0)</f>
        <v>0</v>
      </c>
      <c r="H1278" s="11">
        <f>IFERROR(VLOOKUP(G1278,Hoja2!$B$5:$C$200,2,FALSE),0)</f>
        <v>0</v>
      </c>
      <c r="I1278" s="12" t="e">
        <f>IF(E1278=Hoja2!$G$15,SUMIFS(ADICIONALES!$G$2:$G$1901,ADICIONALES!$A$2:$A$1901,'SEGUIMIENTO DIARIO'!A1278,ADICIONALES!$B$2:$B$1901,'SEGUIMIENTO DIARIO'!E1278)/10,SUMIFS(ADICIONALES!$G$2:$G$1901,ADICIONALES!$A$2:$A$1901,'SEGUIMIENTO DIARIO'!A1278,ADICIONALES!$B$2:$B$1901,'SEGUIMIENTO DIARIO'!E1278)/(COUNTIFS($A$3:$A$1048576,A1278,$E$3:$E$1048576,E1278)))</f>
        <v>#DIV/0!</v>
      </c>
      <c r="J1278" s="14"/>
    </row>
    <row r="1279" spans="1:10" hidden="1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IFERROR(VLOOKUP(E1279,Hoja2!$G$5:$H$16,2,TRUE),0)</f>
        <v>0</v>
      </c>
      <c r="H1279" s="11">
        <f>IFERROR(VLOOKUP(G1279,Hoja2!$B$5:$C$200,2,FALSE),0)</f>
        <v>0</v>
      </c>
      <c r="I1279" s="12" t="e">
        <f>IF(E1279=Hoja2!$G$15,SUMIFS(ADICIONALES!$G$2:$G$1901,ADICIONALES!$A$2:$A$1901,'SEGUIMIENTO DIARIO'!A1279,ADICIONALES!$B$2:$B$1901,'SEGUIMIENTO DIARIO'!E1279)/10,SUMIFS(ADICIONALES!$G$2:$G$1901,ADICIONALES!$A$2:$A$1901,'SEGUIMIENTO DIARIO'!A1279,ADICIONALES!$B$2:$B$1901,'SEGUIMIENTO DIARIO'!E1279)/(COUNTIFS($A$3:$A$1048576,A1279,$E$3:$E$1048576,E1279)))</f>
        <v>#DIV/0!</v>
      </c>
      <c r="J1279" s="14"/>
    </row>
    <row r="1280" spans="1:10" hidden="1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IFERROR(VLOOKUP(E1280,Hoja2!$G$5:$H$16,2,TRUE),0)</f>
        <v>0</v>
      </c>
      <c r="H1280" s="11">
        <f>IFERROR(VLOOKUP(G1280,Hoja2!$B$5:$C$200,2,FALSE),0)</f>
        <v>0</v>
      </c>
      <c r="I1280" s="12" t="e">
        <f>IF(E1280=Hoja2!$G$15,SUMIFS(ADICIONALES!$G$2:$G$1901,ADICIONALES!$A$2:$A$1901,'SEGUIMIENTO DIARIO'!A1280,ADICIONALES!$B$2:$B$1901,'SEGUIMIENTO DIARIO'!E1280)/10,SUMIFS(ADICIONALES!$G$2:$G$1901,ADICIONALES!$A$2:$A$1901,'SEGUIMIENTO DIARIO'!A1280,ADICIONALES!$B$2:$B$1901,'SEGUIMIENTO DIARIO'!E1280)/(COUNTIFS($A$3:$A$1048576,A1280,$E$3:$E$1048576,E1280)))</f>
        <v>#DIV/0!</v>
      </c>
      <c r="J1280" s="14"/>
    </row>
    <row r="1281" spans="1:10" hidden="1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IFERROR(VLOOKUP(E1281,Hoja2!$G$5:$H$16,2,TRUE),0)</f>
        <v>0</v>
      </c>
      <c r="H1281" s="11">
        <f>IFERROR(VLOOKUP(G1281,Hoja2!$B$5:$C$200,2,FALSE),0)</f>
        <v>0</v>
      </c>
      <c r="I1281" s="12" t="e">
        <f>IF(E1281=Hoja2!$G$15,SUMIFS(ADICIONALES!$G$2:$G$1901,ADICIONALES!$A$2:$A$1901,'SEGUIMIENTO DIARIO'!A1281,ADICIONALES!$B$2:$B$1901,'SEGUIMIENTO DIARIO'!E1281)/10,SUMIFS(ADICIONALES!$G$2:$G$1901,ADICIONALES!$A$2:$A$1901,'SEGUIMIENTO DIARIO'!A1281,ADICIONALES!$B$2:$B$1901,'SEGUIMIENTO DIARIO'!E1281)/(COUNTIFS($A$3:$A$1048576,A1281,$E$3:$E$1048576,E1281)))</f>
        <v>#DIV/0!</v>
      </c>
      <c r="J1281" s="14"/>
    </row>
    <row r="1282" spans="1:10" hidden="1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IFERROR(VLOOKUP(E1282,Hoja2!$G$5:$H$16,2,TRUE),0)</f>
        <v>0</v>
      </c>
      <c r="H1282" s="11">
        <f>IFERROR(VLOOKUP(G1282,Hoja2!$B$5:$C$200,2,FALSE),0)</f>
        <v>0</v>
      </c>
      <c r="I1282" s="12" t="e">
        <f>IF(E1282=Hoja2!$G$15,SUMIFS(ADICIONALES!$G$2:$G$1901,ADICIONALES!$A$2:$A$1901,'SEGUIMIENTO DIARIO'!A1282,ADICIONALES!$B$2:$B$1901,'SEGUIMIENTO DIARIO'!E1282)/10,SUMIFS(ADICIONALES!$G$2:$G$1901,ADICIONALES!$A$2:$A$1901,'SEGUIMIENTO DIARIO'!A1282,ADICIONALES!$B$2:$B$1901,'SEGUIMIENTO DIARIO'!E1282)/(COUNTIFS($A$3:$A$1048576,A1282,$E$3:$E$1048576,E1282)))</f>
        <v>#DIV/0!</v>
      </c>
      <c r="J1282" s="14"/>
    </row>
    <row r="1283" spans="1:10" hidden="1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IFERROR(VLOOKUP(E1283,Hoja2!$G$5:$H$16,2,TRUE),0)</f>
        <v>0</v>
      </c>
      <c r="H1283" s="11">
        <f>IFERROR(VLOOKUP(G1283,Hoja2!$B$5:$C$200,2,FALSE),0)</f>
        <v>0</v>
      </c>
      <c r="I1283" s="12" t="e">
        <f>IF(E1283=Hoja2!$G$15,SUMIFS(ADICIONALES!$G$2:$G$1901,ADICIONALES!$A$2:$A$1901,'SEGUIMIENTO DIARIO'!A1283,ADICIONALES!$B$2:$B$1901,'SEGUIMIENTO DIARIO'!E1283)/10,SUMIFS(ADICIONALES!$G$2:$G$1901,ADICIONALES!$A$2:$A$1901,'SEGUIMIENTO DIARIO'!A1283,ADICIONALES!$B$2:$B$1901,'SEGUIMIENTO DIARIO'!E1283)/(COUNTIFS($A$3:$A$1048576,A1283,$E$3:$E$1048576,E1283)))</f>
        <v>#DIV/0!</v>
      </c>
      <c r="J1283" s="14"/>
    </row>
    <row r="1284" spans="1:10" hidden="1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IFERROR(VLOOKUP(E1284,Hoja2!$G$5:$H$16,2,TRUE),0)</f>
        <v>0</v>
      </c>
      <c r="H1284" s="11">
        <f>IFERROR(VLOOKUP(G1284,Hoja2!$B$5:$C$200,2,FALSE),0)</f>
        <v>0</v>
      </c>
      <c r="I1284" s="12" t="e">
        <f>IF(E1284=Hoja2!$G$15,SUMIFS(ADICIONALES!$G$2:$G$1901,ADICIONALES!$A$2:$A$1901,'SEGUIMIENTO DIARIO'!A1284,ADICIONALES!$B$2:$B$1901,'SEGUIMIENTO DIARIO'!E1284)/10,SUMIFS(ADICIONALES!$G$2:$G$1901,ADICIONALES!$A$2:$A$1901,'SEGUIMIENTO DIARIO'!A1284,ADICIONALES!$B$2:$B$1901,'SEGUIMIENTO DIARIO'!E1284)/(COUNTIFS($A$3:$A$1048576,A1284,$E$3:$E$1048576,E1284)))</f>
        <v>#DIV/0!</v>
      </c>
      <c r="J1284" s="14"/>
    </row>
    <row r="1285" spans="1:10" hidden="1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IFERROR(VLOOKUP(E1285,Hoja2!$G$5:$H$16,2,TRUE),0)</f>
        <v>0</v>
      </c>
      <c r="H1285" s="11">
        <f>IFERROR(VLOOKUP(G1285,Hoja2!$B$5:$C$200,2,FALSE),0)</f>
        <v>0</v>
      </c>
      <c r="I1285" s="12" t="e">
        <f>IF(E1285=Hoja2!$G$15,SUMIFS(ADICIONALES!$G$2:$G$1901,ADICIONALES!$A$2:$A$1901,'SEGUIMIENTO DIARIO'!A1285,ADICIONALES!$B$2:$B$1901,'SEGUIMIENTO DIARIO'!E1285)/10,SUMIFS(ADICIONALES!$G$2:$G$1901,ADICIONALES!$A$2:$A$1901,'SEGUIMIENTO DIARIO'!A1285,ADICIONALES!$B$2:$B$1901,'SEGUIMIENTO DIARIO'!E1285)/(COUNTIFS($A$3:$A$1048576,A1285,$E$3:$E$1048576,E1285)))</f>
        <v>#DIV/0!</v>
      </c>
      <c r="J1285" s="14"/>
    </row>
    <row r="1286" spans="1:10" hidden="1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IFERROR(VLOOKUP(E1286,Hoja2!$G$5:$H$16,2,TRUE),0)</f>
        <v>0</v>
      </c>
      <c r="H1286" s="11">
        <f>IFERROR(VLOOKUP(G1286,Hoja2!$B$5:$C$200,2,FALSE),0)</f>
        <v>0</v>
      </c>
      <c r="I1286" s="12" t="e">
        <f>IF(E1286=Hoja2!$G$15,SUMIFS(ADICIONALES!$G$2:$G$1901,ADICIONALES!$A$2:$A$1901,'SEGUIMIENTO DIARIO'!A1286,ADICIONALES!$B$2:$B$1901,'SEGUIMIENTO DIARIO'!E1286)/10,SUMIFS(ADICIONALES!$G$2:$G$1901,ADICIONALES!$A$2:$A$1901,'SEGUIMIENTO DIARIO'!A1286,ADICIONALES!$B$2:$B$1901,'SEGUIMIENTO DIARIO'!E1286)/(COUNTIFS($A$3:$A$1048576,A1286,$E$3:$E$1048576,E1286)))</f>
        <v>#DIV/0!</v>
      </c>
      <c r="J1286" s="14"/>
    </row>
    <row r="1287" spans="1:10" hidden="1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IFERROR(VLOOKUP(E1287,Hoja2!$G$5:$H$16,2,TRUE),0)</f>
        <v>0</v>
      </c>
      <c r="H1287" s="11">
        <f>IFERROR(VLOOKUP(G1287,Hoja2!$B$5:$C$200,2,FALSE),0)</f>
        <v>0</v>
      </c>
      <c r="I1287" s="12" t="e">
        <f>IF(E1287=Hoja2!$G$15,SUMIFS(ADICIONALES!$G$2:$G$1901,ADICIONALES!$A$2:$A$1901,'SEGUIMIENTO DIARIO'!A1287,ADICIONALES!$B$2:$B$1901,'SEGUIMIENTO DIARIO'!E1287)/10,SUMIFS(ADICIONALES!$G$2:$G$1901,ADICIONALES!$A$2:$A$1901,'SEGUIMIENTO DIARIO'!A1287,ADICIONALES!$B$2:$B$1901,'SEGUIMIENTO DIARIO'!E1287)/(COUNTIFS($A$3:$A$1048576,A1287,$E$3:$E$1048576,E1287)))</f>
        <v>#DIV/0!</v>
      </c>
      <c r="J1287" s="14"/>
    </row>
    <row r="1288" spans="1:10" hidden="1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IFERROR(VLOOKUP(E1288,Hoja2!$G$5:$H$16,2,TRUE),0)</f>
        <v>0</v>
      </c>
      <c r="H1288" s="11">
        <f>IFERROR(VLOOKUP(G1288,Hoja2!$B$5:$C$200,2,FALSE),0)</f>
        <v>0</v>
      </c>
      <c r="I1288" s="12" t="e">
        <f>IF(E1288=Hoja2!$G$15,SUMIFS(ADICIONALES!$G$2:$G$1901,ADICIONALES!$A$2:$A$1901,'SEGUIMIENTO DIARIO'!A1288,ADICIONALES!$B$2:$B$1901,'SEGUIMIENTO DIARIO'!E1288)/10,SUMIFS(ADICIONALES!$G$2:$G$1901,ADICIONALES!$A$2:$A$1901,'SEGUIMIENTO DIARIO'!A1288,ADICIONALES!$B$2:$B$1901,'SEGUIMIENTO DIARIO'!E1288)/(COUNTIFS($A$3:$A$1048576,A1288,$E$3:$E$1048576,E1288)))</f>
        <v>#DIV/0!</v>
      </c>
      <c r="J1288" s="14"/>
    </row>
    <row r="1289" spans="1:10" hidden="1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IFERROR(VLOOKUP(E1289,Hoja2!$G$5:$H$16,2,TRUE),0)</f>
        <v>0</v>
      </c>
      <c r="H1289" s="11">
        <f>IFERROR(VLOOKUP(G1289,Hoja2!$B$5:$C$200,2,FALSE),0)</f>
        <v>0</v>
      </c>
      <c r="I1289" s="12" t="e">
        <f>IF(E1289=Hoja2!$G$15,SUMIFS(ADICIONALES!$G$2:$G$1901,ADICIONALES!$A$2:$A$1901,'SEGUIMIENTO DIARIO'!A1289,ADICIONALES!$B$2:$B$1901,'SEGUIMIENTO DIARIO'!E1289)/10,SUMIFS(ADICIONALES!$G$2:$G$1901,ADICIONALES!$A$2:$A$1901,'SEGUIMIENTO DIARIO'!A1289,ADICIONALES!$B$2:$B$1901,'SEGUIMIENTO DIARIO'!E1289)/(COUNTIFS($A$3:$A$1048576,A1289,$E$3:$E$1048576,E1289)))</f>
        <v>#DIV/0!</v>
      </c>
      <c r="J1289" s="14"/>
    </row>
    <row r="1290" spans="1:10" hidden="1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IFERROR(VLOOKUP(E1290,Hoja2!$G$5:$H$16,2,TRUE),0)</f>
        <v>0</v>
      </c>
      <c r="H1290" s="11">
        <f>IFERROR(VLOOKUP(G1290,Hoja2!$B$5:$C$200,2,FALSE),0)</f>
        <v>0</v>
      </c>
      <c r="I1290" s="12" t="e">
        <f>IF(E1290=Hoja2!$G$15,SUMIFS(ADICIONALES!$G$2:$G$1901,ADICIONALES!$A$2:$A$1901,'SEGUIMIENTO DIARIO'!A1290,ADICIONALES!$B$2:$B$1901,'SEGUIMIENTO DIARIO'!E1290)/10,SUMIFS(ADICIONALES!$G$2:$G$1901,ADICIONALES!$A$2:$A$1901,'SEGUIMIENTO DIARIO'!A1290,ADICIONALES!$B$2:$B$1901,'SEGUIMIENTO DIARIO'!E1290)/(COUNTIFS($A$3:$A$1048576,A1290,$E$3:$E$1048576,E1290)))</f>
        <v>#DIV/0!</v>
      </c>
      <c r="J1290" s="14"/>
    </row>
    <row r="1291" spans="1:10" hidden="1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IFERROR(VLOOKUP(E1291,Hoja2!$G$5:$H$16,2,TRUE),0)</f>
        <v>0</v>
      </c>
      <c r="H1291" s="11">
        <f>IFERROR(VLOOKUP(G1291,Hoja2!$B$5:$C$200,2,FALSE),0)</f>
        <v>0</v>
      </c>
      <c r="I1291" s="12" t="e">
        <f>IF(E1291=Hoja2!$G$15,SUMIFS(ADICIONALES!$G$2:$G$1901,ADICIONALES!$A$2:$A$1901,'SEGUIMIENTO DIARIO'!A1291,ADICIONALES!$B$2:$B$1901,'SEGUIMIENTO DIARIO'!E1291)/10,SUMIFS(ADICIONALES!$G$2:$G$1901,ADICIONALES!$A$2:$A$1901,'SEGUIMIENTO DIARIO'!A1291,ADICIONALES!$B$2:$B$1901,'SEGUIMIENTO DIARIO'!E1291)/(COUNTIFS($A$3:$A$1048576,A1291,$E$3:$E$1048576,E1291)))</f>
        <v>#DIV/0!</v>
      </c>
      <c r="J1291" s="14"/>
    </row>
    <row r="1292" spans="1:10" hidden="1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IFERROR(VLOOKUP(E1292,Hoja2!$G$5:$H$16,2,TRUE),0)</f>
        <v>0</v>
      </c>
      <c r="H1292" s="11">
        <f>IFERROR(VLOOKUP(G1292,Hoja2!$B$5:$C$200,2,FALSE),0)</f>
        <v>0</v>
      </c>
      <c r="I1292" s="12" t="e">
        <f>IF(E1292=Hoja2!$G$15,SUMIFS(ADICIONALES!$G$2:$G$1901,ADICIONALES!$A$2:$A$1901,'SEGUIMIENTO DIARIO'!A1292,ADICIONALES!$B$2:$B$1901,'SEGUIMIENTO DIARIO'!E1292)/10,SUMIFS(ADICIONALES!$G$2:$G$1901,ADICIONALES!$A$2:$A$1901,'SEGUIMIENTO DIARIO'!A1292,ADICIONALES!$B$2:$B$1901,'SEGUIMIENTO DIARIO'!E1292)/(COUNTIFS($A$3:$A$1048576,A1292,$E$3:$E$1048576,E1292)))</f>
        <v>#DIV/0!</v>
      </c>
      <c r="J1292" s="14"/>
    </row>
    <row r="1293" spans="1:10" hidden="1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IFERROR(VLOOKUP(E1293,Hoja2!$G$5:$H$16,2,TRUE),0)</f>
        <v>0</v>
      </c>
      <c r="H1293" s="11">
        <f>IFERROR(VLOOKUP(G1293,Hoja2!$B$5:$C$200,2,FALSE),0)</f>
        <v>0</v>
      </c>
      <c r="I1293" s="12" t="e">
        <f>IF(E1293=Hoja2!$G$15,SUMIFS(ADICIONALES!$G$2:$G$1901,ADICIONALES!$A$2:$A$1901,'SEGUIMIENTO DIARIO'!A1293,ADICIONALES!$B$2:$B$1901,'SEGUIMIENTO DIARIO'!E1293)/10,SUMIFS(ADICIONALES!$G$2:$G$1901,ADICIONALES!$A$2:$A$1901,'SEGUIMIENTO DIARIO'!A1293,ADICIONALES!$B$2:$B$1901,'SEGUIMIENTO DIARIO'!E1293)/(COUNTIFS($A$3:$A$1048576,A1293,$E$3:$E$1048576,E1293)))</f>
        <v>#DIV/0!</v>
      </c>
      <c r="J1293" s="14"/>
    </row>
    <row r="1294" spans="1:10" hidden="1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IFERROR(VLOOKUP(E1294,Hoja2!$G$5:$H$16,2,TRUE),0)</f>
        <v>0</v>
      </c>
      <c r="H1294" s="11">
        <f>IFERROR(VLOOKUP(G1294,Hoja2!$B$5:$C$200,2,FALSE),0)</f>
        <v>0</v>
      </c>
      <c r="I1294" s="12" t="e">
        <f>IF(E1294=Hoja2!$G$15,SUMIFS(ADICIONALES!$G$2:$G$1901,ADICIONALES!$A$2:$A$1901,'SEGUIMIENTO DIARIO'!A1294,ADICIONALES!$B$2:$B$1901,'SEGUIMIENTO DIARIO'!E1294)/10,SUMIFS(ADICIONALES!$G$2:$G$1901,ADICIONALES!$A$2:$A$1901,'SEGUIMIENTO DIARIO'!A1294,ADICIONALES!$B$2:$B$1901,'SEGUIMIENTO DIARIO'!E1294)/(COUNTIFS($A$3:$A$1048576,A1294,$E$3:$E$1048576,E1294)))</f>
        <v>#DIV/0!</v>
      </c>
      <c r="J1294" s="14"/>
    </row>
    <row r="1295" spans="1:10" hidden="1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IFERROR(VLOOKUP(E1295,Hoja2!$G$5:$H$16,2,TRUE),0)</f>
        <v>0</v>
      </c>
      <c r="H1295" s="11">
        <f>IFERROR(VLOOKUP(G1295,Hoja2!$B$5:$C$200,2,FALSE),0)</f>
        <v>0</v>
      </c>
      <c r="I1295" s="12" t="e">
        <f>IF(E1295=Hoja2!$G$15,SUMIFS(ADICIONALES!$G$2:$G$1901,ADICIONALES!$A$2:$A$1901,'SEGUIMIENTO DIARIO'!A1295,ADICIONALES!$B$2:$B$1901,'SEGUIMIENTO DIARIO'!E1295)/10,SUMIFS(ADICIONALES!$G$2:$G$1901,ADICIONALES!$A$2:$A$1901,'SEGUIMIENTO DIARIO'!A1295,ADICIONALES!$B$2:$B$1901,'SEGUIMIENTO DIARIO'!E1295)/(COUNTIFS($A$3:$A$1048576,A1295,$E$3:$E$1048576,E1295)))</f>
        <v>#DIV/0!</v>
      </c>
      <c r="J1295" s="14"/>
    </row>
    <row r="1296" spans="1:10" hidden="1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IFERROR(VLOOKUP(E1296,Hoja2!$G$5:$H$16,2,TRUE),0)</f>
        <v>0</v>
      </c>
      <c r="H1296" s="11">
        <f>IFERROR(VLOOKUP(G1296,Hoja2!$B$5:$C$200,2,FALSE),0)</f>
        <v>0</v>
      </c>
      <c r="I1296" s="12" t="e">
        <f>IF(E1296=Hoja2!$G$15,SUMIFS(ADICIONALES!$G$2:$G$1901,ADICIONALES!$A$2:$A$1901,'SEGUIMIENTO DIARIO'!A1296,ADICIONALES!$B$2:$B$1901,'SEGUIMIENTO DIARIO'!E1296)/10,SUMIFS(ADICIONALES!$G$2:$G$1901,ADICIONALES!$A$2:$A$1901,'SEGUIMIENTO DIARIO'!A1296,ADICIONALES!$B$2:$B$1901,'SEGUIMIENTO DIARIO'!E1296)/(COUNTIFS($A$3:$A$1048576,A1296,$E$3:$E$1048576,E1296)))</f>
        <v>#DIV/0!</v>
      </c>
      <c r="J1296" s="14"/>
    </row>
    <row r="1297" spans="1:10" hidden="1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IFERROR(VLOOKUP(E1297,Hoja2!$G$5:$H$16,2,TRUE),0)</f>
        <v>0</v>
      </c>
      <c r="H1297" s="11">
        <f>IFERROR(VLOOKUP(G1297,Hoja2!$B$5:$C$200,2,FALSE),0)</f>
        <v>0</v>
      </c>
      <c r="I1297" s="12" t="e">
        <f>IF(E1297=Hoja2!$G$15,SUMIFS(ADICIONALES!$G$2:$G$1901,ADICIONALES!$A$2:$A$1901,'SEGUIMIENTO DIARIO'!A1297,ADICIONALES!$B$2:$B$1901,'SEGUIMIENTO DIARIO'!E1297)/10,SUMIFS(ADICIONALES!$G$2:$G$1901,ADICIONALES!$A$2:$A$1901,'SEGUIMIENTO DIARIO'!A1297,ADICIONALES!$B$2:$B$1901,'SEGUIMIENTO DIARIO'!E1297)/(COUNTIFS($A$3:$A$1048576,A1297,$E$3:$E$1048576,E1297)))</f>
        <v>#DIV/0!</v>
      </c>
      <c r="J1297" s="14"/>
    </row>
    <row r="1298" spans="1:10" hidden="1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IFERROR(VLOOKUP(E1298,Hoja2!$G$5:$H$16,2,TRUE),0)</f>
        <v>0</v>
      </c>
      <c r="H1298" s="11">
        <f>IFERROR(VLOOKUP(G1298,Hoja2!$B$5:$C$200,2,FALSE),0)</f>
        <v>0</v>
      </c>
      <c r="I1298" s="12" t="e">
        <f>IF(E1298=Hoja2!$G$15,SUMIFS(ADICIONALES!$G$2:$G$1901,ADICIONALES!$A$2:$A$1901,'SEGUIMIENTO DIARIO'!A1298,ADICIONALES!$B$2:$B$1901,'SEGUIMIENTO DIARIO'!E1298)/10,SUMIFS(ADICIONALES!$G$2:$G$1901,ADICIONALES!$A$2:$A$1901,'SEGUIMIENTO DIARIO'!A1298,ADICIONALES!$B$2:$B$1901,'SEGUIMIENTO DIARIO'!E1298)/(COUNTIFS($A$3:$A$1048576,A1298,$E$3:$E$1048576,E1298)))</f>
        <v>#DIV/0!</v>
      </c>
      <c r="J1298" s="14"/>
    </row>
    <row r="1299" spans="1:10" hidden="1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IFERROR(VLOOKUP(E1299,Hoja2!$G$5:$H$16,2,TRUE),0)</f>
        <v>0</v>
      </c>
      <c r="H1299" s="11">
        <f>IFERROR(VLOOKUP(G1299,Hoja2!$B$5:$C$200,2,FALSE),0)</f>
        <v>0</v>
      </c>
      <c r="I1299" s="12" t="e">
        <f>IF(E1299=Hoja2!$G$15,SUMIFS(ADICIONALES!$G$2:$G$1901,ADICIONALES!$A$2:$A$1901,'SEGUIMIENTO DIARIO'!A1299,ADICIONALES!$B$2:$B$1901,'SEGUIMIENTO DIARIO'!E1299)/10,SUMIFS(ADICIONALES!$G$2:$G$1901,ADICIONALES!$A$2:$A$1901,'SEGUIMIENTO DIARIO'!A1299,ADICIONALES!$B$2:$B$1901,'SEGUIMIENTO DIARIO'!E1299)/(COUNTIFS($A$3:$A$1048576,A1299,$E$3:$E$1048576,E1299)))</f>
        <v>#DIV/0!</v>
      </c>
      <c r="J1299" s="14"/>
    </row>
    <row r="1300" spans="1:10" hidden="1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IFERROR(VLOOKUP(E1300,Hoja2!$G$5:$H$16,2,TRUE),0)</f>
        <v>0</v>
      </c>
      <c r="H1300" s="11">
        <f>IFERROR(VLOOKUP(G1300,Hoja2!$B$5:$C$200,2,FALSE),0)</f>
        <v>0</v>
      </c>
      <c r="I1300" s="12" t="e">
        <f>IF(E1300=Hoja2!$G$15,SUMIFS(ADICIONALES!$G$2:$G$1901,ADICIONALES!$A$2:$A$1901,'SEGUIMIENTO DIARIO'!A1300,ADICIONALES!$B$2:$B$1901,'SEGUIMIENTO DIARIO'!E1300)/10,SUMIFS(ADICIONALES!$G$2:$G$1901,ADICIONALES!$A$2:$A$1901,'SEGUIMIENTO DIARIO'!A1300,ADICIONALES!$B$2:$B$1901,'SEGUIMIENTO DIARIO'!E1300)/(COUNTIFS($A$3:$A$1048576,A1300,$E$3:$E$1048576,E1300)))</f>
        <v>#DIV/0!</v>
      </c>
      <c r="J1300" s="14"/>
    </row>
    <row r="1301" spans="1:10" hidden="1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IFERROR(VLOOKUP(E1301,Hoja2!$G$5:$H$16,2,TRUE),0)</f>
        <v>0</v>
      </c>
      <c r="H1301" s="11">
        <f>IFERROR(VLOOKUP(G1301,Hoja2!$B$5:$C$200,2,FALSE),0)</f>
        <v>0</v>
      </c>
      <c r="I1301" s="12" t="e">
        <f>IF(E1301=Hoja2!$G$15,SUMIFS(ADICIONALES!$G$2:$G$1901,ADICIONALES!$A$2:$A$1901,'SEGUIMIENTO DIARIO'!A1301,ADICIONALES!$B$2:$B$1901,'SEGUIMIENTO DIARIO'!E1301)/10,SUMIFS(ADICIONALES!$G$2:$G$1901,ADICIONALES!$A$2:$A$1901,'SEGUIMIENTO DIARIO'!A1301,ADICIONALES!$B$2:$B$1901,'SEGUIMIENTO DIARIO'!E1301)/(COUNTIFS($A$3:$A$1048576,A1301,$E$3:$E$1048576,E1301)))</f>
        <v>#DIV/0!</v>
      </c>
      <c r="J1301" s="14"/>
    </row>
    <row r="1302" spans="1:10" hidden="1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IFERROR(VLOOKUP(E1302,Hoja2!$G$5:$H$16,2,TRUE),0)</f>
        <v>0</v>
      </c>
      <c r="H1302" s="11">
        <f>IFERROR(VLOOKUP(G1302,Hoja2!$B$5:$C$200,2,FALSE),0)</f>
        <v>0</v>
      </c>
      <c r="I1302" s="12" t="e">
        <f>IF(E1302=Hoja2!$G$15,SUMIFS(ADICIONALES!$G$2:$G$1901,ADICIONALES!$A$2:$A$1901,'SEGUIMIENTO DIARIO'!A1302,ADICIONALES!$B$2:$B$1901,'SEGUIMIENTO DIARIO'!E1302)/10,SUMIFS(ADICIONALES!$G$2:$G$1901,ADICIONALES!$A$2:$A$1901,'SEGUIMIENTO DIARIO'!A1302,ADICIONALES!$B$2:$B$1901,'SEGUIMIENTO DIARIO'!E1302)/(COUNTIFS($A$3:$A$1048576,A1302,$E$3:$E$1048576,E1302)))</f>
        <v>#DIV/0!</v>
      </c>
      <c r="J1302" s="14"/>
    </row>
    <row r="1303" spans="1:10" hidden="1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IFERROR(VLOOKUP(E1303,Hoja2!$G$5:$H$16,2,TRUE),0)</f>
        <v>0</v>
      </c>
      <c r="H1303" s="11">
        <f>IFERROR(VLOOKUP(G1303,Hoja2!$B$5:$C$200,2,FALSE),0)</f>
        <v>0</v>
      </c>
      <c r="I1303" s="12" t="e">
        <f>IF(E1303=Hoja2!$G$15,SUMIFS(ADICIONALES!$G$2:$G$1901,ADICIONALES!$A$2:$A$1901,'SEGUIMIENTO DIARIO'!A1303,ADICIONALES!$B$2:$B$1901,'SEGUIMIENTO DIARIO'!E1303)/10,SUMIFS(ADICIONALES!$G$2:$G$1901,ADICIONALES!$A$2:$A$1901,'SEGUIMIENTO DIARIO'!A1303,ADICIONALES!$B$2:$B$1901,'SEGUIMIENTO DIARIO'!E1303)/(COUNTIFS($A$3:$A$1048576,A1303,$E$3:$E$1048576,E1303)))</f>
        <v>#DIV/0!</v>
      </c>
      <c r="J1303" s="14"/>
    </row>
    <row r="1304" spans="1:10" hidden="1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IFERROR(VLOOKUP(E1304,Hoja2!$G$5:$H$16,2,TRUE),0)</f>
        <v>0</v>
      </c>
      <c r="H1304" s="11">
        <f>IFERROR(VLOOKUP(G1304,Hoja2!$B$5:$C$200,2,FALSE),0)</f>
        <v>0</v>
      </c>
      <c r="I1304" s="12" t="e">
        <f>IF(E1304=Hoja2!$G$15,SUMIFS(ADICIONALES!$G$2:$G$1901,ADICIONALES!$A$2:$A$1901,'SEGUIMIENTO DIARIO'!A1304,ADICIONALES!$B$2:$B$1901,'SEGUIMIENTO DIARIO'!E1304)/10,SUMIFS(ADICIONALES!$G$2:$G$1901,ADICIONALES!$A$2:$A$1901,'SEGUIMIENTO DIARIO'!A1304,ADICIONALES!$B$2:$B$1901,'SEGUIMIENTO DIARIO'!E1304)/(COUNTIFS($A$3:$A$1048576,A1304,$E$3:$E$1048576,E1304)))</f>
        <v>#DIV/0!</v>
      </c>
      <c r="J1304" s="14"/>
    </row>
    <row r="1305" spans="1:10" hidden="1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IFERROR(VLOOKUP(E1305,Hoja2!$G$5:$H$16,2,TRUE),0)</f>
        <v>0</v>
      </c>
      <c r="H1305" s="11">
        <f>IFERROR(VLOOKUP(G1305,Hoja2!$B$5:$C$200,2,FALSE),0)</f>
        <v>0</v>
      </c>
      <c r="I1305" s="12" t="e">
        <f>IF(E1305=Hoja2!$G$15,SUMIFS(ADICIONALES!$G$2:$G$1901,ADICIONALES!$A$2:$A$1901,'SEGUIMIENTO DIARIO'!A1305,ADICIONALES!$B$2:$B$1901,'SEGUIMIENTO DIARIO'!E1305)/10,SUMIFS(ADICIONALES!$G$2:$G$1901,ADICIONALES!$A$2:$A$1901,'SEGUIMIENTO DIARIO'!A1305,ADICIONALES!$B$2:$B$1901,'SEGUIMIENTO DIARIO'!E1305)/(COUNTIFS($A$3:$A$1048576,A1305,$E$3:$E$1048576,E1305)))</f>
        <v>#DIV/0!</v>
      </c>
      <c r="J1305" s="14"/>
    </row>
    <row r="1306" spans="1:10" hidden="1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IFERROR(VLOOKUP(E1306,Hoja2!$G$5:$H$16,2,TRUE),0)</f>
        <v>0</v>
      </c>
      <c r="H1306" s="11">
        <f>IFERROR(VLOOKUP(G1306,Hoja2!$B$5:$C$200,2,FALSE),0)</f>
        <v>0</v>
      </c>
      <c r="I1306" s="12" t="e">
        <f>IF(E1306=Hoja2!$G$15,SUMIFS(ADICIONALES!$G$2:$G$1901,ADICIONALES!$A$2:$A$1901,'SEGUIMIENTO DIARIO'!A1306,ADICIONALES!$B$2:$B$1901,'SEGUIMIENTO DIARIO'!E1306)/10,SUMIFS(ADICIONALES!$G$2:$G$1901,ADICIONALES!$A$2:$A$1901,'SEGUIMIENTO DIARIO'!A1306,ADICIONALES!$B$2:$B$1901,'SEGUIMIENTO DIARIO'!E1306)/(COUNTIFS($A$3:$A$1048576,A1306,$E$3:$E$1048576,E1306)))</f>
        <v>#DIV/0!</v>
      </c>
      <c r="J1306" s="14"/>
    </row>
    <row r="1307" spans="1:10" hidden="1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IFERROR(VLOOKUP(E1307,Hoja2!$G$5:$H$16,2,TRUE),0)</f>
        <v>0</v>
      </c>
      <c r="H1307" s="11">
        <f>IFERROR(VLOOKUP(G1307,Hoja2!$B$5:$C$200,2,FALSE),0)</f>
        <v>0</v>
      </c>
      <c r="I1307" s="12" t="e">
        <f>IF(E1307=Hoja2!$G$15,SUMIFS(ADICIONALES!$G$2:$G$1901,ADICIONALES!$A$2:$A$1901,'SEGUIMIENTO DIARIO'!A1307,ADICIONALES!$B$2:$B$1901,'SEGUIMIENTO DIARIO'!E1307)/10,SUMIFS(ADICIONALES!$G$2:$G$1901,ADICIONALES!$A$2:$A$1901,'SEGUIMIENTO DIARIO'!A1307,ADICIONALES!$B$2:$B$1901,'SEGUIMIENTO DIARIO'!E1307)/(COUNTIFS($A$3:$A$1048576,A1307,$E$3:$E$1048576,E1307)))</f>
        <v>#DIV/0!</v>
      </c>
      <c r="J1307" s="14"/>
    </row>
    <row r="1308" spans="1:10" hidden="1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IFERROR(VLOOKUP(E1308,Hoja2!$G$5:$H$16,2,TRUE),0)</f>
        <v>0</v>
      </c>
      <c r="H1308" s="11">
        <f>IFERROR(VLOOKUP(G1308,Hoja2!$B$5:$C$200,2,FALSE),0)</f>
        <v>0</v>
      </c>
      <c r="I1308" s="12" t="e">
        <f>IF(E1308=Hoja2!$G$15,SUMIFS(ADICIONALES!$G$2:$G$1901,ADICIONALES!$A$2:$A$1901,'SEGUIMIENTO DIARIO'!A1308,ADICIONALES!$B$2:$B$1901,'SEGUIMIENTO DIARIO'!E1308)/10,SUMIFS(ADICIONALES!$G$2:$G$1901,ADICIONALES!$A$2:$A$1901,'SEGUIMIENTO DIARIO'!A1308,ADICIONALES!$B$2:$B$1901,'SEGUIMIENTO DIARIO'!E1308)/(COUNTIFS($A$3:$A$1048576,A1308,$E$3:$E$1048576,E1308)))</f>
        <v>#DIV/0!</v>
      </c>
      <c r="J1308" s="14"/>
    </row>
    <row r="1309" spans="1:10" hidden="1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IFERROR(VLOOKUP(E1309,Hoja2!$G$5:$H$16,2,TRUE),0)</f>
        <v>0</v>
      </c>
      <c r="H1309" s="11">
        <f>IFERROR(VLOOKUP(G1309,Hoja2!$B$5:$C$200,2,FALSE),0)</f>
        <v>0</v>
      </c>
      <c r="I1309" s="12" t="e">
        <f>IF(E1309=Hoja2!$G$15,SUMIFS(ADICIONALES!$G$2:$G$1901,ADICIONALES!$A$2:$A$1901,'SEGUIMIENTO DIARIO'!A1309,ADICIONALES!$B$2:$B$1901,'SEGUIMIENTO DIARIO'!E1309)/10,SUMIFS(ADICIONALES!$G$2:$G$1901,ADICIONALES!$A$2:$A$1901,'SEGUIMIENTO DIARIO'!A1309,ADICIONALES!$B$2:$B$1901,'SEGUIMIENTO DIARIO'!E1309)/(COUNTIFS($A$3:$A$1048576,A1309,$E$3:$E$1048576,E1309)))</f>
        <v>#DIV/0!</v>
      </c>
      <c r="J1309" s="14"/>
    </row>
    <row r="1310" spans="1:10" hidden="1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IFERROR(VLOOKUP(E1310,Hoja2!$G$5:$H$16,2,TRUE),0)</f>
        <v>0</v>
      </c>
      <c r="H1310" s="11">
        <f>IFERROR(VLOOKUP(G1310,Hoja2!$B$5:$C$200,2,FALSE),0)</f>
        <v>0</v>
      </c>
      <c r="I1310" s="12" t="e">
        <f>IF(E1310=Hoja2!$G$15,SUMIFS(ADICIONALES!$G$2:$G$1901,ADICIONALES!$A$2:$A$1901,'SEGUIMIENTO DIARIO'!A1310,ADICIONALES!$B$2:$B$1901,'SEGUIMIENTO DIARIO'!E1310)/10,SUMIFS(ADICIONALES!$G$2:$G$1901,ADICIONALES!$A$2:$A$1901,'SEGUIMIENTO DIARIO'!A1310,ADICIONALES!$B$2:$B$1901,'SEGUIMIENTO DIARIO'!E1310)/(COUNTIFS($A$3:$A$1048576,A1310,$E$3:$E$1048576,E1310)))</f>
        <v>#DIV/0!</v>
      </c>
      <c r="J1310" s="14"/>
    </row>
    <row r="1311" spans="1:10" hidden="1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IFERROR(VLOOKUP(E1311,Hoja2!$G$5:$H$16,2,TRUE),0)</f>
        <v>0</v>
      </c>
      <c r="H1311" s="11">
        <f>IFERROR(VLOOKUP(G1311,Hoja2!$B$5:$C$200,2,FALSE),0)</f>
        <v>0</v>
      </c>
      <c r="I1311" s="12" t="e">
        <f>IF(E1311=Hoja2!$G$15,SUMIFS(ADICIONALES!$G$2:$G$1901,ADICIONALES!$A$2:$A$1901,'SEGUIMIENTO DIARIO'!A1311,ADICIONALES!$B$2:$B$1901,'SEGUIMIENTO DIARIO'!E1311)/10,SUMIFS(ADICIONALES!$G$2:$G$1901,ADICIONALES!$A$2:$A$1901,'SEGUIMIENTO DIARIO'!A1311,ADICIONALES!$B$2:$B$1901,'SEGUIMIENTO DIARIO'!E1311)/(COUNTIFS($A$3:$A$1048576,A1311,$E$3:$E$1048576,E1311)))</f>
        <v>#DIV/0!</v>
      </c>
      <c r="J1311" s="14"/>
    </row>
    <row r="1312" spans="1:10" hidden="1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IFERROR(VLOOKUP(E1312,Hoja2!$G$5:$H$16,2,TRUE),0)</f>
        <v>0</v>
      </c>
      <c r="H1312" s="11">
        <f>IFERROR(VLOOKUP(G1312,Hoja2!$B$5:$C$200,2,FALSE),0)</f>
        <v>0</v>
      </c>
      <c r="I1312" s="12" t="e">
        <f>IF(E1312=Hoja2!$G$15,SUMIFS(ADICIONALES!$G$2:$G$1901,ADICIONALES!$A$2:$A$1901,'SEGUIMIENTO DIARIO'!A1312,ADICIONALES!$B$2:$B$1901,'SEGUIMIENTO DIARIO'!E1312)/10,SUMIFS(ADICIONALES!$G$2:$G$1901,ADICIONALES!$A$2:$A$1901,'SEGUIMIENTO DIARIO'!A1312,ADICIONALES!$B$2:$B$1901,'SEGUIMIENTO DIARIO'!E1312)/(COUNTIFS($A$3:$A$1048576,A1312,$E$3:$E$1048576,E1312)))</f>
        <v>#DIV/0!</v>
      </c>
      <c r="J1312" s="14"/>
    </row>
    <row r="1313" spans="1:10" hidden="1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IFERROR(VLOOKUP(E1313,Hoja2!$G$5:$H$16,2,TRUE),0)</f>
        <v>0</v>
      </c>
      <c r="H1313" s="11">
        <f>IFERROR(VLOOKUP(G1313,Hoja2!$B$5:$C$200,2,FALSE),0)</f>
        <v>0</v>
      </c>
      <c r="I1313" s="12" t="e">
        <f>IF(E1313=Hoja2!$G$15,SUMIFS(ADICIONALES!$G$2:$G$1901,ADICIONALES!$A$2:$A$1901,'SEGUIMIENTO DIARIO'!A1313,ADICIONALES!$B$2:$B$1901,'SEGUIMIENTO DIARIO'!E1313)/10,SUMIFS(ADICIONALES!$G$2:$G$1901,ADICIONALES!$A$2:$A$1901,'SEGUIMIENTO DIARIO'!A1313,ADICIONALES!$B$2:$B$1901,'SEGUIMIENTO DIARIO'!E1313)/(COUNTIFS($A$3:$A$1048576,A1313,$E$3:$E$1048576,E1313)))</f>
        <v>#DIV/0!</v>
      </c>
      <c r="J1313" s="14"/>
    </row>
    <row r="1314" spans="1:10" hidden="1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IFERROR(VLOOKUP(E1314,Hoja2!$G$5:$H$16,2,TRUE),0)</f>
        <v>0</v>
      </c>
      <c r="H1314" s="11">
        <f>IFERROR(VLOOKUP(G1314,Hoja2!$B$5:$C$200,2,FALSE),0)</f>
        <v>0</v>
      </c>
      <c r="I1314" s="12" t="e">
        <f>IF(E1314=Hoja2!$G$15,SUMIFS(ADICIONALES!$G$2:$G$1901,ADICIONALES!$A$2:$A$1901,'SEGUIMIENTO DIARIO'!A1314,ADICIONALES!$B$2:$B$1901,'SEGUIMIENTO DIARIO'!E1314)/10,SUMIFS(ADICIONALES!$G$2:$G$1901,ADICIONALES!$A$2:$A$1901,'SEGUIMIENTO DIARIO'!A1314,ADICIONALES!$B$2:$B$1901,'SEGUIMIENTO DIARIO'!E1314)/(COUNTIFS($A$3:$A$1048576,A1314,$E$3:$E$1048576,E1314)))</f>
        <v>#DIV/0!</v>
      </c>
      <c r="J1314" s="14"/>
    </row>
    <row r="1315" spans="1:10" hidden="1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IFERROR(VLOOKUP(E1315,Hoja2!$G$5:$H$16,2,TRUE),0)</f>
        <v>0</v>
      </c>
      <c r="H1315" s="11">
        <f>IFERROR(VLOOKUP(G1315,Hoja2!$B$5:$C$200,2,FALSE),0)</f>
        <v>0</v>
      </c>
      <c r="I1315" s="12" t="e">
        <f>IF(E1315=Hoja2!$G$15,SUMIFS(ADICIONALES!$G$2:$G$1901,ADICIONALES!$A$2:$A$1901,'SEGUIMIENTO DIARIO'!A1315,ADICIONALES!$B$2:$B$1901,'SEGUIMIENTO DIARIO'!E1315)/10,SUMIFS(ADICIONALES!$G$2:$G$1901,ADICIONALES!$A$2:$A$1901,'SEGUIMIENTO DIARIO'!A1315,ADICIONALES!$B$2:$B$1901,'SEGUIMIENTO DIARIO'!E1315)/(COUNTIFS($A$3:$A$1048576,A1315,$E$3:$E$1048576,E1315)))</f>
        <v>#DIV/0!</v>
      </c>
      <c r="J1315" s="14"/>
    </row>
    <row r="1316" spans="1:10" hidden="1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IFERROR(VLOOKUP(E1316,Hoja2!$G$5:$H$16,2,TRUE),0)</f>
        <v>0</v>
      </c>
      <c r="H1316" s="11">
        <f>IFERROR(VLOOKUP(G1316,Hoja2!$B$5:$C$200,2,FALSE),0)</f>
        <v>0</v>
      </c>
      <c r="I1316" s="12" t="e">
        <f>IF(E1316=Hoja2!$G$15,SUMIFS(ADICIONALES!$G$2:$G$1901,ADICIONALES!$A$2:$A$1901,'SEGUIMIENTO DIARIO'!A1316,ADICIONALES!$B$2:$B$1901,'SEGUIMIENTO DIARIO'!E1316)/10,SUMIFS(ADICIONALES!$G$2:$G$1901,ADICIONALES!$A$2:$A$1901,'SEGUIMIENTO DIARIO'!A1316,ADICIONALES!$B$2:$B$1901,'SEGUIMIENTO DIARIO'!E1316)/(COUNTIFS($A$3:$A$1048576,A1316,$E$3:$E$1048576,E1316)))</f>
        <v>#DIV/0!</v>
      </c>
      <c r="J1316" s="14"/>
    </row>
    <row r="1317" spans="1:10" hidden="1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IFERROR(VLOOKUP(E1317,Hoja2!$G$5:$H$16,2,TRUE),0)</f>
        <v>0</v>
      </c>
      <c r="H1317" s="11">
        <f>IFERROR(VLOOKUP(G1317,Hoja2!$B$5:$C$200,2,FALSE),0)</f>
        <v>0</v>
      </c>
      <c r="I1317" s="12" t="e">
        <f>IF(E1317=Hoja2!$G$15,SUMIFS(ADICIONALES!$G$2:$G$1901,ADICIONALES!$A$2:$A$1901,'SEGUIMIENTO DIARIO'!A1317,ADICIONALES!$B$2:$B$1901,'SEGUIMIENTO DIARIO'!E1317)/10,SUMIFS(ADICIONALES!$G$2:$G$1901,ADICIONALES!$A$2:$A$1901,'SEGUIMIENTO DIARIO'!A1317,ADICIONALES!$B$2:$B$1901,'SEGUIMIENTO DIARIO'!E1317)/(COUNTIFS($A$3:$A$1048576,A1317,$E$3:$E$1048576,E1317)))</f>
        <v>#DIV/0!</v>
      </c>
      <c r="J1317" s="14"/>
    </row>
    <row r="1318" spans="1:10" hidden="1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IFERROR(VLOOKUP(E1318,Hoja2!$G$5:$H$16,2,TRUE),0)</f>
        <v>0</v>
      </c>
      <c r="H1318" s="11">
        <f>IFERROR(VLOOKUP(G1318,Hoja2!$B$5:$C$200,2,FALSE),0)</f>
        <v>0</v>
      </c>
      <c r="I1318" s="12" t="e">
        <f>IF(E1318=Hoja2!$G$15,SUMIFS(ADICIONALES!$G$2:$G$1901,ADICIONALES!$A$2:$A$1901,'SEGUIMIENTO DIARIO'!A1318,ADICIONALES!$B$2:$B$1901,'SEGUIMIENTO DIARIO'!E1318)/10,SUMIFS(ADICIONALES!$G$2:$G$1901,ADICIONALES!$A$2:$A$1901,'SEGUIMIENTO DIARIO'!A1318,ADICIONALES!$B$2:$B$1901,'SEGUIMIENTO DIARIO'!E1318)/(COUNTIFS($A$3:$A$1048576,A1318,$E$3:$E$1048576,E1318)))</f>
        <v>#DIV/0!</v>
      </c>
      <c r="J1318" s="14"/>
    </row>
    <row r="1319" spans="1:10" hidden="1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IFERROR(VLOOKUP(E1319,Hoja2!$G$5:$H$16,2,TRUE),0)</f>
        <v>0</v>
      </c>
      <c r="H1319" s="11">
        <f>IFERROR(VLOOKUP(G1319,Hoja2!$B$5:$C$200,2,FALSE),0)</f>
        <v>0</v>
      </c>
      <c r="I1319" s="12" t="e">
        <f>IF(E1319=Hoja2!$G$15,SUMIFS(ADICIONALES!$G$2:$G$1901,ADICIONALES!$A$2:$A$1901,'SEGUIMIENTO DIARIO'!A1319,ADICIONALES!$B$2:$B$1901,'SEGUIMIENTO DIARIO'!E1319)/10,SUMIFS(ADICIONALES!$G$2:$G$1901,ADICIONALES!$A$2:$A$1901,'SEGUIMIENTO DIARIO'!A1319,ADICIONALES!$B$2:$B$1901,'SEGUIMIENTO DIARIO'!E1319)/(COUNTIFS($A$3:$A$1048576,A1319,$E$3:$E$1048576,E1319)))</f>
        <v>#DIV/0!</v>
      </c>
      <c r="J1319" s="14"/>
    </row>
    <row r="1320" spans="1:10" hidden="1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IFERROR(VLOOKUP(E1320,Hoja2!$G$5:$H$16,2,TRUE),0)</f>
        <v>0</v>
      </c>
      <c r="H1320" s="11">
        <f>IFERROR(VLOOKUP(G1320,Hoja2!$B$5:$C$200,2,FALSE),0)</f>
        <v>0</v>
      </c>
      <c r="I1320" s="12" t="e">
        <f>IF(E1320=Hoja2!$G$15,SUMIFS(ADICIONALES!$G$2:$G$1901,ADICIONALES!$A$2:$A$1901,'SEGUIMIENTO DIARIO'!A1320,ADICIONALES!$B$2:$B$1901,'SEGUIMIENTO DIARIO'!E1320)/10,SUMIFS(ADICIONALES!$G$2:$G$1901,ADICIONALES!$A$2:$A$1901,'SEGUIMIENTO DIARIO'!A1320,ADICIONALES!$B$2:$B$1901,'SEGUIMIENTO DIARIO'!E1320)/(COUNTIFS($A$3:$A$1048576,A1320,$E$3:$E$1048576,E1320)))</f>
        <v>#DIV/0!</v>
      </c>
      <c r="J1320" s="14"/>
    </row>
    <row r="1321" spans="1:10" hidden="1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IFERROR(VLOOKUP(E1321,Hoja2!$G$5:$H$16,2,TRUE),0)</f>
        <v>0</v>
      </c>
      <c r="H1321" s="11">
        <f>IFERROR(VLOOKUP(G1321,Hoja2!$B$5:$C$200,2,FALSE),0)</f>
        <v>0</v>
      </c>
      <c r="I1321" s="12" t="e">
        <f>IF(E1321=Hoja2!$G$15,SUMIFS(ADICIONALES!$G$2:$G$1901,ADICIONALES!$A$2:$A$1901,'SEGUIMIENTO DIARIO'!A1321,ADICIONALES!$B$2:$B$1901,'SEGUIMIENTO DIARIO'!E1321)/10,SUMIFS(ADICIONALES!$G$2:$G$1901,ADICIONALES!$A$2:$A$1901,'SEGUIMIENTO DIARIO'!A1321,ADICIONALES!$B$2:$B$1901,'SEGUIMIENTO DIARIO'!E1321)/(COUNTIFS($A$3:$A$1048576,A1321,$E$3:$E$1048576,E1321)))</f>
        <v>#DIV/0!</v>
      </c>
      <c r="J1321" s="14"/>
    </row>
    <row r="1322" spans="1:10" hidden="1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IFERROR(VLOOKUP(E1322,Hoja2!$G$5:$H$16,2,TRUE),0)</f>
        <v>0</v>
      </c>
      <c r="H1322" s="11">
        <f>IFERROR(VLOOKUP(G1322,Hoja2!$B$5:$C$200,2,FALSE),0)</f>
        <v>0</v>
      </c>
      <c r="I1322" s="12" t="e">
        <f>IF(E1322=Hoja2!$G$15,SUMIFS(ADICIONALES!$G$2:$G$1901,ADICIONALES!$A$2:$A$1901,'SEGUIMIENTO DIARIO'!A1322,ADICIONALES!$B$2:$B$1901,'SEGUIMIENTO DIARIO'!E1322)/10,SUMIFS(ADICIONALES!$G$2:$G$1901,ADICIONALES!$A$2:$A$1901,'SEGUIMIENTO DIARIO'!A1322,ADICIONALES!$B$2:$B$1901,'SEGUIMIENTO DIARIO'!E1322)/(COUNTIFS($A$3:$A$1048576,A1322,$E$3:$E$1048576,E1322)))</f>
        <v>#DIV/0!</v>
      </c>
      <c r="J1322" s="14"/>
    </row>
    <row r="1323" spans="1:10" hidden="1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IFERROR(VLOOKUP(E1323,Hoja2!$G$5:$H$16,2,TRUE),0)</f>
        <v>0</v>
      </c>
      <c r="H1323" s="11">
        <f>IFERROR(VLOOKUP(G1323,Hoja2!$B$5:$C$200,2,FALSE),0)</f>
        <v>0</v>
      </c>
      <c r="I1323" s="12" t="e">
        <f>IF(E1323=Hoja2!$G$15,SUMIFS(ADICIONALES!$G$2:$G$1901,ADICIONALES!$A$2:$A$1901,'SEGUIMIENTO DIARIO'!A1323,ADICIONALES!$B$2:$B$1901,'SEGUIMIENTO DIARIO'!E1323)/10,SUMIFS(ADICIONALES!$G$2:$G$1901,ADICIONALES!$A$2:$A$1901,'SEGUIMIENTO DIARIO'!A1323,ADICIONALES!$B$2:$B$1901,'SEGUIMIENTO DIARIO'!E1323)/(COUNTIFS($A$3:$A$1048576,A1323,$E$3:$E$1048576,E1323)))</f>
        <v>#DIV/0!</v>
      </c>
      <c r="J1323" s="14"/>
    </row>
    <row r="1324" spans="1:10" hidden="1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IFERROR(VLOOKUP(E1324,Hoja2!$G$5:$H$16,2,TRUE),0)</f>
        <v>0</v>
      </c>
      <c r="H1324" s="11">
        <f>IFERROR(VLOOKUP(G1324,Hoja2!$B$5:$C$200,2,FALSE),0)</f>
        <v>0</v>
      </c>
      <c r="I1324" s="12" t="e">
        <f>IF(E1324=Hoja2!$G$15,SUMIFS(ADICIONALES!$G$2:$G$1901,ADICIONALES!$A$2:$A$1901,'SEGUIMIENTO DIARIO'!A1324,ADICIONALES!$B$2:$B$1901,'SEGUIMIENTO DIARIO'!E1324)/10,SUMIFS(ADICIONALES!$G$2:$G$1901,ADICIONALES!$A$2:$A$1901,'SEGUIMIENTO DIARIO'!A1324,ADICIONALES!$B$2:$B$1901,'SEGUIMIENTO DIARIO'!E1324)/(COUNTIFS($A$3:$A$1048576,A1324,$E$3:$E$1048576,E1324)))</f>
        <v>#DIV/0!</v>
      </c>
      <c r="J1324" s="14"/>
    </row>
    <row r="1325" spans="1:10" hidden="1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IFERROR(VLOOKUP(E1325,Hoja2!$G$5:$H$16,2,TRUE),0)</f>
        <v>0</v>
      </c>
      <c r="H1325" s="11">
        <f>IFERROR(VLOOKUP(G1325,Hoja2!$B$5:$C$200,2,FALSE),0)</f>
        <v>0</v>
      </c>
      <c r="I1325" s="12" t="e">
        <f>IF(E1325=Hoja2!$G$15,SUMIFS(ADICIONALES!$G$2:$G$1901,ADICIONALES!$A$2:$A$1901,'SEGUIMIENTO DIARIO'!A1325,ADICIONALES!$B$2:$B$1901,'SEGUIMIENTO DIARIO'!E1325)/10,SUMIFS(ADICIONALES!$G$2:$G$1901,ADICIONALES!$A$2:$A$1901,'SEGUIMIENTO DIARIO'!A1325,ADICIONALES!$B$2:$B$1901,'SEGUIMIENTO DIARIO'!E1325)/(COUNTIFS($A$3:$A$1048576,A1325,$E$3:$E$1048576,E1325)))</f>
        <v>#DIV/0!</v>
      </c>
      <c r="J1325" s="14"/>
    </row>
    <row r="1326" spans="1:10" hidden="1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IFERROR(VLOOKUP(E1326,Hoja2!$G$5:$H$16,2,TRUE),0)</f>
        <v>0</v>
      </c>
      <c r="H1326" s="11">
        <f>IFERROR(VLOOKUP(G1326,Hoja2!$B$5:$C$200,2,FALSE),0)</f>
        <v>0</v>
      </c>
      <c r="I1326" s="12" t="e">
        <f>IF(E1326=Hoja2!$G$15,SUMIFS(ADICIONALES!$G$2:$G$1901,ADICIONALES!$A$2:$A$1901,'SEGUIMIENTO DIARIO'!A1326,ADICIONALES!$B$2:$B$1901,'SEGUIMIENTO DIARIO'!E1326)/10,SUMIFS(ADICIONALES!$G$2:$G$1901,ADICIONALES!$A$2:$A$1901,'SEGUIMIENTO DIARIO'!A1326,ADICIONALES!$B$2:$B$1901,'SEGUIMIENTO DIARIO'!E1326)/(COUNTIFS($A$3:$A$1048576,A1326,$E$3:$E$1048576,E1326)))</f>
        <v>#DIV/0!</v>
      </c>
      <c r="J1326" s="14"/>
    </row>
    <row r="1327" spans="1:10" hidden="1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IFERROR(VLOOKUP(E1327,Hoja2!$G$5:$H$16,2,TRUE),0)</f>
        <v>0</v>
      </c>
      <c r="H1327" s="11">
        <f>IFERROR(VLOOKUP(G1327,Hoja2!$B$5:$C$200,2,FALSE),0)</f>
        <v>0</v>
      </c>
      <c r="I1327" s="12" t="e">
        <f>IF(E1327=Hoja2!$G$15,SUMIFS(ADICIONALES!$G$2:$G$1901,ADICIONALES!$A$2:$A$1901,'SEGUIMIENTO DIARIO'!A1327,ADICIONALES!$B$2:$B$1901,'SEGUIMIENTO DIARIO'!E1327)/10,SUMIFS(ADICIONALES!$G$2:$G$1901,ADICIONALES!$A$2:$A$1901,'SEGUIMIENTO DIARIO'!A1327,ADICIONALES!$B$2:$B$1901,'SEGUIMIENTO DIARIO'!E1327)/(COUNTIFS($A$3:$A$1048576,A1327,$E$3:$E$1048576,E1327)))</f>
        <v>#DIV/0!</v>
      </c>
      <c r="J1327" s="14"/>
    </row>
    <row r="1328" spans="1:10" hidden="1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IFERROR(VLOOKUP(E1328,Hoja2!$G$5:$H$16,2,TRUE),0)</f>
        <v>0</v>
      </c>
      <c r="H1328" s="11">
        <f>IFERROR(VLOOKUP(G1328,Hoja2!$B$5:$C$200,2,FALSE),0)</f>
        <v>0</v>
      </c>
      <c r="I1328" s="12" t="e">
        <f>IF(E1328=Hoja2!$G$15,SUMIFS(ADICIONALES!$G$2:$G$1901,ADICIONALES!$A$2:$A$1901,'SEGUIMIENTO DIARIO'!A1328,ADICIONALES!$B$2:$B$1901,'SEGUIMIENTO DIARIO'!E1328)/10,SUMIFS(ADICIONALES!$G$2:$G$1901,ADICIONALES!$A$2:$A$1901,'SEGUIMIENTO DIARIO'!A1328,ADICIONALES!$B$2:$B$1901,'SEGUIMIENTO DIARIO'!E1328)/(COUNTIFS($A$3:$A$1048576,A1328,$E$3:$E$1048576,E1328)))</f>
        <v>#DIV/0!</v>
      </c>
      <c r="J1328" s="14"/>
    </row>
    <row r="1329" spans="1:10" hidden="1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IFERROR(VLOOKUP(E1329,Hoja2!$G$5:$H$16,2,TRUE),0)</f>
        <v>0</v>
      </c>
      <c r="H1329" s="11">
        <f>IFERROR(VLOOKUP(G1329,Hoja2!$B$5:$C$200,2,FALSE),0)</f>
        <v>0</v>
      </c>
      <c r="I1329" s="12" t="e">
        <f>IF(E1329=Hoja2!$G$15,SUMIFS(ADICIONALES!$G$2:$G$1901,ADICIONALES!$A$2:$A$1901,'SEGUIMIENTO DIARIO'!A1329,ADICIONALES!$B$2:$B$1901,'SEGUIMIENTO DIARIO'!E1329)/10,SUMIFS(ADICIONALES!$G$2:$G$1901,ADICIONALES!$A$2:$A$1901,'SEGUIMIENTO DIARIO'!A1329,ADICIONALES!$B$2:$B$1901,'SEGUIMIENTO DIARIO'!E1329)/(COUNTIFS($A$3:$A$1048576,A1329,$E$3:$E$1048576,E1329)))</f>
        <v>#DIV/0!</v>
      </c>
      <c r="J1329" s="14"/>
    </row>
    <row r="1330" spans="1:10" hidden="1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IFERROR(VLOOKUP(E1330,Hoja2!$G$5:$H$16,2,TRUE),0)</f>
        <v>0</v>
      </c>
      <c r="H1330" s="11">
        <f>IFERROR(VLOOKUP(G1330,Hoja2!$B$5:$C$200,2,FALSE),0)</f>
        <v>0</v>
      </c>
      <c r="I1330" s="12" t="e">
        <f>IF(E1330=Hoja2!$G$15,SUMIFS(ADICIONALES!$G$2:$G$1901,ADICIONALES!$A$2:$A$1901,'SEGUIMIENTO DIARIO'!A1330,ADICIONALES!$B$2:$B$1901,'SEGUIMIENTO DIARIO'!E1330)/10,SUMIFS(ADICIONALES!$G$2:$G$1901,ADICIONALES!$A$2:$A$1901,'SEGUIMIENTO DIARIO'!A1330,ADICIONALES!$B$2:$B$1901,'SEGUIMIENTO DIARIO'!E1330)/(COUNTIFS($A$3:$A$1048576,A1330,$E$3:$E$1048576,E1330)))</f>
        <v>#DIV/0!</v>
      </c>
      <c r="J1330" s="14"/>
    </row>
    <row r="1331" spans="1:10" hidden="1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IFERROR(VLOOKUP(E1331,Hoja2!$G$5:$H$16,2,TRUE),0)</f>
        <v>0</v>
      </c>
      <c r="H1331" s="11">
        <f>IFERROR(VLOOKUP(G1331,Hoja2!$B$5:$C$200,2,FALSE),0)</f>
        <v>0</v>
      </c>
      <c r="I1331" s="12" t="e">
        <f>IF(E1331=Hoja2!$G$15,SUMIFS(ADICIONALES!$G$2:$G$1901,ADICIONALES!$A$2:$A$1901,'SEGUIMIENTO DIARIO'!A1331,ADICIONALES!$B$2:$B$1901,'SEGUIMIENTO DIARIO'!E1331)/10,SUMIFS(ADICIONALES!$G$2:$G$1901,ADICIONALES!$A$2:$A$1901,'SEGUIMIENTO DIARIO'!A1331,ADICIONALES!$B$2:$B$1901,'SEGUIMIENTO DIARIO'!E1331)/(COUNTIFS($A$3:$A$1048576,A1331,$E$3:$E$1048576,E1331)))</f>
        <v>#DIV/0!</v>
      </c>
      <c r="J1331" s="14"/>
    </row>
    <row r="1332" spans="1:10" hidden="1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IFERROR(VLOOKUP(E1332,Hoja2!$G$5:$H$16,2,TRUE),0)</f>
        <v>0</v>
      </c>
      <c r="H1332" s="11">
        <f>IFERROR(VLOOKUP(G1332,Hoja2!$B$5:$C$200,2,FALSE),0)</f>
        <v>0</v>
      </c>
      <c r="I1332" s="12" t="e">
        <f>IF(E1332=Hoja2!$G$15,SUMIFS(ADICIONALES!$G$2:$G$1901,ADICIONALES!$A$2:$A$1901,'SEGUIMIENTO DIARIO'!A1332,ADICIONALES!$B$2:$B$1901,'SEGUIMIENTO DIARIO'!E1332)/10,SUMIFS(ADICIONALES!$G$2:$G$1901,ADICIONALES!$A$2:$A$1901,'SEGUIMIENTO DIARIO'!A1332,ADICIONALES!$B$2:$B$1901,'SEGUIMIENTO DIARIO'!E1332)/(COUNTIFS($A$3:$A$1048576,A1332,$E$3:$E$1048576,E1332)))</f>
        <v>#DIV/0!</v>
      </c>
      <c r="J1332" s="14"/>
    </row>
    <row r="1333" spans="1:10" hidden="1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IFERROR(VLOOKUP(E1333,Hoja2!$G$5:$H$16,2,TRUE),0)</f>
        <v>0</v>
      </c>
      <c r="H1333" s="11">
        <f>IFERROR(VLOOKUP(G1333,Hoja2!$B$5:$C$200,2,FALSE),0)</f>
        <v>0</v>
      </c>
      <c r="I1333" s="12" t="e">
        <f>IF(E1333=Hoja2!$G$15,SUMIFS(ADICIONALES!$G$2:$G$1901,ADICIONALES!$A$2:$A$1901,'SEGUIMIENTO DIARIO'!A1333,ADICIONALES!$B$2:$B$1901,'SEGUIMIENTO DIARIO'!E1333)/10,SUMIFS(ADICIONALES!$G$2:$G$1901,ADICIONALES!$A$2:$A$1901,'SEGUIMIENTO DIARIO'!A1333,ADICIONALES!$B$2:$B$1901,'SEGUIMIENTO DIARIO'!E1333)/(COUNTIFS($A$3:$A$1048576,A1333,$E$3:$E$1048576,E1333)))</f>
        <v>#DIV/0!</v>
      </c>
      <c r="J1333" s="14"/>
    </row>
    <row r="1334" spans="1:10" hidden="1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IFERROR(VLOOKUP(E1334,Hoja2!$G$5:$H$16,2,TRUE),0)</f>
        <v>0</v>
      </c>
      <c r="H1334" s="11">
        <f>IFERROR(VLOOKUP(G1334,Hoja2!$B$5:$C$200,2,FALSE),0)</f>
        <v>0</v>
      </c>
      <c r="I1334" s="12" t="e">
        <f>IF(E1334=Hoja2!$G$15,SUMIFS(ADICIONALES!$G$2:$G$1901,ADICIONALES!$A$2:$A$1901,'SEGUIMIENTO DIARIO'!A1334,ADICIONALES!$B$2:$B$1901,'SEGUIMIENTO DIARIO'!E1334)/10,SUMIFS(ADICIONALES!$G$2:$G$1901,ADICIONALES!$A$2:$A$1901,'SEGUIMIENTO DIARIO'!A1334,ADICIONALES!$B$2:$B$1901,'SEGUIMIENTO DIARIO'!E1334)/(COUNTIFS($A$3:$A$1048576,A1334,$E$3:$E$1048576,E1334)))</f>
        <v>#DIV/0!</v>
      </c>
      <c r="J1334" s="14"/>
    </row>
    <row r="1335" spans="1:10" hidden="1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IFERROR(VLOOKUP(E1335,Hoja2!$G$5:$H$16,2,TRUE),0)</f>
        <v>0</v>
      </c>
      <c r="H1335" s="11">
        <f>IFERROR(VLOOKUP(G1335,Hoja2!$B$5:$C$200,2,FALSE),0)</f>
        <v>0</v>
      </c>
      <c r="I1335" s="12" t="e">
        <f>IF(E1335=Hoja2!$G$15,SUMIFS(ADICIONALES!$G$2:$G$1901,ADICIONALES!$A$2:$A$1901,'SEGUIMIENTO DIARIO'!A1335,ADICIONALES!$B$2:$B$1901,'SEGUIMIENTO DIARIO'!E1335)/10,SUMIFS(ADICIONALES!$G$2:$G$1901,ADICIONALES!$A$2:$A$1901,'SEGUIMIENTO DIARIO'!A1335,ADICIONALES!$B$2:$B$1901,'SEGUIMIENTO DIARIO'!E1335)/(COUNTIFS($A$3:$A$1048576,A1335,$E$3:$E$1048576,E1335)))</f>
        <v>#DIV/0!</v>
      </c>
      <c r="J1335" s="14"/>
    </row>
    <row r="1336" spans="1:10" hidden="1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IFERROR(VLOOKUP(E1336,Hoja2!$G$5:$H$16,2,TRUE),0)</f>
        <v>0</v>
      </c>
      <c r="H1336" s="11">
        <f>IFERROR(VLOOKUP(G1336,Hoja2!$B$5:$C$200,2,FALSE),0)</f>
        <v>0</v>
      </c>
      <c r="I1336" s="12" t="e">
        <f>IF(E1336=Hoja2!$G$15,SUMIFS(ADICIONALES!$G$2:$G$1901,ADICIONALES!$A$2:$A$1901,'SEGUIMIENTO DIARIO'!A1336,ADICIONALES!$B$2:$B$1901,'SEGUIMIENTO DIARIO'!E1336)/10,SUMIFS(ADICIONALES!$G$2:$G$1901,ADICIONALES!$A$2:$A$1901,'SEGUIMIENTO DIARIO'!A1336,ADICIONALES!$B$2:$B$1901,'SEGUIMIENTO DIARIO'!E1336)/(COUNTIFS($A$3:$A$1048576,A1336,$E$3:$E$1048576,E1336)))</f>
        <v>#DIV/0!</v>
      </c>
      <c r="J1336" s="14"/>
    </row>
    <row r="1337" spans="1:10" hidden="1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IFERROR(VLOOKUP(E1337,Hoja2!$G$5:$H$16,2,TRUE),0)</f>
        <v>0</v>
      </c>
      <c r="H1337" s="11">
        <f>IFERROR(VLOOKUP(G1337,Hoja2!$B$5:$C$200,2,FALSE),0)</f>
        <v>0</v>
      </c>
      <c r="I1337" s="12" t="e">
        <f>IF(E1337=Hoja2!$G$15,SUMIFS(ADICIONALES!$G$2:$G$1901,ADICIONALES!$A$2:$A$1901,'SEGUIMIENTO DIARIO'!A1337,ADICIONALES!$B$2:$B$1901,'SEGUIMIENTO DIARIO'!E1337)/10,SUMIFS(ADICIONALES!$G$2:$G$1901,ADICIONALES!$A$2:$A$1901,'SEGUIMIENTO DIARIO'!A1337,ADICIONALES!$B$2:$B$1901,'SEGUIMIENTO DIARIO'!E1337)/(COUNTIFS($A$3:$A$1048576,A1337,$E$3:$E$1048576,E1337)))</f>
        <v>#DIV/0!</v>
      </c>
      <c r="J1337" s="14"/>
    </row>
    <row r="1338" spans="1:10" hidden="1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IFERROR(VLOOKUP(E1338,Hoja2!$G$5:$H$16,2,TRUE),0)</f>
        <v>0</v>
      </c>
      <c r="H1338" s="11">
        <f>IFERROR(VLOOKUP(G1338,Hoja2!$B$5:$C$200,2,FALSE),0)</f>
        <v>0</v>
      </c>
      <c r="I1338" s="12" t="e">
        <f>IF(E1338=Hoja2!$G$15,SUMIFS(ADICIONALES!$G$2:$G$1901,ADICIONALES!$A$2:$A$1901,'SEGUIMIENTO DIARIO'!A1338,ADICIONALES!$B$2:$B$1901,'SEGUIMIENTO DIARIO'!E1338)/10,SUMIFS(ADICIONALES!$G$2:$G$1901,ADICIONALES!$A$2:$A$1901,'SEGUIMIENTO DIARIO'!A1338,ADICIONALES!$B$2:$B$1901,'SEGUIMIENTO DIARIO'!E1338)/(COUNTIFS($A$3:$A$1048576,A1338,$E$3:$E$1048576,E1338)))</f>
        <v>#DIV/0!</v>
      </c>
      <c r="J1338" s="14"/>
    </row>
    <row r="1339" spans="1:10" hidden="1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IFERROR(VLOOKUP(E1339,Hoja2!$G$5:$H$16,2,TRUE),0)</f>
        <v>0</v>
      </c>
      <c r="H1339" s="11">
        <f>IFERROR(VLOOKUP(G1339,Hoja2!$B$5:$C$200,2,FALSE),0)</f>
        <v>0</v>
      </c>
      <c r="I1339" s="12" t="e">
        <f>IF(E1339=Hoja2!$G$15,SUMIFS(ADICIONALES!$G$2:$G$1901,ADICIONALES!$A$2:$A$1901,'SEGUIMIENTO DIARIO'!A1339,ADICIONALES!$B$2:$B$1901,'SEGUIMIENTO DIARIO'!E1339)/10,SUMIFS(ADICIONALES!$G$2:$G$1901,ADICIONALES!$A$2:$A$1901,'SEGUIMIENTO DIARIO'!A1339,ADICIONALES!$B$2:$B$1901,'SEGUIMIENTO DIARIO'!E1339)/(COUNTIFS($A$3:$A$1048576,A1339,$E$3:$E$1048576,E1339)))</f>
        <v>#DIV/0!</v>
      </c>
      <c r="J1339" s="14"/>
    </row>
    <row r="1340" spans="1:10" hidden="1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IFERROR(VLOOKUP(E1340,Hoja2!$G$5:$H$16,2,TRUE),0)</f>
        <v>0</v>
      </c>
      <c r="H1340" s="11">
        <f>IFERROR(VLOOKUP(G1340,Hoja2!$B$5:$C$200,2,FALSE),0)</f>
        <v>0</v>
      </c>
      <c r="I1340" s="12" t="e">
        <f>IF(E1340=Hoja2!$G$15,SUMIFS(ADICIONALES!$G$2:$G$1901,ADICIONALES!$A$2:$A$1901,'SEGUIMIENTO DIARIO'!A1340,ADICIONALES!$B$2:$B$1901,'SEGUIMIENTO DIARIO'!E1340)/10,SUMIFS(ADICIONALES!$G$2:$G$1901,ADICIONALES!$A$2:$A$1901,'SEGUIMIENTO DIARIO'!A1340,ADICIONALES!$B$2:$B$1901,'SEGUIMIENTO DIARIO'!E1340)/(COUNTIFS($A$3:$A$1048576,A1340,$E$3:$E$1048576,E1340)))</f>
        <v>#DIV/0!</v>
      </c>
      <c r="J1340" s="14"/>
    </row>
    <row r="1341" spans="1:10" hidden="1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IFERROR(VLOOKUP(E1341,Hoja2!$G$5:$H$16,2,TRUE),0)</f>
        <v>0</v>
      </c>
      <c r="H1341" s="11">
        <f>IFERROR(VLOOKUP(G1341,Hoja2!$B$5:$C$200,2,FALSE),0)</f>
        <v>0</v>
      </c>
      <c r="I1341" s="12" t="e">
        <f>IF(E1341=Hoja2!$G$15,SUMIFS(ADICIONALES!$G$2:$G$1901,ADICIONALES!$A$2:$A$1901,'SEGUIMIENTO DIARIO'!A1341,ADICIONALES!$B$2:$B$1901,'SEGUIMIENTO DIARIO'!E1341)/10,SUMIFS(ADICIONALES!$G$2:$G$1901,ADICIONALES!$A$2:$A$1901,'SEGUIMIENTO DIARIO'!A1341,ADICIONALES!$B$2:$B$1901,'SEGUIMIENTO DIARIO'!E1341)/(COUNTIFS($A$3:$A$1048576,A1341,$E$3:$E$1048576,E1341)))</f>
        <v>#DIV/0!</v>
      </c>
      <c r="J1341" s="14"/>
    </row>
    <row r="1342" spans="1:10" hidden="1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IFERROR(VLOOKUP(E1342,Hoja2!$G$5:$H$16,2,TRUE),0)</f>
        <v>0</v>
      </c>
      <c r="H1342" s="11">
        <f>IFERROR(VLOOKUP(G1342,Hoja2!$B$5:$C$200,2,FALSE),0)</f>
        <v>0</v>
      </c>
      <c r="I1342" s="12" t="e">
        <f>IF(E1342=Hoja2!$G$15,SUMIFS(ADICIONALES!$G$2:$G$1901,ADICIONALES!$A$2:$A$1901,'SEGUIMIENTO DIARIO'!A1342,ADICIONALES!$B$2:$B$1901,'SEGUIMIENTO DIARIO'!E1342)/10,SUMIFS(ADICIONALES!$G$2:$G$1901,ADICIONALES!$A$2:$A$1901,'SEGUIMIENTO DIARIO'!A1342,ADICIONALES!$B$2:$B$1901,'SEGUIMIENTO DIARIO'!E1342)/(COUNTIFS($A$3:$A$1048576,A1342,$E$3:$E$1048576,E1342)))</f>
        <v>#DIV/0!</v>
      </c>
      <c r="J1342" s="14"/>
    </row>
    <row r="1343" spans="1:10" hidden="1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IFERROR(VLOOKUP(E1343,Hoja2!$G$5:$H$16,2,TRUE),0)</f>
        <v>0</v>
      </c>
      <c r="H1343" s="11">
        <f>IFERROR(VLOOKUP(G1343,Hoja2!$B$5:$C$200,2,FALSE),0)</f>
        <v>0</v>
      </c>
      <c r="I1343" s="12" t="e">
        <f>IF(E1343=Hoja2!$G$15,SUMIFS(ADICIONALES!$G$2:$G$1901,ADICIONALES!$A$2:$A$1901,'SEGUIMIENTO DIARIO'!A1343,ADICIONALES!$B$2:$B$1901,'SEGUIMIENTO DIARIO'!E1343)/10,SUMIFS(ADICIONALES!$G$2:$G$1901,ADICIONALES!$A$2:$A$1901,'SEGUIMIENTO DIARIO'!A1343,ADICIONALES!$B$2:$B$1901,'SEGUIMIENTO DIARIO'!E1343)/(COUNTIFS($A$3:$A$1048576,A1343,$E$3:$E$1048576,E1343)))</f>
        <v>#DIV/0!</v>
      </c>
      <c r="J1343" s="14"/>
    </row>
    <row r="1344" spans="1:10" hidden="1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IFERROR(VLOOKUP(E1344,Hoja2!$G$5:$H$16,2,TRUE),0)</f>
        <v>0</v>
      </c>
      <c r="H1344" s="11">
        <f>IFERROR(VLOOKUP(G1344,Hoja2!$B$5:$C$200,2,FALSE),0)</f>
        <v>0</v>
      </c>
      <c r="I1344" s="12" t="e">
        <f>IF(E1344=Hoja2!$G$15,SUMIFS(ADICIONALES!$G$2:$G$1901,ADICIONALES!$A$2:$A$1901,'SEGUIMIENTO DIARIO'!A1344,ADICIONALES!$B$2:$B$1901,'SEGUIMIENTO DIARIO'!E1344)/10,SUMIFS(ADICIONALES!$G$2:$G$1901,ADICIONALES!$A$2:$A$1901,'SEGUIMIENTO DIARIO'!A1344,ADICIONALES!$B$2:$B$1901,'SEGUIMIENTO DIARIO'!E1344)/(COUNTIFS($A$3:$A$1048576,A1344,$E$3:$E$1048576,E1344)))</f>
        <v>#DIV/0!</v>
      </c>
      <c r="J1344" s="14"/>
    </row>
    <row r="1345" spans="1:10" hidden="1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IFERROR(VLOOKUP(E1345,Hoja2!$G$5:$H$16,2,TRUE),0)</f>
        <v>0</v>
      </c>
      <c r="H1345" s="11">
        <f>IFERROR(VLOOKUP(G1345,Hoja2!$B$5:$C$200,2,FALSE),0)</f>
        <v>0</v>
      </c>
      <c r="I1345" s="12" t="e">
        <f>IF(E1345=Hoja2!$G$15,SUMIFS(ADICIONALES!$G$2:$G$1901,ADICIONALES!$A$2:$A$1901,'SEGUIMIENTO DIARIO'!A1345,ADICIONALES!$B$2:$B$1901,'SEGUIMIENTO DIARIO'!E1345)/10,SUMIFS(ADICIONALES!$G$2:$G$1901,ADICIONALES!$A$2:$A$1901,'SEGUIMIENTO DIARIO'!A1345,ADICIONALES!$B$2:$B$1901,'SEGUIMIENTO DIARIO'!E1345)/(COUNTIFS($A$3:$A$1048576,A1345,$E$3:$E$1048576,E1345)))</f>
        <v>#DIV/0!</v>
      </c>
      <c r="J1345" s="14"/>
    </row>
    <row r="1346" spans="1:10" hidden="1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IFERROR(VLOOKUP(E1346,Hoja2!$G$5:$H$16,2,TRUE),0)</f>
        <v>0</v>
      </c>
      <c r="H1346" s="11">
        <f>IFERROR(VLOOKUP(G1346,Hoja2!$B$5:$C$200,2,FALSE),0)</f>
        <v>0</v>
      </c>
      <c r="I1346" s="12" t="e">
        <f>IF(E1346=Hoja2!$G$15,SUMIFS(ADICIONALES!$G$2:$G$1901,ADICIONALES!$A$2:$A$1901,'SEGUIMIENTO DIARIO'!A1346,ADICIONALES!$B$2:$B$1901,'SEGUIMIENTO DIARIO'!E1346)/10,SUMIFS(ADICIONALES!$G$2:$G$1901,ADICIONALES!$A$2:$A$1901,'SEGUIMIENTO DIARIO'!A1346,ADICIONALES!$B$2:$B$1901,'SEGUIMIENTO DIARIO'!E1346)/(COUNTIFS($A$3:$A$1048576,A1346,$E$3:$E$1048576,E1346)))</f>
        <v>#DIV/0!</v>
      </c>
      <c r="J1346" s="14"/>
    </row>
    <row r="1347" spans="1:10" hidden="1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IFERROR(VLOOKUP(E1347,Hoja2!$G$5:$H$16,2,TRUE),0)</f>
        <v>0</v>
      </c>
      <c r="H1347" s="11">
        <f>IFERROR(VLOOKUP(G1347,Hoja2!$B$5:$C$200,2,FALSE),0)</f>
        <v>0</v>
      </c>
      <c r="I1347" s="12" t="e">
        <f>IF(E1347=Hoja2!$G$15,SUMIFS(ADICIONALES!$G$2:$G$1901,ADICIONALES!$A$2:$A$1901,'SEGUIMIENTO DIARIO'!A1347,ADICIONALES!$B$2:$B$1901,'SEGUIMIENTO DIARIO'!E1347)/10,SUMIFS(ADICIONALES!$G$2:$G$1901,ADICIONALES!$A$2:$A$1901,'SEGUIMIENTO DIARIO'!A1347,ADICIONALES!$B$2:$B$1901,'SEGUIMIENTO DIARIO'!E1347)/(COUNTIFS($A$3:$A$1048576,A1347,$E$3:$E$1048576,E1347)))</f>
        <v>#DIV/0!</v>
      </c>
      <c r="J1347" s="14"/>
    </row>
    <row r="1348" spans="1:10" hidden="1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IFERROR(VLOOKUP(E1348,Hoja2!$G$5:$H$16,2,TRUE),0)</f>
        <v>0</v>
      </c>
      <c r="H1348" s="11">
        <f>IFERROR(VLOOKUP(G1348,Hoja2!$B$5:$C$200,2,FALSE),0)</f>
        <v>0</v>
      </c>
      <c r="I1348" s="12" t="e">
        <f>IF(E1348=Hoja2!$G$15,SUMIFS(ADICIONALES!$G$2:$G$1901,ADICIONALES!$A$2:$A$1901,'SEGUIMIENTO DIARIO'!A1348,ADICIONALES!$B$2:$B$1901,'SEGUIMIENTO DIARIO'!E1348)/10,SUMIFS(ADICIONALES!$G$2:$G$1901,ADICIONALES!$A$2:$A$1901,'SEGUIMIENTO DIARIO'!A1348,ADICIONALES!$B$2:$B$1901,'SEGUIMIENTO DIARIO'!E1348)/(COUNTIFS($A$3:$A$1048576,A1348,$E$3:$E$1048576,E1348)))</f>
        <v>#DIV/0!</v>
      </c>
      <c r="J1348" s="14"/>
    </row>
    <row r="1349" spans="1:10" hidden="1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IFERROR(VLOOKUP(E1349,Hoja2!$G$5:$H$16,2,TRUE),0)</f>
        <v>0</v>
      </c>
      <c r="H1349" s="11">
        <f>IFERROR(VLOOKUP(G1349,Hoja2!$B$5:$C$200,2,FALSE),0)</f>
        <v>0</v>
      </c>
      <c r="I1349" s="12" t="e">
        <f>IF(E1349=Hoja2!$G$15,SUMIFS(ADICIONALES!$G$2:$G$1901,ADICIONALES!$A$2:$A$1901,'SEGUIMIENTO DIARIO'!A1349,ADICIONALES!$B$2:$B$1901,'SEGUIMIENTO DIARIO'!E1349)/10,SUMIFS(ADICIONALES!$G$2:$G$1901,ADICIONALES!$A$2:$A$1901,'SEGUIMIENTO DIARIO'!A1349,ADICIONALES!$B$2:$B$1901,'SEGUIMIENTO DIARIO'!E1349)/(COUNTIFS($A$3:$A$1048576,A1349,$E$3:$E$1048576,E1349)))</f>
        <v>#DIV/0!</v>
      </c>
      <c r="J1349" s="14"/>
    </row>
    <row r="1350" spans="1:10" hidden="1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IFERROR(VLOOKUP(E1350,Hoja2!$G$5:$H$16,2,TRUE),0)</f>
        <v>0</v>
      </c>
      <c r="H1350" s="11">
        <f>IFERROR(VLOOKUP(G1350,Hoja2!$B$5:$C$200,2,FALSE),0)</f>
        <v>0</v>
      </c>
      <c r="I1350" s="12" t="e">
        <f>IF(E1350=Hoja2!$G$15,SUMIFS(ADICIONALES!$G$2:$G$1901,ADICIONALES!$A$2:$A$1901,'SEGUIMIENTO DIARIO'!A1350,ADICIONALES!$B$2:$B$1901,'SEGUIMIENTO DIARIO'!E1350)/10,SUMIFS(ADICIONALES!$G$2:$G$1901,ADICIONALES!$A$2:$A$1901,'SEGUIMIENTO DIARIO'!A1350,ADICIONALES!$B$2:$B$1901,'SEGUIMIENTO DIARIO'!E1350)/(COUNTIFS($A$3:$A$1048576,A1350,$E$3:$E$1048576,E1350)))</f>
        <v>#DIV/0!</v>
      </c>
      <c r="J1350" s="14"/>
    </row>
    <row r="1351" spans="1:10" hidden="1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IFERROR(VLOOKUP(E1351,Hoja2!$G$5:$H$16,2,TRUE),0)</f>
        <v>0</v>
      </c>
      <c r="H1351" s="11">
        <f>IFERROR(VLOOKUP(G1351,Hoja2!$B$5:$C$200,2,FALSE),0)</f>
        <v>0</v>
      </c>
      <c r="I1351" s="12" t="e">
        <f>IF(E1351=Hoja2!$G$15,SUMIFS(ADICIONALES!$G$2:$G$1901,ADICIONALES!$A$2:$A$1901,'SEGUIMIENTO DIARIO'!A1351,ADICIONALES!$B$2:$B$1901,'SEGUIMIENTO DIARIO'!E1351)/10,SUMIFS(ADICIONALES!$G$2:$G$1901,ADICIONALES!$A$2:$A$1901,'SEGUIMIENTO DIARIO'!A1351,ADICIONALES!$B$2:$B$1901,'SEGUIMIENTO DIARIO'!E1351)/(COUNTIFS($A$3:$A$1048576,A1351,$E$3:$E$1048576,E1351)))</f>
        <v>#DIV/0!</v>
      </c>
      <c r="J1351" s="14"/>
    </row>
    <row r="1352" spans="1:10" hidden="1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IFERROR(VLOOKUP(E1352,Hoja2!$G$5:$H$16,2,TRUE),0)</f>
        <v>0</v>
      </c>
      <c r="H1352" s="11">
        <f>IFERROR(VLOOKUP(G1352,Hoja2!$B$5:$C$200,2,FALSE),0)</f>
        <v>0</v>
      </c>
      <c r="I1352" s="12" t="e">
        <f>IF(E1352=Hoja2!$G$15,SUMIFS(ADICIONALES!$G$2:$G$1901,ADICIONALES!$A$2:$A$1901,'SEGUIMIENTO DIARIO'!A1352,ADICIONALES!$B$2:$B$1901,'SEGUIMIENTO DIARIO'!E1352)/10,SUMIFS(ADICIONALES!$G$2:$G$1901,ADICIONALES!$A$2:$A$1901,'SEGUIMIENTO DIARIO'!A1352,ADICIONALES!$B$2:$B$1901,'SEGUIMIENTO DIARIO'!E1352)/(COUNTIFS($A$3:$A$1048576,A1352,$E$3:$E$1048576,E1352)))</f>
        <v>#DIV/0!</v>
      </c>
      <c r="J1352" s="14"/>
    </row>
    <row r="1353" spans="1:10" hidden="1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IFERROR(VLOOKUP(E1353,Hoja2!$G$5:$H$16,2,TRUE),0)</f>
        <v>0</v>
      </c>
      <c r="H1353" s="11">
        <f>IFERROR(VLOOKUP(G1353,Hoja2!$B$5:$C$200,2,FALSE),0)</f>
        <v>0</v>
      </c>
      <c r="I1353" s="12" t="e">
        <f>IF(E1353=Hoja2!$G$15,SUMIFS(ADICIONALES!$G$2:$G$1901,ADICIONALES!$A$2:$A$1901,'SEGUIMIENTO DIARIO'!A1353,ADICIONALES!$B$2:$B$1901,'SEGUIMIENTO DIARIO'!E1353)/10,SUMIFS(ADICIONALES!$G$2:$G$1901,ADICIONALES!$A$2:$A$1901,'SEGUIMIENTO DIARIO'!A1353,ADICIONALES!$B$2:$B$1901,'SEGUIMIENTO DIARIO'!E1353)/(COUNTIFS($A$3:$A$1048576,A1353,$E$3:$E$1048576,E1353)))</f>
        <v>#DIV/0!</v>
      </c>
      <c r="J1353" s="14"/>
    </row>
    <row r="1354" spans="1:10" hidden="1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IFERROR(VLOOKUP(E1354,Hoja2!$G$5:$H$16,2,TRUE),0)</f>
        <v>0</v>
      </c>
      <c r="H1354" s="11">
        <f>IFERROR(VLOOKUP(G1354,Hoja2!$B$5:$C$200,2,FALSE),0)</f>
        <v>0</v>
      </c>
      <c r="I1354" s="12" t="e">
        <f>IF(E1354=Hoja2!$G$15,SUMIFS(ADICIONALES!$G$2:$G$1901,ADICIONALES!$A$2:$A$1901,'SEGUIMIENTO DIARIO'!A1354,ADICIONALES!$B$2:$B$1901,'SEGUIMIENTO DIARIO'!E1354)/10,SUMIFS(ADICIONALES!$G$2:$G$1901,ADICIONALES!$A$2:$A$1901,'SEGUIMIENTO DIARIO'!A1354,ADICIONALES!$B$2:$B$1901,'SEGUIMIENTO DIARIO'!E1354)/(COUNTIFS($A$3:$A$1048576,A1354,$E$3:$E$1048576,E1354)))</f>
        <v>#DIV/0!</v>
      </c>
      <c r="J1354" s="14"/>
    </row>
    <row r="1355" spans="1:10" hidden="1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IFERROR(VLOOKUP(E1355,Hoja2!$G$5:$H$16,2,TRUE),0)</f>
        <v>0</v>
      </c>
      <c r="H1355" s="11">
        <f>IFERROR(VLOOKUP(G1355,Hoja2!$B$5:$C$200,2,FALSE),0)</f>
        <v>0</v>
      </c>
      <c r="I1355" s="12" t="e">
        <f>IF(E1355=Hoja2!$G$15,SUMIFS(ADICIONALES!$G$2:$G$1901,ADICIONALES!$A$2:$A$1901,'SEGUIMIENTO DIARIO'!A1355,ADICIONALES!$B$2:$B$1901,'SEGUIMIENTO DIARIO'!E1355)/10,SUMIFS(ADICIONALES!$G$2:$G$1901,ADICIONALES!$A$2:$A$1901,'SEGUIMIENTO DIARIO'!A1355,ADICIONALES!$B$2:$B$1901,'SEGUIMIENTO DIARIO'!E1355)/(COUNTIFS($A$3:$A$1048576,A1355,$E$3:$E$1048576,E1355)))</f>
        <v>#DIV/0!</v>
      </c>
      <c r="J1355" s="14"/>
    </row>
    <row r="1356" spans="1:10" hidden="1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IFERROR(VLOOKUP(E1356,Hoja2!$G$5:$H$16,2,TRUE),0)</f>
        <v>0</v>
      </c>
      <c r="H1356" s="11">
        <f>IFERROR(VLOOKUP(G1356,Hoja2!$B$5:$C$200,2,FALSE),0)</f>
        <v>0</v>
      </c>
      <c r="I1356" s="12" t="e">
        <f>IF(E1356=Hoja2!$G$15,SUMIFS(ADICIONALES!$G$2:$G$1901,ADICIONALES!$A$2:$A$1901,'SEGUIMIENTO DIARIO'!A1356,ADICIONALES!$B$2:$B$1901,'SEGUIMIENTO DIARIO'!E1356)/10,SUMIFS(ADICIONALES!$G$2:$G$1901,ADICIONALES!$A$2:$A$1901,'SEGUIMIENTO DIARIO'!A1356,ADICIONALES!$B$2:$B$1901,'SEGUIMIENTO DIARIO'!E1356)/(COUNTIFS($A$3:$A$1048576,A1356,$E$3:$E$1048576,E1356)))</f>
        <v>#DIV/0!</v>
      </c>
      <c r="J1356" s="14"/>
    </row>
    <row r="1357" spans="1:10" hidden="1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IFERROR(VLOOKUP(E1357,Hoja2!$G$5:$H$16,2,TRUE),0)</f>
        <v>0</v>
      </c>
      <c r="H1357" s="11">
        <f>IFERROR(VLOOKUP(G1357,Hoja2!$B$5:$C$200,2,FALSE),0)</f>
        <v>0</v>
      </c>
      <c r="I1357" s="12" t="e">
        <f>IF(E1357=Hoja2!$G$15,SUMIFS(ADICIONALES!$G$2:$G$1901,ADICIONALES!$A$2:$A$1901,'SEGUIMIENTO DIARIO'!A1357,ADICIONALES!$B$2:$B$1901,'SEGUIMIENTO DIARIO'!E1357)/10,SUMIFS(ADICIONALES!$G$2:$G$1901,ADICIONALES!$A$2:$A$1901,'SEGUIMIENTO DIARIO'!A1357,ADICIONALES!$B$2:$B$1901,'SEGUIMIENTO DIARIO'!E1357)/(COUNTIFS($A$3:$A$1048576,A1357,$E$3:$E$1048576,E1357)))</f>
        <v>#DIV/0!</v>
      </c>
      <c r="J1357" s="14"/>
    </row>
    <row r="1358" spans="1:10" hidden="1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IFERROR(VLOOKUP(E1358,Hoja2!$G$5:$H$16,2,TRUE),0)</f>
        <v>0</v>
      </c>
      <c r="H1358" s="11">
        <f>IFERROR(VLOOKUP(G1358,Hoja2!$B$5:$C$200,2,FALSE),0)</f>
        <v>0</v>
      </c>
      <c r="I1358" s="12" t="e">
        <f>IF(E1358=Hoja2!$G$15,SUMIFS(ADICIONALES!$G$2:$G$1901,ADICIONALES!$A$2:$A$1901,'SEGUIMIENTO DIARIO'!A1358,ADICIONALES!$B$2:$B$1901,'SEGUIMIENTO DIARIO'!E1358)/10,SUMIFS(ADICIONALES!$G$2:$G$1901,ADICIONALES!$A$2:$A$1901,'SEGUIMIENTO DIARIO'!A1358,ADICIONALES!$B$2:$B$1901,'SEGUIMIENTO DIARIO'!E1358)/(COUNTIFS($A$3:$A$1048576,A1358,$E$3:$E$1048576,E1358)))</f>
        <v>#DIV/0!</v>
      </c>
      <c r="J1358" s="14"/>
    </row>
    <row r="1359" spans="1:10" hidden="1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IFERROR(VLOOKUP(E1359,Hoja2!$G$5:$H$16,2,TRUE),0)</f>
        <v>0</v>
      </c>
      <c r="H1359" s="11">
        <f>IFERROR(VLOOKUP(G1359,Hoja2!$B$5:$C$200,2,FALSE),0)</f>
        <v>0</v>
      </c>
      <c r="I1359" s="12" t="e">
        <f>IF(E1359=Hoja2!$G$15,SUMIFS(ADICIONALES!$G$2:$G$1901,ADICIONALES!$A$2:$A$1901,'SEGUIMIENTO DIARIO'!A1359,ADICIONALES!$B$2:$B$1901,'SEGUIMIENTO DIARIO'!E1359)/10,SUMIFS(ADICIONALES!$G$2:$G$1901,ADICIONALES!$A$2:$A$1901,'SEGUIMIENTO DIARIO'!A1359,ADICIONALES!$B$2:$B$1901,'SEGUIMIENTO DIARIO'!E1359)/(COUNTIFS($A$3:$A$1048576,A1359,$E$3:$E$1048576,E1359)))</f>
        <v>#DIV/0!</v>
      </c>
      <c r="J1359" s="14"/>
    </row>
    <row r="1360" spans="1:10" hidden="1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IFERROR(VLOOKUP(E1360,Hoja2!$G$5:$H$16,2,TRUE),0)</f>
        <v>0</v>
      </c>
      <c r="H1360" s="11">
        <f>IFERROR(VLOOKUP(G1360,Hoja2!$B$5:$C$200,2,FALSE),0)</f>
        <v>0</v>
      </c>
      <c r="I1360" s="12" t="e">
        <f>IF(E1360=Hoja2!$G$15,SUMIFS(ADICIONALES!$G$2:$G$1901,ADICIONALES!$A$2:$A$1901,'SEGUIMIENTO DIARIO'!A1360,ADICIONALES!$B$2:$B$1901,'SEGUIMIENTO DIARIO'!E1360)/10,SUMIFS(ADICIONALES!$G$2:$G$1901,ADICIONALES!$A$2:$A$1901,'SEGUIMIENTO DIARIO'!A1360,ADICIONALES!$B$2:$B$1901,'SEGUIMIENTO DIARIO'!E1360)/(COUNTIFS($A$3:$A$1048576,A1360,$E$3:$E$1048576,E1360)))</f>
        <v>#DIV/0!</v>
      </c>
      <c r="J1360" s="14"/>
    </row>
    <row r="1361" spans="1:10" hidden="1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IFERROR(VLOOKUP(E1361,Hoja2!$G$5:$H$16,2,TRUE),0)</f>
        <v>0</v>
      </c>
      <c r="H1361" s="11">
        <f>IFERROR(VLOOKUP(G1361,Hoja2!$B$5:$C$200,2,FALSE),0)</f>
        <v>0</v>
      </c>
      <c r="I1361" s="12" t="e">
        <f>IF(E1361=Hoja2!$G$15,SUMIFS(ADICIONALES!$G$2:$G$1901,ADICIONALES!$A$2:$A$1901,'SEGUIMIENTO DIARIO'!A1361,ADICIONALES!$B$2:$B$1901,'SEGUIMIENTO DIARIO'!E1361)/10,SUMIFS(ADICIONALES!$G$2:$G$1901,ADICIONALES!$A$2:$A$1901,'SEGUIMIENTO DIARIO'!A1361,ADICIONALES!$B$2:$B$1901,'SEGUIMIENTO DIARIO'!E1361)/(COUNTIFS($A$3:$A$1048576,A1361,$E$3:$E$1048576,E1361)))</f>
        <v>#DIV/0!</v>
      </c>
      <c r="J1361" s="14"/>
    </row>
    <row r="1362" spans="1:10" hidden="1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IFERROR(VLOOKUP(E1362,Hoja2!$G$5:$H$16,2,TRUE),0)</f>
        <v>0</v>
      </c>
      <c r="H1362" s="11">
        <f>IFERROR(VLOOKUP(G1362,Hoja2!$B$5:$C$200,2,FALSE),0)</f>
        <v>0</v>
      </c>
      <c r="I1362" s="12" t="e">
        <f>IF(E1362=Hoja2!$G$15,SUMIFS(ADICIONALES!$G$2:$G$1901,ADICIONALES!$A$2:$A$1901,'SEGUIMIENTO DIARIO'!A1362,ADICIONALES!$B$2:$B$1901,'SEGUIMIENTO DIARIO'!E1362)/10,SUMIFS(ADICIONALES!$G$2:$G$1901,ADICIONALES!$A$2:$A$1901,'SEGUIMIENTO DIARIO'!A1362,ADICIONALES!$B$2:$B$1901,'SEGUIMIENTO DIARIO'!E1362)/(COUNTIFS($A$3:$A$1048576,A1362,$E$3:$E$1048576,E1362)))</f>
        <v>#DIV/0!</v>
      </c>
      <c r="J1362" s="14"/>
    </row>
    <row r="1363" spans="1:10" hidden="1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IFERROR(VLOOKUP(E1363,Hoja2!$G$5:$H$16,2,TRUE),0)</f>
        <v>0</v>
      </c>
      <c r="H1363" s="11">
        <f>IFERROR(VLOOKUP(G1363,Hoja2!$B$5:$C$200,2,FALSE),0)</f>
        <v>0</v>
      </c>
      <c r="I1363" s="12" t="e">
        <f>IF(E1363=Hoja2!$G$15,SUMIFS(ADICIONALES!$G$2:$G$1901,ADICIONALES!$A$2:$A$1901,'SEGUIMIENTO DIARIO'!A1363,ADICIONALES!$B$2:$B$1901,'SEGUIMIENTO DIARIO'!E1363)/10,SUMIFS(ADICIONALES!$G$2:$G$1901,ADICIONALES!$A$2:$A$1901,'SEGUIMIENTO DIARIO'!A1363,ADICIONALES!$B$2:$B$1901,'SEGUIMIENTO DIARIO'!E1363)/(COUNTIFS($A$3:$A$1048576,A1363,$E$3:$E$1048576,E1363)))</f>
        <v>#DIV/0!</v>
      </c>
      <c r="J1363" s="14"/>
    </row>
    <row r="1364" spans="1:10" hidden="1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IFERROR(VLOOKUP(E1364,Hoja2!$G$5:$H$16,2,TRUE),0)</f>
        <v>0</v>
      </c>
      <c r="H1364" s="11">
        <f>IFERROR(VLOOKUP(G1364,Hoja2!$B$5:$C$200,2,FALSE),0)</f>
        <v>0</v>
      </c>
      <c r="I1364" s="12" t="e">
        <f>IF(E1364=Hoja2!$G$15,SUMIFS(ADICIONALES!$G$2:$G$1901,ADICIONALES!$A$2:$A$1901,'SEGUIMIENTO DIARIO'!A1364,ADICIONALES!$B$2:$B$1901,'SEGUIMIENTO DIARIO'!E1364)/10,SUMIFS(ADICIONALES!$G$2:$G$1901,ADICIONALES!$A$2:$A$1901,'SEGUIMIENTO DIARIO'!A1364,ADICIONALES!$B$2:$B$1901,'SEGUIMIENTO DIARIO'!E1364)/(COUNTIFS($A$3:$A$1048576,A1364,$E$3:$E$1048576,E1364)))</f>
        <v>#DIV/0!</v>
      </c>
      <c r="J1364" s="14"/>
    </row>
    <row r="1365" spans="1:10" hidden="1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IFERROR(VLOOKUP(E1365,Hoja2!$G$5:$H$16,2,TRUE),0)</f>
        <v>0</v>
      </c>
      <c r="H1365" s="11">
        <f>IFERROR(VLOOKUP(G1365,Hoja2!$B$5:$C$200,2,FALSE),0)</f>
        <v>0</v>
      </c>
      <c r="I1365" s="12" t="e">
        <f>IF(E1365=Hoja2!$G$15,SUMIFS(ADICIONALES!$G$2:$G$1901,ADICIONALES!$A$2:$A$1901,'SEGUIMIENTO DIARIO'!A1365,ADICIONALES!$B$2:$B$1901,'SEGUIMIENTO DIARIO'!E1365)/10,SUMIFS(ADICIONALES!$G$2:$G$1901,ADICIONALES!$A$2:$A$1901,'SEGUIMIENTO DIARIO'!A1365,ADICIONALES!$B$2:$B$1901,'SEGUIMIENTO DIARIO'!E1365)/(COUNTIFS($A$3:$A$1048576,A1365,$E$3:$E$1048576,E1365)))</f>
        <v>#DIV/0!</v>
      </c>
      <c r="J1365" s="14"/>
    </row>
    <row r="1366" spans="1:10" hidden="1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IFERROR(VLOOKUP(E1366,Hoja2!$G$5:$H$16,2,TRUE),0)</f>
        <v>0</v>
      </c>
      <c r="H1366" s="11">
        <f>IFERROR(VLOOKUP(G1366,Hoja2!$B$5:$C$200,2,FALSE),0)</f>
        <v>0</v>
      </c>
      <c r="I1366" s="12" t="e">
        <f>IF(E1366=Hoja2!$G$15,SUMIFS(ADICIONALES!$G$2:$G$1901,ADICIONALES!$A$2:$A$1901,'SEGUIMIENTO DIARIO'!A1366,ADICIONALES!$B$2:$B$1901,'SEGUIMIENTO DIARIO'!E1366)/10,SUMIFS(ADICIONALES!$G$2:$G$1901,ADICIONALES!$A$2:$A$1901,'SEGUIMIENTO DIARIO'!A1366,ADICIONALES!$B$2:$B$1901,'SEGUIMIENTO DIARIO'!E1366)/(COUNTIFS($A$3:$A$1048576,A1366,$E$3:$E$1048576,E1366)))</f>
        <v>#DIV/0!</v>
      </c>
      <c r="J1366" s="14"/>
    </row>
    <row r="1367" spans="1:10" hidden="1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IFERROR(VLOOKUP(E1367,Hoja2!$G$5:$H$16,2,TRUE),0)</f>
        <v>0</v>
      </c>
      <c r="H1367" s="11">
        <f>IFERROR(VLOOKUP(G1367,Hoja2!$B$5:$C$200,2,FALSE),0)</f>
        <v>0</v>
      </c>
      <c r="I1367" s="12" t="e">
        <f>IF(E1367=Hoja2!$G$15,SUMIFS(ADICIONALES!$G$2:$G$1901,ADICIONALES!$A$2:$A$1901,'SEGUIMIENTO DIARIO'!A1367,ADICIONALES!$B$2:$B$1901,'SEGUIMIENTO DIARIO'!E1367)/10,SUMIFS(ADICIONALES!$G$2:$G$1901,ADICIONALES!$A$2:$A$1901,'SEGUIMIENTO DIARIO'!A1367,ADICIONALES!$B$2:$B$1901,'SEGUIMIENTO DIARIO'!E1367)/(COUNTIFS($A$3:$A$1048576,A1367,$E$3:$E$1048576,E1367)))</f>
        <v>#DIV/0!</v>
      </c>
      <c r="J1367" s="14"/>
    </row>
    <row r="1368" spans="1:10" hidden="1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IFERROR(VLOOKUP(E1368,Hoja2!$G$5:$H$16,2,TRUE),0)</f>
        <v>0</v>
      </c>
      <c r="H1368" s="11">
        <f>IFERROR(VLOOKUP(G1368,Hoja2!$B$5:$C$200,2,FALSE),0)</f>
        <v>0</v>
      </c>
      <c r="I1368" s="12" t="e">
        <f>IF(E1368=Hoja2!$G$15,SUMIFS(ADICIONALES!$G$2:$G$1901,ADICIONALES!$A$2:$A$1901,'SEGUIMIENTO DIARIO'!A1368,ADICIONALES!$B$2:$B$1901,'SEGUIMIENTO DIARIO'!E1368)/10,SUMIFS(ADICIONALES!$G$2:$G$1901,ADICIONALES!$A$2:$A$1901,'SEGUIMIENTO DIARIO'!A1368,ADICIONALES!$B$2:$B$1901,'SEGUIMIENTO DIARIO'!E1368)/(COUNTIFS($A$3:$A$1048576,A1368,$E$3:$E$1048576,E1368)))</f>
        <v>#DIV/0!</v>
      </c>
      <c r="J1368" s="14"/>
    </row>
    <row r="1369" spans="1:10" hidden="1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IFERROR(VLOOKUP(E1369,Hoja2!$G$5:$H$16,2,TRUE),0)</f>
        <v>0</v>
      </c>
      <c r="H1369" s="11">
        <f>IFERROR(VLOOKUP(G1369,Hoja2!$B$5:$C$200,2,FALSE),0)</f>
        <v>0</v>
      </c>
      <c r="I1369" s="12" t="e">
        <f>IF(E1369=Hoja2!$G$15,SUMIFS(ADICIONALES!$G$2:$G$1901,ADICIONALES!$A$2:$A$1901,'SEGUIMIENTO DIARIO'!A1369,ADICIONALES!$B$2:$B$1901,'SEGUIMIENTO DIARIO'!E1369)/10,SUMIFS(ADICIONALES!$G$2:$G$1901,ADICIONALES!$A$2:$A$1901,'SEGUIMIENTO DIARIO'!A1369,ADICIONALES!$B$2:$B$1901,'SEGUIMIENTO DIARIO'!E1369)/(COUNTIFS($A$3:$A$1048576,A1369,$E$3:$E$1048576,E1369)))</f>
        <v>#DIV/0!</v>
      </c>
      <c r="J1369" s="14"/>
    </row>
    <row r="1370" spans="1:10" hidden="1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IFERROR(VLOOKUP(E1370,Hoja2!$G$5:$H$16,2,TRUE),0)</f>
        <v>0</v>
      </c>
      <c r="H1370" s="11">
        <f>IFERROR(VLOOKUP(G1370,Hoja2!$B$5:$C$200,2,FALSE),0)</f>
        <v>0</v>
      </c>
      <c r="I1370" s="12" t="e">
        <f>IF(E1370=Hoja2!$G$15,SUMIFS(ADICIONALES!$G$2:$G$1901,ADICIONALES!$A$2:$A$1901,'SEGUIMIENTO DIARIO'!A1370,ADICIONALES!$B$2:$B$1901,'SEGUIMIENTO DIARIO'!E1370)/10,SUMIFS(ADICIONALES!$G$2:$G$1901,ADICIONALES!$A$2:$A$1901,'SEGUIMIENTO DIARIO'!A1370,ADICIONALES!$B$2:$B$1901,'SEGUIMIENTO DIARIO'!E1370)/(COUNTIFS($A$3:$A$1048576,A1370,$E$3:$E$1048576,E1370)))</f>
        <v>#DIV/0!</v>
      </c>
      <c r="J1370" s="14"/>
    </row>
    <row r="1371" spans="1:10" hidden="1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IFERROR(VLOOKUP(E1371,Hoja2!$G$5:$H$16,2,TRUE),0)</f>
        <v>0</v>
      </c>
      <c r="H1371" s="11">
        <f>IFERROR(VLOOKUP(G1371,Hoja2!$B$5:$C$200,2,FALSE),0)</f>
        <v>0</v>
      </c>
      <c r="I1371" s="12" t="e">
        <f>IF(E1371=Hoja2!$G$15,SUMIFS(ADICIONALES!$G$2:$G$1901,ADICIONALES!$A$2:$A$1901,'SEGUIMIENTO DIARIO'!A1371,ADICIONALES!$B$2:$B$1901,'SEGUIMIENTO DIARIO'!E1371)/10,SUMIFS(ADICIONALES!$G$2:$G$1901,ADICIONALES!$A$2:$A$1901,'SEGUIMIENTO DIARIO'!A1371,ADICIONALES!$B$2:$B$1901,'SEGUIMIENTO DIARIO'!E1371)/(COUNTIFS($A$3:$A$1048576,A1371,$E$3:$E$1048576,E1371)))</f>
        <v>#DIV/0!</v>
      </c>
      <c r="J1371" s="14"/>
    </row>
    <row r="1372" spans="1:10" hidden="1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IFERROR(VLOOKUP(E1372,Hoja2!$G$5:$H$16,2,TRUE),0)</f>
        <v>0</v>
      </c>
      <c r="H1372" s="11">
        <f>IFERROR(VLOOKUP(G1372,Hoja2!$B$5:$C$200,2,FALSE),0)</f>
        <v>0</v>
      </c>
      <c r="I1372" s="12" t="e">
        <f>IF(E1372=Hoja2!$G$15,SUMIFS(ADICIONALES!$G$2:$G$1901,ADICIONALES!$A$2:$A$1901,'SEGUIMIENTO DIARIO'!A1372,ADICIONALES!$B$2:$B$1901,'SEGUIMIENTO DIARIO'!E1372)/10,SUMIFS(ADICIONALES!$G$2:$G$1901,ADICIONALES!$A$2:$A$1901,'SEGUIMIENTO DIARIO'!A1372,ADICIONALES!$B$2:$B$1901,'SEGUIMIENTO DIARIO'!E1372)/(COUNTIFS($A$3:$A$1048576,A1372,$E$3:$E$1048576,E1372)))</f>
        <v>#DIV/0!</v>
      </c>
      <c r="J1372" s="14"/>
    </row>
    <row r="1373" spans="1:10" hidden="1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IFERROR(VLOOKUP(E1373,Hoja2!$G$5:$H$16,2,TRUE),0)</f>
        <v>0</v>
      </c>
      <c r="H1373" s="11">
        <f>IFERROR(VLOOKUP(G1373,Hoja2!$B$5:$C$200,2,FALSE),0)</f>
        <v>0</v>
      </c>
      <c r="I1373" s="12" t="e">
        <f>IF(E1373=Hoja2!$G$15,SUMIFS(ADICIONALES!$G$2:$G$1901,ADICIONALES!$A$2:$A$1901,'SEGUIMIENTO DIARIO'!A1373,ADICIONALES!$B$2:$B$1901,'SEGUIMIENTO DIARIO'!E1373)/10,SUMIFS(ADICIONALES!$G$2:$G$1901,ADICIONALES!$A$2:$A$1901,'SEGUIMIENTO DIARIO'!A1373,ADICIONALES!$B$2:$B$1901,'SEGUIMIENTO DIARIO'!E1373)/(COUNTIFS($A$3:$A$1048576,A1373,$E$3:$E$1048576,E1373)))</f>
        <v>#DIV/0!</v>
      </c>
      <c r="J1373" s="14"/>
    </row>
    <row r="1374" spans="1:10" hidden="1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IFERROR(VLOOKUP(E1374,Hoja2!$G$5:$H$16,2,TRUE),0)</f>
        <v>0</v>
      </c>
      <c r="H1374" s="11">
        <f>IFERROR(VLOOKUP(G1374,Hoja2!$B$5:$C$200,2,FALSE),0)</f>
        <v>0</v>
      </c>
      <c r="I1374" s="12" t="e">
        <f>IF(E1374=Hoja2!$G$15,SUMIFS(ADICIONALES!$G$2:$G$1901,ADICIONALES!$A$2:$A$1901,'SEGUIMIENTO DIARIO'!A1374,ADICIONALES!$B$2:$B$1901,'SEGUIMIENTO DIARIO'!E1374)/10,SUMIFS(ADICIONALES!$G$2:$G$1901,ADICIONALES!$A$2:$A$1901,'SEGUIMIENTO DIARIO'!A1374,ADICIONALES!$B$2:$B$1901,'SEGUIMIENTO DIARIO'!E1374)/(COUNTIFS($A$3:$A$1048576,A1374,$E$3:$E$1048576,E1374)))</f>
        <v>#DIV/0!</v>
      </c>
      <c r="J1374" s="14"/>
    </row>
    <row r="1375" spans="1:10" hidden="1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IFERROR(VLOOKUP(E1375,Hoja2!$G$5:$H$16,2,TRUE),0)</f>
        <v>0</v>
      </c>
      <c r="H1375" s="11">
        <f>IFERROR(VLOOKUP(G1375,Hoja2!$B$5:$C$200,2,FALSE),0)</f>
        <v>0</v>
      </c>
      <c r="I1375" s="12" t="e">
        <f>IF(E1375=Hoja2!$G$15,SUMIFS(ADICIONALES!$G$2:$G$1901,ADICIONALES!$A$2:$A$1901,'SEGUIMIENTO DIARIO'!A1375,ADICIONALES!$B$2:$B$1901,'SEGUIMIENTO DIARIO'!E1375)/10,SUMIFS(ADICIONALES!$G$2:$G$1901,ADICIONALES!$A$2:$A$1901,'SEGUIMIENTO DIARIO'!A1375,ADICIONALES!$B$2:$B$1901,'SEGUIMIENTO DIARIO'!E1375)/(COUNTIFS($A$3:$A$1048576,A1375,$E$3:$E$1048576,E1375)))</f>
        <v>#DIV/0!</v>
      </c>
      <c r="J1375" s="14"/>
    </row>
    <row r="1376" spans="1:10" hidden="1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IFERROR(VLOOKUP(E1376,Hoja2!$G$5:$H$16,2,TRUE),0)</f>
        <v>0</v>
      </c>
      <c r="H1376" s="11">
        <f>IFERROR(VLOOKUP(G1376,Hoja2!$B$5:$C$200,2,FALSE),0)</f>
        <v>0</v>
      </c>
      <c r="I1376" s="12" t="e">
        <f>IF(E1376=Hoja2!$G$15,SUMIFS(ADICIONALES!$G$2:$G$1901,ADICIONALES!$A$2:$A$1901,'SEGUIMIENTO DIARIO'!A1376,ADICIONALES!$B$2:$B$1901,'SEGUIMIENTO DIARIO'!E1376)/10,SUMIFS(ADICIONALES!$G$2:$G$1901,ADICIONALES!$A$2:$A$1901,'SEGUIMIENTO DIARIO'!A1376,ADICIONALES!$B$2:$B$1901,'SEGUIMIENTO DIARIO'!E1376)/(COUNTIFS($A$3:$A$1048576,A1376,$E$3:$E$1048576,E1376)))</f>
        <v>#DIV/0!</v>
      </c>
      <c r="J1376" s="14"/>
    </row>
    <row r="1377" spans="1:10" hidden="1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IFERROR(VLOOKUP(E1377,Hoja2!$G$5:$H$16,2,TRUE),0)</f>
        <v>0</v>
      </c>
      <c r="H1377" s="11">
        <f>IFERROR(VLOOKUP(G1377,Hoja2!$B$5:$C$200,2,FALSE),0)</f>
        <v>0</v>
      </c>
      <c r="I1377" s="12" t="e">
        <f>IF(E1377=Hoja2!$G$15,SUMIFS(ADICIONALES!$G$2:$G$1901,ADICIONALES!$A$2:$A$1901,'SEGUIMIENTO DIARIO'!A1377,ADICIONALES!$B$2:$B$1901,'SEGUIMIENTO DIARIO'!E1377)/10,SUMIFS(ADICIONALES!$G$2:$G$1901,ADICIONALES!$A$2:$A$1901,'SEGUIMIENTO DIARIO'!A1377,ADICIONALES!$B$2:$B$1901,'SEGUIMIENTO DIARIO'!E1377)/(COUNTIFS($A$3:$A$1048576,A1377,$E$3:$E$1048576,E1377)))</f>
        <v>#DIV/0!</v>
      </c>
      <c r="J1377" s="14"/>
    </row>
    <row r="1378" spans="1:10" hidden="1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IFERROR(VLOOKUP(E1378,Hoja2!$G$5:$H$16,2,TRUE),0)</f>
        <v>0</v>
      </c>
      <c r="H1378" s="11">
        <f>IFERROR(VLOOKUP(G1378,Hoja2!$B$5:$C$200,2,FALSE),0)</f>
        <v>0</v>
      </c>
      <c r="I1378" s="12" t="e">
        <f>IF(E1378=Hoja2!$G$15,SUMIFS(ADICIONALES!$G$2:$G$1901,ADICIONALES!$A$2:$A$1901,'SEGUIMIENTO DIARIO'!A1378,ADICIONALES!$B$2:$B$1901,'SEGUIMIENTO DIARIO'!E1378)/10,SUMIFS(ADICIONALES!$G$2:$G$1901,ADICIONALES!$A$2:$A$1901,'SEGUIMIENTO DIARIO'!A1378,ADICIONALES!$B$2:$B$1901,'SEGUIMIENTO DIARIO'!E1378)/(COUNTIFS($A$3:$A$1048576,A1378,$E$3:$E$1048576,E1378)))</f>
        <v>#DIV/0!</v>
      </c>
      <c r="J1378" s="14"/>
    </row>
    <row r="1379" spans="1:10" hidden="1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IFERROR(VLOOKUP(E1379,Hoja2!$G$5:$H$16,2,TRUE),0)</f>
        <v>0</v>
      </c>
      <c r="H1379" s="11">
        <f>IFERROR(VLOOKUP(G1379,Hoja2!$B$5:$C$200,2,FALSE),0)</f>
        <v>0</v>
      </c>
      <c r="I1379" s="12" t="e">
        <f>IF(E1379=Hoja2!$G$15,SUMIFS(ADICIONALES!$G$2:$G$1901,ADICIONALES!$A$2:$A$1901,'SEGUIMIENTO DIARIO'!A1379,ADICIONALES!$B$2:$B$1901,'SEGUIMIENTO DIARIO'!E1379)/10,SUMIFS(ADICIONALES!$G$2:$G$1901,ADICIONALES!$A$2:$A$1901,'SEGUIMIENTO DIARIO'!A1379,ADICIONALES!$B$2:$B$1901,'SEGUIMIENTO DIARIO'!E1379)/(COUNTIFS($A$3:$A$1048576,A1379,$E$3:$E$1048576,E1379)))</f>
        <v>#DIV/0!</v>
      </c>
      <c r="J1379" s="14"/>
    </row>
    <row r="1380" spans="1:10" hidden="1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IFERROR(VLOOKUP(E1380,Hoja2!$G$5:$H$16,2,TRUE),0)</f>
        <v>0</v>
      </c>
      <c r="H1380" s="11">
        <f>IFERROR(VLOOKUP(G1380,Hoja2!$B$5:$C$200,2,FALSE),0)</f>
        <v>0</v>
      </c>
      <c r="I1380" s="12" t="e">
        <f>IF(E1380=Hoja2!$G$15,SUMIFS(ADICIONALES!$G$2:$G$1901,ADICIONALES!$A$2:$A$1901,'SEGUIMIENTO DIARIO'!A1380,ADICIONALES!$B$2:$B$1901,'SEGUIMIENTO DIARIO'!E1380)/10,SUMIFS(ADICIONALES!$G$2:$G$1901,ADICIONALES!$A$2:$A$1901,'SEGUIMIENTO DIARIO'!A1380,ADICIONALES!$B$2:$B$1901,'SEGUIMIENTO DIARIO'!E1380)/(COUNTIFS($A$3:$A$1048576,A1380,$E$3:$E$1048576,E1380)))</f>
        <v>#DIV/0!</v>
      </c>
      <c r="J1380" s="14"/>
    </row>
    <row r="1381" spans="1:10" hidden="1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IFERROR(VLOOKUP(E1381,Hoja2!$G$5:$H$16,2,TRUE),0)</f>
        <v>0</v>
      </c>
      <c r="H1381" s="11">
        <f>IFERROR(VLOOKUP(G1381,Hoja2!$B$5:$C$200,2,FALSE),0)</f>
        <v>0</v>
      </c>
      <c r="I1381" s="12" t="e">
        <f>IF(E1381=Hoja2!$G$15,SUMIFS(ADICIONALES!$G$2:$G$1901,ADICIONALES!$A$2:$A$1901,'SEGUIMIENTO DIARIO'!A1381,ADICIONALES!$B$2:$B$1901,'SEGUIMIENTO DIARIO'!E1381)/10,SUMIFS(ADICIONALES!$G$2:$G$1901,ADICIONALES!$A$2:$A$1901,'SEGUIMIENTO DIARIO'!A1381,ADICIONALES!$B$2:$B$1901,'SEGUIMIENTO DIARIO'!E1381)/(COUNTIFS($A$3:$A$1048576,A1381,$E$3:$E$1048576,E1381)))</f>
        <v>#DIV/0!</v>
      </c>
      <c r="J1381" s="14"/>
    </row>
    <row r="1382" spans="1:10" hidden="1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IFERROR(VLOOKUP(E1382,Hoja2!$G$5:$H$16,2,TRUE),0)</f>
        <v>0</v>
      </c>
      <c r="H1382" s="11">
        <f>IFERROR(VLOOKUP(G1382,Hoja2!$B$5:$C$200,2,FALSE),0)</f>
        <v>0</v>
      </c>
      <c r="I1382" s="12" t="e">
        <f>IF(E1382=Hoja2!$G$15,SUMIFS(ADICIONALES!$G$2:$G$1901,ADICIONALES!$A$2:$A$1901,'SEGUIMIENTO DIARIO'!A1382,ADICIONALES!$B$2:$B$1901,'SEGUIMIENTO DIARIO'!E1382)/10,SUMIFS(ADICIONALES!$G$2:$G$1901,ADICIONALES!$A$2:$A$1901,'SEGUIMIENTO DIARIO'!A1382,ADICIONALES!$B$2:$B$1901,'SEGUIMIENTO DIARIO'!E1382)/(COUNTIFS($A$3:$A$1048576,A1382,$E$3:$E$1048576,E1382)))</f>
        <v>#DIV/0!</v>
      </c>
      <c r="J1382" s="14"/>
    </row>
    <row r="1383" spans="1:10" hidden="1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IFERROR(VLOOKUP(E1383,Hoja2!$G$5:$H$16,2,TRUE),0)</f>
        <v>0</v>
      </c>
      <c r="H1383" s="11">
        <f>IFERROR(VLOOKUP(G1383,Hoja2!$B$5:$C$200,2,FALSE),0)</f>
        <v>0</v>
      </c>
      <c r="I1383" s="12" t="e">
        <f>IF(E1383=Hoja2!$G$15,SUMIFS(ADICIONALES!$G$2:$G$1901,ADICIONALES!$A$2:$A$1901,'SEGUIMIENTO DIARIO'!A1383,ADICIONALES!$B$2:$B$1901,'SEGUIMIENTO DIARIO'!E1383)/10,SUMIFS(ADICIONALES!$G$2:$G$1901,ADICIONALES!$A$2:$A$1901,'SEGUIMIENTO DIARIO'!A1383,ADICIONALES!$B$2:$B$1901,'SEGUIMIENTO DIARIO'!E1383)/(COUNTIFS($A$3:$A$1048576,A1383,$E$3:$E$1048576,E1383)))</f>
        <v>#DIV/0!</v>
      </c>
      <c r="J1383" s="14"/>
    </row>
    <row r="1384" spans="1:10" hidden="1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IFERROR(VLOOKUP(E1384,Hoja2!$G$5:$H$16,2,TRUE),0)</f>
        <v>0</v>
      </c>
      <c r="H1384" s="11">
        <f>IFERROR(VLOOKUP(G1384,Hoja2!$B$5:$C$200,2,FALSE),0)</f>
        <v>0</v>
      </c>
      <c r="I1384" s="12" t="e">
        <f>IF(E1384=Hoja2!$G$15,SUMIFS(ADICIONALES!$G$2:$G$1901,ADICIONALES!$A$2:$A$1901,'SEGUIMIENTO DIARIO'!A1384,ADICIONALES!$B$2:$B$1901,'SEGUIMIENTO DIARIO'!E1384)/10,SUMIFS(ADICIONALES!$G$2:$G$1901,ADICIONALES!$A$2:$A$1901,'SEGUIMIENTO DIARIO'!A1384,ADICIONALES!$B$2:$B$1901,'SEGUIMIENTO DIARIO'!E1384)/(COUNTIFS($A$3:$A$1048576,A1384,$E$3:$E$1048576,E1384)))</f>
        <v>#DIV/0!</v>
      </c>
      <c r="J1384" s="14"/>
    </row>
    <row r="1385" spans="1:10" hidden="1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IFERROR(VLOOKUP(E1385,Hoja2!$G$5:$H$16,2,TRUE),0)</f>
        <v>0</v>
      </c>
      <c r="H1385" s="11">
        <f>IFERROR(VLOOKUP(G1385,Hoja2!$B$5:$C$200,2,FALSE),0)</f>
        <v>0</v>
      </c>
      <c r="I1385" s="12" t="e">
        <f>IF(E1385=Hoja2!$G$15,SUMIFS(ADICIONALES!$G$2:$G$1901,ADICIONALES!$A$2:$A$1901,'SEGUIMIENTO DIARIO'!A1385,ADICIONALES!$B$2:$B$1901,'SEGUIMIENTO DIARIO'!E1385)/10,SUMIFS(ADICIONALES!$G$2:$G$1901,ADICIONALES!$A$2:$A$1901,'SEGUIMIENTO DIARIO'!A1385,ADICIONALES!$B$2:$B$1901,'SEGUIMIENTO DIARIO'!E1385)/(COUNTIFS($A$3:$A$1048576,A1385,$E$3:$E$1048576,E1385)))</f>
        <v>#DIV/0!</v>
      </c>
      <c r="J1385" s="14"/>
    </row>
    <row r="1386" spans="1:10" hidden="1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IFERROR(VLOOKUP(E1386,Hoja2!$G$5:$H$16,2,TRUE),0)</f>
        <v>0</v>
      </c>
      <c r="H1386" s="11">
        <f>IFERROR(VLOOKUP(G1386,Hoja2!$B$5:$C$200,2,FALSE),0)</f>
        <v>0</v>
      </c>
      <c r="I1386" s="12" t="e">
        <f>IF(E1386=Hoja2!$G$15,SUMIFS(ADICIONALES!$G$2:$G$1901,ADICIONALES!$A$2:$A$1901,'SEGUIMIENTO DIARIO'!A1386,ADICIONALES!$B$2:$B$1901,'SEGUIMIENTO DIARIO'!E1386)/10,SUMIFS(ADICIONALES!$G$2:$G$1901,ADICIONALES!$A$2:$A$1901,'SEGUIMIENTO DIARIO'!A1386,ADICIONALES!$B$2:$B$1901,'SEGUIMIENTO DIARIO'!E1386)/(COUNTIFS($A$3:$A$1048576,A1386,$E$3:$E$1048576,E1386)))</f>
        <v>#DIV/0!</v>
      </c>
      <c r="J1386" s="14"/>
    </row>
    <row r="1387" spans="1:10" hidden="1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IFERROR(VLOOKUP(E1387,Hoja2!$G$5:$H$16,2,TRUE),0)</f>
        <v>0</v>
      </c>
      <c r="H1387" s="11">
        <f>IFERROR(VLOOKUP(G1387,Hoja2!$B$5:$C$200,2,FALSE),0)</f>
        <v>0</v>
      </c>
      <c r="I1387" s="12" t="e">
        <f>IF(E1387=Hoja2!$G$15,SUMIFS(ADICIONALES!$G$2:$G$1901,ADICIONALES!$A$2:$A$1901,'SEGUIMIENTO DIARIO'!A1387,ADICIONALES!$B$2:$B$1901,'SEGUIMIENTO DIARIO'!E1387)/10,SUMIFS(ADICIONALES!$G$2:$G$1901,ADICIONALES!$A$2:$A$1901,'SEGUIMIENTO DIARIO'!A1387,ADICIONALES!$B$2:$B$1901,'SEGUIMIENTO DIARIO'!E1387)/(COUNTIFS($A$3:$A$1048576,A1387,$E$3:$E$1048576,E1387)))</f>
        <v>#DIV/0!</v>
      </c>
      <c r="J1387" s="14"/>
    </row>
    <row r="1388" spans="1:10" hidden="1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IFERROR(VLOOKUP(E1388,Hoja2!$G$5:$H$16,2,TRUE),0)</f>
        <v>0</v>
      </c>
      <c r="H1388" s="11">
        <f>IFERROR(VLOOKUP(G1388,Hoja2!$B$5:$C$200,2,FALSE),0)</f>
        <v>0</v>
      </c>
      <c r="I1388" s="12" t="e">
        <f>IF(E1388=Hoja2!$G$15,SUMIFS(ADICIONALES!$G$2:$G$1901,ADICIONALES!$A$2:$A$1901,'SEGUIMIENTO DIARIO'!A1388,ADICIONALES!$B$2:$B$1901,'SEGUIMIENTO DIARIO'!E1388)/10,SUMIFS(ADICIONALES!$G$2:$G$1901,ADICIONALES!$A$2:$A$1901,'SEGUIMIENTO DIARIO'!A1388,ADICIONALES!$B$2:$B$1901,'SEGUIMIENTO DIARIO'!E1388)/(COUNTIFS($A$3:$A$1048576,A1388,$E$3:$E$1048576,E1388)))</f>
        <v>#DIV/0!</v>
      </c>
      <c r="J1388" s="14"/>
    </row>
    <row r="1389" spans="1:10" hidden="1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IFERROR(VLOOKUP(E1389,Hoja2!$G$5:$H$16,2,TRUE),0)</f>
        <v>0</v>
      </c>
      <c r="H1389" s="11">
        <f>IFERROR(VLOOKUP(G1389,Hoja2!$B$5:$C$200,2,FALSE),0)</f>
        <v>0</v>
      </c>
      <c r="I1389" s="12" t="e">
        <f>IF(E1389=Hoja2!$G$15,SUMIFS(ADICIONALES!$G$2:$G$1901,ADICIONALES!$A$2:$A$1901,'SEGUIMIENTO DIARIO'!A1389,ADICIONALES!$B$2:$B$1901,'SEGUIMIENTO DIARIO'!E1389)/10,SUMIFS(ADICIONALES!$G$2:$G$1901,ADICIONALES!$A$2:$A$1901,'SEGUIMIENTO DIARIO'!A1389,ADICIONALES!$B$2:$B$1901,'SEGUIMIENTO DIARIO'!E1389)/(COUNTIFS($A$3:$A$1048576,A1389,$E$3:$E$1048576,E1389)))</f>
        <v>#DIV/0!</v>
      </c>
      <c r="J1389" s="14"/>
    </row>
    <row r="1390" spans="1:10" hidden="1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IFERROR(VLOOKUP(E1390,Hoja2!$G$5:$H$16,2,TRUE),0)</f>
        <v>0</v>
      </c>
      <c r="H1390" s="11">
        <f>IFERROR(VLOOKUP(G1390,Hoja2!$B$5:$C$200,2,FALSE),0)</f>
        <v>0</v>
      </c>
      <c r="I1390" s="12" t="e">
        <f>IF(E1390=Hoja2!$G$15,SUMIFS(ADICIONALES!$G$2:$G$1901,ADICIONALES!$A$2:$A$1901,'SEGUIMIENTO DIARIO'!A1390,ADICIONALES!$B$2:$B$1901,'SEGUIMIENTO DIARIO'!E1390)/10,SUMIFS(ADICIONALES!$G$2:$G$1901,ADICIONALES!$A$2:$A$1901,'SEGUIMIENTO DIARIO'!A1390,ADICIONALES!$B$2:$B$1901,'SEGUIMIENTO DIARIO'!E1390)/(COUNTIFS($A$3:$A$1048576,A1390,$E$3:$E$1048576,E1390)))</f>
        <v>#DIV/0!</v>
      </c>
      <c r="J1390" s="14"/>
    </row>
    <row r="1391" spans="1:10" hidden="1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IFERROR(VLOOKUP(E1391,Hoja2!$G$5:$H$16,2,TRUE),0)</f>
        <v>0</v>
      </c>
      <c r="H1391" s="11">
        <f>IFERROR(VLOOKUP(G1391,Hoja2!$B$5:$C$200,2,FALSE),0)</f>
        <v>0</v>
      </c>
      <c r="I1391" s="12" t="e">
        <f>IF(E1391=Hoja2!$G$15,SUMIFS(ADICIONALES!$G$2:$G$1901,ADICIONALES!$A$2:$A$1901,'SEGUIMIENTO DIARIO'!A1391,ADICIONALES!$B$2:$B$1901,'SEGUIMIENTO DIARIO'!E1391)/10,SUMIFS(ADICIONALES!$G$2:$G$1901,ADICIONALES!$A$2:$A$1901,'SEGUIMIENTO DIARIO'!A1391,ADICIONALES!$B$2:$B$1901,'SEGUIMIENTO DIARIO'!E1391)/(COUNTIFS($A$3:$A$1048576,A1391,$E$3:$E$1048576,E1391)))</f>
        <v>#DIV/0!</v>
      </c>
      <c r="J1391" s="14"/>
    </row>
    <row r="1392" spans="1:10" hidden="1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IFERROR(VLOOKUP(E1392,Hoja2!$G$5:$H$16,2,TRUE),0)</f>
        <v>0</v>
      </c>
      <c r="H1392" s="11">
        <f>IFERROR(VLOOKUP(G1392,Hoja2!$B$5:$C$200,2,FALSE),0)</f>
        <v>0</v>
      </c>
      <c r="I1392" s="12" t="e">
        <f>IF(E1392=Hoja2!$G$15,SUMIFS(ADICIONALES!$G$2:$G$1901,ADICIONALES!$A$2:$A$1901,'SEGUIMIENTO DIARIO'!A1392,ADICIONALES!$B$2:$B$1901,'SEGUIMIENTO DIARIO'!E1392)/10,SUMIFS(ADICIONALES!$G$2:$G$1901,ADICIONALES!$A$2:$A$1901,'SEGUIMIENTO DIARIO'!A1392,ADICIONALES!$B$2:$B$1901,'SEGUIMIENTO DIARIO'!E1392)/(COUNTIFS($A$3:$A$1048576,A1392,$E$3:$E$1048576,E1392)))</f>
        <v>#DIV/0!</v>
      </c>
      <c r="J1392" s="14"/>
    </row>
    <row r="1393" spans="1:10" hidden="1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IFERROR(VLOOKUP(E1393,Hoja2!$G$5:$H$16,2,TRUE),0)</f>
        <v>0</v>
      </c>
      <c r="H1393" s="11">
        <f>IFERROR(VLOOKUP(G1393,Hoja2!$B$5:$C$200,2,FALSE),0)</f>
        <v>0</v>
      </c>
      <c r="I1393" s="12" t="e">
        <f>IF(E1393=Hoja2!$G$15,SUMIFS(ADICIONALES!$G$2:$G$1901,ADICIONALES!$A$2:$A$1901,'SEGUIMIENTO DIARIO'!A1393,ADICIONALES!$B$2:$B$1901,'SEGUIMIENTO DIARIO'!E1393)/10,SUMIFS(ADICIONALES!$G$2:$G$1901,ADICIONALES!$A$2:$A$1901,'SEGUIMIENTO DIARIO'!A1393,ADICIONALES!$B$2:$B$1901,'SEGUIMIENTO DIARIO'!E1393)/(COUNTIFS($A$3:$A$1048576,A1393,$E$3:$E$1048576,E1393)))</f>
        <v>#DIV/0!</v>
      </c>
      <c r="J1393" s="14"/>
    </row>
    <row r="1394" spans="1:10" hidden="1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IFERROR(VLOOKUP(E1394,Hoja2!$G$5:$H$16,2,TRUE),0)</f>
        <v>0</v>
      </c>
      <c r="H1394" s="11">
        <f>IFERROR(VLOOKUP(G1394,Hoja2!$B$5:$C$200,2,FALSE),0)</f>
        <v>0</v>
      </c>
      <c r="I1394" s="12" t="e">
        <f>IF(E1394=Hoja2!$G$15,SUMIFS(ADICIONALES!$G$2:$G$1901,ADICIONALES!$A$2:$A$1901,'SEGUIMIENTO DIARIO'!A1394,ADICIONALES!$B$2:$B$1901,'SEGUIMIENTO DIARIO'!E1394)/10,SUMIFS(ADICIONALES!$G$2:$G$1901,ADICIONALES!$A$2:$A$1901,'SEGUIMIENTO DIARIO'!A1394,ADICIONALES!$B$2:$B$1901,'SEGUIMIENTO DIARIO'!E1394)/(COUNTIFS($A$3:$A$1048576,A1394,$E$3:$E$1048576,E1394)))</f>
        <v>#DIV/0!</v>
      </c>
      <c r="J1394" s="14"/>
    </row>
    <row r="1395" spans="1:10" hidden="1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IFERROR(VLOOKUP(E1395,Hoja2!$G$5:$H$16,2,TRUE),0)</f>
        <v>0</v>
      </c>
      <c r="H1395" s="11">
        <f>IFERROR(VLOOKUP(G1395,Hoja2!$B$5:$C$200,2,FALSE),0)</f>
        <v>0</v>
      </c>
      <c r="I1395" s="12" t="e">
        <f>IF(E1395=Hoja2!$G$15,SUMIFS(ADICIONALES!$G$2:$G$1901,ADICIONALES!$A$2:$A$1901,'SEGUIMIENTO DIARIO'!A1395,ADICIONALES!$B$2:$B$1901,'SEGUIMIENTO DIARIO'!E1395)/10,SUMIFS(ADICIONALES!$G$2:$G$1901,ADICIONALES!$A$2:$A$1901,'SEGUIMIENTO DIARIO'!A1395,ADICIONALES!$B$2:$B$1901,'SEGUIMIENTO DIARIO'!E1395)/(COUNTIFS($A$3:$A$1048576,A1395,$E$3:$E$1048576,E1395)))</f>
        <v>#DIV/0!</v>
      </c>
      <c r="J1395" s="14"/>
    </row>
    <row r="1396" spans="1:10" hidden="1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IFERROR(VLOOKUP(E1396,Hoja2!$G$5:$H$16,2,TRUE),0)</f>
        <v>0</v>
      </c>
      <c r="H1396" s="11">
        <f>IFERROR(VLOOKUP(G1396,Hoja2!$B$5:$C$200,2,FALSE),0)</f>
        <v>0</v>
      </c>
      <c r="I1396" s="12" t="e">
        <f>IF(E1396=Hoja2!$G$15,SUMIFS(ADICIONALES!$G$2:$G$1901,ADICIONALES!$A$2:$A$1901,'SEGUIMIENTO DIARIO'!A1396,ADICIONALES!$B$2:$B$1901,'SEGUIMIENTO DIARIO'!E1396)/10,SUMIFS(ADICIONALES!$G$2:$G$1901,ADICIONALES!$A$2:$A$1901,'SEGUIMIENTO DIARIO'!A1396,ADICIONALES!$B$2:$B$1901,'SEGUIMIENTO DIARIO'!E1396)/(COUNTIFS($A$3:$A$1048576,A1396,$E$3:$E$1048576,E1396)))</f>
        <v>#DIV/0!</v>
      </c>
      <c r="J1396" s="14"/>
    </row>
    <row r="1397" spans="1:10" hidden="1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IFERROR(VLOOKUP(E1397,Hoja2!$G$5:$H$16,2,TRUE),0)</f>
        <v>0</v>
      </c>
      <c r="H1397" s="11">
        <f>IFERROR(VLOOKUP(G1397,Hoja2!$B$5:$C$200,2,FALSE),0)</f>
        <v>0</v>
      </c>
      <c r="I1397" s="12" t="e">
        <f>IF(E1397=Hoja2!$G$15,SUMIFS(ADICIONALES!$G$2:$G$1901,ADICIONALES!$A$2:$A$1901,'SEGUIMIENTO DIARIO'!A1397,ADICIONALES!$B$2:$B$1901,'SEGUIMIENTO DIARIO'!E1397)/10,SUMIFS(ADICIONALES!$G$2:$G$1901,ADICIONALES!$A$2:$A$1901,'SEGUIMIENTO DIARIO'!A1397,ADICIONALES!$B$2:$B$1901,'SEGUIMIENTO DIARIO'!E1397)/(COUNTIFS($A$3:$A$1048576,A1397,$E$3:$E$1048576,E1397)))</f>
        <v>#DIV/0!</v>
      </c>
      <c r="J1397" s="14"/>
    </row>
    <row r="1398" spans="1:10" hidden="1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IFERROR(VLOOKUP(E1398,Hoja2!$G$5:$H$16,2,TRUE),0)</f>
        <v>0</v>
      </c>
      <c r="H1398" s="11">
        <f>IFERROR(VLOOKUP(G1398,Hoja2!$B$5:$C$200,2,FALSE),0)</f>
        <v>0</v>
      </c>
      <c r="I1398" s="12" t="e">
        <f>IF(E1398=Hoja2!$G$15,SUMIFS(ADICIONALES!$G$2:$G$1901,ADICIONALES!$A$2:$A$1901,'SEGUIMIENTO DIARIO'!A1398,ADICIONALES!$B$2:$B$1901,'SEGUIMIENTO DIARIO'!E1398)/10,SUMIFS(ADICIONALES!$G$2:$G$1901,ADICIONALES!$A$2:$A$1901,'SEGUIMIENTO DIARIO'!A1398,ADICIONALES!$B$2:$B$1901,'SEGUIMIENTO DIARIO'!E1398)/(COUNTIFS($A$3:$A$1048576,A1398,$E$3:$E$1048576,E1398)))</f>
        <v>#DIV/0!</v>
      </c>
      <c r="J1398" s="14"/>
    </row>
    <row r="1399" spans="1:10" hidden="1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IFERROR(VLOOKUP(E1399,Hoja2!$G$5:$H$16,2,TRUE),0)</f>
        <v>0</v>
      </c>
      <c r="H1399" s="11">
        <f>IFERROR(VLOOKUP(G1399,Hoja2!$B$5:$C$200,2,FALSE),0)</f>
        <v>0</v>
      </c>
      <c r="I1399" s="12" t="e">
        <f>IF(E1399=Hoja2!$G$15,SUMIFS(ADICIONALES!$G$2:$G$1901,ADICIONALES!$A$2:$A$1901,'SEGUIMIENTO DIARIO'!A1399,ADICIONALES!$B$2:$B$1901,'SEGUIMIENTO DIARIO'!E1399)/10,SUMIFS(ADICIONALES!$G$2:$G$1901,ADICIONALES!$A$2:$A$1901,'SEGUIMIENTO DIARIO'!A1399,ADICIONALES!$B$2:$B$1901,'SEGUIMIENTO DIARIO'!E1399)/(COUNTIFS($A$3:$A$1048576,A1399,$E$3:$E$1048576,E1399)))</f>
        <v>#DIV/0!</v>
      </c>
      <c r="J1399" s="14"/>
    </row>
    <row r="1400" spans="1:10" hidden="1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IFERROR(VLOOKUP(E1400,Hoja2!$G$5:$H$16,2,TRUE),0)</f>
        <v>0</v>
      </c>
      <c r="H1400" s="11">
        <f>IFERROR(VLOOKUP(G1400,Hoja2!$B$5:$C$200,2,FALSE),0)</f>
        <v>0</v>
      </c>
      <c r="I1400" s="12" t="e">
        <f>IF(E1400=Hoja2!$G$15,SUMIFS(ADICIONALES!$G$2:$G$1901,ADICIONALES!$A$2:$A$1901,'SEGUIMIENTO DIARIO'!A1400,ADICIONALES!$B$2:$B$1901,'SEGUIMIENTO DIARIO'!E1400)/10,SUMIFS(ADICIONALES!$G$2:$G$1901,ADICIONALES!$A$2:$A$1901,'SEGUIMIENTO DIARIO'!A1400,ADICIONALES!$B$2:$B$1901,'SEGUIMIENTO DIARIO'!E1400)/(COUNTIFS($A$3:$A$1048576,A1400,$E$3:$E$1048576,E1400)))</f>
        <v>#DIV/0!</v>
      </c>
      <c r="J1400" s="14"/>
    </row>
    <row r="1401" spans="1:10" hidden="1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IFERROR(VLOOKUP(E1401,Hoja2!$G$5:$H$16,2,TRUE),0)</f>
        <v>0</v>
      </c>
      <c r="H1401" s="11">
        <f>IFERROR(VLOOKUP(G1401,Hoja2!$B$5:$C$200,2,FALSE),0)</f>
        <v>0</v>
      </c>
      <c r="I1401" s="12" t="e">
        <f>IF(E1401=Hoja2!$G$15,SUMIFS(ADICIONALES!$G$2:$G$1901,ADICIONALES!$A$2:$A$1901,'SEGUIMIENTO DIARIO'!A1401,ADICIONALES!$B$2:$B$1901,'SEGUIMIENTO DIARIO'!E1401)/10,SUMIFS(ADICIONALES!$G$2:$G$1901,ADICIONALES!$A$2:$A$1901,'SEGUIMIENTO DIARIO'!A1401,ADICIONALES!$B$2:$B$1901,'SEGUIMIENTO DIARIO'!E1401)/(COUNTIFS($A$3:$A$1048576,A1401,$E$3:$E$1048576,E1401)))</f>
        <v>#DIV/0!</v>
      </c>
      <c r="J1401" s="14"/>
    </row>
    <row r="1402" spans="1:10" hidden="1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IFERROR(VLOOKUP(E1402,Hoja2!$G$5:$H$16,2,TRUE),0)</f>
        <v>0</v>
      </c>
      <c r="H1402" s="11">
        <f>IFERROR(VLOOKUP(G1402,Hoja2!$B$5:$C$200,2,FALSE),0)</f>
        <v>0</v>
      </c>
      <c r="I1402" s="12" t="e">
        <f>IF(E1402=Hoja2!$G$15,SUMIFS(ADICIONALES!$G$2:$G$1901,ADICIONALES!$A$2:$A$1901,'SEGUIMIENTO DIARIO'!A1402,ADICIONALES!$B$2:$B$1901,'SEGUIMIENTO DIARIO'!E1402)/10,SUMIFS(ADICIONALES!$G$2:$G$1901,ADICIONALES!$A$2:$A$1901,'SEGUIMIENTO DIARIO'!A1402,ADICIONALES!$B$2:$B$1901,'SEGUIMIENTO DIARIO'!E1402)/(COUNTIFS($A$3:$A$1048576,A1402,$E$3:$E$1048576,E1402)))</f>
        <v>#DIV/0!</v>
      </c>
      <c r="J1402" s="14"/>
    </row>
    <row r="1403" spans="1:10" hidden="1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IFERROR(VLOOKUP(E1403,Hoja2!$G$5:$H$16,2,TRUE),0)</f>
        <v>0</v>
      </c>
      <c r="H1403" s="11">
        <f>IFERROR(VLOOKUP(G1403,Hoja2!$B$5:$C$200,2,FALSE),0)</f>
        <v>0</v>
      </c>
      <c r="I1403" s="12" t="e">
        <f>IF(E1403=Hoja2!$G$15,SUMIFS(ADICIONALES!$G$2:$G$1901,ADICIONALES!$A$2:$A$1901,'SEGUIMIENTO DIARIO'!A1403,ADICIONALES!$B$2:$B$1901,'SEGUIMIENTO DIARIO'!E1403)/10,SUMIFS(ADICIONALES!$G$2:$G$1901,ADICIONALES!$A$2:$A$1901,'SEGUIMIENTO DIARIO'!A1403,ADICIONALES!$B$2:$B$1901,'SEGUIMIENTO DIARIO'!E1403)/(COUNTIFS($A$3:$A$1048576,A1403,$E$3:$E$1048576,E1403)))</f>
        <v>#DIV/0!</v>
      </c>
      <c r="J1403" s="14"/>
    </row>
    <row r="1404" spans="1:10" hidden="1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IFERROR(VLOOKUP(E1404,Hoja2!$G$5:$H$16,2,TRUE),0)</f>
        <v>0</v>
      </c>
      <c r="H1404" s="11">
        <f>IFERROR(VLOOKUP(G1404,Hoja2!$B$5:$C$200,2,FALSE),0)</f>
        <v>0</v>
      </c>
      <c r="I1404" s="12" t="e">
        <f>IF(E1404=Hoja2!$G$15,SUMIFS(ADICIONALES!$G$2:$G$1901,ADICIONALES!$A$2:$A$1901,'SEGUIMIENTO DIARIO'!A1404,ADICIONALES!$B$2:$B$1901,'SEGUIMIENTO DIARIO'!E1404)/10,SUMIFS(ADICIONALES!$G$2:$G$1901,ADICIONALES!$A$2:$A$1901,'SEGUIMIENTO DIARIO'!A1404,ADICIONALES!$B$2:$B$1901,'SEGUIMIENTO DIARIO'!E1404)/(COUNTIFS($A$3:$A$1048576,A1404,$E$3:$E$1048576,E1404)))</f>
        <v>#DIV/0!</v>
      </c>
      <c r="J1404" s="14"/>
    </row>
    <row r="1405" spans="1:10" hidden="1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IFERROR(VLOOKUP(E1405,Hoja2!$G$5:$H$16,2,TRUE),0)</f>
        <v>0</v>
      </c>
      <c r="H1405" s="11">
        <f>IFERROR(VLOOKUP(G1405,Hoja2!$B$5:$C$200,2,FALSE),0)</f>
        <v>0</v>
      </c>
      <c r="I1405" s="12" t="e">
        <f>IF(E1405=Hoja2!$G$15,SUMIFS(ADICIONALES!$G$2:$G$1901,ADICIONALES!$A$2:$A$1901,'SEGUIMIENTO DIARIO'!A1405,ADICIONALES!$B$2:$B$1901,'SEGUIMIENTO DIARIO'!E1405)/10,SUMIFS(ADICIONALES!$G$2:$G$1901,ADICIONALES!$A$2:$A$1901,'SEGUIMIENTO DIARIO'!A1405,ADICIONALES!$B$2:$B$1901,'SEGUIMIENTO DIARIO'!E1405)/(COUNTIFS($A$3:$A$1048576,A1405,$E$3:$E$1048576,E1405)))</f>
        <v>#DIV/0!</v>
      </c>
      <c r="J1405" s="14"/>
    </row>
    <row r="1406" spans="1:10" hidden="1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IFERROR(VLOOKUP(E1406,Hoja2!$G$5:$H$16,2,TRUE),0)</f>
        <v>0</v>
      </c>
      <c r="H1406" s="11">
        <f>IFERROR(VLOOKUP(G1406,Hoja2!$B$5:$C$200,2,FALSE),0)</f>
        <v>0</v>
      </c>
      <c r="I1406" s="12" t="e">
        <f>IF(E1406=Hoja2!$G$15,SUMIFS(ADICIONALES!$G$2:$G$1901,ADICIONALES!$A$2:$A$1901,'SEGUIMIENTO DIARIO'!A1406,ADICIONALES!$B$2:$B$1901,'SEGUIMIENTO DIARIO'!E1406)/10,SUMIFS(ADICIONALES!$G$2:$G$1901,ADICIONALES!$A$2:$A$1901,'SEGUIMIENTO DIARIO'!A1406,ADICIONALES!$B$2:$B$1901,'SEGUIMIENTO DIARIO'!E1406)/(COUNTIFS($A$3:$A$1048576,A1406,$E$3:$E$1048576,E1406)))</f>
        <v>#DIV/0!</v>
      </c>
      <c r="J1406" s="14"/>
    </row>
    <row r="1407" spans="1:10" hidden="1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IFERROR(VLOOKUP(E1407,Hoja2!$G$5:$H$16,2,TRUE),0)</f>
        <v>0</v>
      </c>
      <c r="H1407" s="11">
        <f>IFERROR(VLOOKUP(G1407,Hoja2!$B$5:$C$200,2,FALSE),0)</f>
        <v>0</v>
      </c>
      <c r="I1407" s="12" t="e">
        <f>IF(E1407=Hoja2!$G$15,SUMIFS(ADICIONALES!$G$2:$G$1901,ADICIONALES!$A$2:$A$1901,'SEGUIMIENTO DIARIO'!A1407,ADICIONALES!$B$2:$B$1901,'SEGUIMIENTO DIARIO'!E1407)/10,SUMIFS(ADICIONALES!$G$2:$G$1901,ADICIONALES!$A$2:$A$1901,'SEGUIMIENTO DIARIO'!A1407,ADICIONALES!$B$2:$B$1901,'SEGUIMIENTO DIARIO'!E1407)/(COUNTIFS($A$3:$A$1048576,A1407,$E$3:$E$1048576,E1407)))</f>
        <v>#DIV/0!</v>
      </c>
      <c r="J1407" s="14"/>
    </row>
    <row r="1408" spans="1:10" hidden="1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IFERROR(VLOOKUP(E1408,Hoja2!$G$5:$H$16,2,TRUE),0)</f>
        <v>0</v>
      </c>
      <c r="H1408" s="11">
        <f>IFERROR(VLOOKUP(G1408,Hoja2!$B$5:$C$200,2,FALSE),0)</f>
        <v>0</v>
      </c>
      <c r="I1408" s="12" t="e">
        <f>IF(E1408=Hoja2!$G$15,SUMIFS(ADICIONALES!$G$2:$G$1901,ADICIONALES!$A$2:$A$1901,'SEGUIMIENTO DIARIO'!A1408,ADICIONALES!$B$2:$B$1901,'SEGUIMIENTO DIARIO'!E1408)/10,SUMIFS(ADICIONALES!$G$2:$G$1901,ADICIONALES!$A$2:$A$1901,'SEGUIMIENTO DIARIO'!A1408,ADICIONALES!$B$2:$B$1901,'SEGUIMIENTO DIARIO'!E1408)/(COUNTIFS($A$3:$A$1048576,A1408,$E$3:$E$1048576,E1408)))</f>
        <v>#DIV/0!</v>
      </c>
      <c r="J1408" s="14"/>
    </row>
    <row r="1409" spans="1:10" hidden="1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IFERROR(VLOOKUP(E1409,Hoja2!$G$5:$H$16,2,TRUE),0)</f>
        <v>0</v>
      </c>
      <c r="H1409" s="11">
        <f>IFERROR(VLOOKUP(G1409,Hoja2!$B$5:$C$200,2,FALSE),0)</f>
        <v>0</v>
      </c>
      <c r="I1409" s="12" t="e">
        <f>IF(E1409=Hoja2!$G$15,SUMIFS(ADICIONALES!$G$2:$G$1901,ADICIONALES!$A$2:$A$1901,'SEGUIMIENTO DIARIO'!A1409,ADICIONALES!$B$2:$B$1901,'SEGUIMIENTO DIARIO'!E1409)/10,SUMIFS(ADICIONALES!$G$2:$G$1901,ADICIONALES!$A$2:$A$1901,'SEGUIMIENTO DIARIO'!A1409,ADICIONALES!$B$2:$B$1901,'SEGUIMIENTO DIARIO'!E1409)/(COUNTIFS($A$3:$A$1048576,A1409,$E$3:$E$1048576,E1409)))</f>
        <v>#DIV/0!</v>
      </c>
      <c r="J1409" s="14"/>
    </row>
    <row r="1410" spans="1:10" hidden="1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IFERROR(VLOOKUP(E1410,Hoja2!$G$5:$H$16,2,TRUE),0)</f>
        <v>0</v>
      </c>
      <c r="H1410" s="11">
        <f>IFERROR(VLOOKUP(G1410,Hoja2!$B$5:$C$200,2,FALSE),0)</f>
        <v>0</v>
      </c>
      <c r="I1410" s="12" t="e">
        <f>IF(E1410=Hoja2!$G$15,SUMIFS(ADICIONALES!$G$2:$G$1901,ADICIONALES!$A$2:$A$1901,'SEGUIMIENTO DIARIO'!A1410,ADICIONALES!$B$2:$B$1901,'SEGUIMIENTO DIARIO'!E1410)/10,SUMIFS(ADICIONALES!$G$2:$G$1901,ADICIONALES!$A$2:$A$1901,'SEGUIMIENTO DIARIO'!A1410,ADICIONALES!$B$2:$B$1901,'SEGUIMIENTO DIARIO'!E1410)/(COUNTIFS($A$3:$A$1048576,A1410,$E$3:$E$1048576,E1410)))</f>
        <v>#DIV/0!</v>
      </c>
      <c r="J1410" s="14"/>
    </row>
    <row r="1411" spans="1:10" hidden="1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IFERROR(VLOOKUP(E1411,Hoja2!$G$5:$H$16,2,TRUE),0)</f>
        <v>0</v>
      </c>
      <c r="H1411" s="11">
        <f>IFERROR(VLOOKUP(G1411,Hoja2!$B$5:$C$200,2,FALSE),0)</f>
        <v>0</v>
      </c>
      <c r="I1411" s="12" t="e">
        <f>IF(E1411=Hoja2!$G$15,SUMIFS(ADICIONALES!$G$2:$G$1901,ADICIONALES!$A$2:$A$1901,'SEGUIMIENTO DIARIO'!A1411,ADICIONALES!$B$2:$B$1901,'SEGUIMIENTO DIARIO'!E1411)/10,SUMIFS(ADICIONALES!$G$2:$G$1901,ADICIONALES!$A$2:$A$1901,'SEGUIMIENTO DIARIO'!A1411,ADICIONALES!$B$2:$B$1901,'SEGUIMIENTO DIARIO'!E1411)/(COUNTIFS($A$3:$A$1048576,A1411,$E$3:$E$1048576,E1411)))</f>
        <v>#DIV/0!</v>
      </c>
      <c r="J1411" s="14"/>
    </row>
    <row r="1412" spans="1:10" hidden="1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IFERROR(VLOOKUP(E1412,Hoja2!$G$5:$H$16,2,TRUE),0)</f>
        <v>0</v>
      </c>
      <c r="H1412" s="11">
        <f>IFERROR(VLOOKUP(G1412,Hoja2!$B$5:$C$200,2,FALSE),0)</f>
        <v>0</v>
      </c>
      <c r="I1412" s="12" t="e">
        <f>IF(E1412=Hoja2!$G$15,SUMIFS(ADICIONALES!$G$2:$G$1901,ADICIONALES!$A$2:$A$1901,'SEGUIMIENTO DIARIO'!A1412,ADICIONALES!$B$2:$B$1901,'SEGUIMIENTO DIARIO'!E1412)/10,SUMIFS(ADICIONALES!$G$2:$G$1901,ADICIONALES!$A$2:$A$1901,'SEGUIMIENTO DIARIO'!A1412,ADICIONALES!$B$2:$B$1901,'SEGUIMIENTO DIARIO'!E1412)/(COUNTIFS($A$3:$A$1048576,A1412,$E$3:$E$1048576,E1412)))</f>
        <v>#DIV/0!</v>
      </c>
      <c r="J1412" s="14"/>
    </row>
    <row r="1413" spans="1:10" hidden="1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IFERROR(VLOOKUP(E1413,Hoja2!$G$5:$H$16,2,TRUE),0)</f>
        <v>0</v>
      </c>
      <c r="H1413" s="11">
        <f>IFERROR(VLOOKUP(G1413,Hoja2!$B$5:$C$200,2,FALSE),0)</f>
        <v>0</v>
      </c>
      <c r="I1413" s="12" t="e">
        <f>IF(E1413=Hoja2!$G$15,SUMIFS(ADICIONALES!$G$2:$G$1901,ADICIONALES!$A$2:$A$1901,'SEGUIMIENTO DIARIO'!A1413,ADICIONALES!$B$2:$B$1901,'SEGUIMIENTO DIARIO'!E1413)/10,SUMIFS(ADICIONALES!$G$2:$G$1901,ADICIONALES!$A$2:$A$1901,'SEGUIMIENTO DIARIO'!A1413,ADICIONALES!$B$2:$B$1901,'SEGUIMIENTO DIARIO'!E1413)/(COUNTIFS($A$3:$A$1048576,A1413,$E$3:$E$1048576,E1413)))</f>
        <v>#DIV/0!</v>
      </c>
      <c r="J1413" s="14"/>
    </row>
    <row r="1414" spans="1:10" hidden="1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IFERROR(VLOOKUP(E1414,Hoja2!$G$5:$H$16,2,TRUE),0)</f>
        <v>0</v>
      </c>
      <c r="H1414" s="11">
        <f>IFERROR(VLOOKUP(G1414,Hoja2!$B$5:$C$200,2,FALSE),0)</f>
        <v>0</v>
      </c>
      <c r="I1414" s="12" t="e">
        <f>IF(E1414=Hoja2!$G$15,SUMIFS(ADICIONALES!$G$2:$G$1901,ADICIONALES!$A$2:$A$1901,'SEGUIMIENTO DIARIO'!A1414,ADICIONALES!$B$2:$B$1901,'SEGUIMIENTO DIARIO'!E1414)/10,SUMIFS(ADICIONALES!$G$2:$G$1901,ADICIONALES!$A$2:$A$1901,'SEGUIMIENTO DIARIO'!A1414,ADICIONALES!$B$2:$B$1901,'SEGUIMIENTO DIARIO'!E1414)/(COUNTIFS($A$3:$A$1048576,A1414,$E$3:$E$1048576,E1414)))</f>
        <v>#DIV/0!</v>
      </c>
      <c r="J1414" s="14"/>
    </row>
    <row r="1415" spans="1:10" hidden="1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IFERROR(VLOOKUP(E1415,Hoja2!$G$5:$H$16,2,TRUE),0)</f>
        <v>0</v>
      </c>
      <c r="H1415" s="11">
        <f>IFERROR(VLOOKUP(G1415,Hoja2!$B$5:$C$200,2,FALSE),0)</f>
        <v>0</v>
      </c>
      <c r="I1415" s="12" t="e">
        <f>IF(E1415=Hoja2!$G$15,SUMIFS(ADICIONALES!$G$2:$G$1901,ADICIONALES!$A$2:$A$1901,'SEGUIMIENTO DIARIO'!A1415,ADICIONALES!$B$2:$B$1901,'SEGUIMIENTO DIARIO'!E1415)/10,SUMIFS(ADICIONALES!$G$2:$G$1901,ADICIONALES!$A$2:$A$1901,'SEGUIMIENTO DIARIO'!A1415,ADICIONALES!$B$2:$B$1901,'SEGUIMIENTO DIARIO'!E1415)/(COUNTIFS($A$3:$A$1048576,A1415,$E$3:$E$1048576,E1415)))</f>
        <v>#DIV/0!</v>
      </c>
      <c r="J1415" s="14"/>
    </row>
    <row r="1416" spans="1:10" hidden="1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IFERROR(VLOOKUP(E1416,Hoja2!$G$5:$H$16,2,TRUE),0)</f>
        <v>0</v>
      </c>
      <c r="H1416" s="11">
        <f>IFERROR(VLOOKUP(G1416,Hoja2!$B$5:$C$200,2,FALSE),0)</f>
        <v>0</v>
      </c>
      <c r="I1416" s="12" t="e">
        <f>IF(E1416=Hoja2!$G$15,SUMIFS(ADICIONALES!$G$2:$G$1901,ADICIONALES!$A$2:$A$1901,'SEGUIMIENTO DIARIO'!A1416,ADICIONALES!$B$2:$B$1901,'SEGUIMIENTO DIARIO'!E1416)/10,SUMIFS(ADICIONALES!$G$2:$G$1901,ADICIONALES!$A$2:$A$1901,'SEGUIMIENTO DIARIO'!A1416,ADICIONALES!$B$2:$B$1901,'SEGUIMIENTO DIARIO'!E1416)/(COUNTIFS($A$3:$A$1048576,A1416,$E$3:$E$1048576,E1416)))</f>
        <v>#DIV/0!</v>
      </c>
      <c r="J1416" s="14"/>
    </row>
    <row r="1417" spans="1:10" hidden="1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IFERROR(VLOOKUP(E1417,Hoja2!$G$5:$H$16,2,TRUE),0)</f>
        <v>0</v>
      </c>
      <c r="H1417" s="11">
        <f>IFERROR(VLOOKUP(G1417,Hoja2!$B$5:$C$200,2,FALSE),0)</f>
        <v>0</v>
      </c>
      <c r="I1417" s="12" t="e">
        <f>IF(E1417=Hoja2!$G$15,SUMIFS(ADICIONALES!$G$2:$G$1901,ADICIONALES!$A$2:$A$1901,'SEGUIMIENTO DIARIO'!A1417,ADICIONALES!$B$2:$B$1901,'SEGUIMIENTO DIARIO'!E1417)/10,SUMIFS(ADICIONALES!$G$2:$G$1901,ADICIONALES!$A$2:$A$1901,'SEGUIMIENTO DIARIO'!A1417,ADICIONALES!$B$2:$B$1901,'SEGUIMIENTO DIARIO'!E1417)/(COUNTIFS($A$3:$A$1048576,A1417,$E$3:$E$1048576,E1417)))</f>
        <v>#DIV/0!</v>
      </c>
      <c r="J1417" s="14"/>
    </row>
    <row r="1418" spans="1:10" hidden="1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IFERROR(VLOOKUP(E1418,Hoja2!$G$5:$H$16,2,TRUE),0)</f>
        <v>0</v>
      </c>
      <c r="H1418" s="11">
        <f>IFERROR(VLOOKUP(G1418,Hoja2!$B$5:$C$200,2,FALSE),0)</f>
        <v>0</v>
      </c>
      <c r="I1418" s="12" t="e">
        <f>IF(E1418=Hoja2!$G$15,SUMIFS(ADICIONALES!$G$2:$G$1901,ADICIONALES!$A$2:$A$1901,'SEGUIMIENTO DIARIO'!A1418,ADICIONALES!$B$2:$B$1901,'SEGUIMIENTO DIARIO'!E1418)/10,SUMIFS(ADICIONALES!$G$2:$G$1901,ADICIONALES!$A$2:$A$1901,'SEGUIMIENTO DIARIO'!A1418,ADICIONALES!$B$2:$B$1901,'SEGUIMIENTO DIARIO'!E1418)/(COUNTIFS($A$3:$A$1048576,A1418,$E$3:$E$1048576,E1418)))</f>
        <v>#DIV/0!</v>
      </c>
      <c r="J1418" s="14"/>
    </row>
    <row r="1419" spans="1:10" hidden="1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IFERROR(VLOOKUP(E1419,Hoja2!$G$5:$H$16,2,TRUE),0)</f>
        <v>0</v>
      </c>
      <c r="H1419" s="11">
        <f>IFERROR(VLOOKUP(G1419,Hoja2!$B$5:$C$200,2,FALSE),0)</f>
        <v>0</v>
      </c>
      <c r="I1419" s="12" t="e">
        <f>IF(E1419=Hoja2!$G$15,SUMIFS(ADICIONALES!$G$2:$G$1901,ADICIONALES!$A$2:$A$1901,'SEGUIMIENTO DIARIO'!A1419,ADICIONALES!$B$2:$B$1901,'SEGUIMIENTO DIARIO'!E1419)/10,SUMIFS(ADICIONALES!$G$2:$G$1901,ADICIONALES!$A$2:$A$1901,'SEGUIMIENTO DIARIO'!A1419,ADICIONALES!$B$2:$B$1901,'SEGUIMIENTO DIARIO'!E1419)/(COUNTIFS($A$3:$A$1048576,A1419,$E$3:$E$1048576,E1419)))</f>
        <v>#DIV/0!</v>
      </c>
      <c r="J1419" s="14"/>
    </row>
    <row r="1420" spans="1:10" hidden="1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IFERROR(VLOOKUP(E1420,Hoja2!$G$5:$H$16,2,TRUE),0)</f>
        <v>0</v>
      </c>
      <c r="H1420" s="11">
        <f>IFERROR(VLOOKUP(G1420,Hoja2!$B$5:$C$200,2,FALSE),0)</f>
        <v>0</v>
      </c>
      <c r="I1420" s="12" t="e">
        <f>IF(E1420=Hoja2!$G$15,SUMIFS(ADICIONALES!$G$2:$G$1901,ADICIONALES!$A$2:$A$1901,'SEGUIMIENTO DIARIO'!A1420,ADICIONALES!$B$2:$B$1901,'SEGUIMIENTO DIARIO'!E1420)/10,SUMIFS(ADICIONALES!$G$2:$G$1901,ADICIONALES!$A$2:$A$1901,'SEGUIMIENTO DIARIO'!A1420,ADICIONALES!$B$2:$B$1901,'SEGUIMIENTO DIARIO'!E1420)/(COUNTIFS($A$3:$A$1048576,A1420,$E$3:$E$1048576,E1420)))</f>
        <v>#DIV/0!</v>
      </c>
      <c r="J1420" s="14"/>
    </row>
    <row r="1421" spans="1:10" hidden="1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IFERROR(VLOOKUP(E1421,Hoja2!$G$5:$H$16,2,TRUE),0)</f>
        <v>0</v>
      </c>
      <c r="H1421" s="11">
        <f>IFERROR(VLOOKUP(G1421,Hoja2!$B$5:$C$200,2,FALSE),0)</f>
        <v>0</v>
      </c>
      <c r="I1421" s="12" t="e">
        <f>IF(E1421=Hoja2!$G$15,SUMIFS(ADICIONALES!$G$2:$G$1901,ADICIONALES!$A$2:$A$1901,'SEGUIMIENTO DIARIO'!A1421,ADICIONALES!$B$2:$B$1901,'SEGUIMIENTO DIARIO'!E1421)/10,SUMIFS(ADICIONALES!$G$2:$G$1901,ADICIONALES!$A$2:$A$1901,'SEGUIMIENTO DIARIO'!A1421,ADICIONALES!$B$2:$B$1901,'SEGUIMIENTO DIARIO'!E1421)/(COUNTIFS($A$3:$A$1048576,A1421,$E$3:$E$1048576,E1421)))</f>
        <v>#DIV/0!</v>
      </c>
      <c r="J1421" s="14"/>
    </row>
    <row r="1422" spans="1:10" hidden="1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IFERROR(VLOOKUP(E1422,Hoja2!$G$5:$H$16,2,TRUE),0)</f>
        <v>0</v>
      </c>
      <c r="H1422" s="11">
        <f>IFERROR(VLOOKUP(G1422,Hoja2!$B$5:$C$200,2,FALSE),0)</f>
        <v>0</v>
      </c>
      <c r="I1422" s="12" t="e">
        <f>IF(E1422=Hoja2!$G$15,SUMIFS(ADICIONALES!$G$2:$G$1901,ADICIONALES!$A$2:$A$1901,'SEGUIMIENTO DIARIO'!A1422,ADICIONALES!$B$2:$B$1901,'SEGUIMIENTO DIARIO'!E1422)/10,SUMIFS(ADICIONALES!$G$2:$G$1901,ADICIONALES!$A$2:$A$1901,'SEGUIMIENTO DIARIO'!A1422,ADICIONALES!$B$2:$B$1901,'SEGUIMIENTO DIARIO'!E1422)/(COUNTIFS($A$3:$A$1048576,A1422,$E$3:$E$1048576,E1422)))</f>
        <v>#DIV/0!</v>
      </c>
      <c r="J1422" s="14"/>
    </row>
    <row r="1423" spans="1:10" hidden="1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IFERROR(VLOOKUP(E1423,Hoja2!$G$5:$H$16,2,TRUE),0)</f>
        <v>0</v>
      </c>
      <c r="H1423" s="11">
        <f>IFERROR(VLOOKUP(G1423,Hoja2!$B$5:$C$200,2,FALSE),0)</f>
        <v>0</v>
      </c>
      <c r="I1423" s="12" t="e">
        <f>IF(E1423=Hoja2!$G$15,SUMIFS(ADICIONALES!$G$2:$G$1901,ADICIONALES!$A$2:$A$1901,'SEGUIMIENTO DIARIO'!A1423,ADICIONALES!$B$2:$B$1901,'SEGUIMIENTO DIARIO'!E1423)/10,SUMIFS(ADICIONALES!$G$2:$G$1901,ADICIONALES!$A$2:$A$1901,'SEGUIMIENTO DIARIO'!A1423,ADICIONALES!$B$2:$B$1901,'SEGUIMIENTO DIARIO'!E1423)/(COUNTIFS($A$3:$A$1048576,A1423,$E$3:$E$1048576,E1423)))</f>
        <v>#DIV/0!</v>
      </c>
      <c r="J1423" s="14"/>
    </row>
    <row r="1424" spans="1:10" hidden="1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IFERROR(VLOOKUP(E1424,Hoja2!$G$5:$H$16,2,TRUE),0)</f>
        <v>0</v>
      </c>
      <c r="H1424" s="11">
        <f>IFERROR(VLOOKUP(G1424,Hoja2!$B$5:$C$200,2,FALSE),0)</f>
        <v>0</v>
      </c>
      <c r="I1424" s="12" t="e">
        <f>IF(E1424=Hoja2!$G$15,SUMIFS(ADICIONALES!$G$2:$G$1901,ADICIONALES!$A$2:$A$1901,'SEGUIMIENTO DIARIO'!A1424,ADICIONALES!$B$2:$B$1901,'SEGUIMIENTO DIARIO'!E1424)/10,SUMIFS(ADICIONALES!$G$2:$G$1901,ADICIONALES!$A$2:$A$1901,'SEGUIMIENTO DIARIO'!A1424,ADICIONALES!$B$2:$B$1901,'SEGUIMIENTO DIARIO'!E1424)/(COUNTIFS($A$3:$A$1048576,A1424,$E$3:$E$1048576,E1424)))</f>
        <v>#DIV/0!</v>
      </c>
      <c r="J1424" s="14"/>
    </row>
    <row r="1425" spans="1:10" hidden="1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IFERROR(VLOOKUP(E1425,Hoja2!$G$5:$H$16,2,TRUE),0)</f>
        <v>0</v>
      </c>
      <c r="H1425" s="11">
        <f>IFERROR(VLOOKUP(G1425,Hoja2!$B$5:$C$200,2,FALSE),0)</f>
        <v>0</v>
      </c>
      <c r="I1425" s="12" t="e">
        <f>IF(E1425=Hoja2!$G$15,SUMIFS(ADICIONALES!$G$2:$G$1901,ADICIONALES!$A$2:$A$1901,'SEGUIMIENTO DIARIO'!A1425,ADICIONALES!$B$2:$B$1901,'SEGUIMIENTO DIARIO'!E1425)/10,SUMIFS(ADICIONALES!$G$2:$G$1901,ADICIONALES!$A$2:$A$1901,'SEGUIMIENTO DIARIO'!A1425,ADICIONALES!$B$2:$B$1901,'SEGUIMIENTO DIARIO'!E1425)/(COUNTIFS($A$3:$A$1048576,A1425,$E$3:$E$1048576,E1425)))</f>
        <v>#DIV/0!</v>
      </c>
      <c r="J1425" s="14"/>
    </row>
    <row r="1426" spans="1:10" hidden="1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IFERROR(VLOOKUP(E1426,Hoja2!$G$5:$H$16,2,TRUE),0)</f>
        <v>0</v>
      </c>
      <c r="H1426" s="11">
        <f>IFERROR(VLOOKUP(G1426,Hoja2!$B$5:$C$200,2,FALSE),0)</f>
        <v>0</v>
      </c>
      <c r="I1426" s="12" t="e">
        <f>IF(E1426=Hoja2!$G$15,SUMIFS(ADICIONALES!$G$2:$G$1901,ADICIONALES!$A$2:$A$1901,'SEGUIMIENTO DIARIO'!A1426,ADICIONALES!$B$2:$B$1901,'SEGUIMIENTO DIARIO'!E1426)/10,SUMIFS(ADICIONALES!$G$2:$G$1901,ADICIONALES!$A$2:$A$1901,'SEGUIMIENTO DIARIO'!A1426,ADICIONALES!$B$2:$B$1901,'SEGUIMIENTO DIARIO'!E1426)/(COUNTIFS($A$3:$A$1048576,A1426,$E$3:$E$1048576,E1426)))</f>
        <v>#DIV/0!</v>
      </c>
      <c r="J1426" s="14"/>
    </row>
    <row r="1427" spans="1:10" hidden="1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IFERROR(VLOOKUP(E1427,Hoja2!$G$5:$H$16,2,TRUE),0)</f>
        <v>0</v>
      </c>
      <c r="H1427" s="11">
        <f>IFERROR(VLOOKUP(G1427,Hoja2!$B$5:$C$200,2,FALSE),0)</f>
        <v>0</v>
      </c>
      <c r="I1427" s="12" t="e">
        <f>IF(E1427=Hoja2!$G$15,SUMIFS(ADICIONALES!$G$2:$G$1901,ADICIONALES!$A$2:$A$1901,'SEGUIMIENTO DIARIO'!A1427,ADICIONALES!$B$2:$B$1901,'SEGUIMIENTO DIARIO'!E1427)/10,SUMIFS(ADICIONALES!$G$2:$G$1901,ADICIONALES!$A$2:$A$1901,'SEGUIMIENTO DIARIO'!A1427,ADICIONALES!$B$2:$B$1901,'SEGUIMIENTO DIARIO'!E1427)/(COUNTIFS($A$3:$A$1048576,A1427,$E$3:$E$1048576,E1427)))</f>
        <v>#DIV/0!</v>
      </c>
      <c r="J1427" s="14"/>
    </row>
    <row r="1428" spans="1:10" hidden="1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IFERROR(VLOOKUP(E1428,Hoja2!$G$5:$H$16,2,TRUE),0)</f>
        <v>0</v>
      </c>
      <c r="H1428" s="11">
        <f>IFERROR(VLOOKUP(G1428,Hoja2!$B$5:$C$200,2,FALSE),0)</f>
        <v>0</v>
      </c>
      <c r="I1428" s="12" t="e">
        <f>IF(E1428=Hoja2!$G$15,SUMIFS(ADICIONALES!$G$2:$G$1901,ADICIONALES!$A$2:$A$1901,'SEGUIMIENTO DIARIO'!A1428,ADICIONALES!$B$2:$B$1901,'SEGUIMIENTO DIARIO'!E1428)/10,SUMIFS(ADICIONALES!$G$2:$G$1901,ADICIONALES!$A$2:$A$1901,'SEGUIMIENTO DIARIO'!A1428,ADICIONALES!$B$2:$B$1901,'SEGUIMIENTO DIARIO'!E1428)/(COUNTIFS($A$3:$A$1048576,A1428,$E$3:$E$1048576,E1428)))</f>
        <v>#DIV/0!</v>
      </c>
      <c r="J1428" s="14"/>
    </row>
    <row r="1429" spans="1:10" hidden="1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IFERROR(VLOOKUP(E1429,Hoja2!$G$5:$H$16,2,TRUE),0)</f>
        <v>0</v>
      </c>
      <c r="H1429" s="11">
        <f>IFERROR(VLOOKUP(G1429,Hoja2!$B$5:$C$200,2,FALSE),0)</f>
        <v>0</v>
      </c>
      <c r="I1429" s="12" t="e">
        <f>IF(E1429=Hoja2!$G$15,SUMIFS(ADICIONALES!$G$2:$G$1901,ADICIONALES!$A$2:$A$1901,'SEGUIMIENTO DIARIO'!A1429,ADICIONALES!$B$2:$B$1901,'SEGUIMIENTO DIARIO'!E1429)/10,SUMIFS(ADICIONALES!$G$2:$G$1901,ADICIONALES!$A$2:$A$1901,'SEGUIMIENTO DIARIO'!A1429,ADICIONALES!$B$2:$B$1901,'SEGUIMIENTO DIARIO'!E1429)/(COUNTIFS($A$3:$A$1048576,A1429,$E$3:$E$1048576,E1429)))</f>
        <v>#DIV/0!</v>
      </c>
      <c r="J1429" s="14"/>
    </row>
    <row r="1430" spans="1:10" hidden="1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IFERROR(VLOOKUP(E1430,Hoja2!$G$5:$H$16,2,TRUE),0)</f>
        <v>0</v>
      </c>
      <c r="H1430" s="11">
        <f>IFERROR(VLOOKUP(G1430,Hoja2!$B$5:$C$200,2,FALSE),0)</f>
        <v>0</v>
      </c>
      <c r="I1430" s="12" t="e">
        <f>IF(E1430=Hoja2!$G$15,SUMIFS(ADICIONALES!$G$2:$G$1901,ADICIONALES!$A$2:$A$1901,'SEGUIMIENTO DIARIO'!A1430,ADICIONALES!$B$2:$B$1901,'SEGUIMIENTO DIARIO'!E1430)/10,SUMIFS(ADICIONALES!$G$2:$G$1901,ADICIONALES!$A$2:$A$1901,'SEGUIMIENTO DIARIO'!A1430,ADICIONALES!$B$2:$B$1901,'SEGUIMIENTO DIARIO'!E1430)/(COUNTIFS($A$3:$A$1048576,A1430,$E$3:$E$1048576,E1430)))</f>
        <v>#DIV/0!</v>
      </c>
      <c r="J1430" s="14"/>
    </row>
    <row r="1431" spans="1:10" hidden="1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IFERROR(VLOOKUP(E1431,Hoja2!$G$5:$H$16,2,TRUE),0)</f>
        <v>0</v>
      </c>
      <c r="H1431" s="11">
        <f>IFERROR(VLOOKUP(G1431,Hoja2!$B$5:$C$200,2,FALSE),0)</f>
        <v>0</v>
      </c>
      <c r="I1431" s="12" t="e">
        <f>IF(E1431=Hoja2!$G$15,SUMIFS(ADICIONALES!$G$2:$G$1901,ADICIONALES!$A$2:$A$1901,'SEGUIMIENTO DIARIO'!A1431,ADICIONALES!$B$2:$B$1901,'SEGUIMIENTO DIARIO'!E1431)/10,SUMIFS(ADICIONALES!$G$2:$G$1901,ADICIONALES!$A$2:$A$1901,'SEGUIMIENTO DIARIO'!A1431,ADICIONALES!$B$2:$B$1901,'SEGUIMIENTO DIARIO'!E1431)/(COUNTIFS($A$3:$A$1048576,A1431,$E$3:$E$1048576,E1431)))</f>
        <v>#DIV/0!</v>
      </c>
      <c r="J1431" s="14"/>
    </row>
    <row r="1432" spans="1:10" hidden="1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IFERROR(VLOOKUP(E1432,Hoja2!$G$5:$H$16,2,TRUE),0)</f>
        <v>0</v>
      </c>
      <c r="H1432" s="11">
        <f>IFERROR(VLOOKUP(G1432,Hoja2!$B$5:$C$200,2,FALSE),0)</f>
        <v>0</v>
      </c>
      <c r="I1432" s="12" t="e">
        <f>IF(E1432=Hoja2!$G$15,SUMIFS(ADICIONALES!$G$2:$G$1901,ADICIONALES!$A$2:$A$1901,'SEGUIMIENTO DIARIO'!A1432,ADICIONALES!$B$2:$B$1901,'SEGUIMIENTO DIARIO'!E1432)/10,SUMIFS(ADICIONALES!$G$2:$G$1901,ADICIONALES!$A$2:$A$1901,'SEGUIMIENTO DIARIO'!A1432,ADICIONALES!$B$2:$B$1901,'SEGUIMIENTO DIARIO'!E1432)/(COUNTIFS($A$3:$A$1048576,A1432,$E$3:$E$1048576,E1432)))</f>
        <v>#DIV/0!</v>
      </c>
      <c r="J1432" s="14"/>
    </row>
    <row r="1433" spans="1:10" hidden="1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IFERROR(VLOOKUP(E1433,Hoja2!$G$5:$H$16,2,TRUE),0)</f>
        <v>0</v>
      </c>
      <c r="H1433" s="11">
        <f>IFERROR(VLOOKUP(G1433,Hoja2!$B$5:$C$200,2,FALSE),0)</f>
        <v>0</v>
      </c>
      <c r="I1433" s="12" t="e">
        <f>IF(E1433=Hoja2!$G$15,SUMIFS(ADICIONALES!$G$2:$G$1901,ADICIONALES!$A$2:$A$1901,'SEGUIMIENTO DIARIO'!A1433,ADICIONALES!$B$2:$B$1901,'SEGUIMIENTO DIARIO'!E1433)/10,SUMIFS(ADICIONALES!$G$2:$G$1901,ADICIONALES!$A$2:$A$1901,'SEGUIMIENTO DIARIO'!A1433,ADICIONALES!$B$2:$B$1901,'SEGUIMIENTO DIARIO'!E1433)/(COUNTIFS($A$3:$A$1048576,A1433,$E$3:$E$1048576,E1433)))</f>
        <v>#DIV/0!</v>
      </c>
      <c r="J1433" s="14"/>
    </row>
    <row r="1434" spans="1:10" hidden="1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IFERROR(VLOOKUP(E1434,Hoja2!$G$5:$H$16,2,TRUE),0)</f>
        <v>0</v>
      </c>
      <c r="H1434" s="11">
        <f>IFERROR(VLOOKUP(G1434,Hoja2!$B$5:$C$200,2,FALSE),0)</f>
        <v>0</v>
      </c>
      <c r="I1434" s="12" t="e">
        <f>IF(E1434=Hoja2!$G$15,SUMIFS(ADICIONALES!$G$2:$G$1901,ADICIONALES!$A$2:$A$1901,'SEGUIMIENTO DIARIO'!A1434,ADICIONALES!$B$2:$B$1901,'SEGUIMIENTO DIARIO'!E1434)/10,SUMIFS(ADICIONALES!$G$2:$G$1901,ADICIONALES!$A$2:$A$1901,'SEGUIMIENTO DIARIO'!A1434,ADICIONALES!$B$2:$B$1901,'SEGUIMIENTO DIARIO'!E1434)/(COUNTIFS($A$3:$A$1048576,A1434,$E$3:$E$1048576,E1434)))</f>
        <v>#DIV/0!</v>
      </c>
      <c r="J1434" s="14"/>
    </row>
    <row r="1435" spans="1:10" hidden="1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IFERROR(VLOOKUP(E1435,Hoja2!$G$5:$H$16,2,TRUE),0)</f>
        <v>0</v>
      </c>
      <c r="H1435" s="11">
        <f>IFERROR(VLOOKUP(G1435,Hoja2!$B$5:$C$200,2,FALSE),0)</f>
        <v>0</v>
      </c>
      <c r="I1435" s="12" t="e">
        <f>IF(E1435=Hoja2!$G$15,SUMIFS(ADICIONALES!$G$2:$G$1901,ADICIONALES!$A$2:$A$1901,'SEGUIMIENTO DIARIO'!A1435,ADICIONALES!$B$2:$B$1901,'SEGUIMIENTO DIARIO'!E1435)/10,SUMIFS(ADICIONALES!$G$2:$G$1901,ADICIONALES!$A$2:$A$1901,'SEGUIMIENTO DIARIO'!A1435,ADICIONALES!$B$2:$B$1901,'SEGUIMIENTO DIARIO'!E1435)/(COUNTIFS($A$3:$A$1048576,A1435,$E$3:$E$1048576,E1435)))</f>
        <v>#DIV/0!</v>
      </c>
      <c r="J1435" s="14"/>
    </row>
    <row r="1436" spans="1:10" hidden="1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IFERROR(VLOOKUP(E1436,Hoja2!$G$5:$H$16,2,TRUE),0)</f>
        <v>0</v>
      </c>
      <c r="H1436" s="11">
        <f>IFERROR(VLOOKUP(G1436,Hoja2!$B$5:$C$200,2,FALSE),0)</f>
        <v>0</v>
      </c>
      <c r="I1436" s="12" t="e">
        <f>IF(E1436=Hoja2!$G$15,SUMIFS(ADICIONALES!$G$2:$G$1901,ADICIONALES!$A$2:$A$1901,'SEGUIMIENTO DIARIO'!A1436,ADICIONALES!$B$2:$B$1901,'SEGUIMIENTO DIARIO'!E1436)/10,SUMIFS(ADICIONALES!$G$2:$G$1901,ADICIONALES!$A$2:$A$1901,'SEGUIMIENTO DIARIO'!A1436,ADICIONALES!$B$2:$B$1901,'SEGUIMIENTO DIARIO'!E1436)/(COUNTIFS($A$3:$A$1048576,A1436,$E$3:$E$1048576,E1436)))</f>
        <v>#DIV/0!</v>
      </c>
      <c r="J1436" s="14"/>
    </row>
    <row r="1437" spans="1:10" hidden="1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IFERROR(VLOOKUP(E1437,Hoja2!$G$5:$H$16,2,TRUE),0)</f>
        <v>0</v>
      </c>
      <c r="H1437" s="11">
        <f>IFERROR(VLOOKUP(G1437,Hoja2!$B$5:$C$200,2,FALSE),0)</f>
        <v>0</v>
      </c>
      <c r="I1437" s="12" t="e">
        <f>IF(E1437=Hoja2!$G$15,SUMIFS(ADICIONALES!$G$2:$G$1901,ADICIONALES!$A$2:$A$1901,'SEGUIMIENTO DIARIO'!A1437,ADICIONALES!$B$2:$B$1901,'SEGUIMIENTO DIARIO'!E1437)/10,SUMIFS(ADICIONALES!$G$2:$G$1901,ADICIONALES!$A$2:$A$1901,'SEGUIMIENTO DIARIO'!A1437,ADICIONALES!$B$2:$B$1901,'SEGUIMIENTO DIARIO'!E1437)/(COUNTIFS($A$3:$A$1048576,A1437,$E$3:$E$1048576,E1437)))</f>
        <v>#DIV/0!</v>
      </c>
      <c r="J1437" s="14"/>
    </row>
    <row r="1438" spans="1:10" hidden="1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IFERROR(VLOOKUP(E1438,Hoja2!$G$5:$H$16,2,TRUE),0)</f>
        <v>0</v>
      </c>
      <c r="H1438" s="11">
        <f>IFERROR(VLOOKUP(G1438,Hoja2!$B$5:$C$200,2,FALSE),0)</f>
        <v>0</v>
      </c>
      <c r="I1438" s="12" t="e">
        <f>IF(E1438=Hoja2!$G$15,SUMIFS(ADICIONALES!$G$2:$G$1901,ADICIONALES!$A$2:$A$1901,'SEGUIMIENTO DIARIO'!A1438,ADICIONALES!$B$2:$B$1901,'SEGUIMIENTO DIARIO'!E1438)/10,SUMIFS(ADICIONALES!$G$2:$G$1901,ADICIONALES!$A$2:$A$1901,'SEGUIMIENTO DIARIO'!A1438,ADICIONALES!$B$2:$B$1901,'SEGUIMIENTO DIARIO'!E1438)/(COUNTIFS($A$3:$A$1048576,A1438,$E$3:$E$1048576,E1438)))</f>
        <v>#DIV/0!</v>
      </c>
      <c r="J1438" s="14"/>
    </row>
    <row r="1439" spans="1:10" hidden="1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IFERROR(VLOOKUP(E1439,Hoja2!$G$5:$H$16,2,TRUE),0)</f>
        <v>0</v>
      </c>
      <c r="H1439" s="11">
        <f>IFERROR(VLOOKUP(G1439,Hoja2!$B$5:$C$200,2,FALSE),0)</f>
        <v>0</v>
      </c>
      <c r="I1439" s="12" t="e">
        <f>IF(E1439=Hoja2!$G$15,SUMIFS(ADICIONALES!$G$2:$G$1901,ADICIONALES!$A$2:$A$1901,'SEGUIMIENTO DIARIO'!A1439,ADICIONALES!$B$2:$B$1901,'SEGUIMIENTO DIARIO'!E1439)/10,SUMIFS(ADICIONALES!$G$2:$G$1901,ADICIONALES!$A$2:$A$1901,'SEGUIMIENTO DIARIO'!A1439,ADICIONALES!$B$2:$B$1901,'SEGUIMIENTO DIARIO'!E1439)/(COUNTIFS($A$3:$A$1048576,A1439,$E$3:$E$1048576,E1439)))</f>
        <v>#DIV/0!</v>
      </c>
      <c r="J1439" s="14"/>
    </row>
    <row r="1440" spans="1:10" hidden="1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IFERROR(VLOOKUP(E1440,Hoja2!$G$5:$H$16,2,TRUE),0)</f>
        <v>0</v>
      </c>
      <c r="H1440" s="11">
        <f>IFERROR(VLOOKUP(G1440,Hoja2!$B$5:$C$200,2,FALSE),0)</f>
        <v>0</v>
      </c>
      <c r="I1440" s="12" t="e">
        <f>IF(E1440=Hoja2!$G$15,SUMIFS(ADICIONALES!$G$2:$G$1901,ADICIONALES!$A$2:$A$1901,'SEGUIMIENTO DIARIO'!A1440,ADICIONALES!$B$2:$B$1901,'SEGUIMIENTO DIARIO'!E1440)/10,SUMIFS(ADICIONALES!$G$2:$G$1901,ADICIONALES!$A$2:$A$1901,'SEGUIMIENTO DIARIO'!A1440,ADICIONALES!$B$2:$B$1901,'SEGUIMIENTO DIARIO'!E1440)/(COUNTIFS($A$3:$A$1048576,A1440,$E$3:$E$1048576,E1440)))</f>
        <v>#DIV/0!</v>
      </c>
      <c r="J1440" s="14"/>
    </row>
    <row r="1441" spans="1:10" hidden="1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IFERROR(VLOOKUP(E1441,Hoja2!$G$5:$H$16,2,TRUE),0)</f>
        <v>0</v>
      </c>
      <c r="H1441" s="11">
        <f>IFERROR(VLOOKUP(G1441,Hoja2!$B$5:$C$200,2,FALSE),0)</f>
        <v>0</v>
      </c>
      <c r="I1441" s="12" t="e">
        <f>IF(E1441=Hoja2!$G$15,SUMIFS(ADICIONALES!$G$2:$G$1901,ADICIONALES!$A$2:$A$1901,'SEGUIMIENTO DIARIO'!A1441,ADICIONALES!$B$2:$B$1901,'SEGUIMIENTO DIARIO'!E1441)/10,SUMIFS(ADICIONALES!$G$2:$G$1901,ADICIONALES!$A$2:$A$1901,'SEGUIMIENTO DIARIO'!A1441,ADICIONALES!$B$2:$B$1901,'SEGUIMIENTO DIARIO'!E1441)/(COUNTIFS($A$3:$A$1048576,A1441,$E$3:$E$1048576,E1441)))</f>
        <v>#DIV/0!</v>
      </c>
      <c r="J1441" s="14"/>
    </row>
    <row r="1442" spans="1:10" hidden="1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IFERROR(VLOOKUP(E1442,Hoja2!$G$5:$H$16,2,TRUE),0)</f>
        <v>0</v>
      </c>
      <c r="H1442" s="11">
        <f>IFERROR(VLOOKUP(G1442,Hoja2!$B$5:$C$200,2,FALSE),0)</f>
        <v>0</v>
      </c>
      <c r="I1442" s="12" t="e">
        <f>IF(E1442=Hoja2!$G$15,SUMIFS(ADICIONALES!$G$2:$G$1901,ADICIONALES!$A$2:$A$1901,'SEGUIMIENTO DIARIO'!A1442,ADICIONALES!$B$2:$B$1901,'SEGUIMIENTO DIARIO'!E1442)/10,SUMIFS(ADICIONALES!$G$2:$G$1901,ADICIONALES!$A$2:$A$1901,'SEGUIMIENTO DIARIO'!A1442,ADICIONALES!$B$2:$B$1901,'SEGUIMIENTO DIARIO'!E1442)/(COUNTIFS($A$3:$A$1048576,A1442,$E$3:$E$1048576,E1442)))</f>
        <v>#DIV/0!</v>
      </c>
      <c r="J1442" s="14"/>
    </row>
    <row r="1443" spans="1:10" hidden="1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IFERROR(VLOOKUP(E1443,Hoja2!$G$5:$H$16,2,TRUE),0)</f>
        <v>0</v>
      </c>
      <c r="H1443" s="11">
        <f>IFERROR(VLOOKUP(G1443,Hoja2!$B$5:$C$200,2,FALSE),0)</f>
        <v>0</v>
      </c>
      <c r="I1443" s="12" t="e">
        <f>IF(E1443=Hoja2!$G$15,SUMIFS(ADICIONALES!$G$2:$G$1901,ADICIONALES!$A$2:$A$1901,'SEGUIMIENTO DIARIO'!A1443,ADICIONALES!$B$2:$B$1901,'SEGUIMIENTO DIARIO'!E1443)/10,SUMIFS(ADICIONALES!$G$2:$G$1901,ADICIONALES!$A$2:$A$1901,'SEGUIMIENTO DIARIO'!A1443,ADICIONALES!$B$2:$B$1901,'SEGUIMIENTO DIARIO'!E1443)/(COUNTIFS($A$3:$A$1048576,A1443,$E$3:$E$1048576,E1443)))</f>
        <v>#DIV/0!</v>
      </c>
      <c r="J1443" s="14"/>
    </row>
    <row r="1444" spans="1:10" hidden="1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IFERROR(VLOOKUP(E1444,Hoja2!$G$5:$H$16,2,TRUE),0)</f>
        <v>0</v>
      </c>
      <c r="H1444" s="11">
        <f>IFERROR(VLOOKUP(G1444,Hoja2!$B$5:$C$200,2,FALSE),0)</f>
        <v>0</v>
      </c>
      <c r="I1444" s="12" t="e">
        <f>IF(E1444=Hoja2!$G$15,SUMIFS(ADICIONALES!$G$2:$G$1901,ADICIONALES!$A$2:$A$1901,'SEGUIMIENTO DIARIO'!A1444,ADICIONALES!$B$2:$B$1901,'SEGUIMIENTO DIARIO'!E1444)/10,SUMIFS(ADICIONALES!$G$2:$G$1901,ADICIONALES!$A$2:$A$1901,'SEGUIMIENTO DIARIO'!A1444,ADICIONALES!$B$2:$B$1901,'SEGUIMIENTO DIARIO'!E1444)/(COUNTIFS($A$3:$A$1048576,A1444,$E$3:$E$1048576,E1444)))</f>
        <v>#DIV/0!</v>
      </c>
      <c r="J1444" s="14"/>
    </row>
    <row r="1445" spans="1:10" hidden="1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IFERROR(VLOOKUP(E1445,Hoja2!$G$5:$H$16,2,TRUE),0)</f>
        <v>0</v>
      </c>
      <c r="H1445" s="11">
        <f>IFERROR(VLOOKUP(G1445,Hoja2!$B$5:$C$200,2,FALSE),0)</f>
        <v>0</v>
      </c>
      <c r="I1445" s="12" t="e">
        <f>IF(E1445=Hoja2!$G$15,SUMIFS(ADICIONALES!$G$2:$G$1901,ADICIONALES!$A$2:$A$1901,'SEGUIMIENTO DIARIO'!A1445,ADICIONALES!$B$2:$B$1901,'SEGUIMIENTO DIARIO'!E1445)/10,SUMIFS(ADICIONALES!$G$2:$G$1901,ADICIONALES!$A$2:$A$1901,'SEGUIMIENTO DIARIO'!A1445,ADICIONALES!$B$2:$B$1901,'SEGUIMIENTO DIARIO'!E1445)/(COUNTIFS($A$3:$A$1048576,A1445,$E$3:$E$1048576,E1445)))</f>
        <v>#DIV/0!</v>
      </c>
      <c r="J1445" s="14"/>
    </row>
    <row r="1446" spans="1:10" hidden="1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IFERROR(VLOOKUP(E1446,Hoja2!$G$5:$H$16,2,TRUE),0)</f>
        <v>0</v>
      </c>
      <c r="H1446" s="11">
        <f>IFERROR(VLOOKUP(G1446,Hoja2!$B$5:$C$200,2,FALSE),0)</f>
        <v>0</v>
      </c>
      <c r="I1446" s="12" t="e">
        <f>IF(E1446=Hoja2!$G$15,SUMIFS(ADICIONALES!$G$2:$G$1901,ADICIONALES!$A$2:$A$1901,'SEGUIMIENTO DIARIO'!A1446,ADICIONALES!$B$2:$B$1901,'SEGUIMIENTO DIARIO'!E1446)/10,SUMIFS(ADICIONALES!$G$2:$G$1901,ADICIONALES!$A$2:$A$1901,'SEGUIMIENTO DIARIO'!A1446,ADICIONALES!$B$2:$B$1901,'SEGUIMIENTO DIARIO'!E1446)/(COUNTIFS($A$3:$A$1048576,A1446,$E$3:$E$1048576,E1446)))</f>
        <v>#DIV/0!</v>
      </c>
      <c r="J1446" s="14"/>
    </row>
    <row r="1447" spans="1:10" hidden="1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IFERROR(VLOOKUP(E1447,Hoja2!$G$5:$H$16,2,TRUE),0)</f>
        <v>0</v>
      </c>
      <c r="H1447" s="11">
        <f>IFERROR(VLOOKUP(G1447,Hoja2!$B$5:$C$200,2,FALSE),0)</f>
        <v>0</v>
      </c>
      <c r="I1447" s="12" t="e">
        <f>IF(E1447=Hoja2!$G$15,SUMIFS(ADICIONALES!$G$2:$G$1901,ADICIONALES!$A$2:$A$1901,'SEGUIMIENTO DIARIO'!A1447,ADICIONALES!$B$2:$B$1901,'SEGUIMIENTO DIARIO'!E1447)/10,SUMIFS(ADICIONALES!$G$2:$G$1901,ADICIONALES!$A$2:$A$1901,'SEGUIMIENTO DIARIO'!A1447,ADICIONALES!$B$2:$B$1901,'SEGUIMIENTO DIARIO'!E1447)/(COUNTIFS($A$3:$A$1048576,A1447,$E$3:$E$1048576,E1447)))</f>
        <v>#DIV/0!</v>
      </c>
      <c r="J1447" s="14"/>
    </row>
    <row r="1448" spans="1:10" hidden="1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IFERROR(VLOOKUP(E1448,Hoja2!$G$5:$H$16,2,TRUE),0)</f>
        <v>0</v>
      </c>
      <c r="H1448" s="11">
        <f>IFERROR(VLOOKUP(G1448,Hoja2!$B$5:$C$200,2,FALSE),0)</f>
        <v>0</v>
      </c>
      <c r="I1448" s="12" t="e">
        <f>IF(E1448=Hoja2!$G$15,SUMIFS(ADICIONALES!$G$2:$G$1901,ADICIONALES!$A$2:$A$1901,'SEGUIMIENTO DIARIO'!A1448,ADICIONALES!$B$2:$B$1901,'SEGUIMIENTO DIARIO'!E1448)/10,SUMIFS(ADICIONALES!$G$2:$G$1901,ADICIONALES!$A$2:$A$1901,'SEGUIMIENTO DIARIO'!A1448,ADICIONALES!$B$2:$B$1901,'SEGUIMIENTO DIARIO'!E1448)/(COUNTIFS($A$3:$A$1048576,A1448,$E$3:$E$1048576,E1448)))</f>
        <v>#DIV/0!</v>
      </c>
      <c r="J1448" s="14"/>
    </row>
    <row r="1449" spans="1:10" hidden="1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IFERROR(VLOOKUP(E1449,Hoja2!$G$5:$H$16,2,TRUE),0)</f>
        <v>0</v>
      </c>
      <c r="H1449" s="11">
        <f>IFERROR(VLOOKUP(G1449,Hoja2!$B$5:$C$200,2,FALSE),0)</f>
        <v>0</v>
      </c>
      <c r="I1449" s="12" t="e">
        <f>IF(E1449=Hoja2!$G$15,SUMIFS(ADICIONALES!$G$2:$G$1901,ADICIONALES!$A$2:$A$1901,'SEGUIMIENTO DIARIO'!A1449,ADICIONALES!$B$2:$B$1901,'SEGUIMIENTO DIARIO'!E1449)/10,SUMIFS(ADICIONALES!$G$2:$G$1901,ADICIONALES!$A$2:$A$1901,'SEGUIMIENTO DIARIO'!A1449,ADICIONALES!$B$2:$B$1901,'SEGUIMIENTO DIARIO'!E1449)/(COUNTIFS($A$3:$A$1048576,A1449,$E$3:$E$1048576,E1449)))</f>
        <v>#DIV/0!</v>
      </c>
      <c r="J1449" s="14"/>
    </row>
    <row r="1450" spans="1:10" hidden="1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IFERROR(VLOOKUP(E1450,Hoja2!$G$5:$H$16,2,TRUE),0)</f>
        <v>0</v>
      </c>
      <c r="H1450" s="11">
        <f>IFERROR(VLOOKUP(G1450,Hoja2!$B$5:$C$200,2,FALSE),0)</f>
        <v>0</v>
      </c>
      <c r="I1450" s="12" t="e">
        <f>IF(E1450=Hoja2!$G$15,SUMIFS(ADICIONALES!$G$2:$G$1901,ADICIONALES!$A$2:$A$1901,'SEGUIMIENTO DIARIO'!A1450,ADICIONALES!$B$2:$B$1901,'SEGUIMIENTO DIARIO'!E1450)/10,SUMIFS(ADICIONALES!$G$2:$G$1901,ADICIONALES!$A$2:$A$1901,'SEGUIMIENTO DIARIO'!A1450,ADICIONALES!$B$2:$B$1901,'SEGUIMIENTO DIARIO'!E1450)/(COUNTIFS($A$3:$A$1048576,A1450,$E$3:$E$1048576,E1450)))</f>
        <v>#DIV/0!</v>
      </c>
      <c r="J1450" s="14"/>
    </row>
    <row r="1451" spans="1:10" hidden="1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IFERROR(VLOOKUP(E1451,Hoja2!$G$5:$H$16,2,TRUE),0)</f>
        <v>0</v>
      </c>
      <c r="H1451" s="11">
        <f>IFERROR(VLOOKUP(G1451,Hoja2!$B$5:$C$200,2,FALSE),0)</f>
        <v>0</v>
      </c>
      <c r="I1451" s="12" t="e">
        <f>IF(E1451=Hoja2!$G$15,SUMIFS(ADICIONALES!$G$2:$G$1901,ADICIONALES!$A$2:$A$1901,'SEGUIMIENTO DIARIO'!A1451,ADICIONALES!$B$2:$B$1901,'SEGUIMIENTO DIARIO'!E1451)/10,SUMIFS(ADICIONALES!$G$2:$G$1901,ADICIONALES!$A$2:$A$1901,'SEGUIMIENTO DIARIO'!A1451,ADICIONALES!$B$2:$B$1901,'SEGUIMIENTO DIARIO'!E1451)/(COUNTIFS($A$3:$A$1048576,A1451,$E$3:$E$1048576,E1451)))</f>
        <v>#DIV/0!</v>
      </c>
      <c r="J1451" s="14"/>
    </row>
    <row r="1452" spans="1:10" hidden="1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IFERROR(VLOOKUP(E1452,Hoja2!$G$5:$H$16,2,TRUE),0)</f>
        <v>0</v>
      </c>
      <c r="H1452" s="11">
        <f>IFERROR(VLOOKUP(G1452,Hoja2!$B$5:$C$200,2,FALSE),0)</f>
        <v>0</v>
      </c>
      <c r="I1452" s="12" t="e">
        <f>IF(E1452=Hoja2!$G$15,SUMIFS(ADICIONALES!$G$2:$G$1901,ADICIONALES!$A$2:$A$1901,'SEGUIMIENTO DIARIO'!A1452,ADICIONALES!$B$2:$B$1901,'SEGUIMIENTO DIARIO'!E1452)/10,SUMIFS(ADICIONALES!$G$2:$G$1901,ADICIONALES!$A$2:$A$1901,'SEGUIMIENTO DIARIO'!A1452,ADICIONALES!$B$2:$B$1901,'SEGUIMIENTO DIARIO'!E1452)/(COUNTIFS($A$3:$A$1048576,A1452,$E$3:$E$1048576,E1452)))</f>
        <v>#DIV/0!</v>
      </c>
      <c r="J1452" s="14"/>
    </row>
    <row r="1453" spans="1:10" hidden="1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IFERROR(VLOOKUP(E1453,Hoja2!$G$5:$H$16,2,TRUE),0)</f>
        <v>0</v>
      </c>
      <c r="H1453" s="11">
        <f>IFERROR(VLOOKUP(G1453,Hoja2!$B$5:$C$200,2,FALSE),0)</f>
        <v>0</v>
      </c>
      <c r="I1453" s="12" t="e">
        <f>IF(E1453=Hoja2!$G$15,SUMIFS(ADICIONALES!$G$2:$G$1901,ADICIONALES!$A$2:$A$1901,'SEGUIMIENTO DIARIO'!A1453,ADICIONALES!$B$2:$B$1901,'SEGUIMIENTO DIARIO'!E1453)/10,SUMIFS(ADICIONALES!$G$2:$G$1901,ADICIONALES!$A$2:$A$1901,'SEGUIMIENTO DIARIO'!A1453,ADICIONALES!$B$2:$B$1901,'SEGUIMIENTO DIARIO'!E1453)/(COUNTIFS($A$3:$A$1048576,A1453,$E$3:$E$1048576,E1453)))</f>
        <v>#DIV/0!</v>
      </c>
      <c r="J1453" s="14"/>
    </row>
    <row r="1454" spans="1:10" hidden="1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IFERROR(VLOOKUP(E1454,Hoja2!$G$5:$H$16,2,TRUE),0)</f>
        <v>0</v>
      </c>
      <c r="H1454" s="11">
        <f>IFERROR(VLOOKUP(G1454,Hoja2!$B$5:$C$200,2,FALSE),0)</f>
        <v>0</v>
      </c>
      <c r="I1454" s="12" t="e">
        <f>IF(E1454=Hoja2!$G$15,SUMIFS(ADICIONALES!$G$2:$G$1901,ADICIONALES!$A$2:$A$1901,'SEGUIMIENTO DIARIO'!A1454,ADICIONALES!$B$2:$B$1901,'SEGUIMIENTO DIARIO'!E1454)/10,SUMIFS(ADICIONALES!$G$2:$G$1901,ADICIONALES!$A$2:$A$1901,'SEGUIMIENTO DIARIO'!A1454,ADICIONALES!$B$2:$B$1901,'SEGUIMIENTO DIARIO'!E1454)/(COUNTIFS($A$3:$A$1048576,A1454,$E$3:$E$1048576,E1454)))</f>
        <v>#DIV/0!</v>
      </c>
      <c r="J1454" s="14"/>
    </row>
    <row r="1455" spans="1:10" hidden="1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IFERROR(VLOOKUP(E1455,Hoja2!$G$5:$H$16,2,TRUE),0)</f>
        <v>0</v>
      </c>
      <c r="H1455" s="11">
        <f>IFERROR(VLOOKUP(G1455,Hoja2!$B$5:$C$200,2,FALSE),0)</f>
        <v>0</v>
      </c>
      <c r="I1455" s="12" t="e">
        <f>IF(E1455=Hoja2!$G$15,SUMIFS(ADICIONALES!$G$2:$G$1901,ADICIONALES!$A$2:$A$1901,'SEGUIMIENTO DIARIO'!A1455,ADICIONALES!$B$2:$B$1901,'SEGUIMIENTO DIARIO'!E1455)/10,SUMIFS(ADICIONALES!$G$2:$G$1901,ADICIONALES!$A$2:$A$1901,'SEGUIMIENTO DIARIO'!A1455,ADICIONALES!$B$2:$B$1901,'SEGUIMIENTO DIARIO'!E1455)/(COUNTIFS($A$3:$A$1048576,A1455,$E$3:$E$1048576,E1455)))</f>
        <v>#DIV/0!</v>
      </c>
      <c r="J1455" s="14"/>
    </row>
    <row r="1456" spans="1:10" hidden="1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IFERROR(VLOOKUP(E1456,Hoja2!$G$5:$H$16,2,TRUE),0)</f>
        <v>0</v>
      </c>
      <c r="H1456" s="11">
        <f>IFERROR(VLOOKUP(G1456,Hoja2!$B$5:$C$200,2,FALSE),0)</f>
        <v>0</v>
      </c>
      <c r="I1456" s="12" t="e">
        <f>IF(E1456=Hoja2!$G$15,SUMIFS(ADICIONALES!$G$2:$G$1901,ADICIONALES!$A$2:$A$1901,'SEGUIMIENTO DIARIO'!A1456,ADICIONALES!$B$2:$B$1901,'SEGUIMIENTO DIARIO'!E1456)/10,SUMIFS(ADICIONALES!$G$2:$G$1901,ADICIONALES!$A$2:$A$1901,'SEGUIMIENTO DIARIO'!A1456,ADICIONALES!$B$2:$B$1901,'SEGUIMIENTO DIARIO'!E1456)/(COUNTIFS($A$3:$A$1048576,A1456,$E$3:$E$1048576,E1456)))</f>
        <v>#DIV/0!</v>
      </c>
      <c r="J1456" s="14"/>
    </row>
    <row r="1457" spans="1:10" hidden="1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IFERROR(VLOOKUP(E1457,Hoja2!$G$5:$H$16,2,TRUE),0)</f>
        <v>0</v>
      </c>
      <c r="H1457" s="11">
        <f>IFERROR(VLOOKUP(G1457,Hoja2!$B$5:$C$200,2,FALSE),0)</f>
        <v>0</v>
      </c>
      <c r="I1457" s="12" t="e">
        <f>IF(E1457=Hoja2!$G$15,SUMIFS(ADICIONALES!$G$2:$G$1901,ADICIONALES!$A$2:$A$1901,'SEGUIMIENTO DIARIO'!A1457,ADICIONALES!$B$2:$B$1901,'SEGUIMIENTO DIARIO'!E1457)/10,SUMIFS(ADICIONALES!$G$2:$G$1901,ADICIONALES!$A$2:$A$1901,'SEGUIMIENTO DIARIO'!A1457,ADICIONALES!$B$2:$B$1901,'SEGUIMIENTO DIARIO'!E1457)/(COUNTIFS($A$3:$A$1048576,A1457,$E$3:$E$1048576,E1457)))</f>
        <v>#DIV/0!</v>
      </c>
      <c r="J1457" s="14"/>
    </row>
    <row r="1458" spans="1:10" hidden="1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IFERROR(VLOOKUP(E1458,Hoja2!$G$5:$H$16,2,TRUE),0)</f>
        <v>0</v>
      </c>
      <c r="H1458" s="11">
        <f>IFERROR(VLOOKUP(G1458,Hoja2!$B$5:$C$200,2,FALSE),0)</f>
        <v>0</v>
      </c>
      <c r="I1458" s="12" t="e">
        <f>IF(E1458=Hoja2!$G$15,SUMIFS(ADICIONALES!$G$2:$G$1901,ADICIONALES!$A$2:$A$1901,'SEGUIMIENTO DIARIO'!A1458,ADICIONALES!$B$2:$B$1901,'SEGUIMIENTO DIARIO'!E1458)/10,SUMIFS(ADICIONALES!$G$2:$G$1901,ADICIONALES!$A$2:$A$1901,'SEGUIMIENTO DIARIO'!A1458,ADICIONALES!$B$2:$B$1901,'SEGUIMIENTO DIARIO'!E1458)/(COUNTIFS($A$3:$A$1048576,A1458,$E$3:$E$1048576,E1458)))</f>
        <v>#DIV/0!</v>
      </c>
      <c r="J1458" s="14"/>
    </row>
    <row r="1459" spans="1:10" hidden="1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IFERROR(VLOOKUP(E1459,Hoja2!$G$5:$H$16,2,TRUE),0)</f>
        <v>0</v>
      </c>
      <c r="H1459" s="11">
        <f>IFERROR(VLOOKUP(G1459,Hoja2!$B$5:$C$200,2,FALSE),0)</f>
        <v>0</v>
      </c>
      <c r="I1459" s="12" t="e">
        <f>IF(E1459=Hoja2!$G$15,SUMIFS(ADICIONALES!$G$2:$G$1901,ADICIONALES!$A$2:$A$1901,'SEGUIMIENTO DIARIO'!A1459,ADICIONALES!$B$2:$B$1901,'SEGUIMIENTO DIARIO'!E1459)/10,SUMIFS(ADICIONALES!$G$2:$G$1901,ADICIONALES!$A$2:$A$1901,'SEGUIMIENTO DIARIO'!A1459,ADICIONALES!$B$2:$B$1901,'SEGUIMIENTO DIARIO'!E1459)/(COUNTIFS($A$3:$A$1048576,A1459,$E$3:$E$1048576,E1459)))</f>
        <v>#DIV/0!</v>
      </c>
      <c r="J1459" s="14"/>
    </row>
    <row r="1460" spans="1:10" hidden="1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IFERROR(VLOOKUP(E1460,Hoja2!$G$5:$H$16,2,TRUE),0)</f>
        <v>0</v>
      </c>
      <c r="H1460" s="11">
        <f>IFERROR(VLOOKUP(G1460,Hoja2!$B$5:$C$200,2,FALSE),0)</f>
        <v>0</v>
      </c>
      <c r="I1460" s="12" t="e">
        <f>IF(E1460=Hoja2!$G$15,SUMIFS(ADICIONALES!$G$2:$G$1901,ADICIONALES!$A$2:$A$1901,'SEGUIMIENTO DIARIO'!A1460,ADICIONALES!$B$2:$B$1901,'SEGUIMIENTO DIARIO'!E1460)/10,SUMIFS(ADICIONALES!$G$2:$G$1901,ADICIONALES!$A$2:$A$1901,'SEGUIMIENTO DIARIO'!A1460,ADICIONALES!$B$2:$B$1901,'SEGUIMIENTO DIARIO'!E1460)/(COUNTIFS($A$3:$A$1048576,A1460,$E$3:$E$1048576,E1460)))</f>
        <v>#DIV/0!</v>
      </c>
      <c r="J1460" s="14"/>
    </row>
    <row r="1461" spans="1:10" hidden="1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IFERROR(VLOOKUP(E1461,Hoja2!$G$5:$H$16,2,TRUE),0)</f>
        <v>0</v>
      </c>
      <c r="H1461" s="11">
        <f>IFERROR(VLOOKUP(G1461,Hoja2!$B$5:$C$200,2,FALSE),0)</f>
        <v>0</v>
      </c>
      <c r="I1461" s="12" t="e">
        <f>IF(E1461=Hoja2!$G$15,SUMIFS(ADICIONALES!$G$2:$G$1901,ADICIONALES!$A$2:$A$1901,'SEGUIMIENTO DIARIO'!A1461,ADICIONALES!$B$2:$B$1901,'SEGUIMIENTO DIARIO'!E1461)/10,SUMIFS(ADICIONALES!$G$2:$G$1901,ADICIONALES!$A$2:$A$1901,'SEGUIMIENTO DIARIO'!A1461,ADICIONALES!$B$2:$B$1901,'SEGUIMIENTO DIARIO'!E1461)/(COUNTIFS($A$3:$A$1048576,A1461,$E$3:$E$1048576,E1461)))</f>
        <v>#DIV/0!</v>
      </c>
      <c r="J1461" s="14"/>
    </row>
    <row r="1462" spans="1:10" hidden="1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IFERROR(VLOOKUP(E1462,Hoja2!$G$5:$H$16,2,TRUE),0)</f>
        <v>0</v>
      </c>
      <c r="H1462" s="11">
        <f>IFERROR(VLOOKUP(G1462,Hoja2!$B$5:$C$200,2,FALSE),0)</f>
        <v>0</v>
      </c>
      <c r="I1462" s="12" t="e">
        <f>IF(E1462=Hoja2!$G$15,SUMIFS(ADICIONALES!$G$2:$G$1901,ADICIONALES!$A$2:$A$1901,'SEGUIMIENTO DIARIO'!A1462,ADICIONALES!$B$2:$B$1901,'SEGUIMIENTO DIARIO'!E1462)/10,SUMIFS(ADICIONALES!$G$2:$G$1901,ADICIONALES!$A$2:$A$1901,'SEGUIMIENTO DIARIO'!A1462,ADICIONALES!$B$2:$B$1901,'SEGUIMIENTO DIARIO'!E1462)/(COUNTIFS($A$3:$A$1048576,A1462,$E$3:$E$1048576,E1462)))</f>
        <v>#DIV/0!</v>
      </c>
      <c r="J1462" s="14"/>
    </row>
    <row r="1463" spans="1:10" hidden="1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IFERROR(VLOOKUP(E1463,Hoja2!$G$5:$H$16,2,TRUE),0)</f>
        <v>0</v>
      </c>
      <c r="H1463" s="11">
        <f>IFERROR(VLOOKUP(G1463,Hoja2!$B$5:$C$200,2,FALSE),0)</f>
        <v>0</v>
      </c>
      <c r="I1463" s="12" t="e">
        <f>IF(E1463=Hoja2!$G$15,SUMIFS(ADICIONALES!$G$2:$G$1901,ADICIONALES!$A$2:$A$1901,'SEGUIMIENTO DIARIO'!A1463,ADICIONALES!$B$2:$B$1901,'SEGUIMIENTO DIARIO'!E1463)/10,SUMIFS(ADICIONALES!$G$2:$G$1901,ADICIONALES!$A$2:$A$1901,'SEGUIMIENTO DIARIO'!A1463,ADICIONALES!$B$2:$B$1901,'SEGUIMIENTO DIARIO'!E1463)/(COUNTIFS($A$3:$A$1048576,A1463,$E$3:$E$1048576,E1463)))</f>
        <v>#DIV/0!</v>
      </c>
      <c r="J1463" s="14"/>
    </row>
    <row r="1464" spans="1:10" hidden="1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IFERROR(VLOOKUP(E1464,Hoja2!$G$5:$H$16,2,TRUE),0)</f>
        <v>0</v>
      </c>
      <c r="H1464" s="11">
        <f>IFERROR(VLOOKUP(G1464,Hoja2!$B$5:$C$200,2,FALSE),0)</f>
        <v>0</v>
      </c>
      <c r="I1464" s="12" t="e">
        <f>IF(E1464=Hoja2!$G$15,SUMIFS(ADICIONALES!$G$2:$G$1901,ADICIONALES!$A$2:$A$1901,'SEGUIMIENTO DIARIO'!A1464,ADICIONALES!$B$2:$B$1901,'SEGUIMIENTO DIARIO'!E1464)/10,SUMIFS(ADICIONALES!$G$2:$G$1901,ADICIONALES!$A$2:$A$1901,'SEGUIMIENTO DIARIO'!A1464,ADICIONALES!$B$2:$B$1901,'SEGUIMIENTO DIARIO'!E1464)/(COUNTIFS($A$3:$A$1048576,A1464,$E$3:$E$1048576,E1464)))</f>
        <v>#DIV/0!</v>
      </c>
      <c r="J1464" s="14"/>
    </row>
    <row r="1465" spans="1:10" hidden="1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IFERROR(VLOOKUP(E1465,Hoja2!$G$5:$H$16,2,TRUE),0)</f>
        <v>0</v>
      </c>
      <c r="H1465" s="11">
        <f>IFERROR(VLOOKUP(G1465,Hoja2!$B$5:$C$200,2,FALSE),0)</f>
        <v>0</v>
      </c>
      <c r="I1465" s="12" t="e">
        <f>IF(E1465=Hoja2!$G$15,SUMIFS(ADICIONALES!$G$2:$G$1901,ADICIONALES!$A$2:$A$1901,'SEGUIMIENTO DIARIO'!A1465,ADICIONALES!$B$2:$B$1901,'SEGUIMIENTO DIARIO'!E1465)/10,SUMIFS(ADICIONALES!$G$2:$G$1901,ADICIONALES!$A$2:$A$1901,'SEGUIMIENTO DIARIO'!A1465,ADICIONALES!$B$2:$B$1901,'SEGUIMIENTO DIARIO'!E1465)/(COUNTIFS($A$3:$A$1048576,A1465,$E$3:$E$1048576,E1465)))</f>
        <v>#DIV/0!</v>
      </c>
      <c r="J1465" s="14"/>
    </row>
    <row r="1466" spans="1:10" hidden="1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IFERROR(VLOOKUP(E1466,Hoja2!$G$5:$H$16,2,TRUE),0)</f>
        <v>0</v>
      </c>
      <c r="H1466" s="11">
        <f>IFERROR(VLOOKUP(G1466,Hoja2!$B$5:$C$200,2,FALSE),0)</f>
        <v>0</v>
      </c>
      <c r="I1466" s="12" t="e">
        <f>IF(E1466=Hoja2!$G$15,SUMIFS(ADICIONALES!$G$2:$G$1901,ADICIONALES!$A$2:$A$1901,'SEGUIMIENTO DIARIO'!A1466,ADICIONALES!$B$2:$B$1901,'SEGUIMIENTO DIARIO'!E1466)/10,SUMIFS(ADICIONALES!$G$2:$G$1901,ADICIONALES!$A$2:$A$1901,'SEGUIMIENTO DIARIO'!A1466,ADICIONALES!$B$2:$B$1901,'SEGUIMIENTO DIARIO'!E1466)/(COUNTIFS($A$3:$A$1048576,A1466,$E$3:$E$1048576,E1466)))</f>
        <v>#DIV/0!</v>
      </c>
      <c r="J1466" s="14"/>
    </row>
    <row r="1467" spans="1:10" hidden="1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IFERROR(VLOOKUP(E1467,Hoja2!$G$5:$H$16,2,TRUE),0)</f>
        <v>0</v>
      </c>
      <c r="H1467" s="11">
        <f>IFERROR(VLOOKUP(G1467,Hoja2!$B$5:$C$200,2,FALSE),0)</f>
        <v>0</v>
      </c>
      <c r="I1467" s="12" t="e">
        <f>IF(E1467=Hoja2!$G$15,SUMIFS(ADICIONALES!$G$2:$G$1901,ADICIONALES!$A$2:$A$1901,'SEGUIMIENTO DIARIO'!A1467,ADICIONALES!$B$2:$B$1901,'SEGUIMIENTO DIARIO'!E1467)/10,SUMIFS(ADICIONALES!$G$2:$G$1901,ADICIONALES!$A$2:$A$1901,'SEGUIMIENTO DIARIO'!A1467,ADICIONALES!$B$2:$B$1901,'SEGUIMIENTO DIARIO'!E1467)/(COUNTIFS($A$3:$A$1048576,A1467,$E$3:$E$1048576,E1467)))</f>
        <v>#DIV/0!</v>
      </c>
      <c r="J1467" s="14"/>
    </row>
    <row r="1468" spans="1:10" hidden="1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IFERROR(VLOOKUP(E1468,Hoja2!$G$5:$H$16,2,TRUE),0)</f>
        <v>0</v>
      </c>
      <c r="H1468" s="11">
        <f>IFERROR(VLOOKUP(G1468,Hoja2!$B$5:$C$200,2,FALSE),0)</f>
        <v>0</v>
      </c>
      <c r="I1468" s="12" t="e">
        <f>IF(E1468=Hoja2!$G$15,SUMIFS(ADICIONALES!$G$2:$G$1901,ADICIONALES!$A$2:$A$1901,'SEGUIMIENTO DIARIO'!A1468,ADICIONALES!$B$2:$B$1901,'SEGUIMIENTO DIARIO'!E1468)/10,SUMIFS(ADICIONALES!$G$2:$G$1901,ADICIONALES!$A$2:$A$1901,'SEGUIMIENTO DIARIO'!A1468,ADICIONALES!$B$2:$B$1901,'SEGUIMIENTO DIARIO'!E1468)/(COUNTIFS($A$3:$A$1048576,A1468,$E$3:$E$1048576,E1468)))</f>
        <v>#DIV/0!</v>
      </c>
      <c r="J1468" s="14"/>
    </row>
    <row r="1469" spans="1:10" hidden="1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IFERROR(VLOOKUP(E1469,Hoja2!$G$5:$H$16,2,TRUE),0)</f>
        <v>0</v>
      </c>
      <c r="H1469" s="11">
        <f>IFERROR(VLOOKUP(G1469,Hoja2!$B$5:$C$200,2,FALSE),0)</f>
        <v>0</v>
      </c>
      <c r="I1469" s="12" t="e">
        <f>IF(E1469=Hoja2!$G$15,SUMIFS(ADICIONALES!$G$2:$G$1901,ADICIONALES!$A$2:$A$1901,'SEGUIMIENTO DIARIO'!A1469,ADICIONALES!$B$2:$B$1901,'SEGUIMIENTO DIARIO'!E1469)/10,SUMIFS(ADICIONALES!$G$2:$G$1901,ADICIONALES!$A$2:$A$1901,'SEGUIMIENTO DIARIO'!A1469,ADICIONALES!$B$2:$B$1901,'SEGUIMIENTO DIARIO'!E1469)/(COUNTIFS($A$3:$A$1048576,A1469,$E$3:$E$1048576,E1469)))</f>
        <v>#DIV/0!</v>
      </c>
      <c r="J1469" s="14"/>
    </row>
    <row r="1470" spans="1:10" hidden="1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IFERROR(VLOOKUP(E1470,Hoja2!$G$5:$H$16,2,TRUE),0)</f>
        <v>0</v>
      </c>
      <c r="H1470" s="11">
        <f>IFERROR(VLOOKUP(G1470,Hoja2!$B$5:$C$200,2,FALSE),0)</f>
        <v>0</v>
      </c>
      <c r="I1470" s="12" t="e">
        <f>IF(E1470=Hoja2!$G$15,SUMIFS(ADICIONALES!$G$2:$G$1901,ADICIONALES!$A$2:$A$1901,'SEGUIMIENTO DIARIO'!A1470,ADICIONALES!$B$2:$B$1901,'SEGUIMIENTO DIARIO'!E1470)/10,SUMIFS(ADICIONALES!$G$2:$G$1901,ADICIONALES!$A$2:$A$1901,'SEGUIMIENTO DIARIO'!A1470,ADICIONALES!$B$2:$B$1901,'SEGUIMIENTO DIARIO'!E1470)/(COUNTIFS($A$3:$A$1048576,A1470,$E$3:$E$1048576,E1470)))</f>
        <v>#DIV/0!</v>
      </c>
      <c r="J1470" s="14"/>
    </row>
    <row r="1471" spans="1:10" hidden="1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IFERROR(VLOOKUP(E1471,Hoja2!$G$5:$H$16,2,TRUE),0)</f>
        <v>0</v>
      </c>
      <c r="H1471" s="11">
        <f>IFERROR(VLOOKUP(G1471,Hoja2!$B$5:$C$200,2,FALSE),0)</f>
        <v>0</v>
      </c>
      <c r="I1471" s="12" t="e">
        <f>IF(E1471=Hoja2!$G$15,SUMIFS(ADICIONALES!$G$2:$G$1901,ADICIONALES!$A$2:$A$1901,'SEGUIMIENTO DIARIO'!A1471,ADICIONALES!$B$2:$B$1901,'SEGUIMIENTO DIARIO'!E1471)/10,SUMIFS(ADICIONALES!$G$2:$G$1901,ADICIONALES!$A$2:$A$1901,'SEGUIMIENTO DIARIO'!A1471,ADICIONALES!$B$2:$B$1901,'SEGUIMIENTO DIARIO'!E1471)/(COUNTIFS($A$3:$A$1048576,A1471,$E$3:$E$1048576,E1471)))</f>
        <v>#DIV/0!</v>
      </c>
      <c r="J1471" s="14"/>
    </row>
    <row r="1472" spans="1:10" hidden="1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IFERROR(VLOOKUP(E1472,Hoja2!$G$5:$H$16,2,TRUE),0)</f>
        <v>0</v>
      </c>
      <c r="H1472" s="11">
        <f>IFERROR(VLOOKUP(G1472,Hoja2!$B$5:$C$200,2,FALSE),0)</f>
        <v>0</v>
      </c>
      <c r="I1472" s="12" t="e">
        <f>IF(E1472=Hoja2!$G$15,SUMIFS(ADICIONALES!$G$2:$G$1901,ADICIONALES!$A$2:$A$1901,'SEGUIMIENTO DIARIO'!A1472,ADICIONALES!$B$2:$B$1901,'SEGUIMIENTO DIARIO'!E1472)/10,SUMIFS(ADICIONALES!$G$2:$G$1901,ADICIONALES!$A$2:$A$1901,'SEGUIMIENTO DIARIO'!A1472,ADICIONALES!$B$2:$B$1901,'SEGUIMIENTO DIARIO'!E1472)/(COUNTIFS($A$3:$A$1048576,A1472,$E$3:$E$1048576,E1472)))</f>
        <v>#DIV/0!</v>
      </c>
      <c r="J1472" s="14"/>
    </row>
    <row r="1473" spans="1:10" hidden="1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IFERROR(VLOOKUP(E1473,Hoja2!$G$5:$H$16,2,TRUE),0)</f>
        <v>0</v>
      </c>
      <c r="H1473" s="11">
        <f>IFERROR(VLOOKUP(G1473,Hoja2!$B$5:$C$200,2,FALSE),0)</f>
        <v>0</v>
      </c>
      <c r="I1473" s="12" t="e">
        <f>IF(E1473=Hoja2!$G$15,SUMIFS(ADICIONALES!$G$2:$G$1901,ADICIONALES!$A$2:$A$1901,'SEGUIMIENTO DIARIO'!A1473,ADICIONALES!$B$2:$B$1901,'SEGUIMIENTO DIARIO'!E1473)/10,SUMIFS(ADICIONALES!$G$2:$G$1901,ADICIONALES!$A$2:$A$1901,'SEGUIMIENTO DIARIO'!A1473,ADICIONALES!$B$2:$B$1901,'SEGUIMIENTO DIARIO'!E1473)/(COUNTIFS($A$3:$A$1048576,A1473,$E$3:$E$1048576,E1473)))</f>
        <v>#DIV/0!</v>
      </c>
      <c r="J1473" s="14"/>
    </row>
    <row r="1474" spans="1:10" hidden="1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IFERROR(VLOOKUP(E1474,Hoja2!$G$5:$H$16,2,TRUE),0)</f>
        <v>0</v>
      </c>
      <c r="H1474" s="11">
        <f>IFERROR(VLOOKUP(G1474,Hoja2!$B$5:$C$200,2,FALSE),0)</f>
        <v>0</v>
      </c>
      <c r="I1474" s="12" t="e">
        <f>IF(E1474=Hoja2!$G$15,SUMIFS(ADICIONALES!$G$2:$G$1901,ADICIONALES!$A$2:$A$1901,'SEGUIMIENTO DIARIO'!A1474,ADICIONALES!$B$2:$B$1901,'SEGUIMIENTO DIARIO'!E1474)/10,SUMIFS(ADICIONALES!$G$2:$G$1901,ADICIONALES!$A$2:$A$1901,'SEGUIMIENTO DIARIO'!A1474,ADICIONALES!$B$2:$B$1901,'SEGUIMIENTO DIARIO'!E1474)/(COUNTIFS($A$3:$A$1048576,A1474,$E$3:$E$1048576,E1474)))</f>
        <v>#DIV/0!</v>
      </c>
      <c r="J1474" s="14"/>
    </row>
    <row r="1475" spans="1:10" hidden="1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IFERROR(VLOOKUP(E1475,Hoja2!$G$5:$H$16,2,TRUE),0)</f>
        <v>0</v>
      </c>
      <c r="H1475" s="11">
        <f>IFERROR(VLOOKUP(G1475,Hoja2!$B$5:$C$200,2,FALSE),0)</f>
        <v>0</v>
      </c>
      <c r="I1475" s="12" t="e">
        <f>IF(E1475=Hoja2!$G$15,SUMIFS(ADICIONALES!$G$2:$G$1901,ADICIONALES!$A$2:$A$1901,'SEGUIMIENTO DIARIO'!A1475,ADICIONALES!$B$2:$B$1901,'SEGUIMIENTO DIARIO'!E1475)/10,SUMIFS(ADICIONALES!$G$2:$G$1901,ADICIONALES!$A$2:$A$1901,'SEGUIMIENTO DIARIO'!A1475,ADICIONALES!$B$2:$B$1901,'SEGUIMIENTO DIARIO'!E1475)/(COUNTIFS($A$3:$A$1048576,A1475,$E$3:$E$1048576,E1475)))</f>
        <v>#DIV/0!</v>
      </c>
      <c r="J1475" s="14"/>
    </row>
    <row r="1476" spans="1:10" hidden="1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IFERROR(VLOOKUP(E1476,Hoja2!$G$5:$H$16,2,TRUE),0)</f>
        <v>0</v>
      </c>
      <c r="H1476" s="11">
        <f>IFERROR(VLOOKUP(G1476,Hoja2!$B$5:$C$200,2,FALSE),0)</f>
        <v>0</v>
      </c>
      <c r="I1476" s="12" t="e">
        <f>IF(E1476=Hoja2!$G$15,SUMIFS(ADICIONALES!$G$2:$G$1901,ADICIONALES!$A$2:$A$1901,'SEGUIMIENTO DIARIO'!A1476,ADICIONALES!$B$2:$B$1901,'SEGUIMIENTO DIARIO'!E1476)/10,SUMIFS(ADICIONALES!$G$2:$G$1901,ADICIONALES!$A$2:$A$1901,'SEGUIMIENTO DIARIO'!A1476,ADICIONALES!$B$2:$B$1901,'SEGUIMIENTO DIARIO'!E1476)/(COUNTIFS($A$3:$A$1048576,A1476,$E$3:$E$1048576,E1476)))</f>
        <v>#DIV/0!</v>
      </c>
      <c r="J1476" s="14"/>
    </row>
    <row r="1477" spans="1:10" hidden="1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IFERROR(VLOOKUP(E1477,Hoja2!$G$5:$H$16,2,TRUE),0)</f>
        <v>0</v>
      </c>
      <c r="H1477" s="11">
        <f>IFERROR(VLOOKUP(G1477,Hoja2!$B$5:$C$200,2,FALSE),0)</f>
        <v>0</v>
      </c>
      <c r="I1477" s="12" t="e">
        <f>IF(E1477=Hoja2!$G$15,SUMIFS(ADICIONALES!$G$2:$G$1901,ADICIONALES!$A$2:$A$1901,'SEGUIMIENTO DIARIO'!A1477,ADICIONALES!$B$2:$B$1901,'SEGUIMIENTO DIARIO'!E1477)/10,SUMIFS(ADICIONALES!$G$2:$G$1901,ADICIONALES!$A$2:$A$1901,'SEGUIMIENTO DIARIO'!A1477,ADICIONALES!$B$2:$B$1901,'SEGUIMIENTO DIARIO'!E1477)/(COUNTIFS($A$3:$A$1048576,A1477,$E$3:$E$1048576,E1477)))</f>
        <v>#DIV/0!</v>
      </c>
      <c r="J1477" s="14"/>
    </row>
    <row r="1478" spans="1:10" hidden="1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IFERROR(VLOOKUP(E1478,Hoja2!$G$5:$H$16,2,TRUE),0)</f>
        <v>0</v>
      </c>
      <c r="H1478" s="11">
        <f>IFERROR(VLOOKUP(G1478,Hoja2!$B$5:$C$200,2,FALSE),0)</f>
        <v>0</v>
      </c>
      <c r="I1478" s="12" t="e">
        <f>IF(E1478=Hoja2!$G$15,SUMIFS(ADICIONALES!$G$2:$G$1901,ADICIONALES!$A$2:$A$1901,'SEGUIMIENTO DIARIO'!A1478,ADICIONALES!$B$2:$B$1901,'SEGUIMIENTO DIARIO'!E1478)/10,SUMIFS(ADICIONALES!$G$2:$G$1901,ADICIONALES!$A$2:$A$1901,'SEGUIMIENTO DIARIO'!A1478,ADICIONALES!$B$2:$B$1901,'SEGUIMIENTO DIARIO'!E1478)/(COUNTIFS($A$3:$A$1048576,A1478,$E$3:$E$1048576,E1478)))</f>
        <v>#DIV/0!</v>
      </c>
      <c r="J1478" s="14"/>
    </row>
    <row r="1479" spans="1:10" hidden="1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IFERROR(VLOOKUP(E1479,Hoja2!$G$5:$H$16,2,TRUE),0)</f>
        <v>0</v>
      </c>
      <c r="H1479" s="11">
        <f>IFERROR(VLOOKUP(G1479,Hoja2!$B$5:$C$200,2,FALSE),0)</f>
        <v>0</v>
      </c>
      <c r="I1479" s="12" t="e">
        <f>IF(E1479=Hoja2!$G$15,SUMIFS(ADICIONALES!$G$2:$G$1901,ADICIONALES!$A$2:$A$1901,'SEGUIMIENTO DIARIO'!A1479,ADICIONALES!$B$2:$B$1901,'SEGUIMIENTO DIARIO'!E1479)/10,SUMIFS(ADICIONALES!$G$2:$G$1901,ADICIONALES!$A$2:$A$1901,'SEGUIMIENTO DIARIO'!A1479,ADICIONALES!$B$2:$B$1901,'SEGUIMIENTO DIARIO'!E1479)/(COUNTIFS($A$3:$A$1048576,A1479,$E$3:$E$1048576,E1479)))</f>
        <v>#DIV/0!</v>
      </c>
      <c r="J1479" s="14"/>
    </row>
    <row r="1480" spans="1:10" hidden="1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IFERROR(VLOOKUP(E1480,Hoja2!$G$5:$H$16,2,TRUE),0)</f>
        <v>0</v>
      </c>
      <c r="H1480" s="11">
        <f>IFERROR(VLOOKUP(G1480,Hoja2!$B$5:$C$200,2,FALSE),0)</f>
        <v>0</v>
      </c>
      <c r="I1480" s="12" t="e">
        <f>IF(E1480=Hoja2!$G$15,SUMIFS(ADICIONALES!$G$2:$G$1901,ADICIONALES!$A$2:$A$1901,'SEGUIMIENTO DIARIO'!A1480,ADICIONALES!$B$2:$B$1901,'SEGUIMIENTO DIARIO'!E1480)/10,SUMIFS(ADICIONALES!$G$2:$G$1901,ADICIONALES!$A$2:$A$1901,'SEGUIMIENTO DIARIO'!A1480,ADICIONALES!$B$2:$B$1901,'SEGUIMIENTO DIARIO'!E1480)/(COUNTIFS($A$3:$A$1048576,A1480,$E$3:$E$1048576,E1480)))</f>
        <v>#DIV/0!</v>
      </c>
      <c r="J1480" s="14"/>
    </row>
    <row r="1481" spans="1:10" hidden="1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IFERROR(VLOOKUP(E1481,Hoja2!$G$5:$H$16,2,TRUE),0)</f>
        <v>0</v>
      </c>
      <c r="H1481" s="11">
        <f>IFERROR(VLOOKUP(G1481,Hoja2!$B$5:$C$200,2,FALSE),0)</f>
        <v>0</v>
      </c>
      <c r="I1481" s="12" t="e">
        <f>IF(E1481=Hoja2!$G$15,SUMIFS(ADICIONALES!$G$2:$G$1901,ADICIONALES!$A$2:$A$1901,'SEGUIMIENTO DIARIO'!A1481,ADICIONALES!$B$2:$B$1901,'SEGUIMIENTO DIARIO'!E1481)/10,SUMIFS(ADICIONALES!$G$2:$G$1901,ADICIONALES!$A$2:$A$1901,'SEGUIMIENTO DIARIO'!A1481,ADICIONALES!$B$2:$B$1901,'SEGUIMIENTO DIARIO'!E1481)/(COUNTIFS($A$3:$A$1048576,A1481,$E$3:$E$1048576,E1481)))</f>
        <v>#DIV/0!</v>
      </c>
      <c r="J1481" s="14"/>
    </row>
    <row r="1482" spans="1:10" hidden="1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IFERROR(VLOOKUP(E1482,Hoja2!$G$5:$H$16,2,TRUE),0)</f>
        <v>0</v>
      </c>
      <c r="H1482" s="11">
        <f>IFERROR(VLOOKUP(G1482,Hoja2!$B$5:$C$200,2,FALSE),0)</f>
        <v>0</v>
      </c>
      <c r="I1482" s="12" t="e">
        <f>IF(E1482=Hoja2!$G$15,SUMIFS(ADICIONALES!$G$2:$G$1901,ADICIONALES!$A$2:$A$1901,'SEGUIMIENTO DIARIO'!A1482,ADICIONALES!$B$2:$B$1901,'SEGUIMIENTO DIARIO'!E1482)/10,SUMIFS(ADICIONALES!$G$2:$G$1901,ADICIONALES!$A$2:$A$1901,'SEGUIMIENTO DIARIO'!A1482,ADICIONALES!$B$2:$B$1901,'SEGUIMIENTO DIARIO'!E1482)/(COUNTIFS($A$3:$A$1048576,A1482,$E$3:$E$1048576,E1482)))</f>
        <v>#DIV/0!</v>
      </c>
      <c r="J1482" s="14"/>
    </row>
    <row r="1483" spans="1:10" hidden="1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IFERROR(VLOOKUP(E1483,Hoja2!$G$5:$H$16,2,TRUE),0)</f>
        <v>0</v>
      </c>
      <c r="H1483" s="11">
        <f>IFERROR(VLOOKUP(G1483,Hoja2!$B$5:$C$200,2,FALSE),0)</f>
        <v>0</v>
      </c>
      <c r="I1483" s="12" t="e">
        <f>IF(E1483=Hoja2!$G$15,SUMIFS(ADICIONALES!$G$2:$G$1901,ADICIONALES!$A$2:$A$1901,'SEGUIMIENTO DIARIO'!A1483,ADICIONALES!$B$2:$B$1901,'SEGUIMIENTO DIARIO'!E1483)/10,SUMIFS(ADICIONALES!$G$2:$G$1901,ADICIONALES!$A$2:$A$1901,'SEGUIMIENTO DIARIO'!A1483,ADICIONALES!$B$2:$B$1901,'SEGUIMIENTO DIARIO'!E1483)/(COUNTIFS($A$3:$A$1048576,A1483,$E$3:$E$1048576,E1483)))</f>
        <v>#DIV/0!</v>
      </c>
      <c r="J1483" s="14"/>
    </row>
    <row r="1484" spans="1:10" hidden="1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IFERROR(VLOOKUP(E1484,Hoja2!$G$5:$H$16,2,TRUE),0)</f>
        <v>0</v>
      </c>
      <c r="H1484" s="11">
        <f>IFERROR(VLOOKUP(G1484,Hoja2!$B$5:$C$200,2,FALSE),0)</f>
        <v>0</v>
      </c>
      <c r="I1484" s="12" t="e">
        <f>IF(E1484=Hoja2!$G$15,SUMIFS(ADICIONALES!$G$2:$G$1901,ADICIONALES!$A$2:$A$1901,'SEGUIMIENTO DIARIO'!A1484,ADICIONALES!$B$2:$B$1901,'SEGUIMIENTO DIARIO'!E1484)/10,SUMIFS(ADICIONALES!$G$2:$G$1901,ADICIONALES!$A$2:$A$1901,'SEGUIMIENTO DIARIO'!A1484,ADICIONALES!$B$2:$B$1901,'SEGUIMIENTO DIARIO'!E1484)/(COUNTIFS($A$3:$A$1048576,A1484,$E$3:$E$1048576,E1484)))</f>
        <v>#DIV/0!</v>
      </c>
      <c r="J1484" s="14"/>
    </row>
    <row r="1485" spans="1:10" hidden="1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IFERROR(VLOOKUP(E1485,Hoja2!$G$5:$H$16,2,TRUE),0)</f>
        <v>0</v>
      </c>
      <c r="H1485" s="11">
        <f>IFERROR(VLOOKUP(G1485,Hoja2!$B$5:$C$200,2,FALSE),0)</f>
        <v>0</v>
      </c>
      <c r="I1485" s="12" t="e">
        <f>IF(E1485=Hoja2!$G$15,SUMIFS(ADICIONALES!$G$2:$G$1901,ADICIONALES!$A$2:$A$1901,'SEGUIMIENTO DIARIO'!A1485,ADICIONALES!$B$2:$B$1901,'SEGUIMIENTO DIARIO'!E1485)/10,SUMIFS(ADICIONALES!$G$2:$G$1901,ADICIONALES!$A$2:$A$1901,'SEGUIMIENTO DIARIO'!A1485,ADICIONALES!$B$2:$B$1901,'SEGUIMIENTO DIARIO'!E1485)/(COUNTIFS($A$3:$A$1048576,A1485,$E$3:$E$1048576,E1485)))</f>
        <v>#DIV/0!</v>
      </c>
      <c r="J1485" s="14"/>
    </row>
    <row r="1486" spans="1:10" hidden="1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IFERROR(VLOOKUP(E1486,Hoja2!$G$5:$H$16,2,TRUE),0)</f>
        <v>0</v>
      </c>
      <c r="H1486" s="11">
        <f>IFERROR(VLOOKUP(G1486,Hoja2!$B$5:$C$200,2,FALSE),0)</f>
        <v>0</v>
      </c>
      <c r="I1486" s="12" t="e">
        <f>IF(E1486=Hoja2!$G$15,SUMIFS(ADICIONALES!$G$2:$G$1901,ADICIONALES!$A$2:$A$1901,'SEGUIMIENTO DIARIO'!A1486,ADICIONALES!$B$2:$B$1901,'SEGUIMIENTO DIARIO'!E1486)/10,SUMIFS(ADICIONALES!$G$2:$G$1901,ADICIONALES!$A$2:$A$1901,'SEGUIMIENTO DIARIO'!A1486,ADICIONALES!$B$2:$B$1901,'SEGUIMIENTO DIARIO'!E1486)/(COUNTIFS($A$3:$A$1048576,A1486,$E$3:$E$1048576,E1486)))</f>
        <v>#DIV/0!</v>
      </c>
      <c r="J1486" s="14"/>
    </row>
    <row r="1487" spans="1:10" hidden="1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IFERROR(VLOOKUP(E1487,Hoja2!$G$5:$H$16,2,TRUE),0)</f>
        <v>0</v>
      </c>
      <c r="H1487" s="11">
        <f>IFERROR(VLOOKUP(G1487,Hoja2!$B$5:$C$200,2,FALSE),0)</f>
        <v>0</v>
      </c>
      <c r="I1487" s="12" t="e">
        <f>IF(E1487=Hoja2!$G$15,SUMIFS(ADICIONALES!$G$2:$G$1901,ADICIONALES!$A$2:$A$1901,'SEGUIMIENTO DIARIO'!A1487,ADICIONALES!$B$2:$B$1901,'SEGUIMIENTO DIARIO'!E1487)/10,SUMIFS(ADICIONALES!$G$2:$G$1901,ADICIONALES!$A$2:$A$1901,'SEGUIMIENTO DIARIO'!A1487,ADICIONALES!$B$2:$B$1901,'SEGUIMIENTO DIARIO'!E1487)/(COUNTIFS($A$3:$A$1048576,A1487,$E$3:$E$1048576,E1487)))</f>
        <v>#DIV/0!</v>
      </c>
      <c r="J1487" s="14"/>
    </row>
    <row r="1488" spans="1:10" hidden="1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IFERROR(VLOOKUP(E1488,Hoja2!$G$5:$H$16,2,TRUE),0)</f>
        <v>0</v>
      </c>
      <c r="H1488" s="11">
        <f>IFERROR(VLOOKUP(G1488,Hoja2!$B$5:$C$200,2,FALSE),0)</f>
        <v>0</v>
      </c>
      <c r="I1488" s="12" t="e">
        <f>IF(E1488=Hoja2!$G$15,SUMIFS(ADICIONALES!$G$2:$G$1901,ADICIONALES!$A$2:$A$1901,'SEGUIMIENTO DIARIO'!A1488,ADICIONALES!$B$2:$B$1901,'SEGUIMIENTO DIARIO'!E1488)/10,SUMIFS(ADICIONALES!$G$2:$G$1901,ADICIONALES!$A$2:$A$1901,'SEGUIMIENTO DIARIO'!A1488,ADICIONALES!$B$2:$B$1901,'SEGUIMIENTO DIARIO'!E1488)/(COUNTIFS($A$3:$A$1048576,A1488,$E$3:$E$1048576,E1488)))</f>
        <v>#DIV/0!</v>
      </c>
      <c r="J1488" s="14"/>
    </row>
    <row r="1489" spans="1:10" hidden="1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IFERROR(VLOOKUP(E1489,Hoja2!$G$5:$H$16,2,TRUE),0)</f>
        <v>0</v>
      </c>
      <c r="H1489" s="11">
        <f>IFERROR(VLOOKUP(G1489,Hoja2!$B$5:$C$200,2,FALSE),0)</f>
        <v>0</v>
      </c>
      <c r="I1489" s="12" t="e">
        <f>IF(E1489=Hoja2!$G$15,SUMIFS(ADICIONALES!$G$2:$G$1901,ADICIONALES!$A$2:$A$1901,'SEGUIMIENTO DIARIO'!A1489,ADICIONALES!$B$2:$B$1901,'SEGUIMIENTO DIARIO'!E1489)/10,SUMIFS(ADICIONALES!$G$2:$G$1901,ADICIONALES!$A$2:$A$1901,'SEGUIMIENTO DIARIO'!A1489,ADICIONALES!$B$2:$B$1901,'SEGUIMIENTO DIARIO'!E1489)/(COUNTIFS($A$3:$A$1048576,A1489,$E$3:$E$1048576,E1489)))</f>
        <v>#DIV/0!</v>
      </c>
      <c r="J1489" s="14"/>
    </row>
    <row r="1490" spans="1:10" hidden="1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IFERROR(VLOOKUP(E1490,Hoja2!$G$5:$H$16,2,TRUE),0)</f>
        <v>0</v>
      </c>
      <c r="H1490" s="11">
        <f>IFERROR(VLOOKUP(G1490,Hoja2!$B$5:$C$200,2,FALSE),0)</f>
        <v>0</v>
      </c>
      <c r="I1490" s="12" t="e">
        <f>IF(E1490=Hoja2!$G$15,SUMIFS(ADICIONALES!$G$2:$G$1901,ADICIONALES!$A$2:$A$1901,'SEGUIMIENTO DIARIO'!A1490,ADICIONALES!$B$2:$B$1901,'SEGUIMIENTO DIARIO'!E1490)/10,SUMIFS(ADICIONALES!$G$2:$G$1901,ADICIONALES!$A$2:$A$1901,'SEGUIMIENTO DIARIO'!A1490,ADICIONALES!$B$2:$B$1901,'SEGUIMIENTO DIARIO'!E1490)/(COUNTIFS($A$3:$A$1048576,A1490,$E$3:$E$1048576,E1490)))</f>
        <v>#DIV/0!</v>
      </c>
      <c r="J1490" s="14"/>
    </row>
    <row r="1491" spans="1:10" hidden="1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IFERROR(VLOOKUP(E1491,Hoja2!$G$5:$H$16,2,TRUE),0)</f>
        <v>0</v>
      </c>
      <c r="H1491" s="11">
        <f>IFERROR(VLOOKUP(G1491,Hoja2!$B$5:$C$200,2,FALSE),0)</f>
        <v>0</v>
      </c>
      <c r="I1491" s="12" t="e">
        <f>IF(E1491=Hoja2!$G$15,SUMIFS(ADICIONALES!$G$2:$G$1901,ADICIONALES!$A$2:$A$1901,'SEGUIMIENTO DIARIO'!A1491,ADICIONALES!$B$2:$B$1901,'SEGUIMIENTO DIARIO'!E1491)/10,SUMIFS(ADICIONALES!$G$2:$G$1901,ADICIONALES!$A$2:$A$1901,'SEGUIMIENTO DIARIO'!A1491,ADICIONALES!$B$2:$B$1901,'SEGUIMIENTO DIARIO'!E1491)/(COUNTIFS($A$3:$A$1048576,A1491,$E$3:$E$1048576,E1491)))</f>
        <v>#DIV/0!</v>
      </c>
      <c r="J1491" s="14"/>
    </row>
    <row r="1492" spans="1:10" hidden="1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IFERROR(VLOOKUP(E1492,Hoja2!$G$5:$H$16,2,TRUE),0)</f>
        <v>0</v>
      </c>
      <c r="H1492" s="11">
        <f>IFERROR(VLOOKUP(G1492,Hoja2!$B$5:$C$200,2,FALSE),0)</f>
        <v>0</v>
      </c>
      <c r="I1492" s="12" t="e">
        <f>IF(E1492=Hoja2!$G$15,SUMIFS(ADICIONALES!$G$2:$G$1901,ADICIONALES!$A$2:$A$1901,'SEGUIMIENTO DIARIO'!A1492,ADICIONALES!$B$2:$B$1901,'SEGUIMIENTO DIARIO'!E1492)/10,SUMIFS(ADICIONALES!$G$2:$G$1901,ADICIONALES!$A$2:$A$1901,'SEGUIMIENTO DIARIO'!A1492,ADICIONALES!$B$2:$B$1901,'SEGUIMIENTO DIARIO'!E1492)/(COUNTIFS($A$3:$A$1048576,A1492,$E$3:$E$1048576,E1492)))</f>
        <v>#DIV/0!</v>
      </c>
      <c r="J1492" s="14"/>
    </row>
    <row r="1493" spans="1:10" hidden="1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IFERROR(VLOOKUP(E1493,Hoja2!$G$5:$H$16,2,TRUE),0)</f>
        <v>0</v>
      </c>
      <c r="H1493" s="11">
        <f>IFERROR(VLOOKUP(G1493,Hoja2!$B$5:$C$200,2,FALSE),0)</f>
        <v>0</v>
      </c>
      <c r="I1493" s="12" t="e">
        <f>IF(E1493=Hoja2!$G$15,SUMIFS(ADICIONALES!$G$2:$G$1901,ADICIONALES!$A$2:$A$1901,'SEGUIMIENTO DIARIO'!A1493,ADICIONALES!$B$2:$B$1901,'SEGUIMIENTO DIARIO'!E1493)/10,SUMIFS(ADICIONALES!$G$2:$G$1901,ADICIONALES!$A$2:$A$1901,'SEGUIMIENTO DIARIO'!A1493,ADICIONALES!$B$2:$B$1901,'SEGUIMIENTO DIARIO'!E1493)/(COUNTIFS($A$3:$A$1048576,A1493,$E$3:$E$1048576,E1493)))</f>
        <v>#DIV/0!</v>
      </c>
      <c r="J1493" s="14"/>
    </row>
    <row r="1494" spans="1:10" hidden="1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IFERROR(VLOOKUP(E1494,Hoja2!$G$5:$H$16,2,TRUE),0)</f>
        <v>0</v>
      </c>
      <c r="H1494" s="11">
        <f>IFERROR(VLOOKUP(G1494,Hoja2!$B$5:$C$200,2,FALSE),0)</f>
        <v>0</v>
      </c>
      <c r="I1494" s="12" t="e">
        <f>IF(E1494=Hoja2!$G$15,SUMIFS(ADICIONALES!$G$2:$G$1901,ADICIONALES!$A$2:$A$1901,'SEGUIMIENTO DIARIO'!A1494,ADICIONALES!$B$2:$B$1901,'SEGUIMIENTO DIARIO'!E1494)/10,SUMIFS(ADICIONALES!$G$2:$G$1901,ADICIONALES!$A$2:$A$1901,'SEGUIMIENTO DIARIO'!A1494,ADICIONALES!$B$2:$B$1901,'SEGUIMIENTO DIARIO'!E1494)/(COUNTIFS($A$3:$A$1048576,A1494,$E$3:$E$1048576,E1494)))</f>
        <v>#DIV/0!</v>
      </c>
      <c r="J1494" s="14"/>
    </row>
    <row r="1495" spans="1:10" hidden="1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IFERROR(VLOOKUP(E1495,Hoja2!$G$5:$H$16,2,TRUE),0)</f>
        <v>0</v>
      </c>
      <c r="H1495" s="11">
        <f>IFERROR(VLOOKUP(G1495,Hoja2!$B$5:$C$200,2,FALSE),0)</f>
        <v>0</v>
      </c>
      <c r="I1495" s="12" t="e">
        <f>IF(E1495=Hoja2!$G$15,SUMIFS(ADICIONALES!$G$2:$G$1901,ADICIONALES!$A$2:$A$1901,'SEGUIMIENTO DIARIO'!A1495,ADICIONALES!$B$2:$B$1901,'SEGUIMIENTO DIARIO'!E1495)/10,SUMIFS(ADICIONALES!$G$2:$G$1901,ADICIONALES!$A$2:$A$1901,'SEGUIMIENTO DIARIO'!A1495,ADICIONALES!$B$2:$B$1901,'SEGUIMIENTO DIARIO'!E1495)/(COUNTIFS($A$3:$A$1048576,A1495,$E$3:$E$1048576,E1495)))</f>
        <v>#DIV/0!</v>
      </c>
      <c r="J1495" s="14"/>
    </row>
    <row r="1496" spans="1:10" hidden="1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IFERROR(VLOOKUP(E1496,Hoja2!$G$5:$H$16,2,TRUE),0)</f>
        <v>0</v>
      </c>
      <c r="H1496" s="11">
        <f>IFERROR(VLOOKUP(G1496,Hoja2!$B$5:$C$200,2,FALSE),0)</f>
        <v>0</v>
      </c>
      <c r="I1496" s="12" t="e">
        <f>IF(E1496=Hoja2!$G$15,SUMIFS(ADICIONALES!$G$2:$G$1901,ADICIONALES!$A$2:$A$1901,'SEGUIMIENTO DIARIO'!A1496,ADICIONALES!$B$2:$B$1901,'SEGUIMIENTO DIARIO'!E1496)/10,SUMIFS(ADICIONALES!$G$2:$G$1901,ADICIONALES!$A$2:$A$1901,'SEGUIMIENTO DIARIO'!A1496,ADICIONALES!$B$2:$B$1901,'SEGUIMIENTO DIARIO'!E1496)/(COUNTIFS($A$3:$A$1048576,A1496,$E$3:$E$1048576,E1496)))</f>
        <v>#DIV/0!</v>
      </c>
      <c r="J1496" s="14"/>
    </row>
    <row r="1497" spans="1:10" hidden="1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IFERROR(VLOOKUP(E1497,Hoja2!$G$5:$H$16,2,TRUE),0)</f>
        <v>0</v>
      </c>
      <c r="H1497" s="11">
        <f>IFERROR(VLOOKUP(G1497,Hoja2!$B$5:$C$200,2,FALSE),0)</f>
        <v>0</v>
      </c>
      <c r="I1497" s="12" t="e">
        <f>IF(E1497=Hoja2!$G$15,SUMIFS(ADICIONALES!$G$2:$G$1901,ADICIONALES!$A$2:$A$1901,'SEGUIMIENTO DIARIO'!A1497,ADICIONALES!$B$2:$B$1901,'SEGUIMIENTO DIARIO'!E1497)/10,SUMIFS(ADICIONALES!$G$2:$G$1901,ADICIONALES!$A$2:$A$1901,'SEGUIMIENTO DIARIO'!A1497,ADICIONALES!$B$2:$B$1901,'SEGUIMIENTO DIARIO'!E1497)/(COUNTIFS($A$3:$A$1048576,A1497,$E$3:$E$1048576,E1497)))</f>
        <v>#DIV/0!</v>
      </c>
      <c r="J1497" s="14"/>
    </row>
    <row r="1498" spans="1:10" hidden="1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IFERROR(VLOOKUP(E1498,Hoja2!$G$5:$H$16,2,TRUE),0)</f>
        <v>0</v>
      </c>
      <c r="H1498" s="11">
        <f>IFERROR(VLOOKUP(G1498,Hoja2!$B$5:$C$200,2,FALSE),0)</f>
        <v>0</v>
      </c>
      <c r="I1498" s="12" t="e">
        <f>IF(E1498=Hoja2!$G$15,SUMIFS(ADICIONALES!$G$2:$G$1901,ADICIONALES!$A$2:$A$1901,'SEGUIMIENTO DIARIO'!A1498,ADICIONALES!$B$2:$B$1901,'SEGUIMIENTO DIARIO'!E1498)/10,SUMIFS(ADICIONALES!$G$2:$G$1901,ADICIONALES!$A$2:$A$1901,'SEGUIMIENTO DIARIO'!A1498,ADICIONALES!$B$2:$B$1901,'SEGUIMIENTO DIARIO'!E1498)/(COUNTIFS($A$3:$A$1048576,A1498,$E$3:$E$1048576,E1498)))</f>
        <v>#DIV/0!</v>
      </c>
      <c r="J1498" s="14"/>
    </row>
    <row r="1499" spans="1:10" hidden="1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IFERROR(VLOOKUP(E1499,Hoja2!$G$5:$H$16,2,TRUE),0)</f>
        <v>0</v>
      </c>
      <c r="H1499" s="11">
        <f>IFERROR(VLOOKUP(G1499,Hoja2!$B$5:$C$200,2,FALSE),0)</f>
        <v>0</v>
      </c>
      <c r="I1499" s="12" t="e">
        <f>IF(E1499=Hoja2!$G$15,SUMIFS(ADICIONALES!$G$2:$G$1901,ADICIONALES!$A$2:$A$1901,'SEGUIMIENTO DIARIO'!A1499,ADICIONALES!$B$2:$B$1901,'SEGUIMIENTO DIARIO'!E1499)/10,SUMIFS(ADICIONALES!$G$2:$G$1901,ADICIONALES!$A$2:$A$1901,'SEGUIMIENTO DIARIO'!A1499,ADICIONALES!$B$2:$B$1901,'SEGUIMIENTO DIARIO'!E1499)/(COUNTIFS($A$3:$A$1048576,A1499,$E$3:$E$1048576,E1499)))</f>
        <v>#DIV/0!</v>
      </c>
      <c r="J1499" s="14"/>
    </row>
    <row r="1500" spans="1:10" hidden="1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IFERROR(VLOOKUP(E1500,Hoja2!$G$5:$H$16,2,TRUE),0)</f>
        <v>0</v>
      </c>
      <c r="H1500" s="11">
        <f>IFERROR(VLOOKUP(G1500,Hoja2!$B$5:$C$200,2,FALSE),0)</f>
        <v>0</v>
      </c>
      <c r="I1500" s="12" t="e">
        <f>IF(E1500=Hoja2!$G$15,SUMIFS(ADICIONALES!$G$2:$G$1901,ADICIONALES!$A$2:$A$1901,'SEGUIMIENTO DIARIO'!A1500,ADICIONALES!$B$2:$B$1901,'SEGUIMIENTO DIARIO'!E1500)/10,SUMIFS(ADICIONALES!$G$2:$G$1901,ADICIONALES!$A$2:$A$1901,'SEGUIMIENTO DIARIO'!A1500,ADICIONALES!$B$2:$B$1901,'SEGUIMIENTO DIARIO'!E1500)/(COUNTIFS($A$3:$A$1048576,A1500,$E$3:$E$1048576,E1500)))</f>
        <v>#DIV/0!</v>
      </c>
      <c r="J1500" s="14"/>
    </row>
    <row r="1501" spans="1:10" hidden="1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IFERROR(VLOOKUP(E1501,Hoja2!$G$5:$H$16,2,TRUE),0)</f>
        <v>0</v>
      </c>
      <c r="H1501" s="11">
        <f>IFERROR(VLOOKUP(G1501,Hoja2!$B$5:$C$200,2,FALSE),0)</f>
        <v>0</v>
      </c>
      <c r="I1501" s="12" t="e">
        <f>IF(E1501=Hoja2!$G$15,SUMIFS(ADICIONALES!$G$2:$G$1901,ADICIONALES!$A$2:$A$1901,'SEGUIMIENTO DIARIO'!A1501,ADICIONALES!$B$2:$B$1901,'SEGUIMIENTO DIARIO'!E1501)/10,SUMIFS(ADICIONALES!$G$2:$G$1901,ADICIONALES!$A$2:$A$1901,'SEGUIMIENTO DIARIO'!A1501,ADICIONALES!$B$2:$B$1901,'SEGUIMIENTO DIARIO'!E1501)/(COUNTIFS($A$3:$A$1048576,A1501,$E$3:$E$1048576,E1501)))</f>
        <v>#DIV/0!</v>
      </c>
      <c r="J1501" s="14"/>
    </row>
    <row r="1502" spans="1:10" hidden="1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IFERROR(VLOOKUP(E1502,Hoja2!$G$5:$H$16,2,TRUE),0)</f>
        <v>0</v>
      </c>
      <c r="H1502" s="11">
        <f>IFERROR(VLOOKUP(G1502,Hoja2!$B$5:$C$200,2,FALSE),0)</f>
        <v>0</v>
      </c>
      <c r="I1502" s="12" t="e">
        <f>IF(E1502=Hoja2!$G$15,SUMIFS(ADICIONALES!$G$2:$G$1901,ADICIONALES!$A$2:$A$1901,'SEGUIMIENTO DIARIO'!A1502,ADICIONALES!$B$2:$B$1901,'SEGUIMIENTO DIARIO'!E1502)/10,SUMIFS(ADICIONALES!$G$2:$G$1901,ADICIONALES!$A$2:$A$1901,'SEGUIMIENTO DIARIO'!A1502,ADICIONALES!$B$2:$B$1901,'SEGUIMIENTO DIARIO'!E1502)/(COUNTIFS($A$3:$A$1048576,A1502,$E$3:$E$1048576,E1502)))</f>
        <v>#DIV/0!</v>
      </c>
      <c r="J1502" s="14"/>
    </row>
    <row r="1503" spans="1:10" hidden="1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IFERROR(VLOOKUP(E1503,Hoja2!$G$5:$H$16,2,TRUE),0)</f>
        <v>0</v>
      </c>
      <c r="H1503" s="11">
        <f>IFERROR(VLOOKUP(G1503,Hoja2!$B$5:$C$200,2,FALSE),0)</f>
        <v>0</v>
      </c>
      <c r="I1503" s="12" t="e">
        <f>IF(E1503=Hoja2!$G$15,SUMIFS(ADICIONALES!$G$2:$G$1901,ADICIONALES!$A$2:$A$1901,'SEGUIMIENTO DIARIO'!A1503,ADICIONALES!$B$2:$B$1901,'SEGUIMIENTO DIARIO'!E1503)/10,SUMIFS(ADICIONALES!$G$2:$G$1901,ADICIONALES!$A$2:$A$1901,'SEGUIMIENTO DIARIO'!A1503,ADICIONALES!$B$2:$B$1901,'SEGUIMIENTO DIARIO'!E1503)/(COUNTIFS($A$3:$A$1048576,A1503,$E$3:$E$1048576,E1503)))</f>
        <v>#DIV/0!</v>
      </c>
      <c r="J1503" s="14"/>
    </row>
    <row r="1504" spans="1:10" hidden="1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IFERROR(VLOOKUP(E1504,Hoja2!$G$5:$H$16,2,TRUE),0)</f>
        <v>0</v>
      </c>
      <c r="H1504" s="11">
        <f>IFERROR(VLOOKUP(G1504,Hoja2!$B$5:$C$200,2,FALSE),0)</f>
        <v>0</v>
      </c>
      <c r="I1504" s="12" t="e">
        <f>IF(E1504=Hoja2!$G$15,SUMIFS(ADICIONALES!$G$2:$G$1901,ADICIONALES!$A$2:$A$1901,'SEGUIMIENTO DIARIO'!A1504,ADICIONALES!$B$2:$B$1901,'SEGUIMIENTO DIARIO'!E1504)/10,SUMIFS(ADICIONALES!$G$2:$G$1901,ADICIONALES!$A$2:$A$1901,'SEGUIMIENTO DIARIO'!A1504,ADICIONALES!$B$2:$B$1901,'SEGUIMIENTO DIARIO'!E1504)/(COUNTIFS($A$3:$A$1048576,A1504,$E$3:$E$1048576,E1504)))</f>
        <v>#DIV/0!</v>
      </c>
      <c r="J1504" s="14"/>
    </row>
    <row r="1505" spans="1:10" hidden="1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IFERROR(VLOOKUP(E1505,Hoja2!$G$5:$H$16,2,TRUE),0)</f>
        <v>0</v>
      </c>
      <c r="H1505" s="11">
        <f>IFERROR(VLOOKUP(G1505,Hoja2!$B$5:$C$200,2,FALSE),0)</f>
        <v>0</v>
      </c>
      <c r="I1505" s="12" t="e">
        <f>IF(E1505=Hoja2!$G$15,SUMIFS(ADICIONALES!$G$2:$G$1901,ADICIONALES!$A$2:$A$1901,'SEGUIMIENTO DIARIO'!A1505,ADICIONALES!$B$2:$B$1901,'SEGUIMIENTO DIARIO'!E1505)/10,SUMIFS(ADICIONALES!$G$2:$G$1901,ADICIONALES!$A$2:$A$1901,'SEGUIMIENTO DIARIO'!A1505,ADICIONALES!$B$2:$B$1901,'SEGUIMIENTO DIARIO'!E1505)/(COUNTIFS($A$3:$A$1048576,A1505,$E$3:$E$1048576,E1505)))</f>
        <v>#DIV/0!</v>
      </c>
      <c r="J1505" s="14"/>
    </row>
    <row r="1506" spans="1:10" hidden="1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IFERROR(VLOOKUP(E1506,Hoja2!$G$5:$H$16,2,TRUE),0)</f>
        <v>0</v>
      </c>
      <c r="H1506" s="11">
        <f>IFERROR(VLOOKUP(G1506,Hoja2!$B$5:$C$200,2,FALSE),0)</f>
        <v>0</v>
      </c>
      <c r="I1506" s="12" t="e">
        <f>IF(E1506=Hoja2!$G$15,SUMIFS(ADICIONALES!$G$2:$G$1901,ADICIONALES!$A$2:$A$1901,'SEGUIMIENTO DIARIO'!A1506,ADICIONALES!$B$2:$B$1901,'SEGUIMIENTO DIARIO'!E1506)/10,SUMIFS(ADICIONALES!$G$2:$G$1901,ADICIONALES!$A$2:$A$1901,'SEGUIMIENTO DIARIO'!A1506,ADICIONALES!$B$2:$B$1901,'SEGUIMIENTO DIARIO'!E1506)/(COUNTIFS($A$3:$A$1048576,A1506,$E$3:$E$1048576,E1506)))</f>
        <v>#DIV/0!</v>
      </c>
      <c r="J1506" s="14"/>
    </row>
    <row r="1507" spans="1:10" hidden="1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IFERROR(VLOOKUP(E1507,Hoja2!$G$5:$H$16,2,TRUE),0)</f>
        <v>0</v>
      </c>
      <c r="H1507" s="11">
        <f>IFERROR(VLOOKUP(G1507,Hoja2!$B$5:$C$200,2,FALSE),0)</f>
        <v>0</v>
      </c>
      <c r="I1507" s="12" t="e">
        <f>IF(E1507=Hoja2!$G$15,SUMIFS(ADICIONALES!$G$2:$G$1901,ADICIONALES!$A$2:$A$1901,'SEGUIMIENTO DIARIO'!A1507,ADICIONALES!$B$2:$B$1901,'SEGUIMIENTO DIARIO'!E1507)/10,SUMIFS(ADICIONALES!$G$2:$G$1901,ADICIONALES!$A$2:$A$1901,'SEGUIMIENTO DIARIO'!A1507,ADICIONALES!$B$2:$B$1901,'SEGUIMIENTO DIARIO'!E1507)/(COUNTIFS($A$3:$A$1048576,A1507,$E$3:$E$1048576,E1507)))</f>
        <v>#DIV/0!</v>
      </c>
      <c r="J1507" s="14"/>
    </row>
    <row r="1508" spans="1:10" hidden="1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IFERROR(VLOOKUP(E1508,Hoja2!$G$5:$H$16,2,TRUE),0)</f>
        <v>0</v>
      </c>
      <c r="H1508" s="11">
        <f>IFERROR(VLOOKUP(G1508,Hoja2!$B$5:$C$200,2,FALSE),0)</f>
        <v>0</v>
      </c>
      <c r="I1508" s="12" t="e">
        <f>IF(E1508=Hoja2!$G$15,SUMIFS(ADICIONALES!$G$2:$G$1901,ADICIONALES!$A$2:$A$1901,'SEGUIMIENTO DIARIO'!A1508,ADICIONALES!$B$2:$B$1901,'SEGUIMIENTO DIARIO'!E1508)/10,SUMIFS(ADICIONALES!$G$2:$G$1901,ADICIONALES!$A$2:$A$1901,'SEGUIMIENTO DIARIO'!A1508,ADICIONALES!$B$2:$B$1901,'SEGUIMIENTO DIARIO'!E1508)/(COUNTIFS($A$3:$A$1048576,A1508,$E$3:$E$1048576,E1508)))</f>
        <v>#DIV/0!</v>
      </c>
      <c r="J1508" s="14"/>
    </row>
    <row r="1509" spans="1:10" hidden="1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IFERROR(VLOOKUP(E1509,Hoja2!$G$5:$H$16,2,TRUE),0)</f>
        <v>0</v>
      </c>
      <c r="H1509" s="11">
        <f>IFERROR(VLOOKUP(G1509,Hoja2!$B$5:$C$200,2,FALSE),0)</f>
        <v>0</v>
      </c>
      <c r="I1509" s="12" t="e">
        <f>IF(E1509=Hoja2!$G$15,SUMIFS(ADICIONALES!$G$2:$G$1901,ADICIONALES!$A$2:$A$1901,'SEGUIMIENTO DIARIO'!A1509,ADICIONALES!$B$2:$B$1901,'SEGUIMIENTO DIARIO'!E1509)/10,SUMIFS(ADICIONALES!$G$2:$G$1901,ADICIONALES!$A$2:$A$1901,'SEGUIMIENTO DIARIO'!A1509,ADICIONALES!$B$2:$B$1901,'SEGUIMIENTO DIARIO'!E1509)/(COUNTIFS($A$3:$A$1048576,A1509,$E$3:$E$1048576,E1509)))</f>
        <v>#DIV/0!</v>
      </c>
      <c r="J1509" s="14"/>
    </row>
    <row r="1510" spans="1:10" hidden="1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IFERROR(VLOOKUP(E1510,Hoja2!$G$5:$H$16,2,TRUE),0)</f>
        <v>0</v>
      </c>
      <c r="H1510" s="11">
        <f>IFERROR(VLOOKUP(G1510,Hoja2!$B$5:$C$200,2,FALSE),0)</f>
        <v>0</v>
      </c>
      <c r="I1510" s="12" t="e">
        <f>IF(E1510=Hoja2!$G$15,SUMIFS(ADICIONALES!$G$2:$G$1901,ADICIONALES!$A$2:$A$1901,'SEGUIMIENTO DIARIO'!A1510,ADICIONALES!$B$2:$B$1901,'SEGUIMIENTO DIARIO'!E1510)/10,SUMIFS(ADICIONALES!$G$2:$G$1901,ADICIONALES!$A$2:$A$1901,'SEGUIMIENTO DIARIO'!A1510,ADICIONALES!$B$2:$B$1901,'SEGUIMIENTO DIARIO'!E1510)/(COUNTIFS($A$3:$A$1048576,A1510,$E$3:$E$1048576,E1510)))</f>
        <v>#DIV/0!</v>
      </c>
      <c r="J1510" s="14"/>
    </row>
    <row r="1511" spans="1:10" hidden="1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IFERROR(VLOOKUP(E1511,Hoja2!$G$5:$H$16,2,TRUE),0)</f>
        <v>0</v>
      </c>
      <c r="H1511" s="11">
        <f>IFERROR(VLOOKUP(G1511,Hoja2!$B$5:$C$200,2,FALSE),0)</f>
        <v>0</v>
      </c>
      <c r="I1511" s="12" t="e">
        <f>IF(E1511=Hoja2!$G$15,SUMIFS(ADICIONALES!$G$2:$G$1901,ADICIONALES!$A$2:$A$1901,'SEGUIMIENTO DIARIO'!A1511,ADICIONALES!$B$2:$B$1901,'SEGUIMIENTO DIARIO'!E1511)/10,SUMIFS(ADICIONALES!$G$2:$G$1901,ADICIONALES!$A$2:$A$1901,'SEGUIMIENTO DIARIO'!A1511,ADICIONALES!$B$2:$B$1901,'SEGUIMIENTO DIARIO'!E1511)/(COUNTIFS($A$3:$A$1048576,A1511,$E$3:$E$1048576,E1511)))</f>
        <v>#DIV/0!</v>
      </c>
      <c r="J1511" s="14"/>
    </row>
    <row r="1512" spans="1:10" hidden="1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IFERROR(VLOOKUP(E1512,Hoja2!$G$5:$H$16,2,TRUE),0)</f>
        <v>0</v>
      </c>
      <c r="H1512" s="11">
        <f>IFERROR(VLOOKUP(G1512,Hoja2!$B$5:$C$200,2,FALSE),0)</f>
        <v>0</v>
      </c>
      <c r="I1512" s="12" t="e">
        <f>IF(E1512=Hoja2!$G$15,SUMIFS(ADICIONALES!$G$2:$G$1901,ADICIONALES!$A$2:$A$1901,'SEGUIMIENTO DIARIO'!A1512,ADICIONALES!$B$2:$B$1901,'SEGUIMIENTO DIARIO'!E1512)/10,SUMIFS(ADICIONALES!$G$2:$G$1901,ADICIONALES!$A$2:$A$1901,'SEGUIMIENTO DIARIO'!A1512,ADICIONALES!$B$2:$B$1901,'SEGUIMIENTO DIARIO'!E1512)/(COUNTIFS($A$3:$A$1048576,A1512,$E$3:$E$1048576,E1512)))</f>
        <v>#DIV/0!</v>
      </c>
      <c r="J1512" s="14"/>
    </row>
    <row r="1513" spans="1:10" hidden="1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IFERROR(VLOOKUP(E1513,Hoja2!$G$5:$H$16,2,TRUE),0)</f>
        <v>0</v>
      </c>
      <c r="H1513" s="11">
        <f>IFERROR(VLOOKUP(G1513,Hoja2!$B$5:$C$200,2,FALSE),0)</f>
        <v>0</v>
      </c>
      <c r="I1513" s="12" t="e">
        <f>IF(E1513=Hoja2!$G$15,SUMIFS(ADICIONALES!$G$2:$G$1901,ADICIONALES!$A$2:$A$1901,'SEGUIMIENTO DIARIO'!A1513,ADICIONALES!$B$2:$B$1901,'SEGUIMIENTO DIARIO'!E1513)/10,SUMIFS(ADICIONALES!$G$2:$G$1901,ADICIONALES!$A$2:$A$1901,'SEGUIMIENTO DIARIO'!A1513,ADICIONALES!$B$2:$B$1901,'SEGUIMIENTO DIARIO'!E1513)/(COUNTIFS($A$3:$A$1048576,A1513,$E$3:$E$1048576,E1513)))</f>
        <v>#DIV/0!</v>
      </c>
      <c r="J1513" s="14"/>
    </row>
    <row r="1514" spans="1:10" hidden="1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IFERROR(VLOOKUP(E1514,Hoja2!$G$5:$H$16,2,TRUE),0)</f>
        <v>0</v>
      </c>
      <c r="H1514" s="11">
        <f>IFERROR(VLOOKUP(G1514,Hoja2!$B$5:$C$200,2,FALSE),0)</f>
        <v>0</v>
      </c>
      <c r="I1514" s="12" t="e">
        <f>IF(E1514=Hoja2!$G$15,SUMIFS(ADICIONALES!$G$2:$G$1901,ADICIONALES!$A$2:$A$1901,'SEGUIMIENTO DIARIO'!A1514,ADICIONALES!$B$2:$B$1901,'SEGUIMIENTO DIARIO'!E1514)/10,SUMIFS(ADICIONALES!$G$2:$G$1901,ADICIONALES!$A$2:$A$1901,'SEGUIMIENTO DIARIO'!A1514,ADICIONALES!$B$2:$B$1901,'SEGUIMIENTO DIARIO'!E1514)/(COUNTIFS($A$3:$A$1048576,A1514,$E$3:$E$1048576,E1514)))</f>
        <v>#DIV/0!</v>
      </c>
      <c r="J1514" s="14"/>
    </row>
    <row r="1515" spans="1:10" hidden="1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IFERROR(VLOOKUP(E1515,Hoja2!$G$5:$H$16,2,TRUE),0)</f>
        <v>0</v>
      </c>
      <c r="H1515" s="11">
        <f>IFERROR(VLOOKUP(G1515,Hoja2!$B$5:$C$200,2,FALSE),0)</f>
        <v>0</v>
      </c>
      <c r="I1515" s="12" t="e">
        <f>IF(E1515=Hoja2!$G$15,SUMIFS(ADICIONALES!$G$2:$G$1901,ADICIONALES!$A$2:$A$1901,'SEGUIMIENTO DIARIO'!A1515,ADICIONALES!$B$2:$B$1901,'SEGUIMIENTO DIARIO'!E1515)/10,SUMIFS(ADICIONALES!$G$2:$G$1901,ADICIONALES!$A$2:$A$1901,'SEGUIMIENTO DIARIO'!A1515,ADICIONALES!$B$2:$B$1901,'SEGUIMIENTO DIARIO'!E1515)/(COUNTIFS($A$3:$A$1048576,A1515,$E$3:$E$1048576,E1515)))</f>
        <v>#DIV/0!</v>
      </c>
      <c r="J1515" s="14"/>
    </row>
    <row r="1516" spans="1:10" hidden="1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IFERROR(VLOOKUP(E1516,Hoja2!$G$5:$H$16,2,TRUE),0)</f>
        <v>0</v>
      </c>
      <c r="H1516" s="11">
        <f>IFERROR(VLOOKUP(G1516,Hoja2!$B$5:$C$200,2,FALSE),0)</f>
        <v>0</v>
      </c>
      <c r="I1516" s="12" t="e">
        <f>IF(E1516=Hoja2!$G$15,SUMIFS(ADICIONALES!$G$2:$G$1901,ADICIONALES!$A$2:$A$1901,'SEGUIMIENTO DIARIO'!A1516,ADICIONALES!$B$2:$B$1901,'SEGUIMIENTO DIARIO'!E1516)/10,SUMIFS(ADICIONALES!$G$2:$G$1901,ADICIONALES!$A$2:$A$1901,'SEGUIMIENTO DIARIO'!A1516,ADICIONALES!$B$2:$B$1901,'SEGUIMIENTO DIARIO'!E1516)/(COUNTIFS($A$3:$A$1048576,A1516,$E$3:$E$1048576,E1516)))</f>
        <v>#DIV/0!</v>
      </c>
      <c r="J1516" s="14"/>
    </row>
    <row r="1517" spans="1:10" hidden="1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IFERROR(VLOOKUP(E1517,Hoja2!$G$5:$H$16,2,TRUE),0)</f>
        <v>0</v>
      </c>
      <c r="H1517" s="11">
        <f>IFERROR(VLOOKUP(G1517,Hoja2!$B$5:$C$200,2,FALSE),0)</f>
        <v>0</v>
      </c>
      <c r="I1517" s="12" t="e">
        <f>IF(E1517=Hoja2!$G$15,SUMIFS(ADICIONALES!$G$2:$G$1901,ADICIONALES!$A$2:$A$1901,'SEGUIMIENTO DIARIO'!A1517,ADICIONALES!$B$2:$B$1901,'SEGUIMIENTO DIARIO'!E1517)/10,SUMIFS(ADICIONALES!$G$2:$G$1901,ADICIONALES!$A$2:$A$1901,'SEGUIMIENTO DIARIO'!A1517,ADICIONALES!$B$2:$B$1901,'SEGUIMIENTO DIARIO'!E1517)/(COUNTIFS($A$3:$A$1048576,A1517,$E$3:$E$1048576,E1517)))</f>
        <v>#DIV/0!</v>
      </c>
      <c r="J1517" s="14"/>
    </row>
    <row r="1518" spans="1:10" hidden="1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IFERROR(VLOOKUP(E1518,Hoja2!$G$5:$H$16,2,TRUE),0)</f>
        <v>0</v>
      </c>
      <c r="H1518" s="11">
        <f>IFERROR(VLOOKUP(G1518,Hoja2!$B$5:$C$200,2,FALSE),0)</f>
        <v>0</v>
      </c>
      <c r="I1518" s="12" t="e">
        <f>IF(E1518=Hoja2!$G$15,SUMIFS(ADICIONALES!$G$2:$G$1901,ADICIONALES!$A$2:$A$1901,'SEGUIMIENTO DIARIO'!A1518,ADICIONALES!$B$2:$B$1901,'SEGUIMIENTO DIARIO'!E1518)/10,SUMIFS(ADICIONALES!$G$2:$G$1901,ADICIONALES!$A$2:$A$1901,'SEGUIMIENTO DIARIO'!A1518,ADICIONALES!$B$2:$B$1901,'SEGUIMIENTO DIARIO'!E1518)/(COUNTIFS($A$3:$A$1048576,A1518,$E$3:$E$1048576,E1518)))</f>
        <v>#DIV/0!</v>
      </c>
      <c r="J1518" s="14"/>
    </row>
    <row r="1519" spans="1:10" hidden="1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IFERROR(VLOOKUP(E1519,Hoja2!$G$5:$H$16,2,TRUE),0)</f>
        <v>0</v>
      </c>
      <c r="H1519" s="11">
        <f>IFERROR(VLOOKUP(G1519,Hoja2!$B$5:$C$200,2,FALSE),0)</f>
        <v>0</v>
      </c>
      <c r="I1519" s="12" t="e">
        <f>IF(E1519=Hoja2!$G$15,SUMIFS(ADICIONALES!$G$2:$G$1901,ADICIONALES!$A$2:$A$1901,'SEGUIMIENTO DIARIO'!A1519,ADICIONALES!$B$2:$B$1901,'SEGUIMIENTO DIARIO'!E1519)/10,SUMIFS(ADICIONALES!$G$2:$G$1901,ADICIONALES!$A$2:$A$1901,'SEGUIMIENTO DIARIO'!A1519,ADICIONALES!$B$2:$B$1901,'SEGUIMIENTO DIARIO'!E1519)/(COUNTIFS($A$3:$A$1048576,A1519,$E$3:$E$1048576,E1519)))</f>
        <v>#DIV/0!</v>
      </c>
      <c r="J1519" s="14"/>
    </row>
    <row r="1520" spans="1:10" hidden="1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IFERROR(VLOOKUP(E1520,Hoja2!$G$5:$H$16,2,TRUE),0)</f>
        <v>0</v>
      </c>
      <c r="H1520" s="11">
        <f>IFERROR(VLOOKUP(G1520,Hoja2!$B$5:$C$200,2,FALSE),0)</f>
        <v>0</v>
      </c>
      <c r="I1520" s="12" t="e">
        <f>IF(E1520=Hoja2!$G$15,SUMIFS(ADICIONALES!$G$2:$G$1901,ADICIONALES!$A$2:$A$1901,'SEGUIMIENTO DIARIO'!A1520,ADICIONALES!$B$2:$B$1901,'SEGUIMIENTO DIARIO'!E1520)/10,SUMIFS(ADICIONALES!$G$2:$G$1901,ADICIONALES!$A$2:$A$1901,'SEGUIMIENTO DIARIO'!A1520,ADICIONALES!$B$2:$B$1901,'SEGUIMIENTO DIARIO'!E1520)/(COUNTIFS($A$3:$A$1048576,A1520,$E$3:$E$1048576,E1520)))</f>
        <v>#DIV/0!</v>
      </c>
      <c r="J1520" s="14"/>
    </row>
    <row r="1521" spans="1:10" hidden="1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IFERROR(VLOOKUP(E1521,Hoja2!$G$5:$H$16,2,TRUE),0)</f>
        <v>0</v>
      </c>
      <c r="H1521" s="11">
        <f>IFERROR(VLOOKUP(G1521,Hoja2!$B$5:$C$200,2,FALSE),0)</f>
        <v>0</v>
      </c>
      <c r="I1521" s="12" t="e">
        <f>IF(E1521=Hoja2!$G$15,SUMIFS(ADICIONALES!$G$2:$G$1901,ADICIONALES!$A$2:$A$1901,'SEGUIMIENTO DIARIO'!A1521,ADICIONALES!$B$2:$B$1901,'SEGUIMIENTO DIARIO'!E1521)/10,SUMIFS(ADICIONALES!$G$2:$G$1901,ADICIONALES!$A$2:$A$1901,'SEGUIMIENTO DIARIO'!A1521,ADICIONALES!$B$2:$B$1901,'SEGUIMIENTO DIARIO'!E1521)/(COUNTIFS($A$3:$A$1048576,A1521,$E$3:$E$1048576,E1521)))</f>
        <v>#DIV/0!</v>
      </c>
      <c r="J1521" s="14"/>
    </row>
    <row r="1522" spans="1:10" hidden="1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IFERROR(VLOOKUP(E1522,Hoja2!$G$5:$H$16,2,TRUE),0)</f>
        <v>0</v>
      </c>
      <c r="H1522" s="11">
        <f>IFERROR(VLOOKUP(G1522,Hoja2!$B$5:$C$200,2,FALSE),0)</f>
        <v>0</v>
      </c>
      <c r="I1522" s="12" t="e">
        <f>IF(E1522=Hoja2!$G$15,SUMIFS(ADICIONALES!$G$2:$G$1901,ADICIONALES!$A$2:$A$1901,'SEGUIMIENTO DIARIO'!A1522,ADICIONALES!$B$2:$B$1901,'SEGUIMIENTO DIARIO'!E1522)/10,SUMIFS(ADICIONALES!$G$2:$G$1901,ADICIONALES!$A$2:$A$1901,'SEGUIMIENTO DIARIO'!A1522,ADICIONALES!$B$2:$B$1901,'SEGUIMIENTO DIARIO'!E1522)/(COUNTIFS($A$3:$A$1048576,A1522,$E$3:$E$1048576,E1522)))</f>
        <v>#DIV/0!</v>
      </c>
      <c r="J1522" s="14"/>
    </row>
    <row r="1523" spans="1:10" hidden="1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IFERROR(VLOOKUP(E1523,Hoja2!$G$5:$H$16,2,TRUE),0)</f>
        <v>0</v>
      </c>
      <c r="H1523" s="11">
        <f>IFERROR(VLOOKUP(G1523,Hoja2!$B$5:$C$200,2,FALSE),0)</f>
        <v>0</v>
      </c>
      <c r="I1523" s="12" t="e">
        <f>IF(E1523=Hoja2!$G$15,SUMIFS(ADICIONALES!$G$2:$G$1901,ADICIONALES!$A$2:$A$1901,'SEGUIMIENTO DIARIO'!A1523,ADICIONALES!$B$2:$B$1901,'SEGUIMIENTO DIARIO'!E1523)/10,SUMIFS(ADICIONALES!$G$2:$G$1901,ADICIONALES!$A$2:$A$1901,'SEGUIMIENTO DIARIO'!A1523,ADICIONALES!$B$2:$B$1901,'SEGUIMIENTO DIARIO'!E1523)/(COUNTIFS($A$3:$A$1048576,A1523,$E$3:$E$1048576,E1523)))</f>
        <v>#DIV/0!</v>
      </c>
      <c r="J1523" s="14"/>
    </row>
    <row r="1524" spans="1:10" hidden="1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IFERROR(VLOOKUP(E1524,Hoja2!$G$5:$H$16,2,TRUE),0)</f>
        <v>0</v>
      </c>
      <c r="H1524" s="11">
        <f>IFERROR(VLOOKUP(G1524,Hoja2!$B$5:$C$200,2,FALSE),0)</f>
        <v>0</v>
      </c>
      <c r="I1524" s="12" t="e">
        <f>IF(E1524=Hoja2!$G$15,SUMIFS(ADICIONALES!$G$2:$G$1901,ADICIONALES!$A$2:$A$1901,'SEGUIMIENTO DIARIO'!A1524,ADICIONALES!$B$2:$B$1901,'SEGUIMIENTO DIARIO'!E1524)/10,SUMIFS(ADICIONALES!$G$2:$G$1901,ADICIONALES!$A$2:$A$1901,'SEGUIMIENTO DIARIO'!A1524,ADICIONALES!$B$2:$B$1901,'SEGUIMIENTO DIARIO'!E1524)/(COUNTIFS($A$3:$A$1048576,A1524,$E$3:$E$1048576,E1524)))</f>
        <v>#DIV/0!</v>
      </c>
      <c r="J1524" s="14"/>
    </row>
    <row r="1525" spans="1:10" hidden="1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IFERROR(VLOOKUP(E1525,Hoja2!$G$5:$H$16,2,TRUE),0)</f>
        <v>0</v>
      </c>
      <c r="H1525" s="11">
        <f>IFERROR(VLOOKUP(G1525,Hoja2!$B$5:$C$200,2,FALSE),0)</f>
        <v>0</v>
      </c>
      <c r="I1525" s="12" t="e">
        <f>IF(E1525=Hoja2!$G$15,SUMIFS(ADICIONALES!$G$2:$G$1901,ADICIONALES!$A$2:$A$1901,'SEGUIMIENTO DIARIO'!A1525,ADICIONALES!$B$2:$B$1901,'SEGUIMIENTO DIARIO'!E1525)/10,SUMIFS(ADICIONALES!$G$2:$G$1901,ADICIONALES!$A$2:$A$1901,'SEGUIMIENTO DIARIO'!A1525,ADICIONALES!$B$2:$B$1901,'SEGUIMIENTO DIARIO'!E1525)/(COUNTIFS($A$3:$A$1048576,A1525,$E$3:$E$1048576,E1525)))</f>
        <v>#DIV/0!</v>
      </c>
      <c r="J1525" s="14"/>
    </row>
    <row r="1526" spans="1:10" hidden="1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IFERROR(VLOOKUP(E1526,Hoja2!$G$5:$H$16,2,TRUE),0)</f>
        <v>0</v>
      </c>
      <c r="H1526" s="11">
        <f>IFERROR(VLOOKUP(G1526,Hoja2!$B$5:$C$200,2,FALSE),0)</f>
        <v>0</v>
      </c>
      <c r="I1526" s="12" t="e">
        <f>IF(E1526=Hoja2!$G$15,SUMIFS(ADICIONALES!$G$2:$G$1901,ADICIONALES!$A$2:$A$1901,'SEGUIMIENTO DIARIO'!A1526,ADICIONALES!$B$2:$B$1901,'SEGUIMIENTO DIARIO'!E1526)/10,SUMIFS(ADICIONALES!$G$2:$G$1901,ADICIONALES!$A$2:$A$1901,'SEGUIMIENTO DIARIO'!A1526,ADICIONALES!$B$2:$B$1901,'SEGUIMIENTO DIARIO'!E1526)/(COUNTIFS($A$3:$A$1048576,A1526,$E$3:$E$1048576,E1526)))</f>
        <v>#DIV/0!</v>
      </c>
      <c r="J1526" s="14"/>
    </row>
    <row r="1527" spans="1:10" hidden="1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IFERROR(VLOOKUP(E1527,Hoja2!$G$5:$H$16,2,TRUE),0)</f>
        <v>0</v>
      </c>
      <c r="H1527" s="11">
        <f>IFERROR(VLOOKUP(G1527,Hoja2!$B$5:$C$200,2,FALSE),0)</f>
        <v>0</v>
      </c>
      <c r="I1527" s="12" t="e">
        <f>IF(E1527=Hoja2!$G$15,SUMIFS(ADICIONALES!$G$2:$G$1901,ADICIONALES!$A$2:$A$1901,'SEGUIMIENTO DIARIO'!A1527,ADICIONALES!$B$2:$B$1901,'SEGUIMIENTO DIARIO'!E1527)/10,SUMIFS(ADICIONALES!$G$2:$G$1901,ADICIONALES!$A$2:$A$1901,'SEGUIMIENTO DIARIO'!A1527,ADICIONALES!$B$2:$B$1901,'SEGUIMIENTO DIARIO'!E1527)/(COUNTIFS($A$3:$A$1048576,A1527,$E$3:$E$1048576,E1527)))</f>
        <v>#DIV/0!</v>
      </c>
      <c r="J1527" s="14"/>
    </row>
    <row r="1528" spans="1:10" hidden="1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IFERROR(VLOOKUP(E1528,Hoja2!$G$5:$H$16,2,TRUE),0)</f>
        <v>0</v>
      </c>
      <c r="H1528" s="11">
        <f>IFERROR(VLOOKUP(G1528,Hoja2!$B$5:$C$200,2,FALSE),0)</f>
        <v>0</v>
      </c>
      <c r="I1528" s="12" t="e">
        <f>IF(E1528=Hoja2!$G$15,SUMIFS(ADICIONALES!$G$2:$G$1901,ADICIONALES!$A$2:$A$1901,'SEGUIMIENTO DIARIO'!A1528,ADICIONALES!$B$2:$B$1901,'SEGUIMIENTO DIARIO'!E1528)/10,SUMIFS(ADICIONALES!$G$2:$G$1901,ADICIONALES!$A$2:$A$1901,'SEGUIMIENTO DIARIO'!A1528,ADICIONALES!$B$2:$B$1901,'SEGUIMIENTO DIARIO'!E1528)/(COUNTIFS($A$3:$A$1048576,A1528,$E$3:$E$1048576,E1528)))</f>
        <v>#DIV/0!</v>
      </c>
      <c r="J1528" s="14"/>
    </row>
    <row r="1529" spans="1:10" hidden="1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IFERROR(VLOOKUP(E1529,Hoja2!$G$5:$H$16,2,TRUE),0)</f>
        <v>0</v>
      </c>
      <c r="H1529" s="11">
        <f>IFERROR(VLOOKUP(G1529,Hoja2!$B$5:$C$200,2,FALSE),0)</f>
        <v>0</v>
      </c>
      <c r="I1529" s="12" t="e">
        <f>IF(E1529=Hoja2!$G$15,SUMIFS(ADICIONALES!$G$2:$G$1901,ADICIONALES!$A$2:$A$1901,'SEGUIMIENTO DIARIO'!A1529,ADICIONALES!$B$2:$B$1901,'SEGUIMIENTO DIARIO'!E1529)/10,SUMIFS(ADICIONALES!$G$2:$G$1901,ADICIONALES!$A$2:$A$1901,'SEGUIMIENTO DIARIO'!A1529,ADICIONALES!$B$2:$B$1901,'SEGUIMIENTO DIARIO'!E1529)/(COUNTIFS($A$3:$A$1048576,A1529,$E$3:$E$1048576,E1529)))</f>
        <v>#DIV/0!</v>
      </c>
      <c r="J1529" s="14"/>
    </row>
    <row r="1530" spans="1:10" hidden="1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IFERROR(VLOOKUP(E1530,Hoja2!$G$5:$H$16,2,TRUE),0)</f>
        <v>0</v>
      </c>
      <c r="H1530" s="11">
        <f>IFERROR(VLOOKUP(G1530,Hoja2!$B$5:$C$200,2,FALSE),0)</f>
        <v>0</v>
      </c>
      <c r="I1530" s="12" t="e">
        <f>IF(E1530=Hoja2!$G$15,SUMIFS(ADICIONALES!$G$2:$G$1901,ADICIONALES!$A$2:$A$1901,'SEGUIMIENTO DIARIO'!A1530,ADICIONALES!$B$2:$B$1901,'SEGUIMIENTO DIARIO'!E1530)/10,SUMIFS(ADICIONALES!$G$2:$G$1901,ADICIONALES!$A$2:$A$1901,'SEGUIMIENTO DIARIO'!A1530,ADICIONALES!$B$2:$B$1901,'SEGUIMIENTO DIARIO'!E1530)/(COUNTIFS($A$3:$A$1048576,A1530,$E$3:$E$1048576,E1530)))</f>
        <v>#DIV/0!</v>
      </c>
      <c r="J1530" s="14"/>
    </row>
    <row r="1531" spans="1:10" hidden="1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IFERROR(VLOOKUP(E1531,Hoja2!$G$5:$H$16,2,TRUE),0)</f>
        <v>0</v>
      </c>
      <c r="H1531" s="11">
        <f>IFERROR(VLOOKUP(G1531,Hoja2!$B$5:$C$200,2,FALSE),0)</f>
        <v>0</v>
      </c>
      <c r="I1531" s="12" t="e">
        <f>IF(E1531=Hoja2!$G$15,SUMIFS(ADICIONALES!$G$2:$G$1901,ADICIONALES!$A$2:$A$1901,'SEGUIMIENTO DIARIO'!A1531,ADICIONALES!$B$2:$B$1901,'SEGUIMIENTO DIARIO'!E1531)/10,SUMIFS(ADICIONALES!$G$2:$G$1901,ADICIONALES!$A$2:$A$1901,'SEGUIMIENTO DIARIO'!A1531,ADICIONALES!$B$2:$B$1901,'SEGUIMIENTO DIARIO'!E1531)/(COUNTIFS($A$3:$A$1048576,A1531,$E$3:$E$1048576,E1531)))</f>
        <v>#DIV/0!</v>
      </c>
      <c r="J1531" s="14"/>
    </row>
    <row r="1532" spans="1:10" hidden="1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IFERROR(VLOOKUP(E1532,Hoja2!$G$5:$H$16,2,TRUE),0)</f>
        <v>0</v>
      </c>
      <c r="H1532" s="11">
        <f>IFERROR(VLOOKUP(G1532,Hoja2!$B$5:$C$200,2,FALSE),0)</f>
        <v>0</v>
      </c>
      <c r="I1532" s="12" t="e">
        <f>IF(E1532=Hoja2!$G$15,SUMIFS(ADICIONALES!$G$2:$G$1901,ADICIONALES!$A$2:$A$1901,'SEGUIMIENTO DIARIO'!A1532,ADICIONALES!$B$2:$B$1901,'SEGUIMIENTO DIARIO'!E1532)/10,SUMIFS(ADICIONALES!$G$2:$G$1901,ADICIONALES!$A$2:$A$1901,'SEGUIMIENTO DIARIO'!A1532,ADICIONALES!$B$2:$B$1901,'SEGUIMIENTO DIARIO'!E1532)/(COUNTIFS($A$3:$A$1048576,A1532,$E$3:$E$1048576,E1532)))</f>
        <v>#DIV/0!</v>
      </c>
      <c r="J1532" s="14"/>
    </row>
    <row r="1533" spans="1:10" hidden="1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IFERROR(VLOOKUP(E1533,Hoja2!$G$5:$H$16,2,TRUE),0)</f>
        <v>0</v>
      </c>
      <c r="H1533" s="11">
        <f>IFERROR(VLOOKUP(G1533,Hoja2!$B$5:$C$200,2,FALSE),0)</f>
        <v>0</v>
      </c>
      <c r="I1533" s="12" t="e">
        <f>IF(E1533=Hoja2!$G$15,SUMIFS(ADICIONALES!$G$2:$G$1901,ADICIONALES!$A$2:$A$1901,'SEGUIMIENTO DIARIO'!A1533,ADICIONALES!$B$2:$B$1901,'SEGUIMIENTO DIARIO'!E1533)/10,SUMIFS(ADICIONALES!$G$2:$G$1901,ADICIONALES!$A$2:$A$1901,'SEGUIMIENTO DIARIO'!A1533,ADICIONALES!$B$2:$B$1901,'SEGUIMIENTO DIARIO'!E1533)/(COUNTIFS($A$3:$A$1048576,A1533,$E$3:$E$1048576,E1533)))</f>
        <v>#DIV/0!</v>
      </c>
      <c r="J1533" s="14"/>
    </row>
    <row r="1534" spans="1:10" hidden="1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IFERROR(VLOOKUP(E1534,Hoja2!$G$5:$H$16,2,TRUE),0)</f>
        <v>0</v>
      </c>
      <c r="H1534" s="11">
        <f>IFERROR(VLOOKUP(G1534,Hoja2!$B$5:$C$200,2,FALSE),0)</f>
        <v>0</v>
      </c>
      <c r="I1534" s="12" t="e">
        <f>IF(E1534=Hoja2!$G$15,SUMIFS(ADICIONALES!$G$2:$G$1901,ADICIONALES!$A$2:$A$1901,'SEGUIMIENTO DIARIO'!A1534,ADICIONALES!$B$2:$B$1901,'SEGUIMIENTO DIARIO'!E1534)/10,SUMIFS(ADICIONALES!$G$2:$G$1901,ADICIONALES!$A$2:$A$1901,'SEGUIMIENTO DIARIO'!A1534,ADICIONALES!$B$2:$B$1901,'SEGUIMIENTO DIARIO'!E1534)/(COUNTIFS($A$3:$A$1048576,A1534,$E$3:$E$1048576,E1534)))</f>
        <v>#DIV/0!</v>
      </c>
      <c r="J1534" s="14"/>
    </row>
    <row r="1535" spans="1:10" hidden="1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IFERROR(VLOOKUP(E1535,Hoja2!$G$5:$H$16,2,TRUE),0)</f>
        <v>0</v>
      </c>
      <c r="H1535" s="11">
        <f>IFERROR(VLOOKUP(G1535,Hoja2!$B$5:$C$200,2,FALSE),0)</f>
        <v>0</v>
      </c>
      <c r="I1535" s="12" t="e">
        <f>IF(E1535=Hoja2!$G$15,SUMIFS(ADICIONALES!$G$2:$G$1901,ADICIONALES!$A$2:$A$1901,'SEGUIMIENTO DIARIO'!A1535,ADICIONALES!$B$2:$B$1901,'SEGUIMIENTO DIARIO'!E1535)/10,SUMIFS(ADICIONALES!$G$2:$G$1901,ADICIONALES!$A$2:$A$1901,'SEGUIMIENTO DIARIO'!A1535,ADICIONALES!$B$2:$B$1901,'SEGUIMIENTO DIARIO'!E1535)/(COUNTIFS($A$3:$A$1048576,A1535,$E$3:$E$1048576,E1535)))</f>
        <v>#DIV/0!</v>
      </c>
      <c r="J1535" s="14"/>
    </row>
    <row r="1536" spans="1:10" hidden="1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IFERROR(VLOOKUP(E1536,Hoja2!$G$5:$H$16,2,TRUE),0)</f>
        <v>0</v>
      </c>
      <c r="H1536" s="11">
        <f>IFERROR(VLOOKUP(G1536,Hoja2!$B$5:$C$200,2,FALSE),0)</f>
        <v>0</v>
      </c>
      <c r="I1536" s="12" t="e">
        <f>IF(E1536=Hoja2!$G$15,SUMIFS(ADICIONALES!$G$2:$G$1901,ADICIONALES!$A$2:$A$1901,'SEGUIMIENTO DIARIO'!A1536,ADICIONALES!$B$2:$B$1901,'SEGUIMIENTO DIARIO'!E1536)/10,SUMIFS(ADICIONALES!$G$2:$G$1901,ADICIONALES!$A$2:$A$1901,'SEGUIMIENTO DIARIO'!A1536,ADICIONALES!$B$2:$B$1901,'SEGUIMIENTO DIARIO'!E1536)/(COUNTIFS($A$3:$A$1048576,A1536,$E$3:$E$1048576,E1536)))</f>
        <v>#DIV/0!</v>
      </c>
      <c r="J1536" s="14"/>
    </row>
    <row r="1537" spans="1:10" hidden="1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IFERROR(VLOOKUP(E1537,Hoja2!$G$5:$H$16,2,TRUE),0)</f>
        <v>0</v>
      </c>
      <c r="H1537" s="11">
        <f>IFERROR(VLOOKUP(G1537,Hoja2!$B$5:$C$200,2,FALSE),0)</f>
        <v>0</v>
      </c>
      <c r="I1537" s="12" t="e">
        <f>IF(E1537=Hoja2!$G$15,SUMIFS(ADICIONALES!$G$2:$G$1901,ADICIONALES!$A$2:$A$1901,'SEGUIMIENTO DIARIO'!A1537,ADICIONALES!$B$2:$B$1901,'SEGUIMIENTO DIARIO'!E1537)/10,SUMIFS(ADICIONALES!$G$2:$G$1901,ADICIONALES!$A$2:$A$1901,'SEGUIMIENTO DIARIO'!A1537,ADICIONALES!$B$2:$B$1901,'SEGUIMIENTO DIARIO'!E1537)/(COUNTIFS($A$3:$A$1048576,A1537,$E$3:$E$1048576,E1537)))</f>
        <v>#DIV/0!</v>
      </c>
      <c r="J1537" s="14"/>
    </row>
    <row r="1538" spans="1:10" hidden="1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IFERROR(VLOOKUP(E1538,Hoja2!$G$5:$H$16,2,TRUE),0)</f>
        <v>0</v>
      </c>
      <c r="H1538" s="11">
        <f>IFERROR(VLOOKUP(G1538,Hoja2!$B$5:$C$200,2,FALSE),0)</f>
        <v>0</v>
      </c>
      <c r="I1538" s="12" t="e">
        <f>IF(E1538=Hoja2!$G$15,SUMIFS(ADICIONALES!$G$2:$G$1901,ADICIONALES!$A$2:$A$1901,'SEGUIMIENTO DIARIO'!A1538,ADICIONALES!$B$2:$B$1901,'SEGUIMIENTO DIARIO'!E1538)/10,SUMIFS(ADICIONALES!$G$2:$G$1901,ADICIONALES!$A$2:$A$1901,'SEGUIMIENTO DIARIO'!A1538,ADICIONALES!$B$2:$B$1901,'SEGUIMIENTO DIARIO'!E1538)/(COUNTIFS($A$3:$A$1048576,A1538,$E$3:$E$1048576,E1538)))</f>
        <v>#DIV/0!</v>
      </c>
      <c r="J1538" s="14"/>
    </row>
    <row r="1539" spans="1:10" hidden="1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IFERROR(VLOOKUP(E1539,Hoja2!$G$5:$H$16,2,TRUE),0)</f>
        <v>0</v>
      </c>
      <c r="H1539" s="11">
        <f>IFERROR(VLOOKUP(G1539,Hoja2!$B$5:$C$200,2,FALSE),0)</f>
        <v>0</v>
      </c>
      <c r="I1539" s="12" t="e">
        <f>IF(E1539=Hoja2!$G$15,SUMIFS(ADICIONALES!$G$2:$G$1901,ADICIONALES!$A$2:$A$1901,'SEGUIMIENTO DIARIO'!A1539,ADICIONALES!$B$2:$B$1901,'SEGUIMIENTO DIARIO'!E1539)/10,SUMIFS(ADICIONALES!$G$2:$G$1901,ADICIONALES!$A$2:$A$1901,'SEGUIMIENTO DIARIO'!A1539,ADICIONALES!$B$2:$B$1901,'SEGUIMIENTO DIARIO'!E1539)/(COUNTIFS($A$3:$A$1048576,A1539,$E$3:$E$1048576,E1539)))</f>
        <v>#DIV/0!</v>
      </c>
      <c r="J1539" s="14"/>
    </row>
    <row r="1540" spans="1:10" hidden="1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IFERROR(VLOOKUP(E1540,Hoja2!$G$5:$H$16,2,TRUE),0)</f>
        <v>0</v>
      </c>
      <c r="H1540" s="11">
        <f>IFERROR(VLOOKUP(G1540,Hoja2!$B$5:$C$200,2,FALSE),0)</f>
        <v>0</v>
      </c>
      <c r="I1540" s="12" t="e">
        <f>IF(E1540=Hoja2!$G$15,SUMIFS(ADICIONALES!$G$2:$G$1901,ADICIONALES!$A$2:$A$1901,'SEGUIMIENTO DIARIO'!A1540,ADICIONALES!$B$2:$B$1901,'SEGUIMIENTO DIARIO'!E1540)/10,SUMIFS(ADICIONALES!$G$2:$G$1901,ADICIONALES!$A$2:$A$1901,'SEGUIMIENTO DIARIO'!A1540,ADICIONALES!$B$2:$B$1901,'SEGUIMIENTO DIARIO'!E1540)/(COUNTIFS($A$3:$A$1048576,A1540,$E$3:$E$1048576,E1540)))</f>
        <v>#DIV/0!</v>
      </c>
      <c r="J1540" s="14"/>
    </row>
    <row r="1541" spans="1:10" hidden="1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IFERROR(VLOOKUP(E1541,Hoja2!$G$5:$H$16,2,TRUE),0)</f>
        <v>0</v>
      </c>
      <c r="H1541" s="11">
        <f>IFERROR(VLOOKUP(G1541,Hoja2!$B$5:$C$200,2,FALSE),0)</f>
        <v>0</v>
      </c>
      <c r="I1541" s="12" t="e">
        <f>IF(E1541=Hoja2!$G$15,SUMIFS(ADICIONALES!$G$2:$G$1901,ADICIONALES!$A$2:$A$1901,'SEGUIMIENTO DIARIO'!A1541,ADICIONALES!$B$2:$B$1901,'SEGUIMIENTO DIARIO'!E1541)/10,SUMIFS(ADICIONALES!$G$2:$G$1901,ADICIONALES!$A$2:$A$1901,'SEGUIMIENTO DIARIO'!A1541,ADICIONALES!$B$2:$B$1901,'SEGUIMIENTO DIARIO'!E1541)/(COUNTIFS($A$3:$A$1048576,A1541,$E$3:$E$1048576,E1541)))</f>
        <v>#DIV/0!</v>
      </c>
      <c r="J1541" s="14"/>
    </row>
    <row r="1542" spans="1:10" hidden="1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IFERROR(VLOOKUP(E1542,Hoja2!$G$5:$H$16,2,TRUE),0)</f>
        <v>0</v>
      </c>
      <c r="H1542" s="11">
        <f>IFERROR(VLOOKUP(G1542,Hoja2!$B$5:$C$200,2,FALSE),0)</f>
        <v>0</v>
      </c>
      <c r="I1542" s="12" t="e">
        <f>IF(E1542=Hoja2!$G$15,SUMIFS(ADICIONALES!$G$2:$G$1901,ADICIONALES!$A$2:$A$1901,'SEGUIMIENTO DIARIO'!A1542,ADICIONALES!$B$2:$B$1901,'SEGUIMIENTO DIARIO'!E1542)/10,SUMIFS(ADICIONALES!$G$2:$G$1901,ADICIONALES!$A$2:$A$1901,'SEGUIMIENTO DIARIO'!A1542,ADICIONALES!$B$2:$B$1901,'SEGUIMIENTO DIARIO'!E1542)/(COUNTIFS($A$3:$A$1048576,A1542,$E$3:$E$1048576,E1542)))</f>
        <v>#DIV/0!</v>
      </c>
      <c r="J1542" s="14"/>
    </row>
    <row r="1543" spans="1:10" hidden="1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IFERROR(VLOOKUP(E1543,Hoja2!$G$5:$H$16,2,TRUE),0)</f>
        <v>0</v>
      </c>
      <c r="H1543" s="11">
        <f>IFERROR(VLOOKUP(G1543,Hoja2!$B$5:$C$200,2,FALSE),0)</f>
        <v>0</v>
      </c>
      <c r="I1543" s="12" t="e">
        <f>IF(E1543=Hoja2!$G$15,SUMIFS(ADICIONALES!$G$2:$G$1901,ADICIONALES!$A$2:$A$1901,'SEGUIMIENTO DIARIO'!A1543,ADICIONALES!$B$2:$B$1901,'SEGUIMIENTO DIARIO'!E1543)/10,SUMIFS(ADICIONALES!$G$2:$G$1901,ADICIONALES!$A$2:$A$1901,'SEGUIMIENTO DIARIO'!A1543,ADICIONALES!$B$2:$B$1901,'SEGUIMIENTO DIARIO'!E1543)/(COUNTIFS($A$3:$A$1048576,A1543,$E$3:$E$1048576,E1543)))</f>
        <v>#DIV/0!</v>
      </c>
      <c r="J1543" s="14"/>
    </row>
    <row r="1544" spans="1:10" hidden="1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IFERROR(VLOOKUP(E1544,Hoja2!$G$5:$H$16,2,TRUE),0)</f>
        <v>0</v>
      </c>
      <c r="H1544" s="11">
        <f>IFERROR(VLOOKUP(G1544,Hoja2!$B$5:$C$200,2,FALSE),0)</f>
        <v>0</v>
      </c>
      <c r="I1544" s="12" t="e">
        <f>IF(E1544=Hoja2!$G$15,SUMIFS(ADICIONALES!$G$2:$G$1901,ADICIONALES!$A$2:$A$1901,'SEGUIMIENTO DIARIO'!A1544,ADICIONALES!$B$2:$B$1901,'SEGUIMIENTO DIARIO'!E1544)/10,SUMIFS(ADICIONALES!$G$2:$G$1901,ADICIONALES!$A$2:$A$1901,'SEGUIMIENTO DIARIO'!A1544,ADICIONALES!$B$2:$B$1901,'SEGUIMIENTO DIARIO'!E1544)/(COUNTIFS($A$3:$A$1048576,A1544,$E$3:$E$1048576,E1544)))</f>
        <v>#DIV/0!</v>
      </c>
      <c r="J1544" s="14"/>
    </row>
    <row r="1545" spans="1:10" hidden="1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IFERROR(VLOOKUP(E1545,Hoja2!$G$5:$H$16,2,TRUE),0)</f>
        <v>0</v>
      </c>
      <c r="H1545" s="11">
        <f>IFERROR(VLOOKUP(G1545,Hoja2!$B$5:$C$200,2,FALSE),0)</f>
        <v>0</v>
      </c>
      <c r="I1545" s="12" t="e">
        <f>IF(E1545=Hoja2!$G$15,SUMIFS(ADICIONALES!$G$2:$G$1901,ADICIONALES!$A$2:$A$1901,'SEGUIMIENTO DIARIO'!A1545,ADICIONALES!$B$2:$B$1901,'SEGUIMIENTO DIARIO'!E1545)/10,SUMIFS(ADICIONALES!$G$2:$G$1901,ADICIONALES!$A$2:$A$1901,'SEGUIMIENTO DIARIO'!A1545,ADICIONALES!$B$2:$B$1901,'SEGUIMIENTO DIARIO'!E1545)/(COUNTIFS($A$3:$A$1048576,A1545,$E$3:$E$1048576,E1545)))</f>
        <v>#DIV/0!</v>
      </c>
      <c r="J1545" s="14"/>
    </row>
    <row r="1546" spans="1:10" hidden="1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IFERROR(VLOOKUP(E1546,Hoja2!$G$5:$H$16,2,TRUE),0)</f>
        <v>0</v>
      </c>
      <c r="H1546" s="11">
        <f>IFERROR(VLOOKUP(G1546,Hoja2!$B$5:$C$200,2,FALSE),0)</f>
        <v>0</v>
      </c>
      <c r="I1546" s="12" t="e">
        <f>IF(E1546=Hoja2!$G$15,SUMIFS(ADICIONALES!$G$2:$G$1901,ADICIONALES!$A$2:$A$1901,'SEGUIMIENTO DIARIO'!A1546,ADICIONALES!$B$2:$B$1901,'SEGUIMIENTO DIARIO'!E1546)/10,SUMIFS(ADICIONALES!$G$2:$G$1901,ADICIONALES!$A$2:$A$1901,'SEGUIMIENTO DIARIO'!A1546,ADICIONALES!$B$2:$B$1901,'SEGUIMIENTO DIARIO'!E1546)/(COUNTIFS($A$3:$A$1048576,A1546,$E$3:$E$1048576,E1546)))</f>
        <v>#DIV/0!</v>
      </c>
      <c r="J1546" s="14"/>
    </row>
    <row r="1547" spans="1:10" hidden="1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IFERROR(VLOOKUP(E1547,Hoja2!$G$5:$H$16,2,TRUE),0)</f>
        <v>0</v>
      </c>
      <c r="H1547" s="11">
        <f>IFERROR(VLOOKUP(G1547,Hoja2!$B$5:$C$200,2,FALSE),0)</f>
        <v>0</v>
      </c>
      <c r="I1547" s="12" t="e">
        <f>IF(E1547=Hoja2!$G$15,SUMIFS(ADICIONALES!$G$2:$G$1901,ADICIONALES!$A$2:$A$1901,'SEGUIMIENTO DIARIO'!A1547,ADICIONALES!$B$2:$B$1901,'SEGUIMIENTO DIARIO'!E1547)/10,SUMIFS(ADICIONALES!$G$2:$G$1901,ADICIONALES!$A$2:$A$1901,'SEGUIMIENTO DIARIO'!A1547,ADICIONALES!$B$2:$B$1901,'SEGUIMIENTO DIARIO'!E1547)/(COUNTIFS($A$3:$A$1048576,A1547,$E$3:$E$1048576,E1547)))</f>
        <v>#DIV/0!</v>
      </c>
      <c r="J1547" s="14"/>
    </row>
    <row r="1548" spans="1:10" hidden="1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IFERROR(VLOOKUP(E1548,Hoja2!$G$5:$H$16,2,TRUE),0)</f>
        <v>0</v>
      </c>
      <c r="H1548" s="11">
        <f>IFERROR(VLOOKUP(G1548,Hoja2!$B$5:$C$200,2,FALSE),0)</f>
        <v>0</v>
      </c>
      <c r="I1548" s="12" t="e">
        <f>IF(E1548=Hoja2!$G$15,SUMIFS(ADICIONALES!$G$2:$G$1901,ADICIONALES!$A$2:$A$1901,'SEGUIMIENTO DIARIO'!A1548,ADICIONALES!$B$2:$B$1901,'SEGUIMIENTO DIARIO'!E1548)/10,SUMIFS(ADICIONALES!$G$2:$G$1901,ADICIONALES!$A$2:$A$1901,'SEGUIMIENTO DIARIO'!A1548,ADICIONALES!$B$2:$B$1901,'SEGUIMIENTO DIARIO'!E1548)/(COUNTIFS($A$3:$A$1048576,A1548,$E$3:$E$1048576,E1548)))</f>
        <v>#DIV/0!</v>
      </c>
      <c r="J1548" s="14"/>
    </row>
    <row r="1549" spans="1:10" hidden="1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IFERROR(VLOOKUP(E1549,Hoja2!$G$5:$H$16,2,TRUE),0)</f>
        <v>0</v>
      </c>
      <c r="H1549" s="11">
        <f>IFERROR(VLOOKUP(G1549,Hoja2!$B$5:$C$200,2,FALSE),0)</f>
        <v>0</v>
      </c>
      <c r="I1549" s="12" t="e">
        <f>IF(E1549=Hoja2!$G$15,SUMIFS(ADICIONALES!$G$2:$G$1901,ADICIONALES!$A$2:$A$1901,'SEGUIMIENTO DIARIO'!A1549,ADICIONALES!$B$2:$B$1901,'SEGUIMIENTO DIARIO'!E1549)/10,SUMIFS(ADICIONALES!$G$2:$G$1901,ADICIONALES!$A$2:$A$1901,'SEGUIMIENTO DIARIO'!A1549,ADICIONALES!$B$2:$B$1901,'SEGUIMIENTO DIARIO'!E1549)/(COUNTIFS($A$3:$A$1048576,A1549,$E$3:$E$1048576,E1549)))</f>
        <v>#DIV/0!</v>
      </c>
      <c r="J1549" s="14"/>
    </row>
    <row r="1550" spans="1:10" hidden="1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IFERROR(VLOOKUP(E1550,Hoja2!$G$5:$H$16,2,TRUE),0)</f>
        <v>0</v>
      </c>
      <c r="H1550" s="11">
        <f>IFERROR(VLOOKUP(G1550,Hoja2!$B$5:$C$200,2,FALSE),0)</f>
        <v>0</v>
      </c>
      <c r="I1550" s="12" t="e">
        <f>IF(E1550=Hoja2!$G$15,SUMIFS(ADICIONALES!$G$2:$G$1901,ADICIONALES!$A$2:$A$1901,'SEGUIMIENTO DIARIO'!A1550,ADICIONALES!$B$2:$B$1901,'SEGUIMIENTO DIARIO'!E1550)/10,SUMIFS(ADICIONALES!$G$2:$G$1901,ADICIONALES!$A$2:$A$1901,'SEGUIMIENTO DIARIO'!A1550,ADICIONALES!$B$2:$B$1901,'SEGUIMIENTO DIARIO'!E1550)/(COUNTIFS($A$3:$A$1048576,A1550,$E$3:$E$1048576,E1550)))</f>
        <v>#DIV/0!</v>
      </c>
      <c r="J1550" s="14"/>
    </row>
    <row r="1551" spans="1:10" hidden="1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IFERROR(VLOOKUP(E1551,Hoja2!$G$5:$H$16,2,TRUE),0)</f>
        <v>0</v>
      </c>
      <c r="H1551" s="11">
        <f>IFERROR(VLOOKUP(G1551,Hoja2!$B$5:$C$200,2,FALSE),0)</f>
        <v>0</v>
      </c>
      <c r="I1551" s="12" t="e">
        <f>IF(E1551=Hoja2!$G$15,SUMIFS(ADICIONALES!$G$2:$G$1901,ADICIONALES!$A$2:$A$1901,'SEGUIMIENTO DIARIO'!A1551,ADICIONALES!$B$2:$B$1901,'SEGUIMIENTO DIARIO'!E1551)/10,SUMIFS(ADICIONALES!$G$2:$G$1901,ADICIONALES!$A$2:$A$1901,'SEGUIMIENTO DIARIO'!A1551,ADICIONALES!$B$2:$B$1901,'SEGUIMIENTO DIARIO'!E1551)/(COUNTIFS($A$3:$A$1048576,A1551,$E$3:$E$1048576,E1551)))</f>
        <v>#DIV/0!</v>
      </c>
      <c r="J1551" s="14"/>
    </row>
    <row r="1552" spans="1:10" hidden="1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IFERROR(VLOOKUP(E1552,Hoja2!$G$5:$H$16,2,TRUE),0)</f>
        <v>0</v>
      </c>
      <c r="H1552" s="11">
        <f>IFERROR(VLOOKUP(G1552,Hoja2!$B$5:$C$200,2,FALSE),0)</f>
        <v>0</v>
      </c>
      <c r="I1552" s="12" t="e">
        <f>IF(E1552=Hoja2!$G$15,SUMIFS(ADICIONALES!$G$2:$G$1901,ADICIONALES!$A$2:$A$1901,'SEGUIMIENTO DIARIO'!A1552,ADICIONALES!$B$2:$B$1901,'SEGUIMIENTO DIARIO'!E1552)/10,SUMIFS(ADICIONALES!$G$2:$G$1901,ADICIONALES!$A$2:$A$1901,'SEGUIMIENTO DIARIO'!A1552,ADICIONALES!$B$2:$B$1901,'SEGUIMIENTO DIARIO'!E1552)/(COUNTIFS($A$3:$A$1048576,A1552,$E$3:$E$1048576,E1552)))</f>
        <v>#DIV/0!</v>
      </c>
      <c r="J1552" s="14"/>
    </row>
    <row r="1553" spans="1:10" hidden="1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IFERROR(VLOOKUP(E1553,Hoja2!$G$5:$H$16,2,TRUE),0)</f>
        <v>0</v>
      </c>
      <c r="H1553" s="11">
        <f>IFERROR(VLOOKUP(G1553,Hoja2!$B$5:$C$200,2,FALSE),0)</f>
        <v>0</v>
      </c>
      <c r="I1553" s="12" t="e">
        <f>IF(E1553=Hoja2!$G$15,SUMIFS(ADICIONALES!$G$2:$G$1901,ADICIONALES!$A$2:$A$1901,'SEGUIMIENTO DIARIO'!A1553,ADICIONALES!$B$2:$B$1901,'SEGUIMIENTO DIARIO'!E1553)/10,SUMIFS(ADICIONALES!$G$2:$G$1901,ADICIONALES!$A$2:$A$1901,'SEGUIMIENTO DIARIO'!A1553,ADICIONALES!$B$2:$B$1901,'SEGUIMIENTO DIARIO'!E1553)/(COUNTIFS($A$3:$A$1048576,A1553,$E$3:$E$1048576,E1553)))</f>
        <v>#DIV/0!</v>
      </c>
      <c r="J1553" s="14"/>
    </row>
    <row r="1554" spans="1:10" hidden="1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IFERROR(VLOOKUP(E1554,Hoja2!$G$5:$H$16,2,TRUE),0)</f>
        <v>0</v>
      </c>
      <c r="H1554" s="11">
        <f>IFERROR(VLOOKUP(G1554,Hoja2!$B$5:$C$200,2,FALSE),0)</f>
        <v>0</v>
      </c>
      <c r="I1554" s="12" t="e">
        <f>IF(E1554=Hoja2!$G$15,SUMIFS(ADICIONALES!$G$2:$G$1901,ADICIONALES!$A$2:$A$1901,'SEGUIMIENTO DIARIO'!A1554,ADICIONALES!$B$2:$B$1901,'SEGUIMIENTO DIARIO'!E1554)/10,SUMIFS(ADICIONALES!$G$2:$G$1901,ADICIONALES!$A$2:$A$1901,'SEGUIMIENTO DIARIO'!A1554,ADICIONALES!$B$2:$B$1901,'SEGUIMIENTO DIARIO'!E1554)/(COUNTIFS($A$3:$A$1048576,A1554,$E$3:$E$1048576,E1554)))</f>
        <v>#DIV/0!</v>
      </c>
      <c r="J1554" s="14"/>
    </row>
    <row r="1555" spans="1:10" hidden="1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IFERROR(VLOOKUP(E1555,Hoja2!$G$5:$H$16,2,TRUE),0)</f>
        <v>0</v>
      </c>
      <c r="H1555" s="11">
        <f>IFERROR(VLOOKUP(G1555,Hoja2!$B$5:$C$200,2,FALSE),0)</f>
        <v>0</v>
      </c>
      <c r="I1555" s="12" t="e">
        <f>IF(E1555=Hoja2!$G$15,SUMIFS(ADICIONALES!$G$2:$G$1901,ADICIONALES!$A$2:$A$1901,'SEGUIMIENTO DIARIO'!A1555,ADICIONALES!$B$2:$B$1901,'SEGUIMIENTO DIARIO'!E1555)/10,SUMIFS(ADICIONALES!$G$2:$G$1901,ADICIONALES!$A$2:$A$1901,'SEGUIMIENTO DIARIO'!A1555,ADICIONALES!$B$2:$B$1901,'SEGUIMIENTO DIARIO'!E1555)/(COUNTIFS($A$3:$A$1048576,A1555,$E$3:$E$1048576,E1555)))</f>
        <v>#DIV/0!</v>
      </c>
      <c r="J1555" s="14"/>
    </row>
    <row r="1556" spans="1:10" hidden="1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IFERROR(VLOOKUP(E1556,Hoja2!$G$5:$H$16,2,TRUE),0)</f>
        <v>0</v>
      </c>
      <c r="H1556" s="11">
        <f>IFERROR(VLOOKUP(G1556,Hoja2!$B$5:$C$200,2,FALSE),0)</f>
        <v>0</v>
      </c>
      <c r="I1556" s="12" t="e">
        <f>IF(E1556=Hoja2!$G$15,SUMIFS(ADICIONALES!$G$2:$G$1901,ADICIONALES!$A$2:$A$1901,'SEGUIMIENTO DIARIO'!A1556,ADICIONALES!$B$2:$B$1901,'SEGUIMIENTO DIARIO'!E1556)/10,SUMIFS(ADICIONALES!$G$2:$G$1901,ADICIONALES!$A$2:$A$1901,'SEGUIMIENTO DIARIO'!A1556,ADICIONALES!$B$2:$B$1901,'SEGUIMIENTO DIARIO'!E1556)/(COUNTIFS($A$3:$A$1048576,A1556,$E$3:$E$1048576,E1556)))</f>
        <v>#DIV/0!</v>
      </c>
      <c r="J1556" s="14"/>
    </row>
    <row r="1557" spans="1:10" hidden="1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IFERROR(VLOOKUP(E1557,Hoja2!$G$5:$H$16,2,TRUE),0)</f>
        <v>0</v>
      </c>
      <c r="H1557" s="11">
        <f>IFERROR(VLOOKUP(G1557,Hoja2!$B$5:$C$200,2,FALSE),0)</f>
        <v>0</v>
      </c>
      <c r="I1557" s="12" t="e">
        <f>IF(E1557=Hoja2!$G$15,SUMIFS(ADICIONALES!$G$2:$G$1901,ADICIONALES!$A$2:$A$1901,'SEGUIMIENTO DIARIO'!A1557,ADICIONALES!$B$2:$B$1901,'SEGUIMIENTO DIARIO'!E1557)/10,SUMIFS(ADICIONALES!$G$2:$G$1901,ADICIONALES!$A$2:$A$1901,'SEGUIMIENTO DIARIO'!A1557,ADICIONALES!$B$2:$B$1901,'SEGUIMIENTO DIARIO'!E1557)/(COUNTIFS($A$3:$A$1048576,A1557,$E$3:$E$1048576,E1557)))</f>
        <v>#DIV/0!</v>
      </c>
      <c r="J1557" s="14"/>
    </row>
    <row r="1558" spans="1:10" hidden="1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IFERROR(VLOOKUP(E1558,Hoja2!$G$5:$H$16,2,TRUE),0)</f>
        <v>0</v>
      </c>
      <c r="H1558" s="11">
        <f>IFERROR(VLOOKUP(G1558,Hoja2!$B$5:$C$200,2,FALSE),0)</f>
        <v>0</v>
      </c>
      <c r="I1558" s="12" t="e">
        <f>IF(E1558=Hoja2!$G$15,SUMIFS(ADICIONALES!$G$2:$G$1901,ADICIONALES!$A$2:$A$1901,'SEGUIMIENTO DIARIO'!A1558,ADICIONALES!$B$2:$B$1901,'SEGUIMIENTO DIARIO'!E1558)/10,SUMIFS(ADICIONALES!$G$2:$G$1901,ADICIONALES!$A$2:$A$1901,'SEGUIMIENTO DIARIO'!A1558,ADICIONALES!$B$2:$B$1901,'SEGUIMIENTO DIARIO'!E1558)/(COUNTIFS($A$3:$A$1048576,A1558,$E$3:$E$1048576,E1558)))</f>
        <v>#DIV/0!</v>
      </c>
      <c r="J1558" s="14"/>
    </row>
    <row r="1559" spans="1:10" hidden="1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IFERROR(VLOOKUP(E1559,Hoja2!$G$5:$H$16,2,TRUE),0)</f>
        <v>0</v>
      </c>
      <c r="H1559" s="11">
        <f>IFERROR(VLOOKUP(G1559,Hoja2!$B$5:$C$200,2,FALSE),0)</f>
        <v>0</v>
      </c>
      <c r="I1559" s="12" t="e">
        <f>IF(E1559=Hoja2!$G$15,SUMIFS(ADICIONALES!$G$2:$G$1901,ADICIONALES!$A$2:$A$1901,'SEGUIMIENTO DIARIO'!A1559,ADICIONALES!$B$2:$B$1901,'SEGUIMIENTO DIARIO'!E1559)/10,SUMIFS(ADICIONALES!$G$2:$G$1901,ADICIONALES!$A$2:$A$1901,'SEGUIMIENTO DIARIO'!A1559,ADICIONALES!$B$2:$B$1901,'SEGUIMIENTO DIARIO'!E1559)/(COUNTIFS($A$3:$A$1048576,A1559,$E$3:$E$1048576,E1559)))</f>
        <v>#DIV/0!</v>
      </c>
      <c r="J1559" s="14"/>
    </row>
    <row r="1560" spans="1:10" hidden="1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IFERROR(VLOOKUP(E1560,Hoja2!$G$5:$H$16,2,TRUE),0)</f>
        <v>0</v>
      </c>
      <c r="H1560" s="11">
        <f>IFERROR(VLOOKUP(G1560,Hoja2!$B$5:$C$200,2,FALSE),0)</f>
        <v>0</v>
      </c>
      <c r="I1560" s="12" t="e">
        <f>IF(E1560=Hoja2!$G$15,SUMIFS(ADICIONALES!$G$2:$G$1901,ADICIONALES!$A$2:$A$1901,'SEGUIMIENTO DIARIO'!A1560,ADICIONALES!$B$2:$B$1901,'SEGUIMIENTO DIARIO'!E1560)/10,SUMIFS(ADICIONALES!$G$2:$G$1901,ADICIONALES!$A$2:$A$1901,'SEGUIMIENTO DIARIO'!A1560,ADICIONALES!$B$2:$B$1901,'SEGUIMIENTO DIARIO'!E1560)/(COUNTIFS($A$3:$A$1048576,A1560,$E$3:$E$1048576,E1560)))</f>
        <v>#DIV/0!</v>
      </c>
      <c r="J1560" s="14"/>
    </row>
    <row r="1561" spans="1:10" hidden="1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IFERROR(VLOOKUP(E1561,Hoja2!$G$5:$H$16,2,TRUE),0)</f>
        <v>0</v>
      </c>
      <c r="H1561" s="11">
        <f>IFERROR(VLOOKUP(G1561,Hoja2!$B$5:$C$200,2,FALSE),0)</f>
        <v>0</v>
      </c>
      <c r="I1561" s="12" t="e">
        <f>IF(E1561=Hoja2!$G$15,SUMIFS(ADICIONALES!$G$2:$G$1901,ADICIONALES!$A$2:$A$1901,'SEGUIMIENTO DIARIO'!A1561,ADICIONALES!$B$2:$B$1901,'SEGUIMIENTO DIARIO'!E1561)/10,SUMIFS(ADICIONALES!$G$2:$G$1901,ADICIONALES!$A$2:$A$1901,'SEGUIMIENTO DIARIO'!A1561,ADICIONALES!$B$2:$B$1901,'SEGUIMIENTO DIARIO'!E1561)/(COUNTIFS($A$3:$A$1048576,A1561,$E$3:$E$1048576,E1561)))</f>
        <v>#DIV/0!</v>
      </c>
      <c r="J1561" s="14"/>
    </row>
    <row r="1562" spans="1:10" hidden="1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IFERROR(VLOOKUP(E1562,Hoja2!$G$5:$H$16,2,TRUE),0)</f>
        <v>0</v>
      </c>
      <c r="H1562" s="11">
        <f>IFERROR(VLOOKUP(G1562,Hoja2!$B$5:$C$200,2,FALSE),0)</f>
        <v>0</v>
      </c>
      <c r="I1562" s="12" t="e">
        <f>IF(E1562=Hoja2!$G$15,SUMIFS(ADICIONALES!$G$2:$G$1901,ADICIONALES!$A$2:$A$1901,'SEGUIMIENTO DIARIO'!A1562,ADICIONALES!$B$2:$B$1901,'SEGUIMIENTO DIARIO'!E1562)/10,SUMIFS(ADICIONALES!$G$2:$G$1901,ADICIONALES!$A$2:$A$1901,'SEGUIMIENTO DIARIO'!A1562,ADICIONALES!$B$2:$B$1901,'SEGUIMIENTO DIARIO'!E1562)/(COUNTIFS($A$3:$A$1048576,A1562,$E$3:$E$1048576,E1562)))</f>
        <v>#DIV/0!</v>
      </c>
      <c r="J1562" s="14"/>
    </row>
    <row r="1563" spans="1:10" hidden="1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IFERROR(VLOOKUP(E1563,Hoja2!$G$5:$H$16,2,TRUE),0)</f>
        <v>0</v>
      </c>
      <c r="H1563" s="11">
        <f>IFERROR(VLOOKUP(G1563,Hoja2!$B$5:$C$200,2,FALSE),0)</f>
        <v>0</v>
      </c>
      <c r="I1563" s="12" t="e">
        <f>IF(E1563=Hoja2!$G$15,SUMIFS(ADICIONALES!$G$2:$G$1901,ADICIONALES!$A$2:$A$1901,'SEGUIMIENTO DIARIO'!A1563,ADICIONALES!$B$2:$B$1901,'SEGUIMIENTO DIARIO'!E1563)/10,SUMIFS(ADICIONALES!$G$2:$G$1901,ADICIONALES!$A$2:$A$1901,'SEGUIMIENTO DIARIO'!A1563,ADICIONALES!$B$2:$B$1901,'SEGUIMIENTO DIARIO'!E1563)/(COUNTIFS($A$3:$A$1048576,A1563,$E$3:$E$1048576,E1563)))</f>
        <v>#DIV/0!</v>
      </c>
      <c r="J1563" s="14"/>
    </row>
    <row r="1564" spans="1:10" hidden="1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IFERROR(VLOOKUP(E1564,Hoja2!$G$5:$H$16,2,TRUE),0)</f>
        <v>0</v>
      </c>
      <c r="H1564" s="11">
        <f>IFERROR(VLOOKUP(G1564,Hoja2!$B$5:$C$200,2,FALSE),0)</f>
        <v>0</v>
      </c>
      <c r="I1564" s="12" t="e">
        <f>IF(E1564=Hoja2!$G$15,SUMIFS(ADICIONALES!$G$2:$G$1901,ADICIONALES!$A$2:$A$1901,'SEGUIMIENTO DIARIO'!A1564,ADICIONALES!$B$2:$B$1901,'SEGUIMIENTO DIARIO'!E1564)/10,SUMIFS(ADICIONALES!$G$2:$G$1901,ADICIONALES!$A$2:$A$1901,'SEGUIMIENTO DIARIO'!A1564,ADICIONALES!$B$2:$B$1901,'SEGUIMIENTO DIARIO'!E1564)/(COUNTIFS($A$3:$A$1048576,A1564,$E$3:$E$1048576,E1564)))</f>
        <v>#DIV/0!</v>
      </c>
      <c r="J1564" s="14"/>
    </row>
    <row r="1565" spans="1:10" hidden="1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IFERROR(VLOOKUP(E1565,Hoja2!$G$5:$H$16,2,TRUE),0)</f>
        <v>0</v>
      </c>
      <c r="H1565" s="11">
        <f>IFERROR(VLOOKUP(G1565,Hoja2!$B$5:$C$200,2,FALSE),0)</f>
        <v>0</v>
      </c>
      <c r="I1565" s="12" t="e">
        <f>IF(E1565=Hoja2!$G$15,SUMIFS(ADICIONALES!$G$2:$G$1901,ADICIONALES!$A$2:$A$1901,'SEGUIMIENTO DIARIO'!A1565,ADICIONALES!$B$2:$B$1901,'SEGUIMIENTO DIARIO'!E1565)/10,SUMIFS(ADICIONALES!$G$2:$G$1901,ADICIONALES!$A$2:$A$1901,'SEGUIMIENTO DIARIO'!A1565,ADICIONALES!$B$2:$B$1901,'SEGUIMIENTO DIARIO'!E1565)/(COUNTIFS($A$3:$A$1048576,A1565,$E$3:$E$1048576,E1565)))</f>
        <v>#DIV/0!</v>
      </c>
      <c r="J1565" s="14"/>
    </row>
    <row r="1566" spans="1:10" hidden="1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IFERROR(VLOOKUP(E1566,Hoja2!$G$5:$H$16,2,TRUE),0)</f>
        <v>0</v>
      </c>
      <c r="H1566" s="11">
        <f>IFERROR(VLOOKUP(G1566,Hoja2!$B$5:$C$200,2,FALSE),0)</f>
        <v>0</v>
      </c>
      <c r="I1566" s="12" t="e">
        <f>IF(E1566=Hoja2!$G$15,SUMIFS(ADICIONALES!$G$2:$G$1901,ADICIONALES!$A$2:$A$1901,'SEGUIMIENTO DIARIO'!A1566,ADICIONALES!$B$2:$B$1901,'SEGUIMIENTO DIARIO'!E1566)/10,SUMIFS(ADICIONALES!$G$2:$G$1901,ADICIONALES!$A$2:$A$1901,'SEGUIMIENTO DIARIO'!A1566,ADICIONALES!$B$2:$B$1901,'SEGUIMIENTO DIARIO'!E1566)/(COUNTIFS($A$3:$A$1048576,A1566,$E$3:$E$1048576,E1566)))</f>
        <v>#DIV/0!</v>
      </c>
      <c r="J1566" s="14"/>
    </row>
    <row r="1567" spans="1:10" hidden="1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IFERROR(VLOOKUP(E1567,Hoja2!$G$5:$H$16,2,TRUE),0)</f>
        <v>0</v>
      </c>
      <c r="H1567" s="11">
        <f>IFERROR(VLOOKUP(G1567,Hoja2!$B$5:$C$200,2,FALSE),0)</f>
        <v>0</v>
      </c>
      <c r="I1567" s="12" t="e">
        <f>IF(E1567=Hoja2!$G$15,SUMIFS(ADICIONALES!$G$2:$G$1901,ADICIONALES!$A$2:$A$1901,'SEGUIMIENTO DIARIO'!A1567,ADICIONALES!$B$2:$B$1901,'SEGUIMIENTO DIARIO'!E1567)/10,SUMIFS(ADICIONALES!$G$2:$G$1901,ADICIONALES!$A$2:$A$1901,'SEGUIMIENTO DIARIO'!A1567,ADICIONALES!$B$2:$B$1901,'SEGUIMIENTO DIARIO'!E1567)/(COUNTIFS($A$3:$A$1048576,A1567,$E$3:$E$1048576,E1567)))</f>
        <v>#DIV/0!</v>
      </c>
      <c r="J1567" s="14"/>
    </row>
    <row r="1568" spans="1:10" hidden="1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IFERROR(VLOOKUP(E1568,Hoja2!$G$5:$H$16,2,TRUE),0)</f>
        <v>0</v>
      </c>
      <c r="H1568" s="11">
        <f>IFERROR(VLOOKUP(G1568,Hoja2!$B$5:$C$200,2,FALSE),0)</f>
        <v>0</v>
      </c>
      <c r="I1568" s="12" t="e">
        <f>IF(E1568=Hoja2!$G$15,SUMIFS(ADICIONALES!$G$2:$G$1901,ADICIONALES!$A$2:$A$1901,'SEGUIMIENTO DIARIO'!A1568,ADICIONALES!$B$2:$B$1901,'SEGUIMIENTO DIARIO'!E1568)/10,SUMIFS(ADICIONALES!$G$2:$G$1901,ADICIONALES!$A$2:$A$1901,'SEGUIMIENTO DIARIO'!A1568,ADICIONALES!$B$2:$B$1901,'SEGUIMIENTO DIARIO'!E1568)/(COUNTIFS($A$3:$A$1048576,A1568,$E$3:$E$1048576,E1568)))</f>
        <v>#DIV/0!</v>
      </c>
      <c r="J1568" s="14"/>
    </row>
    <row r="1569" spans="1:10" hidden="1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IFERROR(VLOOKUP(E1569,Hoja2!$G$5:$H$16,2,TRUE),0)</f>
        <v>0</v>
      </c>
      <c r="H1569" s="11">
        <f>IFERROR(VLOOKUP(G1569,Hoja2!$B$5:$C$200,2,FALSE),0)</f>
        <v>0</v>
      </c>
      <c r="I1569" s="12" t="e">
        <f>IF(E1569=Hoja2!$G$15,SUMIFS(ADICIONALES!$G$2:$G$1901,ADICIONALES!$A$2:$A$1901,'SEGUIMIENTO DIARIO'!A1569,ADICIONALES!$B$2:$B$1901,'SEGUIMIENTO DIARIO'!E1569)/10,SUMIFS(ADICIONALES!$G$2:$G$1901,ADICIONALES!$A$2:$A$1901,'SEGUIMIENTO DIARIO'!A1569,ADICIONALES!$B$2:$B$1901,'SEGUIMIENTO DIARIO'!E1569)/(COUNTIFS($A$3:$A$1048576,A1569,$E$3:$E$1048576,E1569)))</f>
        <v>#DIV/0!</v>
      </c>
      <c r="J1569" s="14"/>
    </row>
    <row r="1570" spans="1:10" hidden="1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IFERROR(VLOOKUP(E1570,Hoja2!$G$5:$H$16,2,TRUE),0)</f>
        <v>0</v>
      </c>
      <c r="H1570" s="11">
        <f>IFERROR(VLOOKUP(G1570,Hoja2!$B$5:$C$200,2,FALSE),0)</f>
        <v>0</v>
      </c>
      <c r="I1570" s="12" t="e">
        <f>IF(E1570=Hoja2!$G$15,SUMIFS(ADICIONALES!$G$2:$G$1901,ADICIONALES!$A$2:$A$1901,'SEGUIMIENTO DIARIO'!A1570,ADICIONALES!$B$2:$B$1901,'SEGUIMIENTO DIARIO'!E1570)/10,SUMIFS(ADICIONALES!$G$2:$G$1901,ADICIONALES!$A$2:$A$1901,'SEGUIMIENTO DIARIO'!A1570,ADICIONALES!$B$2:$B$1901,'SEGUIMIENTO DIARIO'!E1570)/(COUNTIFS($A$3:$A$1048576,A1570,$E$3:$E$1048576,E1570)))</f>
        <v>#DIV/0!</v>
      </c>
      <c r="J1570" s="14"/>
    </row>
    <row r="1571" spans="1:10" hidden="1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IFERROR(VLOOKUP(E1571,Hoja2!$G$5:$H$16,2,TRUE),0)</f>
        <v>0</v>
      </c>
      <c r="H1571" s="11">
        <f>IFERROR(VLOOKUP(G1571,Hoja2!$B$5:$C$200,2,FALSE),0)</f>
        <v>0</v>
      </c>
      <c r="I1571" s="12" t="e">
        <f>IF(E1571=Hoja2!$G$15,SUMIFS(ADICIONALES!$G$2:$G$1901,ADICIONALES!$A$2:$A$1901,'SEGUIMIENTO DIARIO'!A1571,ADICIONALES!$B$2:$B$1901,'SEGUIMIENTO DIARIO'!E1571)/10,SUMIFS(ADICIONALES!$G$2:$G$1901,ADICIONALES!$A$2:$A$1901,'SEGUIMIENTO DIARIO'!A1571,ADICIONALES!$B$2:$B$1901,'SEGUIMIENTO DIARIO'!E1571)/(COUNTIFS($A$3:$A$1048576,A1571,$E$3:$E$1048576,E1571)))</f>
        <v>#DIV/0!</v>
      </c>
      <c r="J1571" s="14"/>
    </row>
    <row r="1572" spans="1:10" hidden="1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IFERROR(VLOOKUP(E1572,Hoja2!$G$5:$H$16,2,TRUE),0)</f>
        <v>0</v>
      </c>
      <c r="H1572" s="11">
        <f>IFERROR(VLOOKUP(G1572,Hoja2!$B$5:$C$200,2,FALSE),0)</f>
        <v>0</v>
      </c>
      <c r="I1572" s="12" t="e">
        <f>IF(E1572=Hoja2!$G$15,SUMIFS(ADICIONALES!$G$2:$G$1901,ADICIONALES!$A$2:$A$1901,'SEGUIMIENTO DIARIO'!A1572,ADICIONALES!$B$2:$B$1901,'SEGUIMIENTO DIARIO'!E1572)/10,SUMIFS(ADICIONALES!$G$2:$G$1901,ADICIONALES!$A$2:$A$1901,'SEGUIMIENTO DIARIO'!A1572,ADICIONALES!$B$2:$B$1901,'SEGUIMIENTO DIARIO'!E1572)/(COUNTIFS($A$3:$A$1048576,A1572,$E$3:$E$1048576,E1572)))</f>
        <v>#DIV/0!</v>
      </c>
      <c r="J1572" s="14"/>
    </row>
    <row r="1573" spans="1:10" hidden="1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IFERROR(VLOOKUP(E1573,Hoja2!$G$5:$H$16,2,TRUE),0)</f>
        <v>0</v>
      </c>
      <c r="H1573" s="11">
        <f>IFERROR(VLOOKUP(G1573,Hoja2!$B$5:$C$200,2,FALSE),0)</f>
        <v>0</v>
      </c>
      <c r="I1573" s="12" t="e">
        <f>IF(E1573=Hoja2!$G$15,SUMIFS(ADICIONALES!$G$2:$G$1901,ADICIONALES!$A$2:$A$1901,'SEGUIMIENTO DIARIO'!A1573,ADICIONALES!$B$2:$B$1901,'SEGUIMIENTO DIARIO'!E1573)/10,SUMIFS(ADICIONALES!$G$2:$G$1901,ADICIONALES!$A$2:$A$1901,'SEGUIMIENTO DIARIO'!A1573,ADICIONALES!$B$2:$B$1901,'SEGUIMIENTO DIARIO'!E1573)/(COUNTIFS($A$3:$A$1048576,A1573,$E$3:$E$1048576,E1573)))</f>
        <v>#DIV/0!</v>
      </c>
      <c r="J1573" s="14"/>
    </row>
    <row r="1574" spans="1:10" hidden="1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IFERROR(VLOOKUP(E1574,Hoja2!$G$5:$H$16,2,TRUE),0)</f>
        <v>0</v>
      </c>
      <c r="H1574" s="11">
        <f>IFERROR(VLOOKUP(G1574,Hoja2!$B$5:$C$200,2,FALSE),0)</f>
        <v>0</v>
      </c>
      <c r="I1574" s="12" t="e">
        <f>IF(E1574=Hoja2!$G$15,SUMIFS(ADICIONALES!$G$2:$G$1901,ADICIONALES!$A$2:$A$1901,'SEGUIMIENTO DIARIO'!A1574,ADICIONALES!$B$2:$B$1901,'SEGUIMIENTO DIARIO'!E1574)/10,SUMIFS(ADICIONALES!$G$2:$G$1901,ADICIONALES!$A$2:$A$1901,'SEGUIMIENTO DIARIO'!A1574,ADICIONALES!$B$2:$B$1901,'SEGUIMIENTO DIARIO'!E1574)/(COUNTIFS($A$3:$A$1048576,A1574,$E$3:$E$1048576,E1574)))</f>
        <v>#DIV/0!</v>
      </c>
      <c r="J1574" s="14"/>
    </row>
    <row r="1575" spans="1:10" hidden="1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IFERROR(VLOOKUP(E1575,Hoja2!$G$5:$H$16,2,TRUE),0)</f>
        <v>0</v>
      </c>
      <c r="H1575" s="11">
        <f>IFERROR(VLOOKUP(G1575,Hoja2!$B$5:$C$200,2,FALSE),0)</f>
        <v>0</v>
      </c>
      <c r="I1575" s="12" t="e">
        <f>IF(E1575=Hoja2!$G$15,SUMIFS(ADICIONALES!$G$2:$G$1901,ADICIONALES!$A$2:$A$1901,'SEGUIMIENTO DIARIO'!A1575,ADICIONALES!$B$2:$B$1901,'SEGUIMIENTO DIARIO'!E1575)/10,SUMIFS(ADICIONALES!$G$2:$G$1901,ADICIONALES!$A$2:$A$1901,'SEGUIMIENTO DIARIO'!A1575,ADICIONALES!$B$2:$B$1901,'SEGUIMIENTO DIARIO'!E1575)/(COUNTIFS($A$3:$A$1048576,A1575,$E$3:$E$1048576,E1575)))</f>
        <v>#DIV/0!</v>
      </c>
      <c r="J1575" s="14"/>
    </row>
    <row r="1576" spans="1:10" hidden="1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IFERROR(VLOOKUP(E1576,Hoja2!$G$5:$H$16,2,TRUE),0)</f>
        <v>0</v>
      </c>
      <c r="H1576" s="11">
        <f>IFERROR(VLOOKUP(G1576,Hoja2!$B$5:$C$200,2,FALSE),0)</f>
        <v>0</v>
      </c>
      <c r="I1576" s="12" t="e">
        <f>IF(E1576=Hoja2!$G$15,SUMIFS(ADICIONALES!$G$2:$G$1901,ADICIONALES!$A$2:$A$1901,'SEGUIMIENTO DIARIO'!A1576,ADICIONALES!$B$2:$B$1901,'SEGUIMIENTO DIARIO'!E1576)/10,SUMIFS(ADICIONALES!$G$2:$G$1901,ADICIONALES!$A$2:$A$1901,'SEGUIMIENTO DIARIO'!A1576,ADICIONALES!$B$2:$B$1901,'SEGUIMIENTO DIARIO'!E1576)/(COUNTIFS($A$3:$A$1048576,A1576,$E$3:$E$1048576,E1576)))</f>
        <v>#DIV/0!</v>
      </c>
      <c r="J1576" s="14"/>
    </row>
    <row r="1577" spans="1:10" hidden="1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IFERROR(VLOOKUP(E1577,Hoja2!$G$5:$H$16,2,TRUE),0)</f>
        <v>0</v>
      </c>
      <c r="H1577" s="11">
        <f>IFERROR(VLOOKUP(G1577,Hoja2!$B$5:$C$200,2,FALSE),0)</f>
        <v>0</v>
      </c>
      <c r="I1577" s="12" t="e">
        <f>IF(E1577=Hoja2!$G$15,SUMIFS(ADICIONALES!$G$2:$G$1901,ADICIONALES!$A$2:$A$1901,'SEGUIMIENTO DIARIO'!A1577,ADICIONALES!$B$2:$B$1901,'SEGUIMIENTO DIARIO'!E1577)/10,SUMIFS(ADICIONALES!$G$2:$G$1901,ADICIONALES!$A$2:$A$1901,'SEGUIMIENTO DIARIO'!A1577,ADICIONALES!$B$2:$B$1901,'SEGUIMIENTO DIARIO'!E1577)/(COUNTIFS($A$3:$A$1048576,A1577,$E$3:$E$1048576,E1577)))</f>
        <v>#DIV/0!</v>
      </c>
      <c r="J1577" s="14"/>
    </row>
    <row r="1578" spans="1:10" hidden="1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IFERROR(VLOOKUP(E1578,Hoja2!$G$5:$H$16,2,TRUE),0)</f>
        <v>0</v>
      </c>
      <c r="H1578" s="11">
        <f>IFERROR(VLOOKUP(G1578,Hoja2!$B$5:$C$200,2,FALSE),0)</f>
        <v>0</v>
      </c>
      <c r="I1578" s="12" t="e">
        <f>IF(E1578=Hoja2!$G$15,SUMIFS(ADICIONALES!$G$2:$G$1901,ADICIONALES!$A$2:$A$1901,'SEGUIMIENTO DIARIO'!A1578,ADICIONALES!$B$2:$B$1901,'SEGUIMIENTO DIARIO'!E1578)/10,SUMIFS(ADICIONALES!$G$2:$G$1901,ADICIONALES!$A$2:$A$1901,'SEGUIMIENTO DIARIO'!A1578,ADICIONALES!$B$2:$B$1901,'SEGUIMIENTO DIARIO'!E1578)/(COUNTIFS($A$3:$A$1048576,A1578,$E$3:$E$1048576,E1578)))</f>
        <v>#DIV/0!</v>
      </c>
      <c r="J1578" s="14"/>
    </row>
    <row r="1579" spans="1:10" hidden="1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IFERROR(VLOOKUP(E1579,Hoja2!$G$5:$H$16,2,TRUE),0)</f>
        <v>0</v>
      </c>
      <c r="H1579" s="11">
        <f>IFERROR(VLOOKUP(G1579,Hoja2!$B$5:$C$200,2,FALSE),0)</f>
        <v>0</v>
      </c>
      <c r="I1579" s="12" t="e">
        <f>IF(E1579=Hoja2!$G$15,SUMIFS(ADICIONALES!$G$2:$G$1901,ADICIONALES!$A$2:$A$1901,'SEGUIMIENTO DIARIO'!A1579,ADICIONALES!$B$2:$B$1901,'SEGUIMIENTO DIARIO'!E1579)/10,SUMIFS(ADICIONALES!$G$2:$G$1901,ADICIONALES!$A$2:$A$1901,'SEGUIMIENTO DIARIO'!A1579,ADICIONALES!$B$2:$B$1901,'SEGUIMIENTO DIARIO'!E1579)/(COUNTIFS($A$3:$A$1048576,A1579,$E$3:$E$1048576,E1579)))</f>
        <v>#DIV/0!</v>
      </c>
      <c r="J1579" s="14"/>
    </row>
    <row r="1580" spans="1:10" hidden="1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IFERROR(VLOOKUP(E1580,Hoja2!$G$5:$H$16,2,TRUE),0)</f>
        <v>0</v>
      </c>
      <c r="H1580" s="11">
        <f>IFERROR(VLOOKUP(G1580,Hoja2!$B$5:$C$200,2,FALSE),0)</f>
        <v>0</v>
      </c>
      <c r="I1580" s="12" t="e">
        <f>IF(E1580=Hoja2!$G$15,SUMIFS(ADICIONALES!$G$2:$G$1901,ADICIONALES!$A$2:$A$1901,'SEGUIMIENTO DIARIO'!A1580,ADICIONALES!$B$2:$B$1901,'SEGUIMIENTO DIARIO'!E1580)/10,SUMIFS(ADICIONALES!$G$2:$G$1901,ADICIONALES!$A$2:$A$1901,'SEGUIMIENTO DIARIO'!A1580,ADICIONALES!$B$2:$B$1901,'SEGUIMIENTO DIARIO'!E1580)/(COUNTIFS($A$3:$A$1048576,A1580,$E$3:$E$1048576,E1580)))</f>
        <v>#DIV/0!</v>
      </c>
      <c r="J1580" s="14"/>
    </row>
    <row r="1581" spans="1:10" hidden="1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IFERROR(VLOOKUP(E1581,Hoja2!$G$5:$H$16,2,TRUE),0)</f>
        <v>0</v>
      </c>
      <c r="H1581" s="11">
        <f>IFERROR(VLOOKUP(G1581,Hoja2!$B$5:$C$200,2,FALSE),0)</f>
        <v>0</v>
      </c>
      <c r="I1581" s="12" t="e">
        <f>IF(E1581=Hoja2!$G$15,SUMIFS(ADICIONALES!$G$2:$G$1901,ADICIONALES!$A$2:$A$1901,'SEGUIMIENTO DIARIO'!A1581,ADICIONALES!$B$2:$B$1901,'SEGUIMIENTO DIARIO'!E1581)/10,SUMIFS(ADICIONALES!$G$2:$G$1901,ADICIONALES!$A$2:$A$1901,'SEGUIMIENTO DIARIO'!A1581,ADICIONALES!$B$2:$B$1901,'SEGUIMIENTO DIARIO'!E1581)/(COUNTIFS($A$3:$A$1048576,A1581,$E$3:$E$1048576,E1581)))</f>
        <v>#DIV/0!</v>
      </c>
      <c r="J1581" s="14"/>
    </row>
    <row r="1582" spans="1:10" hidden="1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IFERROR(VLOOKUP(E1582,Hoja2!$G$5:$H$16,2,TRUE),0)</f>
        <v>0</v>
      </c>
      <c r="H1582" s="11">
        <f>IFERROR(VLOOKUP(G1582,Hoja2!$B$5:$C$200,2,FALSE),0)</f>
        <v>0</v>
      </c>
      <c r="I1582" s="12" t="e">
        <f>IF(E1582=Hoja2!$G$15,SUMIFS(ADICIONALES!$G$2:$G$1901,ADICIONALES!$A$2:$A$1901,'SEGUIMIENTO DIARIO'!A1582,ADICIONALES!$B$2:$B$1901,'SEGUIMIENTO DIARIO'!E1582)/10,SUMIFS(ADICIONALES!$G$2:$G$1901,ADICIONALES!$A$2:$A$1901,'SEGUIMIENTO DIARIO'!A1582,ADICIONALES!$B$2:$B$1901,'SEGUIMIENTO DIARIO'!E1582)/(COUNTIFS($A$3:$A$1048576,A1582,$E$3:$E$1048576,E1582)))</f>
        <v>#DIV/0!</v>
      </c>
      <c r="J1582" s="14"/>
    </row>
    <row r="1583" spans="1:10" hidden="1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IFERROR(VLOOKUP(E1583,Hoja2!$G$5:$H$16,2,TRUE),0)</f>
        <v>0</v>
      </c>
      <c r="H1583" s="11">
        <f>IFERROR(VLOOKUP(G1583,Hoja2!$B$5:$C$200,2,FALSE),0)</f>
        <v>0</v>
      </c>
      <c r="I1583" s="12" t="e">
        <f>IF(E1583=Hoja2!$G$15,SUMIFS(ADICIONALES!$G$2:$G$1901,ADICIONALES!$A$2:$A$1901,'SEGUIMIENTO DIARIO'!A1583,ADICIONALES!$B$2:$B$1901,'SEGUIMIENTO DIARIO'!E1583)/10,SUMIFS(ADICIONALES!$G$2:$G$1901,ADICIONALES!$A$2:$A$1901,'SEGUIMIENTO DIARIO'!A1583,ADICIONALES!$B$2:$B$1901,'SEGUIMIENTO DIARIO'!E1583)/(COUNTIFS($A$3:$A$1048576,A1583,$E$3:$E$1048576,E1583)))</f>
        <v>#DIV/0!</v>
      </c>
      <c r="J1583" s="14"/>
    </row>
    <row r="1584" spans="1:10" hidden="1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IFERROR(VLOOKUP(E1584,Hoja2!$G$5:$H$16,2,TRUE),0)</f>
        <v>0</v>
      </c>
      <c r="H1584" s="11">
        <f>IFERROR(VLOOKUP(G1584,Hoja2!$B$5:$C$200,2,FALSE),0)</f>
        <v>0</v>
      </c>
      <c r="I1584" s="12" t="e">
        <f>IF(E1584=Hoja2!$G$15,SUMIFS(ADICIONALES!$G$2:$G$1901,ADICIONALES!$A$2:$A$1901,'SEGUIMIENTO DIARIO'!A1584,ADICIONALES!$B$2:$B$1901,'SEGUIMIENTO DIARIO'!E1584)/10,SUMIFS(ADICIONALES!$G$2:$G$1901,ADICIONALES!$A$2:$A$1901,'SEGUIMIENTO DIARIO'!A1584,ADICIONALES!$B$2:$B$1901,'SEGUIMIENTO DIARIO'!E1584)/(COUNTIFS($A$3:$A$1048576,A1584,$E$3:$E$1048576,E1584)))</f>
        <v>#DIV/0!</v>
      </c>
      <c r="J1584" s="14"/>
    </row>
    <row r="1585" spans="1:10" hidden="1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IFERROR(VLOOKUP(E1585,Hoja2!$G$5:$H$16,2,TRUE),0)</f>
        <v>0</v>
      </c>
      <c r="H1585" s="11">
        <f>IFERROR(VLOOKUP(G1585,Hoja2!$B$5:$C$200,2,FALSE),0)</f>
        <v>0</v>
      </c>
      <c r="I1585" s="12" t="e">
        <f>IF(E1585=Hoja2!$G$15,SUMIFS(ADICIONALES!$G$2:$G$1901,ADICIONALES!$A$2:$A$1901,'SEGUIMIENTO DIARIO'!A1585,ADICIONALES!$B$2:$B$1901,'SEGUIMIENTO DIARIO'!E1585)/10,SUMIFS(ADICIONALES!$G$2:$G$1901,ADICIONALES!$A$2:$A$1901,'SEGUIMIENTO DIARIO'!A1585,ADICIONALES!$B$2:$B$1901,'SEGUIMIENTO DIARIO'!E1585)/(COUNTIFS($A$3:$A$1048576,A1585,$E$3:$E$1048576,E1585)))</f>
        <v>#DIV/0!</v>
      </c>
      <c r="J1585" s="14"/>
    </row>
    <row r="1586" spans="1:10" hidden="1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IFERROR(VLOOKUP(E1586,Hoja2!$G$5:$H$16,2,TRUE),0)</f>
        <v>0</v>
      </c>
      <c r="H1586" s="11">
        <f>IFERROR(VLOOKUP(G1586,Hoja2!$B$5:$C$200,2,FALSE),0)</f>
        <v>0</v>
      </c>
      <c r="I1586" s="12" t="e">
        <f>IF(E1586=Hoja2!$G$15,SUMIFS(ADICIONALES!$G$2:$G$1901,ADICIONALES!$A$2:$A$1901,'SEGUIMIENTO DIARIO'!A1586,ADICIONALES!$B$2:$B$1901,'SEGUIMIENTO DIARIO'!E1586)/10,SUMIFS(ADICIONALES!$G$2:$G$1901,ADICIONALES!$A$2:$A$1901,'SEGUIMIENTO DIARIO'!A1586,ADICIONALES!$B$2:$B$1901,'SEGUIMIENTO DIARIO'!E1586)/(COUNTIFS($A$3:$A$1048576,A1586,$E$3:$E$1048576,E1586)))</f>
        <v>#DIV/0!</v>
      </c>
      <c r="J1586" s="14"/>
    </row>
    <row r="1587" spans="1:10" hidden="1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IFERROR(VLOOKUP(E1587,Hoja2!$G$5:$H$16,2,TRUE),0)</f>
        <v>0</v>
      </c>
      <c r="H1587" s="11">
        <f>IFERROR(VLOOKUP(G1587,Hoja2!$B$5:$C$200,2,FALSE),0)</f>
        <v>0</v>
      </c>
      <c r="I1587" s="12" t="e">
        <f>IF(E1587=Hoja2!$G$15,SUMIFS(ADICIONALES!$G$2:$G$1901,ADICIONALES!$A$2:$A$1901,'SEGUIMIENTO DIARIO'!A1587,ADICIONALES!$B$2:$B$1901,'SEGUIMIENTO DIARIO'!E1587)/10,SUMIFS(ADICIONALES!$G$2:$G$1901,ADICIONALES!$A$2:$A$1901,'SEGUIMIENTO DIARIO'!A1587,ADICIONALES!$B$2:$B$1901,'SEGUIMIENTO DIARIO'!E1587)/(COUNTIFS($A$3:$A$1048576,A1587,$E$3:$E$1048576,E1587)))</f>
        <v>#DIV/0!</v>
      </c>
      <c r="J1587" s="14"/>
    </row>
    <row r="1588" spans="1:10" hidden="1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IFERROR(VLOOKUP(E1588,Hoja2!$G$5:$H$16,2,TRUE),0)</f>
        <v>0</v>
      </c>
      <c r="H1588" s="11">
        <f>IFERROR(VLOOKUP(G1588,Hoja2!$B$5:$C$200,2,FALSE),0)</f>
        <v>0</v>
      </c>
      <c r="I1588" s="12" t="e">
        <f>IF(E1588=Hoja2!$G$15,SUMIFS(ADICIONALES!$G$2:$G$1901,ADICIONALES!$A$2:$A$1901,'SEGUIMIENTO DIARIO'!A1588,ADICIONALES!$B$2:$B$1901,'SEGUIMIENTO DIARIO'!E1588)/10,SUMIFS(ADICIONALES!$G$2:$G$1901,ADICIONALES!$A$2:$A$1901,'SEGUIMIENTO DIARIO'!A1588,ADICIONALES!$B$2:$B$1901,'SEGUIMIENTO DIARIO'!E1588)/(COUNTIFS($A$3:$A$1048576,A1588,$E$3:$E$1048576,E1588)))</f>
        <v>#DIV/0!</v>
      </c>
      <c r="J1588" s="14"/>
    </row>
    <row r="1589" spans="1:10" hidden="1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IFERROR(VLOOKUP(E1589,Hoja2!$G$5:$H$16,2,TRUE),0)</f>
        <v>0</v>
      </c>
      <c r="H1589" s="11">
        <f>IFERROR(VLOOKUP(G1589,Hoja2!$B$5:$C$200,2,FALSE),0)</f>
        <v>0</v>
      </c>
      <c r="I1589" s="12" t="e">
        <f>IF(E1589=Hoja2!$G$15,SUMIFS(ADICIONALES!$G$2:$G$1901,ADICIONALES!$A$2:$A$1901,'SEGUIMIENTO DIARIO'!A1589,ADICIONALES!$B$2:$B$1901,'SEGUIMIENTO DIARIO'!E1589)/10,SUMIFS(ADICIONALES!$G$2:$G$1901,ADICIONALES!$A$2:$A$1901,'SEGUIMIENTO DIARIO'!A1589,ADICIONALES!$B$2:$B$1901,'SEGUIMIENTO DIARIO'!E1589)/(COUNTIFS($A$3:$A$1048576,A1589,$E$3:$E$1048576,E1589)))</f>
        <v>#DIV/0!</v>
      </c>
      <c r="J1589" s="14"/>
    </row>
    <row r="1590" spans="1:10" hidden="1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IFERROR(VLOOKUP(E1590,Hoja2!$G$5:$H$16,2,TRUE),0)</f>
        <v>0</v>
      </c>
      <c r="H1590" s="11">
        <f>IFERROR(VLOOKUP(G1590,Hoja2!$B$5:$C$200,2,FALSE),0)</f>
        <v>0</v>
      </c>
      <c r="I1590" s="12" t="e">
        <f>IF(E1590=Hoja2!$G$15,SUMIFS(ADICIONALES!$G$2:$G$1901,ADICIONALES!$A$2:$A$1901,'SEGUIMIENTO DIARIO'!A1590,ADICIONALES!$B$2:$B$1901,'SEGUIMIENTO DIARIO'!E1590)/10,SUMIFS(ADICIONALES!$G$2:$G$1901,ADICIONALES!$A$2:$A$1901,'SEGUIMIENTO DIARIO'!A1590,ADICIONALES!$B$2:$B$1901,'SEGUIMIENTO DIARIO'!E1590)/(COUNTIFS($A$3:$A$1048576,A1590,$E$3:$E$1048576,E1590)))</f>
        <v>#DIV/0!</v>
      </c>
      <c r="J1590" s="14"/>
    </row>
    <row r="1591" spans="1:10" hidden="1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IFERROR(VLOOKUP(E1591,Hoja2!$G$5:$H$16,2,TRUE),0)</f>
        <v>0</v>
      </c>
      <c r="H1591" s="11">
        <f>IFERROR(VLOOKUP(G1591,Hoja2!$B$5:$C$200,2,FALSE),0)</f>
        <v>0</v>
      </c>
      <c r="I1591" s="12" t="e">
        <f>IF(E1591=Hoja2!$G$15,SUMIFS(ADICIONALES!$G$2:$G$1901,ADICIONALES!$A$2:$A$1901,'SEGUIMIENTO DIARIO'!A1591,ADICIONALES!$B$2:$B$1901,'SEGUIMIENTO DIARIO'!E1591)/10,SUMIFS(ADICIONALES!$G$2:$G$1901,ADICIONALES!$A$2:$A$1901,'SEGUIMIENTO DIARIO'!A1591,ADICIONALES!$B$2:$B$1901,'SEGUIMIENTO DIARIO'!E1591)/(COUNTIFS($A$3:$A$1048576,A1591,$E$3:$E$1048576,E1591)))</f>
        <v>#DIV/0!</v>
      </c>
      <c r="J1591" s="14"/>
    </row>
    <row r="1592" spans="1:10" hidden="1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IFERROR(VLOOKUP(E1592,Hoja2!$G$5:$H$16,2,TRUE),0)</f>
        <v>0</v>
      </c>
      <c r="H1592" s="11">
        <f>IFERROR(VLOOKUP(G1592,Hoja2!$B$5:$C$200,2,FALSE),0)</f>
        <v>0</v>
      </c>
      <c r="I1592" s="12" t="e">
        <f>IF(E1592=Hoja2!$G$15,SUMIFS(ADICIONALES!$G$2:$G$1901,ADICIONALES!$A$2:$A$1901,'SEGUIMIENTO DIARIO'!A1592,ADICIONALES!$B$2:$B$1901,'SEGUIMIENTO DIARIO'!E1592)/10,SUMIFS(ADICIONALES!$G$2:$G$1901,ADICIONALES!$A$2:$A$1901,'SEGUIMIENTO DIARIO'!A1592,ADICIONALES!$B$2:$B$1901,'SEGUIMIENTO DIARIO'!E1592)/(COUNTIFS($A$3:$A$1048576,A1592,$E$3:$E$1048576,E1592)))</f>
        <v>#DIV/0!</v>
      </c>
      <c r="J1592" s="14"/>
    </row>
    <row r="1593" spans="1:10" hidden="1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IFERROR(VLOOKUP(E1593,Hoja2!$G$5:$H$16,2,TRUE),0)</f>
        <v>0</v>
      </c>
      <c r="H1593" s="11">
        <f>IFERROR(VLOOKUP(G1593,Hoja2!$B$5:$C$200,2,FALSE),0)</f>
        <v>0</v>
      </c>
      <c r="I1593" s="12" t="e">
        <f>IF(E1593=Hoja2!$G$15,SUMIFS(ADICIONALES!$G$2:$G$1901,ADICIONALES!$A$2:$A$1901,'SEGUIMIENTO DIARIO'!A1593,ADICIONALES!$B$2:$B$1901,'SEGUIMIENTO DIARIO'!E1593)/10,SUMIFS(ADICIONALES!$G$2:$G$1901,ADICIONALES!$A$2:$A$1901,'SEGUIMIENTO DIARIO'!A1593,ADICIONALES!$B$2:$B$1901,'SEGUIMIENTO DIARIO'!E1593)/(COUNTIFS($A$3:$A$1048576,A1593,$E$3:$E$1048576,E1593)))</f>
        <v>#DIV/0!</v>
      </c>
      <c r="J1593" s="14"/>
    </row>
    <row r="1594" spans="1:10" hidden="1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IFERROR(VLOOKUP(E1594,Hoja2!$G$5:$H$16,2,TRUE),0)</f>
        <v>0</v>
      </c>
      <c r="H1594" s="11">
        <f>IFERROR(VLOOKUP(G1594,Hoja2!$B$5:$C$200,2,FALSE),0)</f>
        <v>0</v>
      </c>
      <c r="I1594" s="12" t="e">
        <f>IF(E1594=Hoja2!$G$15,SUMIFS(ADICIONALES!$G$2:$G$1901,ADICIONALES!$A$2:$A$1901,'SEGUIMIENTO DIARIO'!A1594,ADICIONALES!$B$2:$B$1901,'SEGUIMIENTO DIARIO'!E1594)/10,SUMIFS(ADICIONALES!$G$2:$G$1901,ADICIONALES!$A$2:$A$1901,'SEGUIMIENTO DIARIO'!A1594,ADICIONALES!$B$2:$B$1901,'SEGUIMIENTO DIARIO'!E1594)/(COUNTIFS($A$3:$A$1048576,A1594,$E$3:$E$1048576,E1594)))</f>
        <v>#DIV/0!</v>
      </c>
      <c r="J1594" s="14"/>
    </row>
    <row r="1595" spans="1:10" hidden="1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IFERROR(VLOOKUP(E1595,Hoja2!$G$5:$H$16,2,TRUE),0)</f>
        <v>0</v>
      </c>
      <c r="H1595" s="11">
        <f>IFERROR(VLOOKUP(G1595,Hoja2!$B$5:$C$200,2,FALSE),0)</f>
        <v>0</v>
      </c>
      <c r="I1595" s="12" t="e">
        <f>IF(E1595=Hoja2!$G$15,SUMIFS(ADICIONALES!$G$2:$G$1901,ADICIONALES!$A$2:$A$1901,'SEGUIMIENTO DIARIO'!A1595,ADICIONALES!$B$2:$B$1901,'SEGUIMIENTO DIARIO'!E1595)/10,SUMIFS(ADICIONALES!$G$2:$G$1901,ADICIONALES!$A$2:$A$1901,'SEGUIMIENTO DIARIO'!A1595,ADICIONALES!$B$2:$B$1901,'SEGUIMIENTO DIARIO'!E1595)/(COUNTIFS($A$3:$A$1048576,A1595,$E$3:$E$1048576,E1595)))</f>
        <v>#DIV/0!</v>
      </c>
      <c r="J1595" s="14"/>
    </row>
    <row r="1596" spans="1:10" hidden="1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IFERROR(VLOOKUP(E1596,Hoja2!$G$5:$H$16,2,TRUE),0)</f>
        <v>0</v>
      </c>
      <c r="H1596" s="11">
        <f>IFERROR(VLOOKUP(G1596,Hoja2!$B$5:$C$200,2,FALSE),0)</f>
        <v>0</v>
      </c>
      <c r="I1596" s="12" t="e">
        <f>IF(E1596=Hoja2!$G$15,SUMIFS(ADICIONALES!$G$2:$G$1901,ADICIONALES!$A$2:$A$1901,'SEGUIMIENTO DIARIO'!A1596,ADICIONALES!$B$2:$B$1901,'SEGUIMIENTO DIARIO'!E1596)/10,SUMIFS(ADICIONALES!$G$2:$G$1901,ADICIONALES!$A$2:$A$1901,'SEGUIMIENTO DIARIO'!A1596,ADICIONALES!$B$2:$B$1901,'SEGUIMIENTO DIARIO'!E1596)/(COUNTIFS($A$3:$A$1048576,A1596,$E$3:$E$1048576,E1596)))</f>
        <v>#DIV/0!</v>
      </c>
      <c r="J1596" s="14"/>
    </row>
    <row r="1597" spans="1:10" hidden="1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IFERROR(VLOOKUP(E1597,Hoja2!$G$5:$H$16,2,TRUE),0)</f>
        <v>0</v>
      </c>
      <c r="H1597" s="11">
        <f>IFERROR(VLOOKUP(G1597,Hoja2!$B$5:$C$200,2,FALSE),0)</f>
        <v>0</v>
      </c>
      <c r="I1597" s="12" t="e">
        <f>IF(E1597=Hoja2!$G$15,SUMIFS(ADICIONALES!$G$2:$G$1901,ADICIONALES!$A$2:$A$1901,'SEGUIMIENTO DIARIO'!A1597,ADICIONALES!$B$2:$B$1901,'SEGUIMIENTO DIARIO'!E1597)/10,SUMIFS(ADICIONALES!$G$2:$G$1901,ADICIONALES!$A$2:$A$1901,'SEGUIMIENTO DIARIO'!A1597,ADICIONALES!$B$2:$B$1901,'SEGUIMIENTO DIARIO'!E1597)/(COUNTIFS($A$3:$A$1048576,A1597,$E$3:$E$1048576,E1597)))</f>
        <v>#DIV/0!</v>
      </c>
      <c r="J1597" s="14"/>
    </row>
    <row r="1598" spans="1:10" hidden="1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IFERROR(VLOOKUP(E1598,Hoja2!$G$5:$H$16,2,TRUE),0)</f>
        <v>0</v>
      </c>
      <c r="H1598" s="11">
        <f>IFERROR(VLOOKUP(G1598,Hoja2!$B$5:$C$200,2,FALSE),0)</f>
        <v>0</v>
      </c>
      <c r="I1598" s="12" t="e">
        <f>IF(E1598=Hoja2!$G$15,SUMIFS(ADICIONALES!$G$2:$G$1901,ADICIONALES!$A$2:$A$1901,'SEGUIMIENTO DIARIO'!A1598,ADICIONALES!$B$2:$B$1901,'SEGUIMIENTO DIARIO'!E1598)/10,SUMIFS(ADICIONALES!$G$2:$G$1901,ADICIONALES!$A$2:$A$1901,'SEGUIMIENTO DIARIO'!A1598,ADICIONALES!$B$2:$B$1901,'SEGUIMIENTO DIARIO'!E1598)/(COUNTIFS($A$3:$A$1048576,A1598,$E$3:$E$1048576,E1598)))</f>
        <v>#DIV/0!</v>
      </c>
      <c r="J1598" s="14"/>
    </row>
    <row r="1599" spans="1:10" hidden="1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IFERROR(VLOOKUP(E1599,Hoja2!$G$5:$H$16,2,TRUE),0)</f>
        <v>0</v>
      </c>
      <c r="H1599" s="11">
        <f>IFERROR(VLOOKUP(G1599,Hoja2!$B$5:$C$200,2,FALSE),0)</f>
        <v>0</v>
      </c>
      <c r="I1599" s="12" t="e">
        <f>IF(E1599=Hoja2!$G$15,SUMIFS(ADICIONALES!$G$2:$G$1901,ADICIONALES!$A$2:$A$1901,'SEGUIMIENTO DIARIO'!A1599,ADICIONALES!$B$2:$B$1901,'SEGUIMIENTO DIARIO'!E1599)/10,SUMIFS(ADICIONALES!$G$2:$G$1901,ADICIONALES!$A$2:$A$1901,'SEGUIMIENTO DIARIO'!A1599,ADICIONALES!$B$2:$B$1901,'SEGUIMIENTO DIARIO'!E1599)/(COUNTIFS($A$3:$A$1048576,A1599,$E$3:$E$1048576,E1599)))</f>
        <v>#DIV/0!</v>
      </c>
      <c r="J1599" s="14"/>
    </row>
    <row r="1600" spans="1:10" hidden="1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IFERROR(VLOOKUP(E1600,Hoja2!$G$5:$H$16,2,TRUE),0)</f>
        <v>0</v>
      </c>
      <c r="H1600" s="11">
        <f>IFERROR(VLOOKUP(G1600,Hoja2!$B$5:$C$200,2,FALSE),0)</f>
        <v>0</v>
      </c>
      <c r="I1600" s="12" t="e">
        <f>IF(E1600=Hoja2!$G$15,SUMIFS(ADICIONALES!$G$2:$G$1901,ADICIONALES!$A$2:$A$1901,'SEGUIMIENTO DIARIO'!A1600,ADICIONALES!$B$2:$B$1901,'SEGUIMIENTO DIARIO'!E1600)/10,SUMIFS(ADICIONALES!$G$2:$G$1901,ADICIONALES!$A$2:$A$1901,'SEGUIMIENTO DIARIO'!A1600,ADICIONALES!$B$2:$B$1901,'SEGUIMIENTO DIARIO'!E1600)/(COUNTIFS($A$3:$A$1048576,A1600,$E$3:$E$1048576,E1600)))</f>
        <v>#DIV/0!</v>
      </c>
      <c r="J1600" s="14"/>
    </row>
    <row r="1601" spans="1:10" hidden="1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IFERROR(VLOOKUP(E1601,Hoja2!$G$5:$H$16,2,TRUE),0)</f>
        <v>0</v>
      </c>
      <c r="H1601" s="11">
        <f>IFERROR(VLOOKUP(G1601,Hoja2!$B$5:$C$200,2,FALSE),0)</f>
        <v>0</v>
      </c>
      <c r="I1601" s="12" t="e">
        <f>IF(E1601=Hoja2!$G$15,SUMIFS(ADICIONALES!$G$2:$G$1901,ADICIONALES!$A$2:$A$1901,'SEGUIMIENTO DIARIO'!A1601,ADICIONALES!$B$2:$B$1901,'SEGUIMIENTO DIARIO'!E1601)/10,SUMIFS(ADICIONALES!$G$2:$G$1901,ADICIONALES!$A$2:$A$1901,'SEGUIMIENTO DIARIO'!A1601,ADICIONALES!$B$2:$B$1901,'SEGUIMIENTO DIARIO'!E1601)/(COUNTIFS($A$3:$A$1048576,A1601,$E$3:$E$1048576,E1601)))</f>
        <v>#DIV/0!</v>
      </c>
      <c r="J1601" s="14"/>
    </row>
    <row r="1602" spans="1:10" hidden="1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IFERROR(VLOOKUP(E1602,Hoja2!$G$5:$H$16,2,TRUE),0)</f>
        <v>0</v>
      </c>
      <c r="H1602" s="11">
        <f>IFERROR(VLOOKUP(G1602,Hoja2!$B$5:$C$200,2,FALSE),0)</f>
        <v>0</v>
      </c>
      <c r="I1602" s="12" t="e">
        <f>IF(E1602=Hoja2!$G$15,SUMIFS(ADICIONALES!$G$2:$G$1901,ADICIONALES!$A$2:$A$1901,'SEGUIMIENTO DIARIO'!A1602,ADICIONALES!$B$2:$B$1901,'SEGUIMIENTO DIARIO'!E1602)/10,SUMIFS(ADICIONALES!$G$2:$G$1901,ADICIONALES!$A$2:$A$1901,'SEGUIMIENTO DIARIO'!A1602,ADICIONALES!$B$2:$B$1901,'SEGUIMIENTO DIARIO'!E1602)/(COUNTIFS($A$3:$A$1048576,A1602,$E$3:$E$1048576,E1602)))</f>
        <v>#DIV/0!</v>
      </c>
      <c r="J1602" s="14"/>
    </row>
    <row r="1603" spans="1:10" hidden="1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IFERROR(VLOOKUP(E1603,Hoja2!$G$5:$H$16,2,TRUE),0)</f>
        <v>0</v>
      </c>
      <c r="H1603" s="11">
        <f>IFERROR(VLOOKUP(G1603,Hoja2!$B$5:$C$200,2,FALSE),0)</f>
        <v>0</v>
      </c>
      <c r="I1603" s="12" t="e">
        <f>IF(E1603=Hoja2!$G$15,SUMIFS(ADICIONALES!$G$2:$G$1901,ADICIONALES!$A$2:$A$1901,'SEGUIMIENTO DIARIO'!A1603,ADICIONALES!$B$2:$B$1901,'SEGUIMIENTO DIARIO'!E1603)/10,SUMIFS(ADICIONALES!$G$2:$G$1901,ADICIONALES!$A$2:$A$1901,'SEGUIMIENTO DIARIO'!A1603,ADICIONALES!$B$2:$B$1901,'SEGUIMIENTO DIARIO'!E1603)/(COUNTIFS($A$3:$A$1048576,A1603,$E$3:$E$1048576,E1603)))</f>
        <v>#DIV/0!</v>
      </c>
      <c r="J1603" s="14"/>
    </row>
    <row r="1604" spans="1:10" hidden="1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IFERROR(VLOOKUP(E1604,Hoja2!$G$5:$H$16,2,TRUE),0)</f>
        <v>0</v>
      </c>
      <c r="H1604" s="11">
        <f>IFERROR(VLOOKUP(G1604,Hoja2!$B$5:$C$200,2,FALSE),0)</f>
        <v>0</v>
      </c>
      <c r="I1604" s="12" t="e">
        <f>IF(E1604=Hoja2!$G$15,SUMIFS(ADICIONALES!$G$2:$G$1901,ADICIONALES!$A$2:$A$1901,'SEGUIMIENTO DIARIO'!A1604,ADICIONALES!$B$2:$B$1901,'SEGUIMIENTO DIARIO'!E1604)/10,SUMIFS(ADICIONALES!$G$2:$G$1901,ADICIONALES!$A$2:$A$1901,'SEGUIMIENTO DIARIO'!A1604,ADICIONALES!$B$2:$B$1901,'SEGUIMIENTO DIARIO'!E1604)/(COUNTIFS($A$3:$A$1048576,A1604,$E$3:$E$1048576,E1604)))</f>
        <v>#DIV/0!</v>
      </c>
      <c r="J1604" s="14"/>
    </row>
    <row r="1605" spans="1:10" hidden="1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IFERROR(VLOOKUP(E1605,Hoja2!$G$5:$H$16,2,TRUE),0)</f>
        <v>0</v>
      </c>
      <c r="H1605" s="11">
        <f>IFERROR(VLOOKUP(G1605,Hoja2!$B$5:$C$200,2,FALSE),0)</f>
        <v>0</v>
      </c>
      <c r="I1605" s="12" t="e">
        <f>IF(E1605=Hoja2!$G$15,SUMIFS(ADICIONALES!$G$2:$G$1901,ADICIONALES!$A$2:$A$1901,'SEGUIMIENTO DIARIO'!A1605,ADICIONALES!$B$2:$B$1901,'SEGUIMIENTO DIARIO'!E1605)/10,SUMIFS(ADICIONALES!$G$2:$G$1901,ADICIONALES!$A$2:$A$1901,'SEGUIMIENTO DIARIO'!A1605,ADICIONALES!$B$2:$B$1901,'SEGUIMIENTO DIARIO'!E1605)/(COUNTIFS($A$3:$A$1048576,A1605,$E$3:$E$1048576,E1605)))</f>
        <v>#DIV/0!</v>
      </c>
      <c r="J1605" s="14"/>
    </row>
    <row r="1606" spans="1:10" hidden="1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IFERROR(VLOOKUP(E1606,Hoja2!$G$5:$H$16,2,TRUE),0)</f>
        <v>0</v>
      </c>
      <c r="H1606" s="11">
        <f>IFERROR(VLOOKUP(G1606,Hoja2!$B$5:$C$200,2,FALSE),0)</f>
        <v>0</v>
      </c>
      <c r="I1606" s="12" t="e">
        <f>IF(E1606=Hoja2!$G$15,SUMIFS(ADICIONALES!$G$2:$G$1901,ADICIONALES!$A$2:$A$1901,'SEGUIMIENTO DIARIO'!A1606,ADICIONALES!$B$2:$B$1901,'SEGUIMIENTO DIARIO'!E1606)/10,SUMIFS(ADICIONALES!$G$2:$G$1901,ADICIONALES!$A$2:$A$1901,'SEGUIMIENTO DIARIO'!A1606,ADICIONALES!$B$2:$B$1901,'SEGUIMIENTO DIARIO'!E1606)/(COUNTIFS($A$3:$A$1048576,A1606,$E$3:$E$1048576,E1606)))</f>
        <v>#DIV/0!</v>
      </c>
      <c r="J1606" s="14"/>
    </row>
    <row r="1607" spans="1:10" hidden="1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IFERROR(VLOOKUP(E1607,Hoja2!$G$5:$H$16,2,TRUE),0)</f>
        <v>0</v>
      </c>
      <c r="H1607" s="11">
        <f>IFERROR(VLOOKUP(G1607,Hoja2!$B$5:$C$200,2,FALSE),0)</f>
        <v>0</v>
      </c>
      <c r="I1607" s="12" t="e">
        <f>IF(E1607=Hoja2!$G$15,SUMIFS(ADICIONALES!$G$2:$G$1901,ADICIONALES!$A$2:$A$1901,'SEGUIMIENTO DIARIO'!A1607,ADICIONALES!$B$2:$B$1901,'SEGUIMIENTO DIARIO'!E1607)/10,SUMIFS(ADICIONALES!$G$2:$G$1901,ADICIONALES!$A$2:$A$1901,'SEGUIMIENTO DIARIO'!A1607,ADICIONALES!$B$2:$B$1901,'SEGUIMIENTO DIARIO'!E1607)/(COUNTIFS($A$3:$A$1048576,A1607,$E$3:$E$1048576,E1607)))</f>
        <v>#DIV/0!</v>
      </c>
      <c r="J1607" s="14"/>
    </row>
    <row r="1608" spans="1:10" hidden="1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IFERROR(VLOOKUP(E1608,Hoja2!$G$5:$H$16,2,TRUE),0)</f>
        <v>0</v>
      </c>
      <c r="H1608" s="11">
        <f>IFERROR(VLOOKUP(G1608,Hoja2!$B$5:$C$200,2,FALSE),0)</f>
        <v>0</v>
      </c>
      <c r="I1608" s="12" t="e">
        <f>IF(E1608=Hoja2!$G$15,SUMIFS(ADICIONALES!$G$2:$G$1901,ADICIONALES!$A$2:$A$1901,'SEGUIMIENTO DIARIO'!A1608,ADICIONALES!$B$2:$B$1901,'SEGUIMIENTO DIARIO'!E1608)/10,SUMIFS(ADICIONALES!$G$2:$G$1901,ADICIONALES!$A$2:$A$1901,'SEGUIMIENTO DIARIO'!A1608,ADICIONALES!$B$2:$B$1901,'SEGUIMIENTO DIARIO'!E1608)/(COUNTIFS($A$3:$A$1048576,A1608,$E$3:$E$1048576,E1608)))</f>
        <v>#DIV/0!</v>
      </c>
      <c r="J1608" s="14"/>
    </row>
    <row r="1609" spans="1:10" hidden="1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IFERROR(VLOOKUP(E1609,Hoja2!$G$5:$H$16,2,TRUE),0)</f>
        <v>0</v>
      </c>
      <c r="H1609" s="11">
        <f>IFERROR(VLOOKUP(G1609,Hoja2!$B$5:$C$200,2,FALSE),0)</f>
        <v>0</v>
      </c>
      <c r="I1609" s="12" t="e">
        <f>IF(E1609=Hoja2!$G$15,SUMIFS(ADICIONALES!$G$2:$G$1901,ADICIONALES!$A$2:$A$1901,'SEGUIMIENTO DIARIO'!A1609,ADICIONALES!$B$2:$B$1901,'SEGUIMIENTO DIARIO'!E1609)/10,SUMIFS(ADICIONALES!$G$2:$G$1901,ADICIONALES!$A$2:$A$1901,'SEGUIMIENTO DIARIO'!A1609,ADICIONALES!$B$2:$B$1901,'SEGUIMIENTO DIARIO'!E1609)/(COUNTIFS($A$3:$A$1048576,A1609,$E$3:$E$1048576,E1609)))</f>
        <v>#DIV/0!</v>
      </c>
      <c r="J1609" s="14"/>
    </row>
    <row r="1610" spans="1:10" hidden="1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IFERROR(VLOOKUP(E1610,Hoja2!$G$5:$H$16,2,TRUE),0)</f>
        <v>0</v>
      </c>
      <c r="H1610" s="11">
        <f>IFERROR(VLOOKUP(G1610,Hoja2!$B$5:$C$200,2,FALSE),0)</f>
        <v>0</v>
      </c>
      <c r="I1610" s="12" t="e">
        <f>IF(E1610=Hoja2!$G$15,SUMIFS(ADICIONALES!$G$2:$G$1901,ADICIONALES!$A$2:$A$1901,'SEGUIMIENTO DIARIO'!A1610,ADICIONALES!$B$2:$B$1901,'SEGUIMIENTO DIARIO'!E1610)/10,SUMIFS(ADICIONALES!$G$2:$G$1901,ADICIONALES!$A$2:$A$1901,'SEGUIMIENTO DIARIO'!A1610,ADICIONALES!$B$2:$B$1901,'SEGUIMIENTO DIARIO'!E1610)/(COUNTIFS($A$3:$A$1048576,A1610,$E$3:$E$1048576,E1610)))</f>
        <v>#DIV/0!</v>
      </c>
      <c r="J1610" s="14"/>
    </row>
    <row r="1611" spans="1:10" hidden="1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IFERROR(VLOOKUP(E1611,Hoja2!$G$5:$H$16,2,TRUE),0)</f>
        <v>0</v>
      </c>
      <c r="H1611" s="11">
        <f>IFERROR(VLOOKUP(G1611,Hoja2!$B$5:$C$200,2,FALSE),0)</f>
        <v>0</v>
      </c>
      <c r="I1611" s="12" t="e">
        <f>IF(E1611=Hoja2!$G$15,SUMIFS(ADICIONALES!$G$2:$G$1901,ADICIONALES!$A$2:$A$1901,'SEGUIMIENTO DIARIO'!A1611,ADICIONALES!$B$2:$B$1901,'SEGUIMIENTO DIARIO'!E1611)/10,SUMIFS(ADICIONALES!$G$2:$G$1901,ADICIONALES!$A$2:$A$1901,'SEGUIMIENTO DIARIO'!A1611,ADICIONALES!$B$2:$B$1901,'SEGUIMIENTO DIARIO'!E1611)/(COUNTIFS($A$3:$A$1048576,A1611,$E$3:$E$1048576,E1611)))</f>
        <v>#DIV/0!</v>
      </c>
      <c r="J1611" s="14"/>
    </row>
    <row r="1612" spans="1:10" hidden="1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IFERROR(VLOOKUP(E1612,Hoja2!$G$5:$H$16,2,TRUE),0)</f>
        <v>0</v>
      </c>
      <c r="H1612" s="11">
        <f>IFERROR(VLOOKUP(G1612,Hoja2!$B$5:$C$200,2,FALSE),0)</f>
        <v>0</v>
      </c>
      <c r="I1612" s="12" t="e">
        <f>IF(E1612=Hoja2!$G$15,SUMIFS(ADICIONALES!$G$2:$G$1901,ADICIONALES!$A$2:$A$1901,'SEGUIMIENTO DIARIO'!A1612,ADICIONALES!$B$2:$B$1901,'SEGUIMIENTO DIARIO'!E1612)/10,SUMIFS(ADICIONALES!$G$2:$G$1901,ADICIONALES!$A$2:$A$1901,'SEGUIMIENTO DIARIO'!A1612,ADICIONALES!$B$2:$B$1901,'SEGUIMIENTO DIARIO'!E1612)/(COUNTIFS($A$3:$A$1048576,A1612,$E$3:$E$1048576,E1612)))</f>
        <v>#DIV/0!</v>
      </c>
      <c r="J1612" s="14"/>
    </row>
    <row r="1613" spans="1:10" hidden="1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IFERROR(VLOOKUP(E1613,Hoja2!$G$5:$H$16,2,TRUE),0)</f>
        <v>0</v>
      </c>
      <c r="H1613" s="11">
        <f>IFERROR(VLOOKUP(G1613,Hoja2!$B$5:$C$200,2,FALSE),0)</f>
        <v>0</v>
      </c>
      <c r="I1613" s="12" t="e">
        <f>IF(E1613=Hoja2!$G$15,SUMIFS(ADICIONALES!$G$2:$G$1901,ADICIONALES!$A$2:$A$1901,'SEGUIMIENTO DIARIO'!A1613,ADICIONALES!$B$2:$B$1901,'SEGUIMIENTO DIARIO'!E1613)/10,SUMIFS(ADICIONALES!$G$2:$G$1901,ADICIONALES!$A$2:$A$1901,'SEGUIMIENTO DIARIO'!A1613,ADICIONALES!$B$2:$B$1901,'SEGUIMIENTO DIARIO'!E1613)/(COUNTIFS($A$3:$A$1048576,A1613,$E$3:$E$1048576,E1613)))</f>
        <v>#DIV/0!</v>
      </c>
      <c r="J1613" s="14"/>
    </row>
    <row r="1614" spans="1:10" hidden="1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IFERROR(VLOOKUP(E1614,Hoja2!$G$5:$H$16,2,TRUE),0)</f>
        <v>0</v>
      </c>
      <c r="H1614" s="11">
        <f>IFERROR(VLOOKUP(G1614,Hoja2!$B$5:$C$200,2,FALSE),0)</f>
        <v>0</v>
      </c>
      <c r="I1614" s="12" t="e">
        <f>IF(E1614=Hoja2!$G$15,SUMIFS(ADICIONALES!$G$2:$G$1901,ADICIONALES!$A$2:$A$1901,'SEGUIMIENTO DIARIO'!A1614,ADICIONALES!$B$2:$B$1901,'SEGUIMIENTO DIARIO'!E1614)/10,SUMIFS(ADICIONALES!$G$2:$G$1901,ADICIONALES!$A$2:$A$1901,'SEGUIMIENTO DIARIO'!A1614,ADICIONALES!$B$2:$B$1901,'SEGUIMIENTO DIARIO'!E1614)/(COUNTIFS($A$3:$A$1048576,A1614,$E$3:$E$1048576,E1614)))</f>
        <v>#DIV/0!</v>
      </c>
      <c r="J1614" s="14"/>
    </row>
    <row r="1615" spans="1:10" hidden="1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IFERROR(VLOOKUP(E1615,Hoja2!$G$5:$H$16,2,TRUE),0)</f>
        <v>0</v>
      </c>
      <c r="H1615" s="11">
        <f>IFERROR(VLOOKUP(G1615,Hoja2!$B$5:$C$200,2,FALSE),0)</f>
        <v>0</v>
      </c>
      <c r="I1615" s="12" t="e">
        <f>IF(E1615=Hoja2!$G$15,SUMIFS(ADICIONALES!$G$2:$G$1901,ADICIONALES!$A$2:$A$1901,'SEGUIMIENTO DIARIO'!A1615,ADICIONALES!$B$2:$B$1901,'SEGUIMIENTO DIARIO'!E1615)/10,SUMIFS(ADICIONALES!$G$2:$G$1901,ADICIONALES!$A$2:$A$1901,'SEGUIMIENTO DIARIO'!A1615,ADICIONALES!$B$2:$B$1901,'SEGUIMIENTO DIARIO'!E1615)/(COUNTIFS($A$3:$A$1048576,A1615,$E$3:$E$1048576,E1615)))</f>
        <v>#DIV/0!</v>
      </c>
      <c r="J1615" s="14"/>
    </row>
    <row r="1616" spans="1:10" hidden="1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IFERROR(VLOOKUP(E1616,Hoja2!$G$5:$H$16,2,TRUE),0)</f>
        <v>0</v>
      </c>
      <c r="H1616" s="11">
        <f>IFERROR(VLOOKUP(G1616,Hoja2!$B$5:$C$200,2,FALSE),0)</f>
        <v>0</v>
      </c>
      <c r="I1616" s="12" t="e">
        <f>IF(E1616=Hoja2!$G$15,SUMIFS(ADICIONALES!$G$2:$G$1901,ADICIONALES!$A$2:$A$1901,'SEGUIMIENTO DIARIO'!A1616,ADICIONALES!$B$2:$B$1901,'SEGUIMIENTO DIARIO'!E1616)/10,SUMIFS(ADICIONALES!$G$2:$G$1901,ADICIONALES!$A$2:$A$1901,'SEGUIMIENTO DIARIO'!A1616,ADICIONALES!$B$2:$B$1901,'SEGUIMIENTO DIARIO'!E1616)/(COUNTIFS($A$3:$A$1048576,A1616,$E$3:$E$1048576,E1616)))</f>
        <v>#DIV/0!</v>
      </c>
      <c r="J1616" s="14"/>
    </row>
    <row r="1617" spans="1:10" hidden="1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IFERROR(VLOOKUP(E1617,Hoja2!$G$5:$H$16,2,TRUE),0)</f>
        <v>0</v>
      </c>
      <c r="H1617" s="11">
        <f>IFERROR(VLOOKUP(G1617,Hoja2!$B$5:$C$200,2,FALSE),0)</f>
        <v>0</v>
      </c>
      <c r="I1617" s="12" t="e">
        <f>IF(E1617=Hoja2!$G$15,SUMIFS(ADICIONALES!$G$2:$G$1901,ADICIONALES!$A$2:$A$1901,'SEGUIMIENTO DIARIO'!A1617,ADICIONALES!$B$2:$B$1901,'SEGUIMIENTO DIARIO'!E1617)/10,SUMIFS(ADICIONALES!$G$2:$G$1901,ADICIONALES!$A$2:$A$1901,'SEGUIMIENTO DIARIO'!A1617,ADICIONALES!$B$2:$B$1901,'SEGUIMIENTO DIARIO'!E1617)/(COUNTIFS($A$3:$A$1048576,A1617,$E$3:$E$1048576,E1617)))</f>
        <v>#DIV/0!</v>
      </c>
      <c r="J1617" s="14"/>
    </row>
    <row r="1618" spans="1:10" hidden="1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IFERROR(VLOOKUP(E1618,Hoja2!$G$5:$H$16,2,TRUE),0)</f>
        <v>0</v>
      </c>
      <c r="H1618" s="11">
        <f>IFERROR(VLOOKUP(G1618,Hoja2!$B$5:$C$200,2,FALSE),0)</f>
        <v>0</v>
      </c>
      <c r="I1618" s="12" t="e">
        <f>IF(E1618=Hoja2!$G$15,SUMIFS(ADICIONALES!$G$2:$G$1901,ADICIONALES!$A$2:$A$1901,'SEGUIMIENTO DIARIO'!A1618,ADICIONALES!$B$2:$B$1901,'SEGUIMIENTO DIARIO'!E1618)/10,SUMIFS(ADICIONALES!$G$2:$G$1901,ADICIONALES!$A$2:$A$1901,'SEGUIMIENTO DIARIO'!A1618,ADICIONALES!$B$2:$B$1901,'SEGUIMIENTO DIARIO'!E1618)/(COUNTIFS($A$3:$A$1048576,A1618,$E$3:$E$1048576,E1618)))</f>
        <v>#DIV/0!</v>
      </c>
      <c r="J1618" s="14"/>
    </row>
    <row r="1619" spans="1:10" hidden="1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IFERROR(VLOOKUP(E1619,Hoja2!$G$5:$H$16,2,TRUE),0)</f>
        <v>0</v>
      </c>
      <c r="H1619" s="11">
        <f>IFERROR(VLOOKUP(G1619,Hoja2!$B$5:$C$200,2,FALSE),0)</f>
        <v>0</v>
      </c>
      <c r="I1619" s="12" t="e">
        <f>IF(E1619=Hoja2!$G$15,SUMIFS(ADICIONALES!$G$2:$G$1901,ADICIONALES!$A$2:$A$1901,'SEGUIMIENTO DIARIO'!A1619,ADICIONALES!$B$2:$B$1901,'SEGUIMIENTO DIARIO'!E1619)/10,SUMIFS(ADICIONALES!$G$2:$G$1901,ADICIONALES!$A$2:$A$1901,'SEGUIMIENTO DIARIO'!A1619,ADICIONALES!$B$2:$B$1901,'SEGUIMIENTO DIARIO'!E1619)/(COUNTIFS($A$3:$A$1048576,A1619,$E$3:$E$1048576,E1619)))</f>
        <v>#DIV/0!</v>
      </c>
      <c r="J1619" s="14"/>
    </row>
    <row r="1620" spans="1:10" hidden="1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IFERROR(VLOOKUP(E1620,Hoja2!$G$5:$H$16,2,TRUE),0)</f>
        <v>0</v>
      </c>
      <c r="H1620" s="11">
        <f>IFERROR(VLOOKUP(G1620,Hoja2!$B$5:$C$200,2,FALSE),0)</f>
        <v>0</v>
      </c>
      <c r="I1620" s="12" t="e">
        <f>IF(E1620=Hoja2!$G$15,SUMIFS(ADICIONALES!$G$2:$G$1901,ADICIONALES!$A$2:$A$1901,'SEGUIMIENTO DIARIO'!A1620,ADICIONALES!$B$2:$B$1901,'SEGUIMIENTO DIARIO'!E1620)/10,SUMIFS(ADICIONALES!$G$2:$G$1901,ADICIONALES!$A$2:$A$1901,'SEGUIMIENTO DIARIO'!A1620,ADICIONALES!$B$2:$B$1901,'SEGUIMIENTO DIARIO'!E1620)/(COUNTIFS($A$3:$A$1048576,A1620,$E$3:$E$1048576,E1620)))</f>
        <v>#DIV/0!</v>
      </c>
      <c r="J1620" s="14"/>
    </row>
    <row r="1621" spans="1:10" hidden="1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IFERROR(VLOOKUP(E1621,Hoja2!$G$5:$H$16,2,TRUE),0)</f>
        <v>0</v>
      </c>
      <c r="H1621" s="11">
        <f>IFERROR(VLOOKUP(G1621,Hoja2!$B$5:$C$200,2,FALSE),0)</f>
        <v>0</v>
      </c>
      <c r="I1621" s="12" t="e">
        <f>IF(E1621=Hoja2!$G$15,SUMIFS(ADICIONALES!$G$2:$G$1901,ADICIONALES!$A$2:$A$1901,'SEGUIMIENTO DIARIO'!A1621,ADICIONALES!$B$2:$B$1901,'SEGUIMIENTO DIARIO'!E1621)/10,SUMIFS(ADICIONALES!$G$2:$G$1901,ADICIONALES!$A$2:$A$1901,'SEGUIMIENTO DIARIO'!A1621,ADICIONALES!$B$2:$B$1901,'SEGUIMIENTO DIARIO'!E1621)/(COUNTIFS($A$3:$A$1048576,A1621,$E$3:$E$1048576,E1621)))</f>
        <v>#DIV/0!</v>
      </c>
      <c r="J1621" s="14"/>
    </row>
    <row r="1622" spans="1:10" hidden="1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IFERROR(VLOOKUP(E1622,Hoja2!$G$5:$H$16,2,TRUE),0)</f>
        <v>0</v>
      </c>
      <c r="H1622" s="11">
        <f>IFERROR(VLOOKUP(G1622,Hoja2!$B$5:$C$200,2,FALSE),0)</f>
        <v>0</v>
      </c>
      <c r="I1622" s="12" t="e">
        <f>IF(E1622=Hoja2!$G$15,SUMIFS(ADICIONALES!$G$2:$G$1901,ADICIONALES!$A$2:$A$1901,'SEGUIMIENTO DIARIO'!A1622,ADICIONALES!$B$2:$B$1901,'SEGUIMIENTO DIARIO'!E1622)/10,SUMIFS(ADICIONALES!$G$2:$G$1901,ADICIONALES!$A$2:$A$1901,'SEGUIMIENTO DIARIO'!A1622,ADICIONALES!$B$2:$B$1901,'SEGUIMIENTO DIARIO'!E1622)/(COUNTIFS($A$3:$A$1048576,A1622,$E$3:$E$1048576,E1622)))</f>
        <v>#DIV/0!</v>
      </c>
      <c r="J1622" s="14"/>
    </row>
    <row r="1623" spans="1:10" hidden="1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IFERROR(VLOOKUP(E1623,Hoja2!$G$5:$H$16,2,TRUE),0)</f>
        <v>0</v>
      </c>
      <c r="H1623" s="11">
        <f>IFERROR(VLOOKUP(G1623,Hoja2!$B$5:$C$200,2,FALSE),0)</f>
        <v>0</v>
      </c>
      <c r="I1623" s="12" t="e">
        <f>IF(E1623=Hoja2!$G$15,SUMIFS(ADICIONALES!$G$2:$G$1901,ADICIONALES!$A$2:$A$1901,'SEGUIMIENTO DIARIO'!A1623,ADICIONALES!$B$2:$B$1901,'SEGUIMIENTO DIARIO'!E1623)/10,SUMIFS(ADICIONALES!$G$2:$G$1901,ADICIONALES!$A$2:$A$1901,'SEGUIMIENTO DIARIO'!A1623,ADICIONALES!$B$2:$B$1901,'SEGUIMIENTO DIARIO'!E1623)/(COUNTIFS($A$3:$A$1048576,A1623,$E$3:$E$1048576,E1623)))</f>
        <v>#DIV/0!</v>
      </c>
      <c r="J1623" s="14"/>
    </row>
    <row r="1624" spans="1:10" hidden="1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IFERROR(VLOOKUP(E1624,Hoja2!$G$5:$H$16,2,TRUE),0)</f>
        <v>0</v>
      </c>
      <c r="H1624" s="11">
        <f>IFERROR(VLOOKUP(G1624,Hoja2!$B$5:$C$200,2,FALSE),0)</f>
        <v>0</v>
      </c>
      <c r="I1624" s="12" t="e">
        <f>IF(E1624=Hoja2!$G$15,SUMIFS(ADICIONALES!$G$2:$G$1901,ADICIONALES!$A$2:$A$1901,'SEGUIMIENTO DIARIO'!A1624,ADICIONALES!$B$2:$B$1901,'SEGUIMIENTO DIARIO'!E1624)/10,SUMIFS(ADICIONALES!$G$2:$G$1901,ADICIONALES!$A$2:$A$1901,'SEGUIMIENTO DIARIO'!A1624,ADICIONALES!$B$2:$B$1901,'SEGUIMIENTO DIARIO'!E1624)/(COUNTIFS($A$3:$A$1048576,A1624,$E$3:$E$1048576,E1624)))</f>
        <v>#DIV/0!</v>
      </c>
      <c r="J1624" s="14"/>
    </row>
    <row r="1625" spans="1:10" hidden="1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IFERROR(VLOOKUP(E1625,Hoja2!$G$5:$H$16,2,TRUE),0)</f>
        <v>0</v>
      </c>
      <c r="H1625" s="11">
        <f>IFERROR(VLOOKUP(G1625,Hoja2!$B$5:$C$200,2,FALSE),0)</f>
        <v>0</v>
      </c>
      <c r="I1625" s="12" t="e">
        <f>IF(E1625=Hoja2!$G$15,SUMIFS(ADICIONALES!$G$2:$G$1901,ADICIONALES!$A$2:$A$1901,'SEGUIMIENTO DIARIO'!A1625,ADICIONALES!$B$2:$B$1901,'SEGUIMIENTO DIARIO'!E1625)/10,SUMIFS(ADICIONALES!$G$2:$G$1901,ADICIONALES!$A$2:$A$1901,'SEGUIMIENTO DIARIO'!A1625,ADICIONALES!$B$2:$B$1901,'SEGUIMIENTO DIARIO'!E1625)/(COUNTIFS($A$3:$A$1048576,A1625,$E$3:$E$1048576,E1625)))</f>
        <v>#DIV/0!</v>
      </c>
      <c r="J1625" s="14"/>
    </row>
    <row r="1626" spans="1:10" hidden="1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IFERROR(VLOOKUP(E1626,Hoja2!$G$5:$H$16,2,TRUE),0)</f>
        <v>0</v>
      </c>
      <c r="H1626" s="11">
        <f>IFERROR(VLOOKUP(G1626,Hoja2!$B$5:$C$200,2,FALSE),0)</f>
        <v>0</v>
      </c>
      <c r="I1626" s="12" t="e">
        <f>IF(E1626=Hoja2!$G$15,SUMIFS(ADICIONALES!$G$2:$G$1901,ADICIONALES!$A$2:$A$1901,'SEGUIMIENTO DIARIO'!A1626,ADICIONALES!$B$2:$B$1901,'SEGUIMIENTO DIARIO'!E1626)/10,SUMIFS(ADICIONALES!$G$2:$G$1901,ADICIONALES!$A$2:$A$1901,'SEGUIMIENTO DIARIO'!A1626,ADICIONALES!$B$2:$B$1901,'SEGUIMIENTO DIARIO'!E1626)/(COUNTIFS($A$3:$A$1048576,A1626,$E$3:$E$1048576,E1626)))</f>
        <v>#DIV/0!</v>
      </c>
      <c r="J1626" s="14"/>
    </row>
    <row r="1627" spans="1:10" hidden="1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IFERROR(VLOOKUP(E1627,Hoja2!$G$5:$H$16,2,TRUE),0)</f>
        <v>0</v>
      </c>
      <c r="H1627" s="11">
        <f>IFERROR(VLOOKUP(G1627,Hoja2!$B$5:$C$200,2,FALSE),0)</f>
        <v>0</v>
      </c>
      <c r="I1627" s="12" t="e">
        <f>IF(E1627=Hoja2!$G$15,SUMIFS(ADICIONALES!$G$2:$G$1901,ADICIONALES!$A$2:$A$1901,'SEGUIMIENTO DIARIO'!A1627,ADICIONALES!$B$2:$B$1901,'SEGUIMIENTO DIARIO'!E1627)/10,SUMIFS(ADICIONALES!$G$2:$G$1901,ADICIONALES!$A$2:$A$1901,'SEGUIMIENTO DIARIO'!A1627,ADICIONALES!$B$2:$B$1901,'SEGUIMIENTO DIARIO'!E1627)/(COUNTIFS($A$3:$A$1048576,A1627,$E$3:$E$1048576,E1627)))</f>
        <v>#DIV/0!</v>
      </c>
      <c r="J1627" s="14"/>
    </row>
    <row r="1628" spans="1:10" hidden="1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IFERROR(VLOOKUP(E1628,Hoja2!$G$5:$H$16,2,TRUE),0)</f>
        <v>0</v>
      </c>
      <c r="H1628" s="11">
        <f>IFERROR(VLOOKUP(G1628,Hoja2!$B$5:$C$200,2,FALSE),0)</f>
        <v>0</v>
      </c>
      <c r="I1628" s="12" t="e">
        <f>IF(E1628=Hoja2!$G$15,SUMIFS(ADICIONALES!$G$2:$G$1901,ADICIONALES!$A$2:$A$1901,'SEGUIMIENTO DIARIO'!A1628,ADICIONALES!$B$2:$B$1901,'SEGUIMIENTO DIARIO'!E1628)/10,SUMIFS(ADICIONALES!$G$2:$G$1901,ADICIONALES!$A$2:$A$1901,'SEGUIMIENTO DIARIO'!A1628,ADICIONALES!$B$2:$B$1901,'SEGUIMIENTO DIARIO'!E1628)/(COUNTIFS($A$3:$A$1048576,A1628,$E$3:$E$1048576,E1628)))</f>
        <v>#DIV/0!</v>
      </c>
      <c r="J1628" s="14"/>
    </row>
    <row r="1629" spans="1:10" hidden="1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IFERROR(VLOOKUP(E1629,Hoja2!$G$5:$H$16,2,TRUE),0)</f>
        <v>0</v>
      </c>
      <c r="H1629" s="11">
        <f>IFERROR(VLOOKUP(G1629,Hoja2!$B$5:$C$200,2,FALSE),0)</f>
        <v>0</v>
      </c>
      <c r="I1629" s="12" t="e">
        <f>IF(E1629=Hoja2!$G$15,SUMIFS(ADICIONALES!$G$2:$G$1901,ADICIONALES!$A$2:$A$1901,'SEGUIMIENTO DIARIO'!A1629,ADICIONALES!$B$2:$B$1901,'SEGUIMIENTO DIARIO'!E1629)/10,SUMIFS(ADICIONALES!$G$2:$G$1901,ADICIONALES!$A$2:$A$1901,'SEGUIMIENTO DIARIO'!A1629,ADICIONALES!$B$2:$B$1901,'SEGUIMIENTO DIARIO'!E1629)/(COUNTIFS($A$3:$A$1048576,A1629,$E$3:$E$1048576,E1629)))</f>
        <v>#DIV/0!</v>
      </c>
      <c r="J1629" s="14"/>
    </row>
    <row r="1630" spans="1:10" hidden="1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IFERROR(VLOOKUP(E1630,Hoja2!$G$5:$H$16,2,TRUE),0)</f>
        <v>0</v>
      </c>
      <c r="H1630" s="11">
        <f>IFERROR(VLOOKUP(G1630,Hoja2!$B$5:$C$200,2,FALSE),0)</f>
        <v>0</v>
      </c>
      <c r="I1630" s="12" t="e">
        <f>IF(E1630=Hoja2!$G$15,SUMIFS(ADICIONALES!$G$2:$G$1901,ADICIONALES!$A$2:$A$1901,'SEGUIMIENTO DIARIO'!A1630,ADICIONALES!$B$2:$B$1901,'SEGUIMIENTO DIARIO'!E1630)/10,SUMIFS(ADICIONALES!$G$2:$G$1901,ADICIONALES!$A$2:$A$1901,'SEGUIMIENTO DIARIO'!A1630,ADICIONALES!$B$2:$B$1901,'SEGUIMIENTO DIARIO'!E1630)/(COUNTIFS($A$3:$A$1048576,A1630,$E$3:$E$1048576,E1630)))</f>
        <v>#DIV/0!</v>
      </c>
      <c r="J1630" s="14"/>
    </row>
    <row r="1631" spans="1:10" hidden="1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IFERROR(VLOOKUP(E1631,Hoja2!$G$5:$H$16,2,TRUE),0)</f>
        <v>0</v>
      </c>
      <c r="H1631" s="11">
        <f>IFERROR(VLOOKUP(G1631,Hoja2!$B$5:$C$200,2,FALSE),0)</f>
        <v>0</v>
      </c>
      <c r="I1631" s="12" t="e">
        <f>IF(E1631=Hoja2!$G$15,SUMIFS(ADICIONALES!$G$2:$G$1901,ADICIONALES!$A$2:$A$1901,'SEGUIMIENTO DIARIO'!A1631,ADICIONALES!$B$2:$B$1901,'SEGUIMIENTO DIARIO'!E1631)/10,SUMIFS(ADICIONALES!$G$2:$G$1901,ADICIONALES!$A$2:$A$1901,'SEGUIMIENTO DIARIO'!A1631,ADICIONALES!$B$2:$B$1901,'SEGUIMIENTO DIARIO'!E1631)/(COUNTIFS($A$3:$A$1048576,A1631,$E$3:$E$1048576,E1631)))</f>
        <v>#DIV/0!</v>
      </c>
      <c r="J1631" s="14"/>
    </row>
    <row r="1632" spans="1:10" hidden="1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IFERROR(VLOOKUP(E1632,Hoja2!$G$5:$H$16,2,TRUE),0)</f>
        <v>0</v>
      </c>
      <c r="H1632" s="11">
        <f>IFERROR(VLOOKUP(G1632,Hoja2!$B$5:$C$200,2,FALSE),0)</f>
        <v>0</v>
      </c>
      <c r="I1632" s="12" t="e">
        <f>IF(E1632=Hoja2!$G$15,SUMIFS(ADICIONALES!$G$2:$G$1901,ADICIONALES!$A$2:$A$1901,'SEGUIMIENTO DIARIO'!A1632,ADICIONALES!$B$2:$B$1901,'SEGUIMIENTO DIARIO'!E1632)/10,SUMIFS(ADICIONALES!$G$2:$G$1901,ADICIONALES!$A$2:$A$1901,'SEGUIMIENTO DIARIO'!A1632,ADICIONALES!$B$2:$B$1901,'SEGUIMIENTO DIARIO'!E1632)/(COUNTIFS($A$3:$A$1048576,A1632,$E$3:$E$1048576,E1632)))</f>
        <v>#DIV/0!</v>
      </c>
      <c r="J1632" s="14"/>
    </row>
    <row r="1633" spans="1:10" hidden="1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IFERROR(VLOOKUP(E1633,Hoja2!$G$5:$H$16,2,TRUE),0)</f>
        <v>0</v>
      </c>
      <c r="H1633" s="11">
        <f>IFERROR(VLOOKUP(G1633,Hoja2!$B$5:$C$200,2,FALSE),0)</f>
        <v>0</v>
      </c>
      <c r="I1633" s="12" t="e">
        <f>IF(E1633=Hoja2!$G$15,SUMIFS(ADICIONALES!$G$2:$G$1901,ADICIONALES!$A$2:$A$1901,'SEGUIMIENTO DIARIO'!A1633,ADICIONALES!$B$2:$B$1901,'SEGUIMIENTO DIARIO'!E1633)/10,SUMIFS(ADICIONALES!$G$2:$G$1901,ADICIONALES!$A$2:$A$1901,'SEGUIMIENTO DIARIO'!A1633,ADICIONALES!$B$2:$B$1901,'SEGUIMIENTO DIARIO'!E1633)/(COUNTIFS($A$3:$A$1048576,A1633,$E$3:$E$1048576,E1633)))</f>
        <v>#DIV/0!</v>
      </c>
      <c r="J1633" s="14"/>
    </row>
    <row r="1634" spans="1:10" hidden="1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IFERROR(VLOOKUP(E1634,Hoja2!$G$5:$H$16,2,TRUE),0)</f>
        <v>0</v>
      </c>
      <c r="H1634" s="11">
        <f>IFERROR(VLOOKUP(G1634,Hoja2!$B$5:$C$200,2,FALSE),0)</f>
        <v>0</v>
      </c>
      <c r="I1634" s="12" t="e">
        <f>IF(E1634=Hoja2!$G$15,SUMIFS(ADICIONALES!$G$2:$G$1901,ADICIONALES!$A$2:$A$1901,'SEGUIMIENTO DIARIO'!A1634,ADICIONALES!$B$2:$B$1901,'SEGUIMIENTO DIARIO'!E1634)/10,SUMIFS(ADICIONALES!$G$2:$G$1901,ADICIONALES!$A$2:$A$1901,'SEGUIMIENTO DIARIO'!A1634,ADICIONALES!$B$2:$B$1901,'SEGUIMIENTO DIARIO'!E1634)/(COUNTIFS($A$3:$A$1048576,A1634,$E$3:$E$1048576,E1634)))</f>
        <v>#DIV/0!</v>
      </c>
      <c r="J1634" s="14"/>
    </row>
    <row r="1635" spans="1:10" hidden="1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IFERROR(VLOOKUP(E1635,Hoja2!$G$5:$H$16,2,TRUE),0)</f>
        <v>0</v>
      </c>
      <c r="H1635" s="11">
        <f>IFERROR(VLOOKUP(G1635,Hoja2!$B$5:$C$200,2,FALSE),0)</f>
        <v>0</v>
      </c>
      <c r="I1635" s="12" t="e">
        <f>IF(E1635=Hoja2!$G$15,SUMIFS(ADICIONALES!$G$2:$G$1901,ADICIONALES!$A$2:$A$1901,'SEGUIMIENTO DIARIO'!A1635,ADICIONALES!$B$2:$B$1901,'SEGUIMIENTO DIARIO'!E1635)/10,SUMIFS(ADICIONALES!$G$2:$G$1901,ADICIONALES!$A$2:$A$1901,'SEGUIMIENTO DIARIO'!A1635,ADICIONALES!$B$2:$B$1901,'SEGUIMIENTO DIARIO'!E1635)/(COUNTIFS($A$3:$A$1048576,A1635,$E$3:$E$1048576,E1635)))</f>
        <v>#DIV/0!</v>
      </c>
      <c r="J1635" s="14"/>
    </row>
    <row r="1636" spans="1:10" hidden="1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IFERROR(VLOOKUP(E1636,Hoja2!$G$5:$H$16,2,TRUE),0)</f>
        <v>0</v>
      </c>
      <c r="H1636" s="11">
        <f>IFERROR(VLOOKUP(G1636,Hoja2!$B$5:$C$200,2,FALSE),0)</f>
        <v>0</v>
      </c>
      <c r="I1636" s="12" t="e">
        <f>IF(E1636=Hoja2!$G$15,SUMIFS(ADICIONALES!$G$2:$G$1901,ADICIONALES!$A$2:$A$1901,'SEGUIMIENTO DIARIO'!A1636,ADICIONALES!$B$2:$B$1901,'SEGUIMIENTO DIARIO'!E1636)/10,SUMIFS(ADICIONALES!$G$2:$G$1901,ADICIONALES!$A$2:$A$1901,'SEGUIMIENTO DIARIO'!A1636,ADICIONALES!$B$2:$B$1901,'SEGUIMIENTO DIARIO'!E1636)/(COUNTIFS($A$3:$A$1048576,A1636,$E$3:$E$1048576,E1636)))</f>
        <v>#DIV/0!</v>
      </c>
      <c r="J1636" s="14"/>
    </row>
    <row r="1637" spans="1:10" hidden="1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IFERROR(VLOOKUP(E1637,Hoja2!$G$5:$H$16,2,TRUE),0)</f>
        <v>0</v>
      </c>
      <c r="H1637" s="11">
        <f>IFERROR(VLOOKUP(G1637,Hoja2!$B$5:$C$200,2,FALSE),0)</f>
        <v>0</v>
      </c>
      <c r="I1637" s="12" t="e">
        <f>IF(E1637=Hoja2!$G$15,SUMIFS(ADICIONALES!$G$2:$G$1901,ADICIONALES!$A$2:$A$1901,'SEGUIMIENTO DIARIO'!A1637,ADICIONALES!$B$2:$B$1901,'SEGUIMIENTO DIARIO'!E1637)/10,SUMIFS(ADICIONALES!$G$2:$G$1901,ADICIONALES!$A$2:$A$1901,'SEGUIMIENTO DIARIO'!A1637,ADICIONALES!$B$2:$B$1901,'SEGUIMIENTO DIARIO'!E1637)/(COUNTIFS($A$3:$A$1048576,A1637,$E$3:$E$1048576,E1637)))</f>
        <v>#DIV/0!</v>
      </c>
      <c r="J1637" s="14"/>
    </row>
    <row r="1638" spans="1:10" hidden="1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IFERROR(VLOOKUP(E1638,Hoja2!$G$5:$H$16,2,TRUE),0)</f>
        <v>0</v>
      </c>
      <c r="H1638" s="11">
        <f>IFERROR(VLOOKUP(G1638,Hoja2!$B$5:$C$200,2,FALSE),0)</f>
        <v>0</v>
      </c>
      <c r="I1638" s="12" t="e">
        <f>IF(E1638=Hoja2!$G$15,SUMIFS(ADICIONALES!$G$2:$G$1901,ADICIONALES!$A$2:$A$1901,'SEGUIMIENTO DIARIO'!A1638,ADICIONALES!$B$2:$B$1901,'SEGUIMIENTO DIARIO'!E1638)/10,SUMIFS(ADICIONALES!$G$2:$G$1901,ADICIONALES!$A$2:$A$1901,'SEGUIMIENTO DIARIO'!A1638,ADICIONALES!$B$2:$B$1901,'SEGUIMIENTO DIARIO'!E1638)/(COUNTIFS($A$3:$A$1048576,A1638,$E$3:$E$1048576,E1638)))</f>
        <v>#DIV/0!</v>
      </c>
      <c r="J1638" s="14"/>
    </row>
    <row r="1639" spans="1:10" hidden="1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IFERROR(VLOOKUP(E1639,Hoja2!$G$5:$H$16,2,TRUE),0)</f>
        <v>0</v>
      </c>
      <c r="H1639" s="11">
        <f>IFERROR(VLOOKUP(G1639,Hoja2!$B$5:$C$200,2,FALSE),0)</f>
        <v>0</v>
      </c>
      <c r="I1639" s="12" t="e">
        <f>IF(E1639=Hoja2!$G$15,SUMIFS(ADICIONALES!$G$2:$G$1901,ADICIONALES!$A$2:$A$1901,'SEGUIMIENTO DIARIO'!A1639,ADICIONALES!$B$2:$B$1901,'SEGUIMIENTO DIARIO'!E1639)/10,SUMIFS(ADICIONALES!$G$2:$G$1901,ADICIONALES!$A$2:$A$1901,'SEGUIMIENTO DIARIO'!A1639,ADICIONALES!$B$2:$B$1901,'SEGUIMIENTO DIARIO'!E1639)/(COUNTIFS($A$3:$A$1048576,A1639,$E$3:$E$1048576,E1639)))</f>
        <v>#DIV/0!</v>
      </c>
      <c r="J1639" s="14"/>
    </row>
    <row r="1640" spans="1:10" hidden="1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IFERROR(VLOOKUP(E1640,Hoja2!$G$5:$H$16,2,TRUE),0)</f>
        <v>0</v>
      </c>
      <c r="H1640" s="11">
        <f>IFERROR(VLOOKUP(G1640,Hoja2!$B$5:$C$200,2,FALSE),0)</f>
        <v>0</v>
      </c>
      <c r="I1640" s="12" t="e">
        <f>IF(E1640=Hoja2!$G$15,SUMIFS(ADICIONALES!$G$2:$G$1901,ADICIONALES!$A$2:$A$1901,'SEGUIMIENTO DIARIO'!A1640,ADICIONALES!$B$2:$B$1901,'SEGUIMIENTO DIARIO'!E1640)/10,SUMIFS(ADICIONALES!$G$2:$G$1901,ADICIONALES!$A$2:$A$1901,'SEGUIMIENTO DIARIO'!A1640,ADICIONALES!$B$2:$B$1901,'SEGUIMIENTO DIARIO'!E1640)/(COUNTIFS($A$3:$A$1048576,A1640,$E$3:$E$1048576,E1640)))</f>
        <v>#DIV/0!</v>
      </c>
      <c r="J1640" s="14"/>
    </row>
    <row r="1641" spans="1:10" hidden="1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IFERROR(VLOOKUP(E1641,Hoja2!$G$5:$H$16,2,TRUE),0)</f>
        <v>0</v>
      </c>
      <c r="H1641" s="11">
        <f>IFERROR(VLOOKUP(G1641,Hoja2!$B$5:$C$200,2,FALSE),0)</f>
        <v>0</v>
      </c>
      <c r="I1641" s="12" t="e">
        <f>IF(E1641=Hoja2!$G$15,SUMIFS(ADICIONALES!$G$2:$G$1901,ADICIONALES!$A$2:$A$1901,'SEGUIMIENTO DIARIO'!A1641,ADICIONALES!$B$2:$B$1901,'SEGUIMIENTO DIARIO'!E1641)/10,SUMIFS(ADICIONALES!$G$2:$G$1901,ADICIONALES!$A$2:$A$1901,'SEGUIMIENTO DIARIO'!A1641,ADICIONALES!$B$2:$B$1901,'SEGUIMIENTO DIARIO'!E1641)/(COUNTIFS($A$3:$A$1048576,A1641,$E$3:$E$1048576,E1641)))</f>
        <v>#DIV/0!</v>
      </c>
      <c r="J1641" s="14"/>
    </row>
    <row r="1642" spans="1:10" hidden="1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IFERROR(VLOOKUP(E1642,Hoja2!$G$5:$H$16,2,TRUE),0)</f>
        <v>0</v>
      </c>
      <c r="H1642" s="11">
        <f>IFERROR(VLOOKUP(G1642,Hoja2!$B$5:$C$200,2,FALSE),0)</f>
        <v>0</v>
      </c>
      <c r="I1642" s="12" t="e">
        <f>IF(E1642=Hoja2!$G$15,SUMIFS(ADICIONALES!$G$2:$G$1901,ADICIONALES!$A$2:$A$1901,'SEGUIMIENTO DIARIO'!A1642,ADICIONALES!$B$2:$B$1901,'SEGUIMIENTO DIARIO'!E1642)/10,SUMIFS(ADICIONALES!$G$2:$G$1901,ADICIONALES!$A$2:$A$1901,'SEGUIMIENTO DIARIO'!A1642,ADICIONALES!$B$2:$B$1901,'SEGUIMIENTO DIARIO'!E1642)/(COUNTIFS($A$3:$A$1048576,A1642,$E$3:$E$1048576,E1642)))</f>
        <v>#DIV/0!</v>
      </c>
      <c r="J1642" s="14"/>
    </row>
    <row r="1643" spans="1:10" hidden="1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IFERROR(VLOOKUP(E1643,Hoja2!$G$5:$H$16,2,TRUE),0)</f>
        <v>0</v>
      </c>
      <c r="H1643" s="11">
        <f>IFERROR(VLOOKUP(G1643,Hoja2!$B$5:$C$200,2,FALSE),0)</f>
        <v>0</v>
      </c>
      <c r="I1643" s="12" t="e">
        <f>IF(E1643=Hoja2!$G$15,SUMIFS(ADICIONALES!$G$2:$G$1901,ADICIONALES!$A$2:$A$1901,'SEGUIMIENTO DIARIO'!A1643,ADICIONALES!$B$2:$B$1901,'SEGUIMIENTO DIARIO'!E1643)/10,SUMIFS(ADICIONALES!$G$2:$G$1901,ADICIONALES!$A$2:$A$1901,'SEGUIMIENTO DIARIO'!A1643,ADICIONALES!$B$2:$B$1901,'SEGUIMIENTO DIARIO'!E1643)/(COUNTIFS($A$3:$A$1048576,A1643,$E$3:$E$1048576,E1643)))</f>
        <v>#DIV/0!</v>
      </c>
      <c r="J1643" s="14"/>
    </row>
    <row r="1644" spans="1:10" hidden="1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IFERROR(VLOOKUP(E1644,Hoja2!$G$5:$H$16,2,TRUE),0)</f>
        <v>0</v>
      </c>
      <c r="H1644" s="11">
        <f>IFERROR(VLOOKUP(G1644,Hoja2!$B$5:$C$200,2,FALSE),0)</f>
        <v>0</v>
      </c>
      <c r="I1644" s="12" t="e">
        <f>IF(E1644=Hoja2!$G$15,SUMIFS(ADICIONALES!$G$2:$G$1901,ADICIONALES!$A$2:$A$1901,'SEGUIMIENTO DIARIO'!A1644,ADICIONALES!$B$2:$B$1901,'SEGUIMIENTO DIARIO'!E1644)/10,SUMIFS(ADICIONALES!$G$2:$G$1901,ADICIONALES!$A$2:$A$1901,'SEGUIMIENTO DIARIO'!A1644,ADICIONALES!$B$2:$B$1901,'SEGUIMIENTO DIARIO'!E1644)/(COUNTIFS($A$3:$A$1048576,A1644,$E$3:$E$1048576,E1644)))</f>
        <v>#DIV/0!</v>
      </c>
      <c r="J1644" s="14"/>
    </row>
    <row r="1645" spans="1:10" hidden="1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IFERROR(VLOOKUP(E1645,Hoja2!$G$5:$H$16,2,TRUE),0)</f>
        <v>0</v>
      </c>
      <c r="H1645" s="11">
        <f>IFERROR(VLOOKUP(G1645,Hoja2!$B$5:$C$200,2,FALSE),0)</f>
        <v>0</v>
      </c>
      <c r="I1645" s="12" t="e">
        <f>IF(E1645=Hoja2!$G$15,SUMIFS(ADICIONALES!$G$2:$G$1901,ADICIONALES!$A$2:$A$1901,'SEGUIMIENTO DIARIO'!A1645,ADICIONALES!$B$2:$B$1901,'SEGUIMIENTO DIARIO'!E1645)/10,SUMIFS(ADICIONALES!$G$2:$G$1901,ADICIONALES!$A$2:$A$1901,'SEGUIMIENTO DIARIO'!A1645,ADICIONALES!$B$2:$B$1901,'SEGUIMIENTO DIARIO'!E1645)/(COUNTIFS($A$3:$A$1048576,A1645,$E$3:$E$1048576,E1645)))</f>
        <v>#DIV/0!</v>
      </c>
      <c r="J1645" s="14"/>
    </row>
    <row r="1646" spans="1:10" hidden="1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IFERROR(VLOOKUP(E1646,Hoja2!$G$5:$H$16,2,TRUE),0)</f>
        <v>0</v>
      </c>
      <c r="H1646" s="11">
        <f>IFERROR(VLOOKUP(G1646,Hoja2!$B$5:$C$200,2,FALSE),0)</f>
        <v>0</v>
      </c>
      <c r="I1646" s="12" t="e">
        <f>IF(E1646=Hoja2!$G$15,SUMIFS(ADICIONALES!$G$2:$G$1901,ADICIONALES!$A$2:$A$1901,'SEGUIMIENTO DIARIO'!A1646,ADICIONALES!$B$2:$B$1901,'SEGUIMIENTO DIARIO'!E1646)/10,SUMIFS(ADICIONALES!$G$2:$G$1901,ADICIONALES!$A$2:$A$1901,'SEGUIMIENTO DIARIO'!A1646,ADICIONALES!$B$2:$B$1901,'SEGUIMIENTO DIARIO'!E1646)/(COUNTIFS($A$3:$A$1048576,A1646,$E$3:$E$1048576,E1646)))</f>
        <v>#DIV/0!</v>
      </c>
      <c r="J1646" s="14"/>
    </row>
    <row r="1647" spans="1:10" hidden="1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IFERROR(VLOOKUP(E1647,Hoja2!$G$5:$H$16,2,TRUE),0)</f>
        <v>0</v>
      </c>
      <c r="H1647" s="11">
        <f>IFERROR(VLOOKUP(G1647,Hoja2!$B$5:$C$200,2,FALSE),0)</f>
        <v>0</v>
      </c>
      <c r="I1647" s="12" t="e">
        <f>IF(E1647=Hoja2!$G$15,SUMIFS(ADICIONALES!$G$2:$G$1901,ADICIONALES!$A$2:$A$1901,'SEGUIMIENTO DIARIO'!A1647,ADICIONALES!$B$2:$B$1901,'SEGUIMIENTO DIARIO'!E1647)/10,SUMIFS(ADICIONALES!$G$2:$G$1901,ADICIONALES!$A$2:$A$1901,'SEGUIMIENTO DIARIO'!A1647,ADICIONALES!$B$2:$B$1901,'SEGUIMIENTO DIARIO'!E1647)/(COUNTIFS($A$3:$A$1048576,A1647,$E$3:$E$1048576,E1647)))</f>
        <v>#DIV/0!</v>
      </c>
      <c r="J1647" s="14"/>
    </row>
    <row r="1648" spans="1:10" hidden="1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IFERROR(VLOOKUP(E1648,Hoja2!$G$5:$H$16,2,TRUE),0)</f>
        <v>0</v>
      </c>
      <c r="H1648" s="11">
        <f>IFERROR(VLOOKUP(G1648,Hoja2!$B$5:$C$200,2,FALSE),0)</f>
        <v>0</v>
      </c>
      <c r="I1648" s="12" t="e">
        <f>IF(E1648=Hoja2!$G$15,SUMIFS(ADICIONALES!$G$2:$G$1901,ADICIONALES!$A$2:$A$1901,'SEGUIMIENTO DIARIO'!A1648,ADICIONALES!$B$2:$B$1901,'SEGUIMIENTO DIARIO'!E1648)/10,SUMIFS(ADICIONALES!$G$2:$G$1901,ADICIONALES!$A$2:$A$1901,'SEGUIMIENTO DIARIO'!A1648,ADICIONALES!$B$2:$B$1901,'SEGUIMIENTO DIARIO'!E1648)/(COUNTIFS($A$3:$A$1048576,A1648,$E$3:$E$1048576,E1648)))</f>
        <v>#DIV/0!</v>
      </c>
      <c r="J1648" s="14"/>
    </row>
    <row r="1649" spans="1:10" hidden="1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IFERROR(VLOOKUP(E1649,Hoja2!$G$5:$H$16,2,TRUE),0)</f>
        <v>0</v>
      </c>
      <c r="H1649" s="11">
        <f>IFERROR(VLOOKUP(G1649,Hoja2!$B$5:$C$200,2,FALSE),0)</f>
        <v>0</v>
      </c>
      <c r="I1649" s="12" t="e">
        <f>IF(E1649=Hoja2!$G$15,SUMIFS(ADICIONALES!$G$2:$G$1901,ADICIONALES!$A$2:$A$1901,'SEGUIMIENTO DIARIO'!A1649,ADICIONALES!$B$2:$B$1901,'SEGUIMIENTO DIARIO'!E1649)/10,SUMIFS(ADICIONALES!$G$2:$G$1901,ADICIONALES!$A$2:$A$1901,'SEGUIMIENTO DIARIO'!A1649,ADICIONALES!$B$2:$B$1901,'SEGUIMIENTO DIARIO'!E1649)/(COUNTIFS($A$3:$A$1048576,A1649,$E$3:$E$1048576,E1649)))</f>
        <v>#DIV/0!</v>
      </c>
      <c r="J1649" s="14"/>
    </row>
    <row r="1650" spans="1:10" hidden="1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IFERROR(VLOOKUP(E1650,Hoja2!$G$5:$H$16,2,TRUE),0)</f>
        <v>0</v>
      </c>
      <c r="H1650" s="11">
        <f>IFERROR(VLOOKUP(G1650,Hoja2!$B$5:$C$200,2,FALSE),0)</f>
        <v>0</v>
      </c>
      <c r="I1650" s="12" t="e">
        <f>IF(E1650=Hoja2!$G$15,SUMIFS(ADICIONALES!$G$2:$G$1901,ADICIONALES!$A$2:$A$1901,'SEGUIMIENTO DIARIO'!A1650,ADICIONALES!$B$2:$B$1901,'SEGUIMIENTO DIARIO'!E1650)/10,SUMIFS(ADICIONALES!$G$2:$G$1901,ADICIONALES!$A$2:$A$1901,'SEGUIMIENTO DIARIO'!A1650,ADICIONALES!$B$2:$B$1901,'SEGUIMIENTO DIARIO'!E1650)/(COUNTIFS($A$3:$A$1048576,A1650,$E$3:$E$1048576,E1650)))</f>
        <v>#DIV/0!</v>
      </c>
      <c r="J1650" s="14"/>
    </row>
    <row r="1651" spans="1:10" hidden="1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IFERROR(VLOOKUP(E1651,Hoja2!$G$5:$H$16,2,TRUE),0)</f>
        <v>0</v>
      </c>
      <c r="H1651" s="11">
        <f>IFERROR(VLOOKUP(G1651,Hoja2!$B$5:$C$200,2,FALSE),0)</f>
        <v>0</v>
      </c>
      <c r="I1651" s="12" t="e">
        <f>IF(E1651=Hoja2!$G$15,SUMIFS(ADICIONALES!$G$2:$G$1901,ADICIONALES!$A$2:$A$1901,'SEGUIMIENTO DIARIO'!A1651,ADICIONALES!$B$2:$B$1901,'SEGUIMIENTO DIARIO'!E1651)/10,SUMIFS(ADICIONALES!$G$2:$G$1901,ADICIONALES!$A$2:$A$1901,'SEGUIMIENTO DIARIO'!A1651,ADICIONALES!$B$2:$B$1901,'SEGUIMIENTO DIARIO'!E1651)/(COUNTIFS($A$3:$A$1048576,A1651,$E$3:$E$1048576,E1651)))</f>
        <v>#DIV/0!</v>
      </c>
      <c r="J1651" s="14"/>
    </row>
    <row r="1652" spans="1:10" hidden="1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IFERROR(VLOOKUP(E1652,Hoja2!$G$5:$H$16,2,TRUE),0)</f>
        <v>0</v>
      </c>
      <c r="H1652" s="11">
        <f>IFERROR(VLOOKUP(G1652,Hoja2!$B$5:$C$200,2,FALSE),0)</f>
        <v>0</v>
      </c>
      <c r="I1652" s="12" t="e">
        <f>IF(E1652=Hoja2!$G$15,SUMIFS(ADICIONALES!$G$2:$G$1901,ADICIONALES!$A$2:$A$1901,'SEGUIMIENTO DIARIO'!A1652,ADICIONALES!$B$2:$B$1901,'SEGUIMIENTO DIARIO'!E1652)/10,SUMIFS(ADICIONALES!$G$2:$G$1901,ADICIONALES!$A$2:$A$1901,'SEGUIMIENTO DIARIO'!A1652,ADICIONALES!$B$2:$B$1901,'SEGUIMIENTO DIARIO'!E1652)/(COUNTIFS($A$3:$A$1048576,A1652,$E$3:$E$1048576,E1652)))</f>
        <v>#DIV/0!</v>
      </c>
      <c r="J1652" s="14"/>
    </row>
    <row r="1653" spans="1:10" hidden="1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IFERROR(VLOOKUP(E1653,Hoja2!$G$5:$H$16,2,TRUE),0)</f>
        <v>0</v>
      </c>
      <c r="H1653" s="11">
        <f>IFERROR(VLOOKUP(G1653,Hoja2!$B$5:$C$200,2,FALSE),0)</f>
        <v>0</v>
      </c>
      <c r="I1653" s="12" t="e">
        <f>IF(E1653=Hoja2!$G$15,SUMIFS(ADICIONALES!$G$2:$G$1901,ADICIONALES!$A$2:$A$1901,'SEGUIMIENTO DIARIO'!A1653,ADICIONALES!$B$2:$B$1901,'SEGUIMIENTO DIARIO'!E1653)/10,SUMIFS(ADICIONALES!$G$2:$G$1901,ADICIONALES!$A$2:$A$1901,'SEGUIMIENTO DIARIO'!A1653,ADICIONALES!$B$2:$B$1901,'SEGUIMIENTO DIARIO'!E1653)/(COUNTIFS($A$3:$A$1048576,A1653,$E$3:$E$1048576,E1653)))</f>
        <v>#DIV/0!</v>
      </c>
      <c r="J1653" s="14"/>
    </row>
    <row r="1654" spans="1:10" hidden="1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IFERROR(VLOOKUP(E1654,Hoja2!$G$5:$H$16,2,TRUE),0)</f>
        <v>0</v>
      </c>
      <c r="H1654" s="11">
        <f>IFERROR(VLOOKUP(G1654,Hoja2!$B$5:$C$200,2,FALSE),0)</f>
        <v>0</v>
      </c>
      <c r="I1654" s="12" t="e">
        <f>IF(E1654=Hoja2!$G$15,SUMIFS(ADICIONALES!$G$2:$G$1901,ADICIONALES!$A$2:$A$1901,'SEGUIMIENTO DIARIO'!A1654,ADICIONALES!$B$2:$B$1901,'SEGUIMIENTO DIARIO'!E1654)/10,SUMIFS(ADICIONALES!$G$2:$G$1901,ADICIONALES!$A$2:$A$1901,'SEGUIMIENTO DIARIO'!A1654,ADICIONALES!$B$2:$B$1901,'SEGUIMIENTO DIARIO'!E1654)/(COUNTIFS($A$3:$A$1048576,A1654,$E$3:$E$1048576,E1654)))</f>
        <v>#DIV/0!</v>
      </c>
      <c r="J1654" s="14"/>
    </row>
    <row r="1655" spans="1:10" hidden="1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IFERROR(VLOOKUP(E1655,Hoja2!$G$5:$H$16,2,TRUE),0)</f>
        <v>0</v>
      </c>
      <c r="H1655" s="11">
        <f>IFERROR(VLOOKUP(G1655,Hoja2!$B$5:$C$200,2,FALSE),0)</f>
        <v>0</v>
      </c>
      <c r="I1655" s="12" t="e">
        <f>IF(E1655=Hoja2!$G$15,SUMIFS(ADICIONALES!$G$2:$G$1901,ADICIONALES!$A$2:$A$1901,'SEGUIMIENTO DIARIO'!A1655,ADICIONALES!$B$2:$B$1901,'SEGUIMIENTO DIARIO'!E1655)/10,SUMIFS(ADICIONALES!$G$2:$G$1901,ADICIONALES!$A$2:$A$1901,'SEGUIMIENTO DIARIO'!A1655,ADICIONALES!$B$2:$B$1901,'SEGUIMIENTO DIARIO'!E1655)/(COUNTIFS($A$3:$A$1048576,A1655,$E$3:$E$1048576,E1655)))</f>
        <v>#DIV/0!</v>
      </c>
      <c r="J1655" s="14"/>
    </row>
    <row r="1656" spans="1:10" hidden="1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IFERROR(VLOOKUP(E1656,Hoja2!$G$5:$H$16,2,TRUE),0)</f>
        <v>0</v>
      </c>
      <c r="H1656" s="11">
        <f>IFERROR(VLOOKUP(G1656,Hoja2!$B$5:$C$200,2,FALSE),0)</f>
        <v>0</v>
      </c>
      <c r="I1656" s="12" t="e">
        <f>IF(E1656=Hoja2!$G$15,SUMIFS(ADICIONALES!$G$2:$G$1901,ADICIONALES!$A$2:$A$1901,'SEGUIMIENTO DIARIO'!A1656,ADICIONALES!$B$2:$B$1901,'SEGUIMIENTO DIARIO'!E1656)/10,SUMIFS(ADICIONALES!$G$2:$G$1901,ADICIONALES!$A$2:$A$1901,'SEGUIMIENTO DIARIO'!A1656,ADICIONALES!$B$2:$B$1901,'SEGUIMIENTO DIARIO'!E1656)/(COUNTIFS($A$3:$A$1048576,A1656,$E$3:$E$1048576,E1656)))</f>
        <v>#DIV/0!</v>
      </c>
      <c r="J1656" s="14"/>
    </row>
    <row r="1657" spans="1:10" hidden="1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IFERROR(VLOOKUP(E1657,Hoja2!$G$5:$H$16,2,TRUE),0)</f>
        <v>0</v>
      </c>
      <c r="H1657" s="11">
        <f>IFERROR(VLOOKUP(G1657,Hoja2!$B$5:$C$200,2,FALSE),0)</f>
        <v>0</v>
      </c>
      <c r="I1657" s="12" t="e">
        <f>IF(E1657=Hoja2!$G$15,SUMIFS(ADICIONALES!$G$2:$G$1901,ADICIONALES!$A$2:$A$1901,'SEGUIMIENTO DIARIO'!A1657,ADICIONALES!$B$2:$B$1901,'SEGUIMIENTO DIARIO'!E1657)/10,SUMIFS(ADICIONALES!$G$2:$G$1901,ADICIONALES!$A$2:$A$1901,'SEGUIMIENTO DIARIO'!A1657,ADICIONALES!$B$2:$B$1901,'SEGUIMIENTO DIARIO'!E1657)/(COUNTIFS($A$3:$A$1048576,A1657,$E$3:$E$1048576,E1657)))</f>
        <v>#DIV/0!</v>
      </c>
      <c r="J1657" s="14"/>
    </row>
    <row r="1658" spans="1:10" hidden="1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IFERROR(VLOOKUP(E1658,Hoja2!$G$5:$H$16,2,TRUE),0)</f>
        <v>0</v>
      </c>
      <c r="H1658" s="11">
        <f>IFERROR(VLOOKUP(G1658,Hoja2!$B$5:$C$200,2,FALSE),0)</f>
        <v>0</v>
      </c>
      <c r="I1658" s="12" t="e">
        <f>IF(E1658=Hoja2!$G$15,SUMIFS(ADICIONALES!$G$2:$G$1901,ADICIONALES!$A$2:$A$1901,'SEGUIMIENTO DIARIO'!A1658,ADICIONALES!$B$2:$B$1901,'SEGUIMIENTO DIARIO'!E1658)/10,SUMIFS(ADICIONALES!$G$2:$G$1901,ADICIONALES!$A$2:$A$1901,'SEGUIMIENTO DIARIO'!A1658,ADICIONALES!$B$2:$B$1901,'SEGUIMIENTO DIARIO'!E1658)/(COUNTIFS($A$3:$A$1048576,A1658,$E$3:$E$1048576,E1658)))</f>
        <v>#DIV/0!</v>
      </c>
      <c r="J1658" s="14"/>
    </row>
    <row r="1659" spans="1:10" hidden="1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IFERROR(VLOOKUP(E1659,Hoja2!$G$5:$H$16,2,TRUE),0)</f>
        <v>0</v>
      </c>
      <c r="H1659" s="11">
        <f>IFERROR(VLOOKUP(G1659,Hoja2!$B$5:$C$200,2,FALSE),0)</f>
        <v>0</v>
      </c>
      <c r="I1659" s="12" t="e">
        <f>IF(E1659=Hoja2!$G$15,SUMIFS(ADICIONALES!$G$2:$G$1901,ADICIONALES!$A$2:$A$1901,'SEGUIMIENTO DIARIO'!A1659,ADICIONALES!$B$2:$B$1901,'SEGUIMIENTO DIARIO'!E1659)/10,SUMIFS(ADICIONALES!$G$2:$G$1901,ADICIONALES!$A$2:$A$1901,'SEGUIMIENTO DIARIO'!A1659,ADICIONALES!$B$2:$B$1901,'SEGUIMIENTO DIARIO'!E1659)/(COUNTIFS($A$3:$A$1048576,A1659,$E$3:$E$1048576,E1659)))</f>
        <v>#DIV/0!</v>
      </c>
      <c r="J1659" s="14"/>
    </row>
    <row r="1660" spans="1:10" hidden="1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IFERROR(VLOOKUP(E1660,Hoja2!$G$5:$H$16,2,TRUE),0)</f>
        <v>0</v>
      </c>
      <c r="H1660" s="11">
        <f>IFERROR(VLOOKUP(G1660,Hoja2!$B$5:$C$200,2,FALSE),0)</f>
        <v>0</v>
      </c>
      <c r="I1660" s="12" t="e">
        <f>IF(E1660=Hoja2!$G$15,SUMIFS(ADICIONALES!$G$2:$G$1901,ADICIONALES!$A$2:$A$1901,'SEGUIMIENTO DIARIO'!A1660,ADICIONALES!$B$2:$B$1901,'SEGUIMIENTO DIARIO'!E1660)/10,SUMIFS(ADICIONALES!$G$2:$G$1901,ADICIONALES!$A$2:$A$1901,'SEGUIMIENTO DIARIO'!A1660,ADICIONALES!$B$2:$B$1901,'SEGUIMIENTO DIARIO'!E1660)/(COUNTIFS($A$3:$A$1048576,A1660,$E$3:$E$1048576,E1660)))</f>
        <v>#DIV/0!</v>
      </c>
      <c r="J1660" s="14"/>
    </row>
    <row r="1661" spans="1:10" hidden="1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IFERROR(VLOOKUP(E1661,Hoja2!$G$5:$H$16,2,TRUE),0)</f>
        <v>0</v>
      </c>
      <c r="H1661" s="11">
        <f>IFERROR(VLOOKUP(G1661,Hoja2!$B$5:$C$200,2,FALSE),0)</f>
        <v>0</v>
      </c>
      <c r="I1661" s="12" t="e">
        <f>IF(E1661=Hoja2!$G$15,SUMIFS(ADICIONALES!$G$2:$G$1901,ADICIONALES!$A$2:$A$1901,'SEGUIMIENTO DIARIO'!A1661,ADICIONALES!$B$2:$B$1901,'SEGUIMIENTO DIARIO'!E1661)/10,SUMIFS(ADICIONALES!$G$2:$G$1901,ADICIONALES!$A$2:$A$1901,'SEGUIMIENTO DIARIO'!A1661,ADICIONALES!$B$2:$B$1901,'SEGUIMIENTO DIARIO'!E1661)/(COUNTIFS($A$3:$A$1048576,A1661,$E$3:$E$1048576,E1661)))</f>
        <v>#DIV/0!</v>
      </c>
      <c r="J1661" s="14"/>
    </row>
    <row r="1662" spans="1:10" hidden="1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IFERROR(VLOOKUP(E1662,Hoja2!$G$5:$H$16,2,TRUE),0)</f>
        <v>0</v>
      </c>
      <c r="H1662" s="11">
        <f>IFERROR(VLOOKUP(G1662,Hoja2!$B$5:$C$200,2,FALSE),0)</f>
        <v>0</v>
      </c>
      <c r="I1662" s="12" t="e">
        <f>IF(E1662=Hoja2!$G$15,SUMIFS(ADICIONALES!$G$2:$G$1901,ADICIONALES!$A$2:$A$1901,'SEGUIMIENTO DIARIO'!A1662,ADICIONALES!$B$2:$B$1901,'SEGUIMIENTO DIARIO'!E1662)/10,SUMIFS(ADICIONALES!$G$2:$G$1901,ADICIONALES!$A$2:$A$1901,'SEGUIMIENTO DIARIO'!A1662,ADICIONALES!$B$2:$B$1901,'SEGUIMIENTO DIARIO'!E1662)/(COUNTIFS($A$3:$A$1048576,A1662,$E$3:$E$1048576,E1662)))</f>
        <v>#DIV/0!</v>
      </c>
      <c r="J1662" s="14"/>
    </row>
    <row r="1663" spans="1:10" hidden="1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IFERROR(VLOOKUP(E1663,Hoja2!$G$5:$H$16,2,TRUE),0)</f>
        <v>0</v>
      </c>
      <c r="H1663" s="11">
        <f>IFERROR(VLOOKUP(G1663,Hoja2!$B$5:$C$200,2,FALSE),0)</f>
        <v>0</v>
      </c>
      <c r="I1663" s="12" t="e">
        <f>IF(E1663=Hoja2!$G$15,SUMIFS(ADICIONALES!$G$2:$G$1901,ADICIONALES!$A$2:$A$1901,'SEGUIMIENTO DIARIO'!A1663,ADICIONALES!$B$2:$B$1901,'SEGUIMIENTO DIARIO'!E1663)/10,SUMIFS(ADICIONALES!$G$2:$G$1901,ADICIONALES!$A$2:$A$1901,'SEGUIMIENTO DIARIO'!A1663,ADICIONALES!$B$2:$B$1901,'SEGUIMIENTO DIARIO'!E1663)/(COUNTIFS($A$3:$A$1048576,A1663,$E$3:$E$1048576,E1663)))</f>
        <v>#DIV/0!</v>
      </c>
      <c r="J1663" s="14"/>
    </row>
    <row r="1664" spans="1:10" hidden="1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IFERROR(VLOOKUP(E1664,Hoja2!$G$5:$H$16,2,TRUE),0)</f>
        <v>0</v>
      </c>
      <c r="H1664" s="11">
        <f>IFERROR(VLOOKUP(G1664,Hoja2!$B$5:$C$200,2,FALSE),0)</f>
        <v>0</v>
      </c>
      <c r="I1664" s="12" t="e">
        <f>IF(E1664=Hoja2!$G$15,SUMIFS(ADICIONALES!$G$2:$G$1901,ADICIONALES!$A$2:$A$1901,'SEGUIMIENTO DIARIO'!A1664,ADICIONALES!$B$2:$B$1901,'SEGUIMIENTO DIARIO'!E1664)/10,SUMIFS(ADICIONALES!$G$2:$G$1901,ADICIONALES!$A$2:$A$1901,'SEGUIMIENTO DIARIO'!A1664,ADICIONALES!$B$2:$B$1901,'SEGUIMIENTO DIARIO'!E1664)/(COUNTIFS($A$3:$A$1048576,A1664,$E$3:$E$1048576,E1664)))</f>
        <v>#DIV/0!</v>
      </c>
      <c r="J1664" s="14"/>
    </row>
    <row r="1665" spans="1:10" hidden="1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IFERROR(VLOOKUP(E1665,Hoja2!$G$5:$H$16,2,TRUE),0)</f>
        <v>0</v>
      </c>
      <c r="H1665" s="11">
        <f>IFERROR(VLOOKUP(G1665,Hoja2!$B$5:$C$200,2,FALSE),0)</f>
        <v>0</v>
      </c>
      <c r="I1665" s="12" t="e">
        <f>IF(E1665=Hoja2!$G$15,SUMIFS(ADICIONALES!$G$2:$G$1901,ADICIONALES!$A$2:$A$1901,'SEGUIMIENTO DIARIO'!A1665,ADICIONALES!$B$2:$B$1901,'SEGUIMIENTO DIARIO'!E1665)/10,SUMIFS(ADICIONALES!$G$2:$G$1901,ADICIONALES!$A$2:$A$1901,'SEGUIMIENTO DIARIO'!A1665,ADICIONALES!$B$2:$B$1901,'SEGUIMIENTO DIARIO'!E1665)/(COUNTIFS($A$3:$A$1048576,A1665,$E$3:$E$1048576,E1665)))</f>
        <v>#DIV/0!</v>
      </c>
      <c r="J1665" s="14"/>
    </row>
    <row r="1666" spans="1:10" hidden="1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IFERROR(VLOOKUP(E1666,Hoja2!$G$5:$H$16,2,TRUE),0)</f>
        <v>0</v>
      </c>
      <c r="H1666" s="11">
        <f>IFERROR(VLOOKUP(G1666,Hoja2!$B$5:$C$200,2,FALSE),0)</f>
        <v>0</v>
      </c>
      <c r="I1666" s="12" t="e">
        <f>IF(E1666=Hoja2!$G$15,SUMIFS(ADICIONALES!$G$2:$G$1901,ADICIONALES!$A$2:$A$1901,'SEGUIMIENTO DIARIO'!A1666,ADICIONALES!$B$2:$B$1901,'SEGUIMIENTO DIARIO'!E1666)/10,SUMIFS(ADICIONALES!$G$2:$G$1901,ADICIONALES!$A$2:$A$1901,'SEGUIMIENTO DIARIO'!A1666,ADICIONALES!$B$2:$B$1901,'SEGUIMIENTO DIARIO'!E1666)/(COUNTIFS($A$3:$A$1048576,A1666,$E$3:$E$1048576,E1666)))</f>
        <v>#DIV/0!</v>
      </c>
      <c r="J1666" s="14"/>
    </row>
    <row r="1667" spans="1:10" hidden="1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IFERROR(VLOOKUP(E1667,Hoja2!$G$5:$H$16,2,TRUE),0)</f>
        <v>0</v>
      </c>
      <c r="H1667" s="11">
        <f>IFERROR(VLOOKUP(G1667,Hoja2!$B$5:$C$200,2,FALSE),0)</f>
        <v>0</v>
      </c>
      <c r="I1667" s="12" t="e">
        <f>IF(E1667=Hoja2!$G$15,SUMIFS(ADICIONALES!$G$2:$G$1901,ADICIONALES!$A$2:$A$1901,'SEGUIMIENTO DIARIO'!A1667,ADICIONALES!$B$2:$B$1901,'SEGUIMIENTO DIARIO'!E1667)/10,SUMIFS(ADICIONALES!$G$2:$G$1901,ADICIONALES!$A$2:$A$1901,'SEGUIMIENTO DIARIO'!A1667,ADICIONALES!$B$2:$B$1901,'SEGUIMIENTO DIARIO'!E1667)/(COUNTIFS($A$3:$A$1048576,A1667,$E$3:$E$1048576,E1667)))</f>
        <v>#DIV/0!</v>
      </c>
      <c r="J1667" s="14"/>
    </row>
    <row r="1668" spans="1:10" hidden="1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IFERROR(VLOOKUP(E1668,Hoja2!$G$5:$H$16,2,TRUE),0)</f>
        <v>0</v>
      </c>
      <c r="H1668" s="11">
        <f>IFERROR(VLOOKUP(G1668,Hoja2!$B$5:$C$200,2,FALSE),0)</f>
        <v>0</v>
      </c>
      <c r="I1668" s="12" t="e">
        <f>IF(E1668=Hoja2!$G$15,SUMIFS(ADICIONALES!$G$2:$G$1901,ADICIONALES!$A$2:$A$1901,'SEGUIMIENTO DIARIO'!A1668,ADICIONALES!$B$2:$B$1901,'SEGUIMIENTO DIARIO'!E1668)/10,SUMIFS(ADICIONALES!$G$2:$G$1901,ADICIONALES!$A$2:$A$1901,'SEGUIMIENTO DIARIO'!A1668,ADICIONALES!$B$2:$B$1901,'SEGUIMIENTO DIARIO'!E1668)/(COUNTIFS($A$3:$A$1048576,A1668,$E$3:$E$1048576,E1668)))</f>
        <v>#DIV/0!</v>
      </c>
      <c r="J1668" s="14"/>
    </row>
    <row r="1669" spans="1:10" hidden="1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IFERROR(VLOOKUP(E1669,Hoja2!$G$5:$H$16,2,TRUE),0)</f>
        <v>0</v>
      </c>
      <c r="H1669" s="11">
        <f>IFERROR(VLOOKUP(G1669,Hoja2!$B$5:$C$200,2,FALSE),0)</f>
        <v>0</v>
      </c>
      <c r="I1669" s="12" t="e">
        <f>IF(E1669=Hoja2!$G$15,SUMIFS(ADICIONALES!$G$2:$G$1901,ADICIONALES!$A$2:$A$1901,'SEGUIMIENTO DIARIO'!A1669,ADICIONALES!$B$2:$B$1901,'SEGUIMIENTO DIARIO'!E1669)/10,SUMIFS(ADICIONALES!$G$2:$G$1901,ADICIONALES!$A$2:$A$1901,'SEGUIMIENTO DIARIO'!A1669,ADICIONALES!$B$2:$B$1901,'SEGUIMIENTO DIARIO'!E1669)/(COUNTIFS($A$3:$A$1048576,A1669,$E$3:$E$1048576,E1669)))</f>
        <v>#DIV/0!</v>
      </c>
      <c r="J1669" s="14"/>
    </row>
    <row r="1670" spans="1:10" hidden="1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IFERROR(VLOOKUP(E1670,Hoja2!$G$5:$H$16,2,TRUE),0)</f>
        <v>0</v>
      </c>
      <c r="H1670" s="11">
        <f>IFERROR(VLOOKUP(G1670,Hoja2!$B$5:$C$200,2,FALSE),0)</f>
        <v>0</v>
      </c>
      <c r="I1670" s="12" t="e">
        <f>IF(E1670=Hoja2!$G$15,SUMIFS(ADICIONALES!$G$2:$G$1901,ADICIONALES!$A$2:$A$1901,'SEGUIMIENTO DIARIO'!A1670,ADICIONALES!$B$2:$B$1901,'SEGUIMIENTO DIARIO'!E1670)/10,SUMIFS(ADICIONALES!$G$2:$G$1901,ADICIONALES!$A$2:$A$1901,'SEGUIMIENTO DIARIO'!A1670,ADICIONALES!$B$2:$B$1901,'SEGUIMIENTO DIARIO'!E1670)/(COUNTIFS($A$3:$A$1048576,A1670,$E$3:$E$1048576,E1670)))</f>
        <v>#DIV/0!</v>
      </c>
      <c r="J1670" s="14"/>
    </row>
    <row r="1671" spans="1:10" hidden="1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IFERROR(VLOOKUP(E1671,Hoja2!$G$5:$H$16,2,TRUE),0)</f>
        <v>0</v>
      </c>
      <c r="H1671" s="11">
        <f>IFERROR(VLOOKUP(G1671,Hoja2!$B$5:$C$200,2,FALSE),0)</f>
        <v>0</v>
      </c>
      <c r="I1671" s="12" t="e">
        <f>IF(E1671=Hoja2!$G$15,SUMIFS(ADICIONALES!$G$2:$G$1901,ADICIONALES!$A$2:$A$1901,'SEGUIMIENTO DIARIO'!A1671,ADICIONALES!$B$2:$B$1901,'SEGUIMIENTO DIARIO'!E1671)/10,SUMIFS(ADICIONALES!$G$2:$G$1901,ADICIONALES!$A$2:$A$1901,'SEGUIMIENTO DIARIO'!A1671,ADICIONALES!$B$2:$B$1901,'SEGUIMIENTO DIARIO'!E1671)/(COUNTIFS($A$3:$A$1048576,A1671,$E$3:$E$1048576,E1671)))</f>
        <v>#DIV/0!</v>
      </c>
      <c r="J1671" s="14"/>
    </row>
    <row r="1672" spans="1:10" hidden="1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IFERROR(VLOOKUP(E1672,Hoja2!$G$5:$H$16,2,TRUE),0)</f>
        <v>0</v>
      </c>
      <c r="H1672" s="11">
        <f>IFERROR(VLOOKUP(G1672,Hoja2!$B$5:$C$200,2,FALSE),0)</f>
        <v>0</v>
      </c>
      <c r="I1672" s="12" t="e">
        <f>IF(E1672=Hoja2!$G$15,SUMIFS(ADICIONALES!$G$2:$G$1901,ADICIONALES!$A$2:$A$1901,'SEGUIMIENTO DIARIO'!A1672,ADICIONALES!$B$2:$B$1901,'SEGUIMIENTO DIARIO'!E1672)/10,SUMIFS(ADICIONALES!$G$2:$G$1901,ADICIONALES!$A$2:$A$1901,'SEGUIMIENTO DIARIO'!A1672,ADICIONALES!$B$2:$B$1901,'SEGUIMIENTO DIARIO'!E1672)/(COUNTIFS($A$3:$A$1048576,A1672,$E$3:$E$1048576,E1672)))</f>
        <v>#DIV/0!</v>
      </c>
      <c r="J1672" s="14"/>
    </row>
    <row r="1673" spans="1:10" hidden="1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IFERROR(VLOOKUP(E1673,Hoja2!$G$5:$H$16,2,TRUE),0)</f>
        <v>0</v>
      </c>
      <c r="H1673" s="11">
        <f>IFERROR(VLOOKUP(G1673,Hoja2!$B$5:$C$200,2,FALSE),0)</f>
        <v>0</v>
      </c>
      <c r="I1673" s="12" t="e">
        <f>IF(E1673=Hoja2!$G$15,SUMIFS(ADICIONALES!$G$2:$G$1901,ADICIONALES!$A$2:$A$1901,'SEGUIMIENTO DIARIO'!A1673,ADICIONALES!$B$2:$B$1901,'SEGUIMIENTO DIARIO'!E1673)/10,SUMIFS(ADICIONALES!$G$2:$G$1901,ADICIONALES!$A$2:$A$1901,'SEGUIMIENTO DIARIO'!A1673,ADICIONALES!$B$2:$B$1901,'SEGUIMIENTO DIARIO'!E1673)/(COUNTIFS($A$3:$A$1048576,A1673,$E$3:$E$1048576,E1673)))</f>
        <v>#DIV/0!</v>
      </c>
      <c r="J1673" s="14"/>
    </row>
    <row r="1674" spans="1:10" hidden="1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IFERROR(VLOOKUP(E1674,Hoja2!$G$5:$H$16,2,TRUE),0)</f>
        <v>0</v>
      </c>
      <c r="H1674" s="11">
        <f>IFERROR(VLOOKUP(G1674,Hoja2!$B$5:$C$200,2,FALSE),0)</f>
        <v>0</v>
      </c>
      <c r="I1674" s="12" t="e">
        <f>IF(E1674=Hoja2!$G$15,SUMIFS(ADICIONALES!$G$2:$G$1901,ADICIONALES!$A$2:$A$1901,'SEGUIMIENTO DIARIO'!A1674,ADICIONALES!$B$2:$B$1901,'SEGUIMIENTO DIARIO'!E1674)/10,SUMIFS(ADICIONALES!$G$2:$G$1901,ADICIONALES!$A$2:$A$1901,'SEGUIMIENTO DIARIO'!A1674,ADICIONALES!$B$2:$B$1901,'SEGUIMIENTO DIARIO'!E1674)/(COUNTIFS($A$3:$A$1048576,A1674,$E$3:$E$1048576,E1674)))</f>
        <v>#DIV/0!</v>
      </c>
      <c r="J1674" s="14"/>
    </row>
    <row r="1675" spans="1:10" hidden="1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IFERROR(VLOOKUP(E1675,Hoja2!$G$5:$H$16,2,TRUE),0)</f>
        <v>0</v>
      </c>
      <c r="H1675" s="11">
        <f>IFERROR(VLOOKUP(G1675,Hoja2!$B$5:$C$200,2,FALSE),0)</f>
        <v>0</v>
      </c>
      <c r="I1675" s="12" t="e">
        <f>IF(E1675=Hoja2!$G$15,SUMIFS(ADICIONALES!$G$2:$G$1901,ADICIONALES!$A$2:$A$1901,'SEGUIMIENTO DIARIO'!A1675,ADICIONALES!$B$2:$B$1901,'SEGUIMIENTO DIARIO'!E1675)/10,SUMIFS(ADICIONALES!$G$2:$G$1901,ADICIONALES!$A$2:$A$1901,'SEGUIMIENTO DIARIO'!A1675,ADICIONALES!$B$2:$B$1901,'SEGUIMIENTO DIARIO'!E1675)/(COUNTIFS($A$3:$A$1048576,A1675,$E$3:$E$1048576,E1675)))</f>
        <v>#DIV/0!</v>
      </c>
      <c r="J1675" s="14"/>
    </row>
    <row r="1676" spans="1:10" hidden="1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IFERROR(VLOOKUP(E1676,Hoja2!$G$5:$H$16,2,TRUE),0)</f>
        <v>0</v>
      </c>
      <c r="H1676" s="11">
        <f>IFERROR(VLOOKUP(G1676,Hoja2!$B$5:$C$200,2,FALSE),0)</f>
        <v>0</v>
      </c>
      <c r="I1676" s="12" t="e">
        <f>IF(E1676=Hoja2!$G$15,SUMIFS(ADICIONALES!$G$2:$G$1901,ADICIONALES!$A$2:$A$1901,'SEGUIMIENTO DIARIO'!A1676,ADICIONALES!$B$2:$B$1901,'SEGUIMIENTO DIARIO'!E1676)/10,SUMIFS(ADICIONALES!$G$2:$G$1901,ADICIONALES!$A$2:$A$1901,'SEGUIMIENTO DIARIO'!A1676,ADICIONALES!$B$2:$B$1901,'SEGUIMIENTO DIARIO'!E1676)/(COUNTIFS($A$3:$A$1048576,A1676,$E$3:$E$1048576,E1676)))</f>
        <v>#DIV/0!</v>
      </c>
      <c r="J1676" s="14"/>
    </row>
    <row r="1677" spans="1:10" hidden="1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IFERROR(VLOOKUP(E1677,Hoja2!$G$5:$H$16,2,TRUE),0)</f>
        <v>0</v>
      </c>
      <c r="H1677" s="11">
        <f>IFERROR(VLOOKUP(G1677,Hoja2!$B$5:$C$200,2,FALSE),0)</f>
        <v>0</v>
      </c>
      <c r="I1677" s="12" t="e">
        <f>IF(E1677=Hoja2!$G$15,SUMIFS(ADICIONALES!$G$2:$G$1901,ADICIONALES!$A$2:$A$1901,'SEGUIMIENTO DIARIO'!A1677,ADICIONALES!$B$2:$B$1901,'SEGUIMIENTO DIARIO'!E1677)/10,SUMIFS(ADICIONALES!$G$2:$G$1901,ADICIONALES!$A$2:$A$1901,'SEGUIMIENTO DIARIO'!A1677,ADICIONALES!$B$2:$B$1901,'SEGUIMIENTO DIARIO'!E1677)/(COUNTIFS($A$3:$A$1048576,A1677,$E$3:$E$1048576,E1677)))</f>
        <v>#DIV/0!</v>
      </c>
      <c r="J1677" s="14"/>
    </row>
    <row r="1678" spans="1:10" hidden="1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IFERROR(VLOOKUP(E1678,Hoja2!$G$5:$H$16,2,TRUE),0)</f>
        <v>0</v>
      </c>
      <c r="H1678" s="11">
        <f>IFERROR(VLOOKUP(G1678,Hoja2!$B$5:$C$200,2,FALSE),0)</f>
        <v>0</v>
      </c>
      <c r="I1678" s="12" t="e">
        <f>IF(E1678=Hoja2!$G$15,SUMIFS(ADICIONALES!$G$2:$G$1901,ADICIONALES!$A$2:$A$1901,'SEGUIMIENTO DIARIO'!A1678,ADICIONALES!$B$2:$B$1901,'SEGUIMIENTO DIARIO'!E1678)/10,SUMIFS(ADICIONALES!$G$2:$G$1901,ADICIONALES!$A$2:$A$1901,'SEGUIMIENTO DIARIO'!A1678,ADICIONALES!$B$2:$B$1901,'SEGUIMIENTO DIARIO'!E1678)/(COUNTIFS($A$3:$A$1048576,A1678,$E$3:$E$1048576,E1678)))</f>
        <v>#DIV/0!</v>
      </c>
      <c r="J1678" s="14"/>
    </row>
    <row r="1679" spans="1:10" hidden="1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IFERROR(VLOOKUP(E1679,Hoja2!$G$5:$H$16,2,TRUE),0)</f>
        <v>0</v>
      </c>
      <c r="H1679" s="11">
        <f>IFERROR(VLOOKUP(G1679,Hoja2!$B$5:$C$200,2,FALSE),0)</f>
        <v>0</v>
      </c>
      <c r="I1679" s="12" t="e">
        <f>IF(E1679=Hoja2!$G$15,SUMIFS(ADICIONALES!$G$2:$G$1901,ADICIONALES!$A$2:$A$1901,'SEGUIMIENTO DIARIO'!A1679,ADICIONALES!$B$2:$B$1901,'SEGUIMIENTO DIARIO'!E1679)/10,SUMIFS(ADICIONALES!$G$2:$G$1901,ADICIONALES!$A$2:$A$1901,'SEGUIMIENTO DIARIO'!A1679,ADICIONALES!$B$2:$B$1901,'SEGUIMIENTO DIARIO'!E1679)/(COUNTIFS($A$3:$A$1048576,A1679,$E$3:$E$1048576,E1679)))</f>
        <v>#DIV/0!</v>
      </c>
      <c r="J1679" s="14"/>
    </row>
    <row r="1680" spans="1:10" hidden="1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IFERROR(VLOOKUP(E1680,Hoja2!$G$5:$H$16,2,TRUE),0)</f>
        <v>0</v>
      </c>
      <c r="H1680" s="11">
        <f>IFERROR(VLOOKUP(G1680,Hoja2!$B$5:$C$200,2,FALSE),0)</f>
        <v>0</v>
      </c>
      <c r="I1680" s="12" t="e">
        <f>IF(E1680=Hoja2!$G$15,SUMIFS(ADICIONALES!$G$2:$G$1901,ADICIONALES!$A$2:$A$1901,'SEGUIMIENTO DIARIO'!A1680,ADICIONALES!$B$2:$B$1901,'SEGUIMIENTO DIARIO'!E1680)/10,SUMIFS(ADICIONALES!$G$2:$G$1901,ADICIONALES!$A$2:$A$1901,'SEGUIMIENTO DIARIO'!A1680,ADICIONALES!$B$2:$B$1901,'SEGUIMIENTO DIARIO'!E1680)/(COUNTIFS($A$3:$A$1048576,A1680,$E$3:$E$1048576,E1680)))</f>
        <v>#DIV/0!</v>
      </c>
      <c r="J1680" s="14"/>
    </row>
    <row r="1681" spans="1:10" hidden="1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IFERROR(VLOOKUP(E1681,Hoja2!$G$5:$H$16,2,TRUE),0)</f>
        <v>0</v>
      </c>
      <c r="H1681" s="11">
        <f>IFERROR(VLOOKUP(G1681,Hoja2!$B$5:$C$200,2,FALSE),0)</f>
        <v>0</v>
      </c>
      <c r="I1681" s="12" t="e">
        <f>IF(E1681=Hoja2!$G$15,SUMIFS(ADICIONALES!$G$2:$G$1901,ADICIONALES!$A$2:$A$1901,'SEGUIMIENTO DIARIO'!A1681,ADICIONALES!$B$2:$B$1901,'SEGUIMIENTO DIARIO'!E1681)/10,SUMIFS(ADICIONALES!$G$2:$G$1901,ADICIONALES!$A$2:$A$1901,'SEGUIMIENTO DIARIO'!A1681,ADICIONALES!$B$2:$B$1901,'SEGUIMIENTO DIARIO'!E1681)/(COUNTIFS($A$3:$A$1048576,A1681,$E$3:$E$1048576,E1681)))</f>
        <v>#DIV/0!</v>
      </c>
      <c r="J1681" s="14"/>
    </row>
    <row r="1682" spans="1:10" hidden="1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IFERROR(VLOOKUP(E1682,Hoja2!$G$5:$H$16,2,TRUE),0)</f>
        <v>0</v>
      </c>
      <c r="H1682" s="11">
        <f>IFERROR(VLOOKUP(G1682,Hoja2!$B$5:$C$200,2,FALSE),0)</f>
        <v>0</v>
      </c>
      <c r="I1682" s="12" t="e">
        <f>IF(E1682=Hoja2!$G$15,SUMIFS(ADICIONALES!$G$2:$G$1901,ADICIONALES!$A$2:$A$1901,'SEGUIMIENTO DIARIO'!A1682,ADICIONALES!$B$2:$B$1901,'SEGUIMIENTO DIARIO'!E1682)/10,SUMIFS(ADICIONALES!$G$2:$G$1901,ADICIONALES!$A$2:$A$1901,'SEGUIMIENTO DIARIO'!A1682,ADICIONALES!$B$2:$B$1901,'SEGUIMIENTO DIARIO'!E1682)/(COUNTIFS($A$3:$A$1048576,A1682,$E$3:$E$1048576,E1682)))</f>
        <v>#DIV/0!</v>
      </c>
      <c r="J1682" s="14"/>
    </row>
    <row r="1683" spans="1:10" hidden="1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IFERROR(VLOOKUP(E1683,Hoja2!$G$5:$H$16,2,TRUE),0)</f>
        <v>0</v>
      </c>
      <c r="H1683" s="11">
        <f>IFERROR(VLOOKUP(G1683,Hoja2!$B$5:$C$200,2,FALSE),0)</f>
        <v>0</v>
      </c>
      <c r="I1683" s="12" t="e">
        <f>IF(E1683=Hoja2!$G$15,SUMIFS(ADICIONALES!$G$2:$G$1901,ADICIONALES!$A$2:$A$1901,'SEGUIMIENTO DIARIO'!A1683,ADICIONALES!$B$2:$B$1901,'SEGUIMIENTO DIARIO'!E1683)/10,SUMIFS(ADICIONALES!$G$2:$G$1901,ADICIONALES!$A$2:$A$1901,'SEGUIMIENTO DIARIO'!A1683,ADICIONALES!$B$2:$B$1901,'SEGUIMIENTO DIARIO'!E1683)/(COUNTIFS($A$3:$A$1048576,A1683,$E$3:$E$1048576,E1683)))</f>
        <v>#DIV/0!</v>
      </c>
      <c r="J1683" s="14"/>
    </row>
    <row r="1684" spans="1:10" hidden="1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IFERROR(VLOOKUP(E1684,Hoja2!$G$5:$H$16,2,TRUE),0)</f>
        <v>0</v>
      </c>
      <c r="H1684" s="11">
        <f>IFERROR(VLOOKUP(G1684,Hoja2!$B$5:$C$200,2,FALSE),0)</f>
        <v>0</v>
      </c>
      <c r="I1684" s="12" t="e">
        <f>IF(E1684=Hoja2!$G$15,SUMIFS(ADICIONALES!$G$2:$G$1901,ADICIONALES!$A$2:$A$1901,'SEGUIMIENTO DIARIO'!A1684,ADICIONALES!$B$2:$B$1901,'SEGUIMIENTO DIARIO'!E1684)/10,SUMIFS(ADICIONALES!$G$2:$G$1901,ADICIONALES!$A$2:$A$1901,'SEGUIMIENTO DIARIO'!A1684,ADICIONALES!$B$2:$B$1901,'SEGUIMIENTO DIARIO'!E1684)/(COUNTIFS($A$3:$A$1048576,A1684,$E$3:$E$1048576,E1684)))</f>
        <v>#DIV/0!</v>
      </c>
      <c r="J1684" s="14"/>
    </row>
    <row r="1685" spans="1:10" hidden="1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IFERROR(VLOOKUP(E1685,Hoja2!$G$5:$H$16,2,TRUE),0)</f>
        <v>0</v>
      </c>
      <c r="H1685" s="11">
        <f>IFERROR(VLOOKUP(G1685,Hoja2!$B$5:$C$200,2,FALSE),0)</f>
        <v>0</v>
      </c>
      <c r="I1685" s="12" t="e">
        <f>IF(E1685=Hoja2!$G$15,SUMIFS(ADICIONALES!$G$2:$G$1901,ADICIONALES!$A$2:$A$1901,'SEGUIMIENTO DIARIO'!A1685,ADICIONALES!$B$2:$B$1901,'SEGUIMIENTO DIARIO'!E1685)/10,SUMIFS(ADICIONALES!$G$2:$G$1901,ADICIONALES!$A$2:$A$1901,'SEGUIMIENTO DIARIO'!A1685,ADICIONALES!$B$2:$B$1901,'SEGUIMIENTO DIARIO'!E1685)/(COUNTIFS($A$3:$A$1048576,A1685,$E$3:$E$1048576,E1685)))</f>
        <v>#DIV/0!</v>
      </c>
      <c r="J1685" s="14"/>
    </row>
    <row r="1686" spans="1:10" hidden="1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IFERROR(VLOOKUP(E1686,Hoja2!$G$5:$H$16,2,TRUE),0)</f>
        <v>0</v>
      </c>
      <c r="H1686" s="11">
        <f>IFERROR(VLOOKUP(G1686,Hoja2!$B$5:$C$200,2,FALSE),0)</f>
        <v>0</v>
      </c>
      <c r="I1686" s="12" t="e">
        <f>IF(E1686=Hoja2!$G$15,SUMIFS(ADICIONALES!$G$2:$G$1901,ADICIONALES!$A$2:$A$1901,'SEGUIMIENTO DIARIO'!A1686,ADICIONALES!$B$2:$B$1901,'SEGUIMIENTO DIARIO'!E1686)/10,SUMIFS(ADICIONALES!$G$2:$G$1901,ADICIONALES!$A$2:$A$1901,'SEGUIMIENTO DIARIO'!A1686,ADICIONALES!$B$2:$B$1901,'SEGUIMIENTO DIARIO'!E1686)/(COUNTIFS($A$3:$A$1048576,A1686,$E$3:$E$1048576,E1686)))</f>
        <v>#DIV/0!</v>
      </c>
      <c r="J1686" s="14"/>
    </row>
    <row r="1687" spans="1:10" hidden="1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IFERROR(VLOOKUP(E1687,Hoja2!$G$5:$H$16,2,TRUE),0)</f>
        <v>0</v>
      </c>
      <c r="H1687" s="11">
        <f>IFERROR(VLOOKUP(G1687,Hoja2!$B$5:$C$200,2,FALSE),0)</f>
        <v>0</v>
      </c>
      <c r="I1687" s="12" t="e">
        <f>IF(E1687=Hoja2!$G$15,SUMIFS(ADICIONALES!$G$2:$G$1901,ADICIONALES!$A$2:$A$1901,'SEGUIMIENTO DIARIO'!A1687,ADICIONALES!$B$2:$B$1901,'SEGUIMIENTO DIARIO'!E1687)/10,SUMIFS(ADICIONALES!$G$2:$G$1901,ADICIONALES!$A$2:$A$1901,'SEGUIMIENTO DIARIO'!A1687,ADICIONALES!$B$2:$B$1901,'SEGUIMIENTO DIARIO'!E1687)/(COUNTIFS($A$3:$A$1048576,A1687,$E$3:$E$1048576,E1687)))</f>
        <v>#DIV/0!</v>
      </c>
      <c r="J1687" s="14"/>
    </row>
    <row r="1688" spans="1:10" hidden="1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IFERROR(VLOOKUP(E1688,Hoja2!$G$5:$H$16,2,TRUE),0)</f>
        <v>0</v>
      </c>
      <c r="H1688" s="11">
        <f>IFERROR(VLOOKUP(G1688,Hoja2!$B$5:$C$200,2,FALSE),0)</f>
        <v>0</v>
      </c>
      <c r="I1688" s="12" t="e">
        <f>IF(E1688=Hoja2!$G$15,SUMIFS(ADICIONALES!$G$2:$G$1901,ADICIONALES!$A$2:$A$1901,'SEGUIMIENTO DIARIO'!A1688,ADICIONALES!$B$2:$B$1901,'SEGUIMIENTO DIARIO'!E1688)/10,SUMIFS(ADICIONALES!$G$2:$G$1901,ADICIONALES!$A$2:$A$1901,'SEGUIMIENTO DIARIO'!A1688,ADICIONALES!$B$2:$B$1901,'SEGUIMIENTO DIARIO'!E1688)/(COUNTIFS($A$3:$A$1048576,A1688,$E$3:$E$1048576,E1688)))</f>
        <v>#DIV/0!</v>
      </c>
      <c r="J1688" s="14"/>
    </row>
    <row r="1689" spans="1:10" hidden="1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IFERROR(VLOOKUP(E1689,Hoja2!$G$5:$H$16,2,TRUE),0)</f>
        <v>0</v>
      </c>
      <c r="H1689" s="11">
        <f>IFERROR(VLOOKUP(G1689,Hoja2!$B$5:$C$200,2,FALSE),0)</f>
        <v>0</v>
      </c>
      <c r="I1689" s="12" t="e">
        <f>IF(E1689=Hoja2!$G$15,SUMIFS(ADICIONALES!$G$2:$G$1901,ADICIONALES!$A$2:$A$1901,'SEGUIMIENTO DIARIO'!A1689,ADICIONALES!$B$2:$B$1901,'SEGUIMIENTO DIARIO'!E1689)/10,SUMIFS(ADICIONALES!$G$2:$G$1901,ADICIONALES!$A$2:$A$1901,'SEGUIMIENTO DIARIO'!A1689,ADICIONALES!$B$2:$B$1901,'SEGUIMIENTO DIARIO'!E1689)/(COUNTIFS($A$3:$A$1048576,A1689,$E$3:$E$1048576,E1689)))</f>
        <v>#DIV/0!</v>
      </c>
      <c r="J1689" s="14"/>
    </row>
    <row r="1690" spans="1:10" hidden="1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IFERROR(VLOOKUP(E1690,Hoja2!$G$5:$H$16,2,TRUE),0)</f>
        <v>0</v>
      </c>
      <c r="H1690" s="11">
        <f>IFERROR(VLOOKUP(G1690,Hoja2!$B$5:$C$200,2,FALSE),0)</f>
        <v>0</v>
      </c>
      <c r="I1690" s="12" t="e">
        <f>IF(E1690=Hoja2!$G$15,SUMIFS(ADICIONALES!$G$2:$G$1901,ADICIONALES!$A$2:$A$1901,'SEGUIMIENTO DIARIO'!A1690,ADICIONALES!$B$2:$B$1901,'SEGUIMIENTO DIARIO'!E1690)/10,SUMIFS(ADICIONALES!$G$2:$G$1901,ADICIONALES!$A$2:$A$1901,'SEGUIMIENTO DIARIO'!A1690,ADICIONALES!$B$2:$B$1901,'SEGUIMIENTO DIARIO'!E1690)/(COUNTIFS($A$3:$A$1048576,A1690,$E$3:$E$1048576,E1690)))</f>
        <v>#DIV/0!</v>
      </c>
      <c r="J1690" s="14"/>
    </row>
    <row r="1691" spans="1:10" hidden="1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IFERROR(VLOOKUP(E1691,Hoja2!$G$5:$H$16,2,TRUE),0)</f>
        <v>0</v>
      </c>
      <c r="H1691" s="11">
        <f>IFERROR(VLOOKUP(G1691,Hoja2!$B$5:$C$200,2,FALSE),0)</f>
        <v>0</v>
      </c>
      <c r="I1691" s="12" t="e">
        <f>IF(E1691=Hoja2!$G$15,SUMIFS(ADICIONALES!$G$2:$G$1901,ADICIONALES!$A$2:$A$1901,'SEGUIMIENTO DIARIO'!A1691,ADICIONALES!$B$2:$B$1901,'SEGUIMIENTO DIARIO'!E1691)/10,SUMIFS(ADICIONALES!$G$2:$G$1901,ADICIONALES!$A$2:$A$1901,'SEGUIMIENTO DIARIO'!A1691,ADICIONALES!$B$2:$B$1901,'SEGUIMIENTO DIARIO'!E1691)/(COUNTIFS($A$3:$A$1048576,A1691,$E$3:$E$1048576,E1691)))</f>
        <v>#DIV/0!</v>
      </c>
      <c r="J1691" s="14"/>
    </row>
    <row r="1692" spans="1:10" hidden="1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IFERROR(VLOOKUP(E1692,Hoja2!$G$5:$H$16,2,TRUE),0)</f>
        <v>0</v>
      </c>
      <c r="H1692" s="11">
        <f>IFERROR(VLOOKUP(G1692,Hoja2!$B$5:$C$200,2,FALSE),0)</f>
        <v>0</v>
      </c>
      <c r="I1692" s="12" t="e">
        <f>IF(E1692=Hoja2!$G$15,SUMIFS(ADICIONALES!$G$2:$G$1901,ADICIONALES!$A$2:$A$1901,'SEGUIMIENTO DIARIO'!A1692,ADICIONALES!$B$2:$B$1901,'SEGUIMIENTO DIARIO'!E1692)/10,SUMIFS(ADICIONALES!$G$2:$G$1901,ADICIONALES!$A$2:$A$1901,'SEGUIMIENTO DIARIO'!A1692,ADICIONALES!$B$2:$B$1901,'SEGUIMIENTO DIARIO'!E1692)/(COUNTIFS($A$3:$A$1048576,A1692,$E$3:$E$1048576,E1692)))</f>
        <v>#DIV/0!</v>
      </c>
      <c r="J1692" s="14"/>
    </row>
    <row r="1693" spans="1:10" hidden="1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IFERROR(VLOOKUP(E1693,Hoja2!$G$5:$H$16,2,TRUE),0)</f>
        <v>0</v>
      </c>
      <c r="H1693" s="11">
        <f>IFERROR(VLOOKUP(G1693,Hoja2!$B$5:$C$200,2,FALSE),0)</f>
        <v>0</v>
      </c>
      <c r="I1693" s="12" t="e">
        <f>IF(E1693=Hoja2!$G$15,SUMIFS(ADICIONALES!$G$2:$G$1901,ADICIONALES!$A$2:$A$1901,'SEGUIMIENTO DIARIO'!A1693,ADICIONALES!$B$2:$B$1901,'SEGUIMIENTO DIARIO'!E1693)/10,SUMIFS(ADICIONALES!$G$2:$G$1901,ADICIONALES!$A$2:$A$1901,'SEGUIMIENTO DIARIO'!A1693,ADICIONALES!$B$2:$B$1901,'SEGUIMIENTO DIARIO'!E1693)/(COUNTIFS($A$3:$A$1048576,A1693,$E$3:$E$1048576,E1693)))</f>
        <v>#DIV/0!</v>
      </c>
      <c r="J1693" s="14"/>
    </row>
    <row r="1694" spans="1:10" hidden="1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IFERROR(VLOOKUP(E1694,Hoja2!$G$5:$H$16,2,TRUE),0)</f>
        <v>0</v>
      </c>
      <c r="H1694" s="11">
        <f>IFERROR(VLOOKUP(G1694,Hoja2!$B$5:$C$200,2,FALSE),0)</f>
        <v>0</v>
      </c>
      <c r="I1694" s="12" t="e">
        <f>IF(E1694=Hoja2!$G$15,SUMIFS(ADICIONALES!$G$2:$G$1901,ADICIONALES!$A$2:$A$1901,'SEGUIMIENTO DIARIO'!A1694,ADICIONALES!$B$2:$B$1901,'SEGUIMIENTO DIARIO'!E1694)/10,SUMIFS(ADICIONALES!$G$2:$G$1901,ADICIONALES!$A$2:$A$1901,'SEGUIMIENTO DIARIO'!A1694,ADICIONALES!$B$2:$B$1901,'SEGUIMIENTO DIARIO'!E1694)/(COUNTIFS($A$3:$A$1048576,A1694,$E$3:$E$1048576,E1694)))</f>
        <v>#DIV/0!</v>
      </c>
      <c r="J1694" s="14"/>
    </row>
    <row r="1695" spans="1:10" hidden="1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IFERROR(VLOOKUP(E1695,Hoja2!$G$5:$H$16,2,TRUE),0)</f>
        <v>0</v>
      </c>
      <c r="H1695" s="11">
        <f>IFERROR(VLOOKUP(G1695,Hoja2!$B$5:$C$200,2,FALSE),0)</f>
        <v>0</v>
      </c>
      <c r="I1695" s="12" t="e">
        <f>IF(E1695=Hoja2!$G$15,SUMIFS(ADICIONALES!$G$2:$G$1901,ADICIONALES!$A$2:$A$1901,'SEGUIMIENTO DIARIO'!A1695,ADICIONALES!$B$2:$B$1901,'SEGUIMIENTO DIARIO'!E1695)/10,SUMIFS(ADICIONALES!$G$2:$G$1901,ADICIONALES!$A$2:$A$1901,'SEGUIMIENTO DIARIO'!A1695,ADICIONALES!$B$2:$B$1901,'SEGUIMIENTO DIARIO'!E1695)/(COUNTIFS($A$3:$A$1048576,A1695,$E$3:$E$1048576,E1695)))</f>
        <v>#DIV/0!</v>
      </c>
      <c r="J1695" s="14"/>
    </row>
    <row r="1696" spans="1:10" hidden="1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IFERROR(VLOOKUP(E1696,Hoja2!$G$5:$H$16,2,TRUE),0)</f>
        <v>0</v>
      </c>
      <c r="H1696" s="11">
        <f>IFERROR(VLOOKUP(G1696,Hoja2!$B$5:$C$200,2,FALSE),0)</f>
        <v>0</v>
      </c>
      <c r="I1696" s="12" t="e">
        <f>IF(E1696=Hoja2!$G$15,SUMIFS(ADICIONALES!$G$2:$G$1901,ADICIONALES!$A$2:$A$1901,'SEGUIMIENTO DIARIO'!A1696,ADICIONALES!$B$2:$B$1901,'SEGUIMIENTO DIARIO'!E1696)/10,SUMIFS(ADICIONALES!$G$2:$G$1901,ADICIONALES!$A$2:$A$1901,'SEGUIMIENTO DIARIO'!A1696,ADICIONALES!$B$2:$B$1901,'SEGUIMIENTO DIARIO'!E1696)/(COUNTIFS($A$3:$A$1048576,A1696,$E$3:$E$1048576,E1696)))</f>
        <v>#DIV/0!</v>
      </c>
      <c r="J1696" s="14"/>
    </row>
    <row r="1697" spans="1:10" hidden="1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IFERROR(VLOOKUP(E1697,Hoja2!$G$5:$H$16,2,TRUE),0)</f>
        <v>0</v>
      </c>
      <c r="H1697" s="11">
        <f>IFERROR(VLOOKUP(G1697,Hoja2!$B$5:$C$200,2,FALSE),0)</f>
        <v>0</v>
      </c>
      <c r="I1697" s="12" t="e">
        <f>IF(E1697=Hoja2!$G$15,SUMIFS(ADICIONALES!$G$2:$G$1901,ADICIONALES!$A$2:$A$1901,'SEGUIMIENTO DIARIO'!A1697,ADICIONALES!$B$2:$B$1901,'SEGUIMIENTO DIARIO'!E1697)/10,SUMIFS(ADICIONALES!$G$2:$G$1901,ADICIONALES!$A$2:$A$1901,'SEGUIMIENTO DIARIO'!A1697,ADICIONALES!$B$2:$B$1901,'SEGUIMIENTO DIARIO'!E1697)/(COUNTIFS($A$3:$A$1048576,A1697,$E$3:$E$1048576,E1697)))</f>
        <v>#DIV/0!</v>
      </c>
      <c r="J1697" s="14"/>
    </row>
    <row r="1698" spans="1:10" hidden="1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IFERROR(VLOOKUP(E1698,Hoja2!$G$5:$H$16,2,TRUE),0)</f>
        <v>0</v>
      </c>
      <c r="H1698" s="11">
        <f>IFERROR(VLOOKUP(G1698,Hoja2!$B$5:$C$200,2,FALSE),0)</f>
        <v>0</v>
      </c>
      <c r="I1698" s="12" t="e">
        <f>IF(E1698=Hoja2!$G$15,SUMIFS(ADICIONALES!$G$2:$G$1901,ADICIONALES!$A$2:$A$1901,'SEGUIMIENTO DIARIO'!A1698,ADICIONALES!$B$2:$B$1901,'SEGUIMIENTO DIARIO'!E1698)/10,SUMIFS(ADICIONALES!$G$2:$G$1901,ADICIONALES!$A$2:$A$1901,'SEGUIMIENTO DIARIO'!A1698,ADICIONALES!$B$2:$B$1901,'SEGUIMIENTO DIARIO'!E1698)/(COUNTIFS($A$3:$A$1048576,A1698,$E$3:$E$1048576,E1698)))</f>
        <v>#DIV/0!</v>
      </c>
      <c r="J1698" s="14"/>
    </row>
    <row r="1699" spans="1:10" hidden="1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IFERROR(VLOOKUP(E1699,Hoja2!$G$5:$H$16,2,TRUE),0)</f>
        <v>0</v>
      </c>
      <c r="H1699" s="11">
        <f>IFERROR(VLOOKUP(G1699,Hoja2!$B$5:$C$200,2,FALSE),0)</f>
        <v>0</v>
      </c>
      <c r="I1699" s="12" t="e">
        <f>IF(E1699=Hoja2!$G$15,SUMIFS(ADICIONALES!$G$2:$G$1901,ADICIONALES!$A$2:$A$1901,'SEGUIMIENTO DIARIO'!A1699,ADICIONALES!$B$2:$B$1901,'SEGUIMIENTO DIARIO'!E1699)/10,SUMIFS(ADICIONALES!$G$2:$G$1901,ADICIONALES!$A$2:$A$1901,'SEGUIMIENTO DIARIO'!A1699,ADICIONALES!$B$2:$B$1901,'SEGUIMIENTO DIARIO'!E1699)/(COUNTIFS($A$3:$A$1048576,A1699,$E$3:$E$1048576,E1699)))</f>
        <v>#DIV/0!</v>
      </c>
      <c r="J1699" s="14"/>
    </row>
    <row r="1700" spans="1:10" hidden="1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IFERROR(VLOOKUP(E1700,Hoja2!$G$5:$H$16,2,TRUE),0)</f>
        <v>0</v>
      </c>
      <c r="H1700" s="11">
        <f>IFERROR(VLOOKUP(G1700,Hoja2!$B$5:$C$200,2,FALSE),0)</f>
        <v>0</v>
      </c>
      <c r="I1700" s="12" t="e">
        <f>IF(E1700=Hoja2!$G$15,SUMIFS(ADICIONALES!$G$2:$G$1901,ADICIONALES!$A$2:$A$1901,'SEGUIMIENTO DIARIO'!A1700,ADICIONALES!$B$2:$B$1901,'SEGUIMIENTO DIARIO'!E1700)/10,SUMIFS(ADICIONALES!$G$2:$G$1901,ADICIONALES!$A$2:$A$1901,'SEGUIMIENTO DIARIO'!A1700,ADICIONALES!$B$2:$B$1901,'SEGUIMIENTO DIARIO'!E1700)/(COUNTIFS($A$3:$A$1048576,A1700,$E$3:$E$1048576,E1700)))</f>
        <v>#DIV/0!</v>
      </c>
      <c r="J1700" s="14"/>
    </row>
    <row r="1701" spans="1:10" hidden="1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IFERROR(VLOOKUP(E1701,Hoja2!$G$5:$H$16,2,TRUE),0)</f>
        <v>0</v>
      </c>
      <c r="H1701" s="11">
        <f>IFERROR(VLOOKUP(G1701,Hoja2!$B$5:$C$200,2,FALSE),0)</f>
        <v>0</v>
      </c>
      <c r="I1701" s="12" t="e">
        <f>IF(E1701=Hoja2!$G$15,SUMIFS(ADICIONALES!$G$2:$G$1901,ADICIONALES!$A$2:$A$1901,'SEGUIMIENTO DIARIO'!A1701,ADICIONALES!$B$2:$B$1901,'SEGUIMIENTO DIARIO'!E1701)/10,SUMIFS(ADICIONALES!$G$2:$G$1901,ADICIONALES!$A$2:$A$1901,'SEGUIMIENTO DIARIO'!A1701,ADICIONALES!$B$2:$B$1901,'SEGUIMIENTO DIARIO'!E1701)/(COUNTIFS($A$3:$A$1048576,A1701,$E$3:$E$1048576,E1701)))</f>
        <v>#DIV/0!</v>
      </c>
      <c r="J1701" s="14"/>
    </row>
    <row r="1702" spans="1:10" hidden="1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IFERROR(VLOOKUP(E1702,Hoja2!$G$5:$H$16,2,TRUE),0)</f>
        <v>0</v>
      </c>
      <c r="H1702" s="11">
        <f>IFERROR(VLOOKUP(G1702,Hoja2!$B$5:$C$200,2,FALSE),0)</f>
        <v>0</v>
      </c>
      <c r="I1702" s="12" t="e">
        <f>IF(E1702=Hoja2!$G$15,SUMIFS(ADICIONALES!$G$2:$G$1901,ADICIONALES!$A$2:$A$1901,'SEGUIMIENTO DIARIO'!A1702,ADICIONALES!$B$2:$B$1901,'SEGUIMIENTO DIARIO'!E1702)/10,SUMIFS(ADICIONALES!$G$2:$G$1901,ADICIONALES!$A$2:$A$1901,'SEGUIMIENTO DIARIO'!A1702,ADICIONALES!$B$2:$B$1901,'SEGUIMIENTO DIARIO'!E1702)/(COUNTIFS($A$3:$A$1048576,A1702,$E$3:$E$1048576,E1702)))</f>
        <v>#DIV/0!</v>
      </c>
      <c r="J1702" s="14"/>
    </row>
    <row r="1703" spans="1:10" hidden="1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IFERROR(VLOOKUP(E1703,Hoja2!$G$5:$H$16,2,TRUE),0)</f>
        <v>0</v>
      </c>
      <c r="H1703" s="11">
        <f>IFERROR(VLOOKUP(G1703,Hoja2!$B$5:$C$200,2,FALSE),0)</f>
        <v>0</v>
      </c>
      <c r="I1703" s="12" t="e">
        <f>IF(E1703=Hoja2!$G$15,SUMIFS(ADICIONALES!$G$2:$G$1901,ADICIONALES!$A$2:$A$1901,'SEGUIMIENTO DIARIO'!A1703,ADICIONALES!$B$2:$B$1901,'SEGUIMIENTO DIARIO'!E1703)/10,SUMIFS(ADICIONALES!$G$2:$G$1901,ADICIONALES!$A$2:$A$1901,'SEGUIMIENTO DIARIO'!A1703,ADICIONALES!$B$2:$B$1901,'SEGUIMIENTO DIARIO'!E1703)/(COUNTIFS($A$3:$A$1048576,A1703,$E$3:$E$1048576,E1703)))</f>
        <v>#DIV/0!</v>
      </c>
      <c r="J1703" s="14"/>
    </row>
    <row r="1704" spans="1:10" hidden="1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IFERROR(VLOOKUP(E1704,Hoja2!$G$5:$H$16,2,TRUE),0)</f>
        <v>0</v>
      </c>
      <c r="H1704" s="11">
        <f>IFERROR(VLOOKUP(G1704,Hoja2!$B$5:$C$200,2,FALSE),0)</f>
        <v>0</v>
      </c>
      <c r="I1704" s="12" t="e">
        <f>IF(E1704=Hoja2!$G$15,SUMIFS(ADICIONALES!$G$2:$G$1901,ADICIONALES!$A$2:$A$1901,'SEGUIMIENTO DIARIO'!A1704,ADICIONALES!$B$2:$B$1901,'SEGUIMIENTO DIARIO'!E1704)/10,SUMIFS(ADICIONALES!$G$2:$G$1901,ADICIONALES!$A$2:$A$1901,'SEGUIMIENTO DIARIO'!A1704,ADICIONALES!$B$2:$B$1901,'SEGUIMIENTO DIARIO'!E1704)/(COUNTIFS($A$3:$A$1048576,A1704,$E$3:$E$1048576,E1704)))</f>
        <v>#DIV/0!</v>
      </c>
      <c r="J1704" s="14"/>
    </row>
    <row r="1705" spans="1:10" hidden="1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IFERROR(VLOOKUP(E1705,Hoja2!$G$5:$H$16,2,TRUE),0)</f>
        <v>0</v>
      </c>
      <c r="H1705" s="11">
        <f>IFERROR(VLOOKUP(G1705,Hoja2!$B$5:$C$200,2,FALSE),0)</f>
        <v>0</v>
      </c>
      <c r="I1705" s="12" t="e">
        <f>IF(E1705=Hoja2!$G$15,SUMIFS(ADICIONALES!$G$2:$G$1901,ADICIONALES!$A$2:$A$1901,'SEGUIMIENTO DIARIO'!A1705,ADICIONALES!$B$2:$B$1901,'SEGUIMIENTO DIARIO'!E1705)/10,SUMIFS(ADICIONALES!$G$2:$G$1901,ADICIONALES!$A$2:$A$1901,'SEGUIMIENTO DIARIO'!A1705,ADICIONALES!$B$2:$B$1901,'SEGUIMIENTO DIARIO'!E1705)/(COUNTIFS($A$3:$A$1048576,A1705,$E$3:$E$1048576,E1705)))</f>
        <v>#DIV/0!</v>
      </c>
      <c r="J1705" s="14"/>
    </row>
    <row r="1706" spans="1:10" hidden="1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IFERROR(VLOOKUP(E1706,Hoja2!$G$5:$H$16,2,TRUE),0)</f>
        <v>0</v>
      </c>
      <c r="H1706" s="11">
        <f>IFERROR(VLOOKUP(G1706,Hoja2!$B$5:$C$200,2,FALSE),0)</f>
        <v>0</v>
      </c>
      <c r="I1706" s="12" t="e">
        <f>IF(E1706=Hoja2!$G$15,SUMIFS(ADICIONALES!$G$2:$G$1901,ADICIONALES!$A$2:$A$1901,'SEGUIMIENTO DIARIO'!A1706,ADICIONALES!$B$2:$B$1901,'SEGUIMIENTO DIARIO'!E1706)/10,SUMIFS(ADICIONALES!$G$2:$G$1901,ADICIONALES!$A$2:$A$1901,'SEGUIMIENTO DIARIO'!A1706,ADICIONALES!$B$2:$B$1901,'SEGUIMIENTO DIARIO'!E1706)/(COUNTIFS($A$3:$A$1048576,A1706,$E$3:$E$1048576,E1706)))</f>
        <v>#DIV/0!</v>
      </c>
      <c r="J1706" s="14"/>
    </row>
    <row r="1707" spans="1:10" hidden="1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IFERROR(VLOOKUP(E1707,Hoja2!$G$5:$H$16,2,TRUE),0)</f>
        <v>0</v>
      </c>
      <c r="H1707" s="11">
        <f>IFERROR(VLOOKUP(G1707,Hoja2!$B$5:$C$200,2,FALSE),0)</f>
        <v>0</v>
      </c>
      <c r="I1707" s="12" t="e">
        <f>IF(E1707=Hoja2!$G$15,SUMIFS(ADICIONALES!$G$2:$G$1901,ADICIONALES!$A$2:$A$1901,'SEGUIMIENTO DIARIO'!A1707,ADICIONALES!$B$2:$B$1901,'SEGUIMIENTO DIARIO'!E1707)/10,SUMIFS(ADICIONALES!$G$2:$G$1901,ADICIONALES!$A$2:$A$1901,'SEGUIMIENTO DIARIO'!A1707,ADICIONALES!$B$2:$B$1901,'SEGUIMIENTO DIARIO'!E1707)/(COUNTIFS($A$3:$A$1048576,A1707,$E$3:$E$1048576,E1707)))</f>
        <v>#DIV/0!</v>
      </c>
      <c r="J1707" s="14"/>
    </row>
    <row r="1708" spans="1:10" hidden="1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IFERROR(VLOOKUP(E1708,Hoja2!$G$5:$H$16,2,TRUE),0)</f>
        <v>0</v>
      </c>
      <c r="H1708" s="11">
        <f>IFERROR(VLOOKUP(G1708,Hoja2!$B$5:$C$200,2,FALSE),0)</f>
        <v>0</v>
      </c>
      <c r="I1708" s="12" t="e">
        <f>IF(E1708=Hoja2!$G$15,SUMIFS(ADICIONALES!$G$2:$G$1901,ADICIONALES!$A$2:$A$1901,'SEGUIMIENTO DIARIO'!A1708,ADICIONALES!$B$2:$B$1901,'SEGUIMIENTO DIARIO'!E1708)/10,SUMIFS(ADICIONALES!$G$2:$G$1901,ADICIONALES!$A$2:$A$1901,'SEGUIMIENTO DIARIO'!A1708,ADICIONALES!$B$2:$B$1901,'SEGUIMIENTO DIARIO'!E1708)/(COUNTIFS($A$3:$A$1048576,A1708,$E$3:$E$1048576,E1708)))</f>
        <v>#DIV/0!</v>
      </c>
      <c r="J1708" s="14"/>
    </row>
    <row r="1709" spans="1:10" hidden="1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IFERROR(VLOOKUP(E1709,Hoja2!$G$5:$H$16,2,TRUE),0)</f>
        <v>0</v>
      </c>
      <c r="H1709" s="11">
        <f>IFERROR(VLOOKUP(G1709,Hoja2!$B$5:$C$200,2,FALSE),0)</f>
        <v>0</v>
      </c>
      <c r="I1709" s="12" t="e">
        <f>IF(E1709=Hoja2!$G$15,SUMIFS(ADICIONALES!$G$2:$G$1901,ADICIONALES!$A$2:$A$1901,'SEGUIMIENTO DIARIO'!A1709,ADICIONALES!$B$2:$B$1901,'SEGUIMIENTO DIARIO'!E1709)/10,SUMIFS(ADICIONALES!$G$2:$G$1901,ADICIONALES!$A$2:$A$1901,'SEGUIMIENTO DIARIO'!A1709,ADICIONALES!$B$2:$B$1901,'SEGUIMIENTO DIARIO'!E1709)/(COUNTIFS($A$3:$A$1048576,A1709,$E$3:$E$1048576,E1709)))</f>
        <v>#DIV/0!</v>
      </c>
      <c r="J1709" s="14"/>
    </row>
    <row r="1710" spans="1:10" hidden="1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IFERROR(VLOOKUP(E1710,Hoja2!$G$5:$H$16,2,TRUE),0)</f>
        <v>0</v>
      </c>
      <c r="H1710" s="11">
        <f>IFERROR(VLOOKUP(G1710,Hoja2!$B$5:$C$200,2,FALSE),0)</f>
        <v>0</v>
      </c>
      <c r="I1710" s="12" t="e">
        <f>IF(E1710=Hoja2!$G$15,SUMIFS(ADICIONALES!$G$2:$G$1901,ADICIONALES!$A$2:$A$1901,'SEGUIMIENTO DIARIO'!A1710,ADICIONALES!$B$2:$B$1901,'SEGUIMIENTO DIARIO'!E1710)/10,SUMIFS(ADICIONALES!$G$2:$G$1901,ADICIONALES!$A$2:$A$1901,'SEGUIMIENTO DIARIO'!A1710,ADICIONALES!$B$2:$B$1901,'SEGUIMIENTO DIARIO'!E1710)/(COUNTIFS($A$3:$A$1048576,A1710,$E$3:$E$1048576,E1710)))</f>
        <v>#DIV/0!</v>
      </c>
      <c r="J1710" s="14"/>
    </row>
    <row r="1711" spans="1:10" hidden="1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IFERROR(VLOOKUP(E1711,Hoja2!$G$5:$H$16,2,TRUE),0)</f>
        <v>0</v>
      </c>
      <c r="H1711" s="11">
        <f>IFERROR(VLOOKUP(G1711,Hoja2!$B$5:$C$200,2,FALSE),0)</f>
        <v>0</v>
      </c>
      <c r="I1711" s="12" t="e">
        <f>IF(E1711=Hoja2!$G$15,SUMIFS(ADICIONALES!$G$2:$G$1901,ADICIONALES!$A$2:$A$1901,'SEGUIMIENTO DIARIO'!A1711,ADICIONALES!$B$2:$B$1901,'SEGUIMIENTO DIARIO'!E1711)/10,SUMIFS(ADICIONALES!$G$2:$G$1901,ADICIONALES!$A$2:$A$1901,'SEGUIMIENTO DIARIO'!A1711,ADICIONALES!$B$2:$B$1901,'SEGUIMIENTO DIARIO'!E1711)/(COUNTIFS($A$3:$A$1048576,A1711,$E$3:$E$1048576,E1711)))</f>
        <v>#DIV/0!</v>
      </c>
      <c r="J1711" s="14"/>
    </row>
    <row r="1712" spans="1:10" hidden="1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IFERROR(VLOOKUP(E1712,Hoja2!$G$5:$H$16,2,TRUE),0)</f>
        <v>0</v>
      </c>
      <c r="H1712" s="11">
        <f>IFERROR(VLOOKUP(G1712,Hoja2!$B$5:$C$200,2,FALSE),0)</f>
        <v>0</v>
      </c>
      <c r="I1712" s="12" t="e">
        <f>IF(E1712=Hoja2!$G$15,SUMIFS(ADICIONALES!$G$2:$G$1901,ADICIONALES!$A$2:$A$1901,'SEGUIMIENTO DIARIO'!A1712,ADICIONALES!$B$2:$B$1901,'SEGUIMIENTO DIARIO'!E1712)/10,SUMIFS(ADICIONALES!$G$2:$G$1901,ADICIONALES!$A$2:$A$1901,'SEGUIMIENTO DIARIO'!A1712,ADICIONALES!$B$2:$B$1901,'SEGUIMIENTO DIARIO'!E1712)/(COUNTIFS($A$3:$A$1048576,A1712,$E$3:$E$1048576,E1712)))</f>
        <v>#DIV/0!</v>
      </c>
      <c r="J1712" s="14"/>
    </row>
    <row r="1713" spans="1:10" hidden="1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IFERROR(VLOOKUP(E1713,Hoja2!$G$5:$H$16,2,TRUE),0)</f>
        <v>0</v>
      </c>
      <c r="H1713" s="11">
        <f>IFERROR(VLOOKUP(G1713,Hoja2!$B$5:$C$200,2,FALSE),0)</f>
        <v>0</v>
      </c>
      <c r="I1713" s="12" t="e">
        <f>IF(E1713=Hoja2!$G$15,SUMIFS(ADICIONALES!$G$2:$G$1901,ADICIONALES!$A$2:$A$1901,'SEGUIMIENTO DIARIO'!A1713,ADICIONALES!$B$2:$B$1901,'SEGUIMIENTO DIARIO'!E1713)/10,SUMIFS(ADICIONALES!$G$2:$G$1901,ADICIONALES!$A$2:$A$1901,'SEGUIMIENTO DIARIO'!A1713,ADICIONALES!$B$2:$B$1901,'SEGUIMIENTO DIARIO'!E1713)/(COUNTIFS($A$3:$A$1048576,A1713,$E$3:$E$1048576,E1713)))</f>
        <v>#DIV/0!</v>
      </c>
      <c r="J1713" s="14"/>
    </row>
    <row r="1714" spans="1:10" hidden="1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IFERROR(VLOOKUP(E1714,Hoja2!$G$5:$H$16,2,TRUE),0)</f>
        <v>0</v>
      </c>
      <c r="H1714" s="11">
        <f>IFERROR(VLOOKUP(G1714,Hoja2!$B$5:$C$200,2,FALSE),0)</f>
        <v>0</v>
      </c>
      <c r="I1714" s="12" t="e">
        <f>IF(E1714=Hoja2!$G$15,SUMIFS(ADICIONALES!$G$2:$G$1901,ADICIONALES!$A$2:$A$1901,'SEGUIMIENTO DIARIO'!A1714,ADICIONALES!$B$2:$B$1901,'SEGUIMIENTO DIARIO'!E1714)/10,SUMIFS(ADICIONALES!$G$2:$G$1901,ADICIONALES!$A$2:$A$1901,'SEGUIMIENTO DIARIO'!A1714,ADICIONALES!$B$2:$B$1901,'SEGUIMIENTO DIARIO'!E1714)/(COUNTIFS($A$3:$A$1048576,A1714,$E$3:$E$1048576,E1714)))</f>
        <v>#DIV/0!</v>
      </c>
      <c r="J1714" s="14"/>
    </row>
    <row r="1715" spans="1:10" hidden="1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IFERROR(VLOOKUP(E1715,Hoja2!$G$5:$H$16,2,TRUE),0)</f>
        <v>0</v>
      </c>
      <c r="H1715" s="11">
        <f>IFERROR(VLOOKUP(G1715,Hoja2!$B$5:$C$200,2,FALSE),0)</f>
        <v>0</v>
      </c>
      <c r="I1715" s="12" t="e">
        <f>IF(E1715=Hoja2!$G$15,SUMIFS(ADICIONALES!$G$2:$G$1901,ADICIONALES!$A$2:$A$1901,'SEGUIMIENTO DIARIO'!A1715,ADICIONALES!$B$2:$B$1901,'SEGUIMIENTO DIARIO'!E1715)/10,SUMIFS(ADICIONALES!$G$2:$G$1901,ADICIONALES!$A$2:$A$1901,'SEGUIMIENTO DIARIO'!A1715,ADICIONALES!$B$2:$B$1901,'SEGUIMIENTO DIARIO'!E1715)/(COUNTIFS($A$3:$A$1048576,A1715,$E$3:$E$1048576,E1715)))</f>
        <v>#DIV/0!</v>
      </c>
      <c r="J1715" s="14"/>
    </row>
    <row r="1716" spans="1:10" hidden="1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IFERROR(VLOOKUP(E1716,Hoja2!$G$5:$H$16,2,TRUE),0)</f>
        <v>0</v>
      </c>
      <c r="H1716" s="11">
        <f>IFERROR(VLOOKUP(G1716,Hoja2!$B$5:$C$200,2,FALSE),0)</f>
        <v>0</v>
      </c>
      <c r="I1716" s="12" t="e">
        <f>IF(E1716=Hoja2!$G$15,SUMIFS(ADICIONALES!$G$2:$G$1901,ADICIONALES!$A$2:$A$1901,'SEGUIMIENTO DIARIO'!A1716,ADICIONALES!$B$2:$B$1901,'SEGUIMIENTO DIARIO'!E1716)/10,SUMIFS(ADICIONALES!$G$2:$G$1901,ADICIONALES!$A$2:$A$1901,'SEGUIMIENTO DIARIO'!A1716,ADICIONALES!$B$2:$B$1901,'SEGUIMIENTO DIARIO'!E1716)/(COUNTIFS($A$3:$A$1048576,A1716,$E$3:$E$1048576,E1716)))</f>
        <v>#DIV/0!</v>
      </c>
      <c r="J1716" s="14"/>
    </row>
    <row r="1717" spans="1:10" hidden="1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IFERROR(VLOOKUP(E1717,Hoja2!$G$5:$H$16,2,TRUE),0)</f>
        <v>0</v>
      </c>
      <c r="H1717" s="11">
        <f>IFERROR(VLOOKUP(G1717,Hoja2!$B$5:$C$200,2,FALSE),0)</f>
        <v>0</v>
      </c>
      <c r="I1717" s="12" t="e">
        <f>IF(E1717=Hoja2!$G$15,SUMIFS(ADICIONALES!$G$2:$G$1901,ADICIONALES!$A$2:$A$1901,'SEGUIMIENTO DIARIO'!A1717,ADICIONALES!$B$2:$B$1901,'SEGUIMIENTO DIARIO'!E1717)/10,SUMIFS(ADICIONALES!$G$2:$G$1901,ADICIONALES!$A$2:$A$1901,'SEGUIMIENTO DIARIO'!A1717,ADICIONALES!$B$2:$B$1901,'SEGUIMIENTO DIARIO'!E1717)/(COUNTIFS($A$3:$A$1048576,A1717,$E$3:$E$1048576,E1717)))</f>
        <v>#DIV/0!</v>
      </c>
      <c r="J1717" s="14"/>
    </row>
    <row r="1718" spans="1:10" hidden="1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IFERROR(VLOOKUP(E1718,Hoja2!$G$5:$H$16,2,TRUE),0)</f>
        <v>0</v>
      </c>
      <c r="H1718" s="11">
        <f>IFERROR(VLOOKUP(G1718,Hoja2!$B$5:$C$200,2,FALSE),0)</f>
        <v>0</v>
      </c>
      <c r="I1718" s="12" t="e">
        <f>IF(E1718=Hoja2!$G$15,SUMIFS(ADICIONALES!$G$2:$G$1901,ADICIONALES!$A$2:$A$1901,'SEGUIMIENTO DIARIO'!A1718,ADICIONALES!$B$2:$B$1901,'SEGUIMIENTO DIARIO'!E1718)/10,SUMIFS(ADICIONALES!$G$2:$G$1901,ADICIONALES!$A$2:$A$1901,'SEGUIMIENTO DIARIO'!A1718,ADICIONALES!$B$2:$B$1901,'SEGUIMIENTO DIARIO'!E1718)/(COUNTIFS($A$3:$A$1048576,A1718,$E$3:$E$1048576,E1718)))</f>
        <v>#DIV/0!</v>
      </c>
      <c r="J1718" s="14"/>
    </row>
    <row r="1719" spans="1:10" hidden="1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IFERROR(VLOOKUP(E1719,Hoja2!$G$5:$H$16,2,TRUE),0)</f>
        <v>0</v>
      </c>
      <c r="H1719" s="11">
        <f>IFERROR(VLOOKUP(G1719,Hoja2!$B$5:$C$200,2,FALSE),0)</f>
        <v>0</v>
      </c>
      <c r="I1719" s="12" t="e">
        <f>IF(E1719=Hoja2!$G$15,SUMIFS(ADICIONALES!$G$2:$G$1901,ADICIONALES!$A$2:$A$1901,'SEGUIMIENTO DIARIO'!A1719,ADICIONALES!$B$2:$B$1901,'SEGUIMIENTO DIARIO'!E1719)/10,SUMIFS(ADICIONALES!$G$2:$G$1901,ADICIONALES!$A$2:$A$1901,'SEGUIMIENTO DIARIO'!A1719,ADICIONALES!$B$2:$B$1901,'SEGUIMIENTO DIARIO'!E1719)/(COUNTIFS($A$3:$A$1048576,A1719,$E$3:$E$1048576,E1719)))</f>
        <v>#DIV/0!</v>
      </c>
      <c r="J1719" s="14"/>
    </row>
    <row r="1720" spans="1:10" hidden="1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IFERROR(VLOOKUP(E1720,Hoja2!$G$5:$H$16,2,TRUE),0)</f>
        <v>0</v>
      </c>
      <c r="H1720" s="11">
        <f>IFERROR(VLOOKUP(G1720,Hoja2!$B$5:$C$200,2,FALSE),0)</f>
        <v>0</v>
      </c>
      <c r="I1720" s="12" t="e">
        <f>IF(E1720=Hoja2!$G$15,SUMIFS(ADICIONALES!$G$2:$G$1901,ADICIONALES!$A$2:$A$1901,'SEGUIMIENTO DIARIO'!A1720,ADICIONALES!$B$2:$B$1901,'SEGUIMIENTO DIARIO'!E1720)/10,SUMIFS(ADICIONALES!$G$2:$G$1901,ADICIONALES!$A$2:$A$1901,'SEGUIMIENTO DIARIO'!A1720,ADICIONALES!$B$2:$B$1901,'SEGUIMIENTO DIARIO'!E1720)/(COUNTIFS($A$3:$A$1048576,A1720,$E$3:$E$1048576,E1720)))</f>
        <v>#DIV/0!</v>
      </c>
      <c r="J1720" s="14"/>
    </row>
    <row r="1721" spans="1:10" hidden="1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IFERROR(VLOOKUP(E1721,Hoja2!$G$5:$H$16,2,TRUE),0)</f>
        <v>0</v>
      </c>
      <c r="H1721" s="11">
        <f>IFERROR(VLOOKUP(G1721,Hoja2!$B$5:$C$200,2,FALSE),0)</f>
        <v>0</v>
      </c>
      <c r="I1721" s="12" t="e">
        <f>IF(E1721=Hoja2!$G$15,SUMIFS(ADICIONALES!$G$2:$G$1901,ADICIONALES!$A$2:$A$1901,'SEGUIMIENTO DIARIO'!A1721,ADICIONALES!$B$2:$B$1901,'SEGUIMIENTO DIARIO'!E1721)/10,SUMIFS(ADICIONALES!$G$2:$G$1901,ADICIONALES!$A$2:$A$1901,'SEGUIMIENTO DIARIO'!A1721,ADICIONALES!$B$2:$B$1901,'SEGUIMIENTO DIARIO'!E1721)/(COUNTIFS($A$3:$A$1048576,A1721,$E$3:$E$1048576,E1721)))</f>
        <v>#DIV/0!</v>
      </c>
      <c r="J1721" s="14"/>
    </row>
    <row r="1722" spans="1:10" hidden="1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IFERROR(VLOOKUP(E1722,Hoja2!$G$5:$H$16,2,TRUE),0)</f>
        <v>0</v>
      </c>
      <c r="H1722" s="11">
        <f>IFERROR(VLOOKUP(G1722,Hoja2!$B$5:$C$200,2,FALSE),0)</f>
        <v>0</v>
      </c>
      <c r="I1722" s="12" t="e">
        <f>IF(E1722=Hoja2!$G$15,SUMIFS(ADICIONALES!$G$2:$G$1901,ADICIONALES!$A$2:$A$1901,'SEGUIMIENTO DIARIO'!A1722,ADICIONALES!$B$2:$B$1901,'SEGUIMIENTO DIARIO'!E1722)/10,SUMIFS(ADICIONALES!$G$2:$G$1901,ADICIONALES!$A$2:$A$1901,'SEGUIMIENTO DIARIO'!A1722,ADICIONALES!$B$2:$B$1901,'SEGUIMIENTO DIARIO'!E1722)/(COUNTIFS($A$3:$A$1048576,A1722,$E$3:$E$1048576,E1722)))</f>
        <v>#DIV/0!</v>
      </c>
      <c r="J1722" s="14"/>
    </row>
    <row r="1723" spans="1:10" hidden="1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IFERROR(VLOOKUP(E1723,Hoja2!$G$5:$H$16,2,TRUE),0)</f>
        <v>0</v>
      </c>
      <c r="H1723" s="11">
        <f>IFERROR(VLOOKUP(G1723,Hoja2!$B$5:$C$200,2,FALSE),0)</f>
        <v>0</v>
      </c>
      <c r="I1723" s="12" t="e">
        <f>IF(E1723=Hoja2!$G$15,SUMIFS(ADICIONALES!$G$2:$G$1901,ADICIONALES!$A$2:$A$1901,'SEGUIMIENTO DIARIO'!A1723,ADICIONALES!$B$2:$B$1901,'SEGUIMIENTO DIARIO'!E1723)/10,SUMIFS(ADICIONALES!$G$2:$G$1901,ADICIONALES!$A$2:$A$1901,'SEGUIMIENTO DIARIO'!A1723,ADICIONALES!$B$2:$B$1901,'SEGUIMIENTO DIARIO'!E1723)/(COUNTIFS($A$3:$A$1048576,A1723,$E$3:$E$1048576,E1723)))</f>
        <v>#DIV/0!</v>
      </c>
      <c r="J1723" s="14"/>
    </row>
    <row r="1724" spans="1:10" hidden="1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IFERROR(VLOOKUP(E1724,Hoja2!$G$5:$H$16,2,TRUE),0)</f>
        <v>0</v>
      </c>
      <c r="H1724" s="11">
        <f>IFERROR(VLOOKUP(G1724,Hoja2!$B$5:$C$200,2,FALSE),0)</f>
        <v>0</v>
      </c>
      <c r="I1724" s="12" t="e">
        <f>IF(E1724=Hoja2!$G$15,SUMIFS(ADICIONALES!$G$2:$G$1901,ADICIONALES!$A$2:$A$1901,'SEGUIMIENTO DIARIO'!A1724,ADICIONALES!$B$2:$B$1901,'SEGUIMIENTO DIARIO'!E1724)/10,SUMIFS(ADICIONALES!$G$2:$G$1901,ADICIONALES!$A$2:$A$1901,'SEGUIMIENTO DIARIO'!A1724,ADICIONALES!$B$2:$B$1901,'SEGUIMIENTO DIARIO'!E1724)/(COUNTIFS($A$3:$A$1048576,A1724,$E$3:$E$1048576,E1724)))</f>
        <v>#DIV/0!</v>
      </c>
      <c r="J1724" s="14"/>
    </row>
    <row r="1725" spans="1:10" hidden="1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IFERROR(VLOOKUP(E1725,Hoja2!$G$5:$H$16,2,TRUE),0)</f>
        <v>0</v>
      </c>
      <c r="H1725" s="11">
        <f>IFERROR(VLOOKUP(G1725,Hoja2!$B$5:$C$200,2,FALSE),0)</f>
        <v>0</v>
      </c>
      <c r="I1725" s="12" t="e">
        <f>IF(E1725=Hoja2!$G$15,SUMIFS(ADICIONALES!$G$2:$G$1901,ADICIONALES!$A$2:$A$1901,'SEGUIMIENTO DIARIO'!A1725,ADICIONALES!$B$2:$B$1901,'SEGUIMIENTO DIARIO'!E1725)/10,SUMIFS(ADICIONALES!$G$2:$G$1901,ADICIONALES!$A$2:$A$1901,'SEGUIMIENTO DIARIO'!A1725,ADICIONALES!$B$2:$B$1901,'SEGUIMIENTO DIARIO'!E1725)/(COUNTIFS($A$3:$A$1048576,A1725,$E$3:$E$1048576,E1725)))</f>
        <v>#DIV/0!</v>
      </c>
      <c r="J1725" s="14"/>
    </row>
    <row r="1726" spans="1:10" hidden="1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IFERROR(VLOOKUP(E1726,Hoja2!$G$5:$H$16,2,TRUE),0)</f>
        <v>0</v>
      </c>
      <c r="H1726" s="11">
        <f>IFERROR(VLOOKUP(G1726,Hoja2!$B$5:$C$200,2,FALSE),0)</f>
        <v>0</v>
      </c>
      <c r="I1726" s="12" t="e">
        <f>IF(E1726=Hoja2!$G$15,SUMIFS(ADICIONALES!$G$2:$G$1901,ADICIONALES!$A$2:$A$1901,'SEGUIMIENTO DIARIO'!A1726,ADICIONALES!$B$2:$B$1901,'SEGUIMIENTO DIARIO'!E1726)/10,SUMIFS(ADICIONALES!$G$2:$G$1901,ADICIONALES!$A$2:$A$1901,'SEGUIMIENTO DIARIO'!A1726,ADICIONALES!$B$2:$B$1901,'SEGUIMIENTO DIARIO'!E1726)/(COUNTIFS($A$3:$A$1048576,A1726,$E$3:$E$1048576,E1726)))</f>
        <v>#DIV/0!</v>
      </c>
      <c r="J1726" s="14"/>
    </row>
    <row r="1727" spans="1:10" hidden="1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IFERROR(VLOOKUP(E1727,Hoja2!$G$5:$H$16,2,TRUE),0)</f>
        <v>0</v>
      </c>
      <c r="H1727" s="11">
        <f>IFERROR(VLOOKUP(G1727,Hoja2!$B$5:$C$200,2,FALSE),0)</f>
        <v>0</v>
      </c>
      <c r="I1727" s="12" t="e">
        <f>IF(E1727=Hoja2!$G$15,SUMIFS(ADICIONALES!$G$2:$G$1901,ADICIONALES!$A$2:$A$1901,'SEGUIMIENTO DIARIO'!A1727,ADICIONALES!$B$2:$B$1901,'SEGUIMIENTO DIARIO'!E1727)/10,SUMIFS(ADICIONALES!$G$2:$G$1901,ADICIONALES!$A$2:$A$1901,'SEGUIMIENTO DIARIO'!A1727,ADICIONALES!$B$2:$B$1901,'SEGUIMIENTO DIARIO'!E1727)/(COUNTIFS($A$3:$A$1048576,A1727,$E$3:$E$1048576,E1727)))</f>
        <v>#DIV/0!</v>
      </c>
      <c r="J1727" s="14"/>
    </row>
    <row r="1728" spans="1:10" hidden="1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IFERROR(VLOOKUP(E1728,Hoja2!$G$5:$H$16,2,TRUE),0)</f>
        <v>0</v>
      </c>
      <c r="H1728" s="11">
        <f>IFERROR(VLOOKUP(G1728,Hoja2!$B$5:$C$200,2,FALSE),0)</f>
        <v>0</v>
      </c>
      <c r="I1728" s="12" t="e">
        <f>IF(E1728=Hoja2!$G$15,SUMIFS(ADICIONALES!$G$2:$G$1901,ADICIONALES!$A$2:$A$1901,'SEGUIMIENTO DIARIO'!A1728,ADICIONALES!$B$2:$B$1901,'SEGUIMIENTO DIARIO'!E1728)/10,SUMIFS(ADICIONALES!$G$2:$G$1901,ADICIONALES!$A$2:$A$1901,'SEGUIMIENTO DIARIO'!A1728,ADICIONALES!$B$2:$B$1901,'SEGUIMIENTO DIARIO'!E1728)/(COUNTIFS($A$3:$A$1048576,A1728,$E$3:$E$1048576,E1728)))</f>
        <v>#DIV/0!</v>
      </c>
      <c r="J1728" s="14"/>
    </row>
    <row r="1729" spans="1:10" hidden="1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IFERROR(VLOOKUP(E1729,Hoja2!$G$5:$H$16,2,TRUE),0)</f>
        <v>0</v>
      </c>
      <c r="H1729" s="11">
        <f>IFERROR(VLOOKUP(G1729,Hoja2!$B$5:$C$200,2,FALSE),0)</f>
        <v>0</v>
      </c>
      <c r="I1729" s="12" t="e">
        <f>IF(E1729=Hoja2!$G$15,SUMIFS(ADICIONALES!$G$2:$G$1901,ADICIONALES!$A$2:$A$1901,'SEGUIMIENTO DIARIO'!A1729,ADICIONALES!$B$2:$B$1901,'SEGUIMIENTO DIARIO'!E1729)/10,SUMIFS(ADICIONALES!$G$2:$G$1901,ADICIONALES!$A$2:$A$1901,'SEGUIMIENTO DIARIO'!A1729,ADICIONALES!$B$2:$B$1901,'SEGUIMIENTO DIARIO'!E1729)/(COUNTIFS($A$3:$A$1048576,A1729,$E$3:$E$1048576,E1729)))</f>
        <v>#DIV/0!</v>
      </c>
      <c r="J1729" s="14"/>
    </row>
    <row r="1730" spans="1:10" hidden="1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IFERROR(VLOOKUP(E1730,Hoja2!$G$5:$H$16,2,TRUE),0)</f>
        <v>0</v>
      </c>
      <c r="H1730" s="11">
        <f>IFERROR(VLOOKUP(G1730,Hoja2!$B$5:$C$200,2,FALSE),0)</f>
        <v>0</v>
      </c>
      <c r="I1730" s="12" t="e">
        <f>IF(E1730=Hoja2!$G$15,SUMIFS(ADICIONALES!$G$2:$G$1901,ADICIONALES!$A$2:$A$1901,'SEGUIMIENTO DIARIO'!A1730,ADICIONALES!$B$2:$B$1901,'SEGUIMIENTO DIARIO'!E1730)/10,SUMIFS(ADICIONALES!$G$2:$G$1901,ADICIONALES!$A$2:$A$1901,'SEGUIMIENTO DIARIO'!A1730,ADICIONALES!$B$2:$B$1901,'SEGUIMIENTO DIARIO'!E1730)/(COUNTIFS($A$3:$A$1048576,A1730,$E$3:$E$1048576,E1730)))</f>
        <v>#DIV/0!</v>
      </c>
      <c r="J1730" s="14"/>
    </row>
    <row r="1731" spans="1:10" hidden="1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IFERROR(VLOOKUP(E1731,Hoja2!$G$5:$H$16,2,TRUE),0)</f>
        <v>0</v>
      </c>
      <c r="H1731" s="11">
        <f>IFERROR(VLOOKUP(G1731,Hoja2!$B$5:$C$200,2,FALSE),0)</f>
        <v>0</v>
      </c>
      <c r="I1731" s="12" t="e">
        <f>IF(E1731=Hoja2!$G$15,SUMIFS(ADICIONALES!$G$2:$G$1901,ADICIONALES!$A$2:$A$1901,'SEGUIMIENTO DIARIO'!A1731,ADICIONALES!$B$2:$B$1901,'SEGUIMIENTO DIARIO'!E1731)/10,SUMIFS(ADICIONALES!$G$2:$G$1901,ADICIONALES!$A$2:$A$1901,'SEGUIMIENTO DIARIO'!A1731,ADICIONALES!$B$2:$B$1901,'SEGUIMIENTO DIARIO'!E1731)/(COUNTIFS($A$3:$A$1048576,A1731,$E$3:$E$1048576,E1731)))</f>
        <v>#DIV/0!</v>
      </c>
      <c r="J1731" s="14"/>
    </row>
    <row r="1732" spans="1:10" hidden="1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IFERROR(VLOOKUP(E1732,Hoja2!$G$5:$H$16,2,TRUE),0)</f>
        <v>0</v>
      </c>
      <c r="H1732" s="11">
        <f>IFERROR(VLOOKUP(G1732,Hoja2!$B$5:$C$200,2,FALSE),0)</f>
        <v>0</v>
      </c>
      <c r="I1732" s="12" t="e">
        <f>IF(E1732=Hoja2!$G$15,SUMIFS(ADICIONALES!$G$2:$G$1901,ADICIONALES!$A$2:$A$1901,'SEGUIMIENTO DIARIO'!A1732,ADICIONALES!$B$2:$B$1901,'SEGUIMIENTO DIARIO'!E1732)/10,SUMIFS(ADICIONALES!$G$2:$G$1901,ADICIONALES!$A$2:$A$1901,'SEGUIMIENTO DIARIO'!A1732,ADICIONALES!$B$2:$B$1901,'SEGUIMIENTO DIARIO'!E1732)/(COUNTIFS($A$3:$A$1048576,A1732,$E$3:$E$1048576,E1732)))</f>
        <v>#DIV/0!</v>
      </c>
      <c r="J1732" s="14"/>
    </row>
    <row r="1733" spans="1:10" hidden="1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IFERROR(VLOOKUP(E1733,Hoja2!$G$5:$H$16,2,TRUE),0)</f>
        <v>0</v>
      </c>
      <c r="H1733" s="11">
        <f>IFERROR(VLOOKUP(G1733,Hoja2!$B$5:$C$200,2,FALSE),0)</f>
        <v>0</v>
      </c>
      <c r="I1733" s="12" t="e">
        <f>IF(E1733=Hoja2!$G$15,SUMIFS(ADICIONALES!$G$2:$G$1901,ADICIONALES!$A$2:$A$1901,'SEGUIMIENTO DIARIO'!A1733,ADICIONALES!$B$2:$B$1901,'SEGUIMIENTO DIARIO'!E1733)/10,SUMIFS(ADICIONALES!$G$2:$G$1901,ADICIONALES!$A$2:$A$1901,'SEGUIMIENTO DIARIO'!A1733,ADICIONALES!$B$2:$B$1901,'SEGUIMIENTO DIARIO'!E1733)/(COUNTIFS($A$3:$A$1048576,A1733,$E$3:$E$1048576,E1733)))</f>
        <v>#DIV/0!</v>
      </c>
      <c r="J1733" s="14"/>
    </row>
    <row r="1734" spans="1:10" hidden="1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IFERROR(VLOOKUP(E1734,Hoja2!$G$5:$H$16,2,TRUE),0)</f>
        <v>0</v>
      </c>
      <c r="H1734" s="11">
        <f>IFERROR(VLOOKUP(G1734,Hoja2!$B$5:$C$200,2,FALSE),0)</f>
        <v>0</v>
      </c>
      <c r="I1734" s="12" t="e">
        <f>IF(E1734=Hoja2!$G$15,SUMIFS(ADICIONALES!$G$2:$G$1901,ADICIONALES!$A$2:$A$1901,'SEGUIMIENTO DIARIO'!A1734,ADICIONALES!$B$2:$B$1901,'SEGUIMIENTO DIARIO'!E1734)/10,SUMIFS(ADICIONALES!$G$2:$G$1901,ADICIONALES!$A$2:$A$1901,'SEGUIMIENTO DIARIO'!A1734,ADICIONALES!$B$2:$B$1901,'SEGUIMIENTO DIARIO'!E1734)/(COUNTIFS($A$3:$A$1048576,A1734,$E$3:$E$1048576,E1734)))</f>
        <v>#DIV/0!</v>
      </c>
      <c r="J1734" s="14"/>
    </row>
    <row r="1735" spans="1:10" hidden="1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IFERROR(VLOOKUP(E1735,Hoja2!$G$5:$H$16,2,TRUE),0)</f>
        <v>0</v>
      </c>
      <c r="H1735" s="11">
        <f>IFERROR(VLOOKUP(G1735,Hoja2!$B$5:$C$200,2,FALSE),0)</f>
        <v>0</v>
      </c>
      <c r="I1735" s="12" t="e">
        <f>IF(E1735=Hoja2!$G$15,SUMIFS(ADICIONALES!$G$2:$G$1901,ADICIONALES!$A$2:$A$1901,'SEGUIMIENTO DIARIO'!A1735,ADICIONALES!$B$2:$B$1901,'SEGUIMIENTO DIARIO'!E1735)/10,SUMIFS(ADICIONALES!$G$2:$G$1901,ADICIONALES!$A$2:$A$1901,'SEGUIMIENTO DIARIO'!A1735,ADICIONALES!$B$2:$B$1901,'SEGUIMIENTO DIARIO'!E1735)/(COUNTIFS($A$3:$A$1048576,A1735,$E$3:$E$1048576,E1735)))</f>
        <v>#DIV/0!</v>
      </c>
      <c r="J1735" s="14"/>
    </row>
    <row r="1736" spans="1:10" hidden="1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IFERROR(VLOOKUP(E1736,Hoja2!$G$5:$H$16,2,TRUE),0)</f>
        <v>0</v>
      </c>
      <c r="H1736" s="11">
        <f>IFERROR(VLOOKUP(G1736,Hoja2!$B$5:$C$200,2,FALSE),0)</f>
        <v>0</v>
      </c>
      <c r="I1736" s="12" t="e">
        <f>IF(E1736=Hoja2!$G$15,SUMIFS(ADICIONALES!$G$2:$G$1901,ADICIONALES!$A$2:$A$1901,'SEGUIMIENTO DIARIO'!A1736,ADICIONALES!$B$2:$B$1901,'SEGUIMIENTO DIARIO'!E1736)/10,SUMIFS(ADICIONALES!$G$2:$G$1901,ADICIONALES!$A$2:$A$1901,'SEGUIMIENTO DIARIO'!A1736,ADICIONALES!$B$2:$B$1901,'SEGUIMIENTO DIARIO'!E1736)/(COUNTIFS($A$3:$A$1048576,A1736,$E$3:$E$1048576,E1736)))</f>
        <v>#DIV/0!</v>
      </c>
      <c r="J1736" s="14"/>
    </row>
    <row r="1737" spans="1:10" hidden="1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IFERROR(VLOOKUP(E1737,Hoja2!$G$5:$H$16,2,TRUE),0)</f>
        <v>0</v>
      </c>
      <c r="H1737" s="11">
        <f>IFERROR(VLOOKUP(G1737,Hoja2!$B$5:$C$200,2,FALSE),0)</f>
        <v>0</v>
      </c>
      <c r="I1737" s="12" t="e">
        <f>IF(E1737=Hoja2!$G$15,SUMIFS(ADICIONALES!$G$2:$G$1901,ADICIONALES!$A$2:$A$1901,'SEGUIMIENTO DIARIO'!A1737,ADICIONALES!$B$2:$B$1901,'SEGUIMIENTO DIARIO'!E1737)/10,SUMIFS(ADICIONALES!$G$2:$G$1901,ADICIONALES!$A$2:$A$1901,'SEGUIMIENTO DIARIO'!A1737,ADICIONALES!$B$2:$B$1901,'SEGUIMIENTO DIARIO'!E1737)/(COUNTIFS($A$3:$A$1048576,A1737,$E$3:$E$1048576,E1737)))</f>
        <v>#DIV/0!</v>
      </c>
      <c r="J1737" s="14"/>
    </row>
    <row r="1738" spans="1:10" hidden="1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IFERROR(VLOOKUP(E1738,Hoja2!$G$5:$H$16,2,TRUE),0)</f>
        <v>0</v>
      </c>
      <c r="H1738" s="11">
        <f>IFERROR(VLOOKUP(G1738,Hoja2!$B$5:$C$200,2,FALSE),0)</f>
        <v>0</v>
      </c>
      <c r="I1738" s="12" t="e">
        <f>IF(E1738=Hoja2!$G$15,SUMIFS(ADICIONALES!$G$2:$G$1901,ADICIONALES!$A$2:$A$1901,'SEGUIMIENTO DIARIO'!A1738,ADICIONALES!$B$2:$B$1901,'SEGUIMIENTO DIARIO'!E1738)/10,SUMIFS(ADICIONALES!$G$2:$G$1901,ADICIONALES!$A$2:$A$1901,'SEGUIMIENTO DIARIO'!A1738,ADICIONALES!$B$2:$B$1901,'SEGUIMIENTO DIARIO'!E1738)/(COUNTIFS($A$3:$A$1048576,A1738,$E$3:$E$1048576,E1738)))</f>
        <v>#DIV/0!</v>
      </c>
      <c r="J1738" s="14"/>
    </row>
    <row r="1739" spans="1:10" hidden="1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IFERROR(VLOOKUP(E1739,Hoja2!$G$5:$H$16,2,TRUE),0)</f>
        <v>0</v>
      </c>
      <c r="H1739" s="11">
        <f>IFERROR(VLOOKUP(G1739,Hoja2!$B$5:$C$200,2,FALSE),0)</f>
        <v>0</v>
      </c>
      <c r="I1739" s="12" t="e">
        <f>IF(E1739=Hoja2!$G$15,SUMIFS(ADICIONALES!$G$2:$G$1901,ADICIONALES!$A$2:$A$1901,'SEGUIMIENTO DIARIO'!A1739,ADICIONALES!$B$2:$B$1901,'SEGUIMIENTO DIARIO'!E1739)/10,SUMIFS(ADICIONALES!$G$2:$G$1901,ADICIONALES!$A$2:$A$1901,'SEGUIMIENTO DIARIO'!A1739,ADICIONALES!$B$2:$B$1901,'SEGUIMIENTO DIARIO'!E1739)/(COUNTIFS($A$3:$A$1048576,A1739,$E$3:$E$1048576,E1739)))</f>
        <v>#DIV/0!</v>
      </c>
      <c r="J1739" s="14"/>
    </row>
    <row r="1740" spans="1:10" hidden="1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IFERROR(VLOOKUP(E1740,Hoja2!$G$5:$H$16,2,TRUE),0)</f>
        <v>0</v>
      </c>
      <c r="H1740" s="11">
        <f>IFERROR(VLOOKUP(G1740,Hoja2!$B$5:$C$200,2,FALSE),0)</f>
        <v>0</v>
      </c>
      <c r="I1740" s="12" t="e">
        <f>IF(E1740=Hoja2!$G$15,SUMIFS(ADICIONALES!$G$2:$G$1901,ADICIONALES!$A$2:$A$1901,'SEGUIMIENTO DIARIO'!A1740,ADICIONALES!$B$2:$B$1901,'SEGUIMIENTO DIARIO'!E1740)/10,SUMIFS(ADICIONALES!$G$2:$G$1901,ADICIONALES!$A$2:$A$1901,'SEGUIMIENTO DIARIO'!A1740,ADICIONALES!$B$2:$B$1901,'SEGUIMIENTO DIARIO'!E1740)/(COUNTIFS($A$3:$A$1048576,A1740,$E$3:$E$1048576,E1740)))</f>
        <v>#DIV/0!</v>
      </c>
      <c r="J1740" s="14"/>
    </row>
    <row r="1741" spans="1:10" hidden="1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IFERROR(VLOOKUP(E1741,Hoja2!$G$5:$H$16,2,TRUE),0)</f>
        <v>0</v>
      </c>
      <c r="H1741" s="11">
        <f>IFERROR(VLOOKUP(G1741,Hoja2!$B$5:$C$200,2,FALSE),0)</f>
        <v>0</v>
      </c>
      <c r="I1741" s="12" t="e">
        <f>IF(E1741=Hoja2!$G$15,SUMIFS(ADICIONALES!$G$2:$G$1901,ADICIONALES!$A$2:$A$1901,'SEGUIMIENTO DIARIO'!A1741,ADICIONALES!$B$2:$B$1901,'SEGUIMIENTO DIARIO'!E1741)/10,SUMIFS(ADICIONALES!$G$2:$G$1901,ADICIONALES!$A$2:$A$1901,'SEGUIMIENTO DIARIO'!A1741,ADICIONALES!$B$2:$B$1901,'SEGUIMIENTO DIARIO'!E1741)/(COUNTIFS($A$3:$A$1048576,A1741,$E$3:$E$1048576,E1741)))</f>
        <v>#DIV/0!</v>
      </c>
      <c r="J1741" s="14"/>
    </row>
    <row r="1742" spans="1:10" hidden="1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IFERROR(VLOOKUP(E1742,Hoja2!$G$5:$H$16,2,TRUE),0)</f>
        <v>0</v>
      </c>
      <c r="H1742" s="11">
        <f>IFERROR(VLOOKUP(G1742,Hoja2!$B$5:$C$200,2,FALSE),0)</f>
        <v>0</v>
      </c>
      <c r="I1742" s="12" t="e">
        <f>IF(E1742=Hoja2!$G$15,SUMIFS(ADICIONALES!$G$2:$G$1901,ADICIONALES!$A$2:$A$1901,'SEGUIMIENTO DIARIO'!A1742,ADICIONALES!$B$2:$B$1901,'SEGUIMIENTO DIARIO'!E1742)/10,SUMIFS(ADICIONALES!$G$2:$G$1901,ADICIONALES!$A$2:$A$1901,'SEGUIMIENTO DIARIO'!A1742,ADICIONALES!$B$2:$B$1901,'SEGUIMIENTO DIARIO'!E1742)/(COUNTIFS($A$3:$A$1048576,A1742,$E$3:$E$1048576,E1742)))</f>
        <v>#DIV/0!</v>
      </c>
      <c r="J1742" s="14"/>
    </row>
    <row r="1743" spans="1:10" hidden="1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IFERROR(VLOOKUP(E1743,Hoja2!$G$5:$H$16,2,TRUE),0)</f>
        <v>0</v>
      </c>
      <c r="H1743" s="11">
        <f>IFERROR(VLOOKUP(G1743,Hoja2!$B$5:$C$200,2,FALSE),0)</f>
        <v>0</v>
      </c>
      <c r="I1743" s="12" t="e">
        <f>IF(E1743=Hoja2!$G$15,SUMIFS(ADICIONALES!$G$2:$G$1901,ADICIONALES!$A$2:$A$1901,'SEGUIMIENTO DIARIO'!A1743,ADICIONALES!$B$2:$B$1901,'SEGUIMIENTO DIARIO'!E1743)/10,SUMIFS(ADICIONALES!$G$2:$G$1901,ADICIONALES!$A$2:$A$1901,'SEGUIMIENTO DIARIO'!A1743,ADICIONALES!$B$2:$B$1901,'SEGUIMIENTO DIARIO'!E1743)/(COUNTIFS($A$3:$A$1048576,A1743,$E$3:$E$1048576,E1743)))</f>
        <v>#DIV/0!</v>
      </c>
      <c r="J1743" s="14"/>
    </row>
    <row r="1744" spans="1:10" hidden="1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IFERROR(VLOOKUP(E1744,Hoja2!$G$5:$H$16,2,TRUE),0)</f>
        <v>0</v>
      </c>
      <c r="H1744" s="11">
        <f>IFERROR(VLOOKUP(G1744,Hoja2!$B$5:$C$200,2,FALSE),0)</f>
        <v>0</v>
      </c>
      <c r="I1744" s="12" t="e">
        <f>IF(E1744=Hoja2!$G$15,SUMIFS(ADICIONALES!$G$2:$G$1901,ADICIONALES!$A$2:$A$1901,'SEGUIMIENTO DIARIO'!A1744,ADICIONALES!$B$2:$B$1901,'SEGUIMIENTO DIARIO'!E1744)/10,SUMIFS(ADICIONALES!$G$2:$G$1901,ADICIONALES!$A$2:$A$1901,'SEGUIMIENTO DIARIO'!A1744,ADICIONALES!$B$2:$B$1901,'SEGUIMIENTO DIARIO'!E1744)/(COUNTIFS($A$3:$A$1048576,A1744,$E$3:$E$1048576,E1744)))</f>
        <v>#DIV/0!</v>
      </c>
      <c r="J1744" s="14"/>
    </row>
    <row r="1745" spans="1:10" hidden="1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IFERROR(VLOOKUP(E1745,Hoja2!$G$5:$H$16,2,TRUE),0)</f>
        <v>0</v>
      </c>
      <c r="H1745" s="11">
        <f>IFERROR(VLOOKUP(G1745,Hoja2!$B$5:$C$200,2,FALSE),0)</f>
        <v>0</v>
      </c>
      <c r="I1745" s="12" t="e">
        <f>IF(E1745=Hoja2!$G$15,SUMIFS(ADICIONALES!$G$2:$G$1901,ADICIONALES!$A$2:$A$1901,'SEGUIMIENTO DIARIO'!A1745,ADICIONALES!$B$2:$B$1901,'SEGUIMIENTO DIARIO'!E1745)/10,SUMIFS(ADICIONALES!$G$2:$G$1901,ADICIONALES!$A$2:$A$1901,'SEGUIMIENTO DIARIO'!A1745,ADICIONALES!$B$2:$B$1901,'SEGUIMIENTO DIARIO'!E1745)/(COUNTIFS($A$3:$A$1048576,A1745,$E$3:$E$1048576,E1745)))</f>
        <v>#DIV/0!</v>
      </c>
      <c r="J1745" s="14"/>
    </row>
    <row r="1746" spans="1:10" hidden="1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IFERROR(VLOOKUP(E1746,Hoja2!$G$5:$H$16,2,TRUE),0)</f>
        <v>0</v>
      </c>
      <c r="H1746" s="11">
        <f>IFERROR(VLOOKUP(G1746,Hoja2!$B$5:$C$200,2,FALSE),0)</f>
        <v>0</v>
      </c>
      <c r="I1746" s="12" t="e">
        <f>IF(E1746=Hoja2!$G$15,SUMIFS(ADICIONALES!$G$2:$G$1901,ADICIONALES!$A$2:$A$1901,'SEGUIMIENTO DIARIO'!A1746,ADICIONALES!$B$2:$B$1901,'SEGUIMIENTO DIARIO'!E1746)/10,SUMIFS(ADICIONALES!$G$2:$G$1901,ADICIONALES!$A$2:$A$1901,'SEGUIMIENTO DIARIO'!A1746,ADICIONALES!$B$2:$B$1901,'SEGUIMIENTO DIARIO'!E1746)/(COUNTIFS($A$3:$A$1048576,A1746,$E$3:$E$1048576,E1746)))</f>
        <v>#DIV/0!</v>
      </c>
      <c r="J1746" s="14"/>
    </row>
    <row r="1747" spans="1:10" hidden="1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IFERROR(VLOOKUP(E1747,Hoja2!$G$5:$H$16,2,TRUE),0)</f>
        <v>0</v>
      </c>
      <c r="H1747" s="11">
        <f>IFERROR(VLOOKUP(G1747,Hoja2!$B$5:$C$200,2,FALSE),0)</f>
        <v>0</v>
      </c>
      <c r="I1747" s="12" t="e">
        <f>IF(E1747=Hoja2!$G$15,SUMIFS(ADICIONALES!$G$2:$G$1901,ADICIONALES!$A$2:$A$1901,'SEGUIMIENTO DIARIO'!A1747,ADICIONALES!$B$2:$B$1901,'SEGUIMIENTO DIARIO'!E1747)/10,SUMIFS(ADICIONALES!$G$2:$G$1901,ADICIONALES!$A$2:$A$1901,'SEGUIMIENTO DIARIO'!A1747,ADICIONALES!$B$2:$B$1901,'SEGUIMIENTO DIARIO'!E1747)/(COUNTIFS($A$3:$A$1048576,A1747,$E$3:$E$1048576,E1747)))</f>
        <v>#DIV/0!</v>
      </c>
      <c r="J1747" s="14"/>
    </row>
    <row r="1748" spans="1:10" hidden="1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IFERROR(VLOOKUP(E1748,Hoja2!$G$5:$H$16,2,TRUE),0)</f>
        <v>0</v>
      </c>
      <c r="H1748" s="11">
        <f>IFERROR(VLOOKUP(G1748,Hoja2!$B$5:$C$200,2,FALSE),0)</f>
        <v>0</v>
      </c>
      <c r="I1748" s="12" t="e">
        <f>IF(E1748=Hoja2!$G$15,SUMIFS(ADICIONALES!$G$2:$G$1901,ADICIONALES!$A$2:$A$1901,'SEGUIMIENTO DIARIO'!A1748,ADICIONALES!$B$2:$B$1901,'SEGUIMIENTO DIARIO'!E1748)/10,SUMIFS(ADICIONALES!$G$2:$G$1901,ADICIONALES!$A$2:$A$1901,'SEGUIMIENTO DIARIO'!A1748,ADICIONALES!$B$2:$B$1901,'SEGUIMIENTO DIARIO'!E1748)/(COUNTIFS($A$3:$A$1048576,A1748,$E$3:$E$1048576,E1748)))</f>
        <v>#DIV/0!</v>
      </c>
      <c r="J1748" s="14"/>
    </row>
    <row r="1749" spans="1:10" hidden="1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IFERROR(VLOOKUP(E1749,Hoja2!$G$5:$H$16,2,TRUE),0)</f>
        <v>0</v>
      </c>
      <c r="H1749" s="11">
        <f>IFERROR(VLOOKUP(G1749,Hoja2!$B$5:$C$200,2,FALSE),0)</f>
        <v>0</v>
      </c>
      <c r="I1749" s="12" t="e">
        <f>IF(E1749=Hoja2!$G$15,SUMIFS(ADICIONALES!$G$2:$G$1901,ADICIONALES!$A$2:$A$1901,'SEGUIMIENTO DIARIO'!A1749,ADICIONALES!$B$2:$B$1901,'SEGUIMIENTO DIARIO'!E1749)/10,SUMIFS(ADICIONALES!$G$2:$G$1901,ADICIONALES!$A$2:$A$1901,'SEGUIMIENTO DIARIO'!A1749,ADICIONALES!$B$2:$B$1901,'SEGUIMIENTO DIARIO'!E1749)/(COUNTIFS($A$3:$A$1048576,A1749,$E$3:$E$1048576,E1749)))</f>
        <v>#DIV/0!</v>
      </c>
      <c r="J1749" s="14"/>
    </row>
    <row r="1750" spans="1:10" hidden="1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IFERROR(VLOOKUP(E1750,Hoja2!$G$5:$H$16,2,TRUE),0)</f>
        <v>0</v>
      </c>
      <c r="H1750" s="11">
        <f>IFERROR(VLOOKUP(G1750,Hoja2!$B$5:$C$200,2,FALSE),0)</f>
        <v>0</v>
      </c>
      <c r="I1750" s="12" t="e">
        <f>IF(E1750=Hoja2!$G$15,SUMIFS(ADICIONALES!$G$2:$G$1901,ADICIONALES!$A$2:$A$1901,'SEGUIMIENTO DIARIO'!A1750,ADICIONALES!$B$2:$B$1901,'SEGUIMIENTO DIARIO'!E1750)/10,SUMIFS(ADICIONALES!$G$2:$G$1901,ADICIONALES!$A$2:$A$1901,'SEGUIMIENTO DIARIO'!A1750,ADICIONALES!$B$2:$B$1901,'SEGUIMIENTO DIARIO'!E1750)/(COUNTIFS($A$3:$A$1048576,A1750,$E$3:$E$1048576,E1750)))</f>
        <v>#DIV/0!</v>
      </c>
      <c r="J1750" s="14"/>
    </row>
    <row r="1751" spans="1:10" hidden="1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IFERROR(VLOOKUP(E1751,Hoja2!$G$5:$H$16,2,TRUE),0)</f>
        <v>0</v>
      </c>
      <c r="H1751" s="11">
        <f>IFERROR(VLOOKUP(G1751,Hoja2!$B$5:$C$200,2,FALSE),0)</f>
        <v>0</v>
      </c>
      <c r="I1751" s="12" t="e">
        <f>IF(E1751=Hoja2!$G$15,SUMIFS(ADICIONALES!$G$2:$G$1901,ADICIONALES!$A$2:$A$1901,'SEGUIMIENTO DIARIO'!A1751,ADICIONALES!$B$2:$B$1901,'SEGUIMIENTO DIARIO'!E1751)/10,SUMIFS(ADICIONALES!$G$2:$G$1901,ADICIONALES!$A$2:$A$1901,'SEGUIMIENTO DIARIO'!A1751,ADICIONALES!$B$2:$B$1901,'SEGUIMIENTO DIARIO'!E1751)/(COUNTIFS($A$3:$A$1048576,A1751,$E$3:$E$1048576,E1751)))</f>
        <v>#DIV/0!</v>
      </c>
      <c r="J1751" s="14"/>
    </row>
    <row r="1752" spans="1:10" hidden="1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IFERROR(VLOOKUP(E1752,Hoja2!$G$5:$H$16,2,TRUE),0)</f>
        <v>0</v>
      </c>
      <c r="H1752" s="11">
        <f>IFERROR(VLOOKUP(G1752,Hoja2!$B$5:$C$200,2,FALSE),0)</f>
        <v>0</v>
      </c>
      <c r="I1752" s="12" t="e">
        <f>IF(E1752=Hoja2!$G$15,SUMIFS(ADICIONALES!$G$2:$G$1901,ADICIONALES!$A$2:$A$1901,'SEGUIMIENTO DIARIO'!A1752,ADICIONALES!$B$2:$B$1901,'SEGUIMIENTO DIARIO'!E1752)/10,SUMIFS(ADICIONALES!$G$2:$G$1901,ADICIONALES!$A$2:$A$1901,'SEGUIMIENTO DIARIO'!A1752,ADICIONALES!$B$2:$B$1901,'SEGUIMIENTO DIARIO'!E1752)/(COUNTIFS($A$3:$A$1048576,A1752,$E$3:$E$1048576,E1752)))</f>
        <v>#DIV/0!</v>
      </c>
      <c r="J1752" s="14"/>
    </row>
    <row r="1753" spans="1:10" hidden="1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IFERROR(VLOOKUP(E1753,Hoja2!$G$5:$H$16,2,TRUE),0)</f>
        <v>0</v>
      </c>
      <c r="H1753" s="11">
        <f>IFERROR(VLOOKUP(G1753,Hoja2!$B$5:$C$200,2,FALSE),0)</f>
        <v>0</v>
      </c>
      <c r="I1753" s="12" t="e">
        <f>IF(E1753=Hoja2!$G$15,SUMIFS(ADICIONALES!$G$2:$G$1901,ADICIONALES!$A$2:$A$1901,'SEGUIMIENTO DIARIO'!A1753,ADICIONALES!$B$2:$B$1901,'SEGUIMIENTO DIARIO'!E1753)/10,SUMIFS(ADICIONALES!$G$2:$G$1901,ADICIONALES!$A$2:$A$1901,'SEGUIMIENTO DIARIO'!A1753,ADICIONALES!$B$2:$B$1901,'SEGUIMIENTO DIARIO'!E1753)/(COUNTIFS($A$3:$A$1048576,A1753,$E$3:$E$1048576,E1753)))</f>
        <v>#DIV/0!</v>
      </c>
      <c r="J1753" s="14"/>
    </row>
    <row r="1754" spans="1:10" hidden="1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IFERROR(VLOOKUP(E1754,Hoja2!$G$5:$H$16,2,TRUE),0)</f>
        <v>0</v>
      </c>
      <c r="H1754" s="11">
        <f>IFERROR(VLOOKUP(G1754,Hoja2!$B$5:$C$200,2,FALSE),0)</f>
        <v>0</v>
      </c>
      <c r="I1754" s="12" t="e">
        <f>IF(E1754=Hoja2!$G$15,SUMIFS(ADICIONALES!$G$2:$G$1901,ADICIONALES!$A$2:$A$1901,'SEGUIMIENTO DIARIO'!A1754,ADICIONALES!$B$2:$B$1901,'SEGUIMIENTO DIARIO'!E1754)/10,SUMIFS(ADICIONALES!$G$2:$G$1901,ADICIONALES!$A$2:$A$1901,'SEGUIMIENTO DIARIO'!A1754,ADICIONALES!$B$2:$B$1901,'SEGUIMIENTO DIARIO'!E1754)/(COUNTIFS($A$3:$A$1048576,A1754,$E$3:$E$1048576,E1754)))</f>
        <v>#DIV/0!</v>
      </c>
      <c r="J1754" s="14"/>
    </row>
    <row r="1755" spans="1:10" hidden="1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IFERROR(VLOOKUP(E1755,Hoja2!$G$5:$H$16,2,TRUE),0)</f>
        <v>0</v>
      </c>
      <c r="H1755" s="11">
        <f>IFERROR(VLOOKUP(G1755,Hoja2!$B$5:$C$200,2,FALSE),0)</f>
        <v>0</v>
      </c>
      <c r="I1755" s="12" t="e">
        <f>IF(E1755=Hoja2!$G$15,SUMIFS(ADICIONALES!$G$2:$G$1901,ADICIONALES!$A$2:$A$1901,'SEGUIMIENTO DIARIO'!A1755,ADICIONALES!$B$2:$B$1901,'SEGUIMIENTO DIARIO'!E1755)/10,SUMIFS(ADICIONALES!$G$2:$G$1901,ADICIONALES!$A$2:$A$1901,'SEGUIMIENTO DIARIO'!A1755,ADICIONALES!$B$2:$B$1901,'SEGUIMIENTO DIARIO'!E1755)/(COUNTIFS($A$3:$A$1048576,A1755,$E$3:$E$1048576,E1755)))</f>
        <v>#DIV/0!</v>
      </c>
      <c r="J1755" s="14"/>
    </row>
    <row r="1756" spans="1:10" hidden="1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IFERROR(VLOOKUP(E1756,Hoja2!$G$5:$H$16,2,TRUE),0)</f>
        <v>0</v>
      </c>
      <c r="H1756" s="11">
        <f>IFERROR(VLOOKUP(G1756,Hoja2!$B$5:$C$200,2,FALSE),0)</f>
        <v>0</v>
      </c>
      <c r="I1756" s="12" t="e">
        <f>IF(E1756=Hoja2!$G$15,SUMIFS(ADICIONALES!$G$2:$G$1901,ADICIONALES!$A$2:$A$1901,'SEGUIMIENTO DIARIO'!A1756,ADICIONALES!$B$2:$B$1901,'SEGUIMIENTO DIARIO'!E1756)/10,SUMIFS(ADICIONALES!$G$2:$G$1901,ADICIONALES!$A$2:$A$1901,'SEGUIMIENTO DIARIO'!A1756,ADICIONALES!$B$2:$B$1901,'SEGUIMIENTO DIARIO'!E1756)/(COUNTIFS($A$3:$A$1048576,A1756,$E$3:$E$1048576,E1756)))</f>
        <v>#DIV/0!</v>
      </c>
      <c r="J1756" s="14"/>
    </row>
    <row r="1757" spans="1:10" hidden="1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IFERROR(VLOOKUP(E1757,Hoja2!$G$5:$H$16,2,TRUE),0)</f>
        <v>0</v>
      </c>
      <c r="H1757" s="11">
        <f>IFERROR(VLOOKUP(G1757,Hoja2!$B$5:$C$200,2,FALSE),0)</f>
        <v>0</v>
      </c>
      <c r="I1757" s="12" t="e">
        <f>IF(E1757=Hoja2!$G$15,SUMIFS(ADICIONALES!$G$2:$G$1901,ADICIONALES!$A$2:$A$1901,'SEGUIMIENTO DIARIO'!A1757,ADICIONALES!$B$2:$B$1901,'SEGUIMIENTO DIARIO'!E1757)/10,SUMIFS(ADICIONALES!$G$2:$G$1901,ADICIONALES!$A$2:$A$1901,'SEGUIMIENTO DIARIO'!A1757,ADICIONALES!$B$2:$B$1901,'SEGUIMIENTO DIARIO'!E1757)/(COUNTIFS($A$3:$A$1048576,A1757,$E$3:$E$1048576,E1757)))</f>
        <v>#DIV/0!</v>
      </c>
      <c r="J1757" s="14"/>
    </row>
    <row r="1758" spans="1:10" hidden="1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IFERROR(VLOOKUP(E1758,Hoja2!$G$5:$H$16,2,TRUE),0)</f>
        <v>0</v>
      </c>
      <c r="H1758" s="11">
        <f>IFERROR(VLOOKUP(G1758,Hoja2!$B$5:$C$200,2,FALSE),0)</f>
        <v>0</v>
      </c>
      <c r="I1758" s="12" t="e">
        <f>IF(E1758=Hoja2!$G$15,SUMIFS(ADICIONALES!$G$2:$G$1901,ADICIONALES!$A$2:$A$1901,'SEGUIMIENTO DIARIO'!A1758,ADICIONALES!$B$2:$B$1901,'SEGUIMIENTO DIARIO'!E1758)/10,SUMIFS(ADICIONALES!$G$2:$G$1901,ADICIONALES!$A$2:$A$1901,'SEGUIMIENTO DIARIO'!A1758,ADICIONALES!$B$2:$B$1901,'SEGUIMIENTO DIARIO'!E1758)/(COUNTIFS($A$3:$A$1048576,A1758,$E$3:$E$1048576,E1758)))</f>
        <v>#DIV/0!</v>
      </c>
      <c r="J1758" s="14"/>
    </row>
    <row r="1759" spans="1:10" hidden="1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IFERROR(VLOOKUP(E1759,Hoja2!$G$5:$H$16,2,TRUE),0)</f>
        <v>0</v>
      </c>
      <c r="H1759" s="11">
        <f>IFERROR(VLOOKUP(G1759,Hoja2!$B$5:$C$200,2,FALSE),0)</f>
        <v>0</v>
      </c>
      <c r="I1759" s="12" t="e">
        <f>IF(E1759=Hoja2!$G$15,SUMIFS(ADICIONALES!$G$2:$G$1901,ADICIONALES!$A$2:$A$1901,'SEGUIMIENTO DIARIO'!A1759,ADICIONALES!$B$2:$B$1901,'SEGUIMIENTO DIARIO'!E1759)/10,SUMIFS(ADICIONALES!$G$2:$G$1901,ADICIONALES!$A$2:$A$1901,'SEGUIMIENTO DIARIO'!A1759,ADICIONALES!$B$2:$B$1901,'SEGUIMIENTO DIARIO'!E1759)/(COUNTIFS($A$3:$A$1048576,A1759,$E$3:$E$1048576,E1759)))</f>
        <v>#DIV/0!</v>
      </c>
      <c r="J1759" s="14"/>
    </row>
    <row r="1760" spans="1:10" hidden="1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IFERROR(VLOOKUP(E1760,Hoja2!$G$5:$H$16,2,TRUE),0)</f>
        <v>0</v>
      </c>
      <c r="H1760" s="11">
        <f>IFERROR(VLOOKUP(G1760,Hoja2!$B$5:$C$200,2,FALSE),0)</f>
        <v>0</v>
      </c>
      <c r="I1760" s="12" t="e">
        <f>IF(E1760=Hoja2!$G$15,SUMIFS(ADICIONALES!$G$2:$G$1901,ADICIONALES!$A$2:$A$1901,'SEGUIMIENTO DIARIO'!A1760,ADICIONALES!$B$2:$B$1901,'SEGUIMIENTO DIARIO'!E1760)/10,SUMIFS(ADICIONALES!$G$2:$G$1901,ADICIONALES!$A$2:$A$1901,'SEGUIMIENTO DIARIO'!A1760,ADICIONALES!$B$2:$B$1901,'SEGUIMIENTO DIARIO'!E1760)/(COUNTIFS($A$3:$A$1048576,A1760,$E$3:$E$1048576,E1760)))</f>
        <v>#DIV/0!</v>
      </c>
      <c r="J1760" s="14"/>
    </row>
    <row r="1761" spans="1:10" hidden="1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IFERROR(VLOOKUP(E1761,Hoja2!$G$5:$H$16,2,TRUE),0)</f>
        <v>0</v>
      </c>
      <c r="H1761" s="11">
        <f>IFERROR(VLOOKUP(G1761,Hoja2!$B$5:$C$200,2,FALSE),0)</f>
        <v>0</v>
      </c>
      <c r="I1761" s="12" t="e">
        <f>IF(E1761=Hoja2!$G$15,SUMIFS(ADICIONALES!$G$2:$G$1901,ADICIONALES!$A$2:$A$1901,'SEGUIMIENTO DIARIO'!A1761,ADICIONALES!$B$2:$B$1901,'SEGUIMIENTO DIARIO'!E1761)/10,SUMIFS(ADICIONALES!$G$2:$G$1901,ADICIONALES!$A$2:$A$1901,'SEGUIMIENTO DIARIO'!A1761,ADICIONALES!$B$2:$B$1901,'SEGUIMIENTO DIARIO'!E1761)/(COUNTIFS($A$3:$A$1048576,A1761,$E$3:$E$1048576,E1761)))</f>
        <v>#DIV/0!</v>
      </c>
      <c r="J1761" s="14"/>
    </row>
    <row r="1762" spans="1:10" hidden="1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IFERROR(VLOOKUP(E1762,Hoja2!$G$5:$H$16,2,TRUE),0)</f>
        <v>0</v>
      </c>
      <c r="H1762" s="11">
        <f>IFERROR(VLOOKUP(G1762,Hoja2!$B$5:$C$200,2,FALSE),0)</f>
        <v>0</v>
      </c>
      <c r="I1762" s="12" t="e">
        <f>IF(E1762=Hoja2!$G$15,SUMIFS(ADICIONALES!$G$2:$G$1901,ADICIONALES!$A$2:$A$1901,'SEGUIMIENTO DIARIO'!A1762,ADICIONALES!$B$2:$B$1901,'SEGUIMIENTO DIARIO'!E1762)/10,SUMIFS(ADICIONALES!$G$2:$G$1901,ADICIONALES!$A$2:$A$1901,'SEGUIMIENTO DIARIO'!A1762,ADICIONALES!$B$2:$B$1901,'SEGUIMIENTO DIARIO'!E1762)/(COUNTIFS($A$3:$A$1048576,A1762,$E$3:$E$1048576,E1762)))</f>
        <v>#DIV/0!</v>
      </c>
      <c r="J1762" s="14"/>
    </row>
    <row r="1763" spans="1:10" hidden="1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IFERROR(VLOOKUP(E1763,Hoja2!$G$5:$H$16,2,TRUE),0)</f>
        <v>0</v>
      </c>
      <c r="H1763" s="11">
        <f>IFERROR(VLOOKUP(G1763,Hoja2!$B$5:$C$200,2,FALSE),0)</f>
        <v>0</v>
      </c>
      <c r="I1763" s="12" t="e">
        <f>IF(E1763=Hoja2!$G$15,SUMIFS(ADICIONALES!$G$2:$G$1901,ADICIONALES!$A$2:$A$1901,'SEGUIMIENTO DIARIO'!A1763,ADICIONALES!$B$2:$B$1901,'SEGUIMIENTO DIARIO'!E1763)/10,SUMIFS(ADICIONALES!$G$2:$G$1901,ADICIONALES!$A$2:$A$1901,'SEGUIMIENTO DIARIO'!A1763,ADICIONALES!$B$2:$B$1901,'SEGUIMIENTO DIARIO'!E1763)/(COUNTIFS($A$3:$A$1048576,A1763,$E$3:$E$1048576,E1763)))</f>
        <v>#DIV/0!</v>
      </c>
      <c r="J1763" s="14"/>
    </row>
    <row r="1764" spans="1:10" hidden="1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IFERROR(VLOOKUP(E1764,Hoja2!$G$5:$H$16,2,TRUE),0)</f>
        <v>0</v>
      </c>
      <c r="H1764" s="11">
        <f>IFERROR(VLOOKUP(G1764,Hoja2!$B$5:$C$200,2,FALSE),0)</f>
        <v>0</v>
      </c>
      <c r="I1764" s="12" t="e">
        <f>IF(E1764=Hoja2!$G$15,SUMIFS(ADICIONALES!$G$2:$G$1901,ADICIONALES!$A$2:$A$1901,'SEGUIMIENTO DIARIO'!A1764,ADICIONALES!$B$2:$B$1901,'SEGUIMIENTO DIARIO'!E1764)/10,SUMIFS(ADICIONALES!$G$2:$G$1901,ADICIONALES!$A$2:$A$1901,'SEGUIMIENTO DIARIO'!A1764,ADICIONALES!$B$2:$B$1901,'SEGUIMIENTO DIARIO'!E1764)/(COUNTIFS($A$3:$A$1048576,A1764,$E$3:$E$1048576,E1764)))</f>
        <v>#DIV/0!</v>
      </c>
      <c r="J1764" s="14"/>
    </row>
    <row r="1765" spans="1:10" hidden="1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IFERROR(VLOOKUP(E1765,Hoja2!$G$5:$H$16,2,TRUE),0)</f>
        <v>0</v>
      </c>
      <c r="H1765" s="11">
        <f>IFERROR(VLOOKUP(G1765,Hoja2!$B$5:$C$200,2,FALSE),0)</f>
        <v>0</v>
      </c>
      <c r="I1765" s="12" t="e">
        <f>IF(E1765=Hoja2!$G$15,SUMIFS(ADICIONALES!$G$2:$G$1901,ADICIONALES!$A$2:$A$1901,'SEGUIMIENTO DIARIO'!A1765,ADICIONALES!$B$2:$B$1901,'SEGUIMIENTO DIARIO'!E1765)/10,SUMIFS(ADICIONALES!$G$2:$G$1901,ADICIONALES!$A$2:$A$1901,'SEGUIMIENTO DIARIO'!A1765,ADICIONALES!$B$2:$B$1901,'SEGUIMIENTO DIARIO'!E1765)/(COUNTIFS($A$3:$A$1048576,A1765,$E$3:$E$1048576,E1765)))</f>
        <v>#DIV/0!</v>
      </c>
      <c r="J1765" s="14"/>
    </row>
    <row r="1766" spans="1:10" hidden="1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IFERROR(VLOOKUP(E1766,Hoja2!$G$5:$H$16,2,TRUE),0)</f>
        <v>0</v>
      </c>
      <c r="H1766" s="11">
        <f>IFERROR(VLOOKUP(G1766,Hoja2!$B$5:$C$200,2,FALSE),0)</f>
        <v>0</v>
      </c>
      <c r="I1766" s="12" t="e">
        <f>IF(E1766=Hoja2!$G$15,SUMIFS(ADICIONALES!$G$2:$G$1901,ADICIONALES!$A$2:$A$1901,'SEGUIMIENTO DIARIO'!A1766,ADICIONALES!$B$2:$B$1901,'SEGUIMIENTO DIARIO'!E1766)/10,SUMIFS(ADICIONALES!$G$2:$G$1901,ADICIONALES!$A$2:$A$1901,'SEGUIMIENTO DIARIO'!A1766,ADICIONALES!$B$2:$B$1901,'SEGUIMIENTO DIARIO'!E1766)/(COUNTIFS($A$3:$A$1048576,A1766,$E$3:$E$1048576,E1766)))</f>
        <v>#DIV/0!</v>
      </c>
      <c r="J1766" s="14"/>
    </row>
    <row r="1767" spans="1:10" hidden="1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IFERROR(VLOOKUP(E1767,Hoja2!$G$5:$H$16,2,TRUE),0)</f>
        <v>0</v>
      </c>
      <c r="H1767" s="11">
        <f>IFERROR(VLOOKUP(G1767,Hoja2!$B$5:$C$200,2,FALSE),0)</f>
        <v>0</v>
      </c>
      <c r="I1767" s="12" t="e">
        <f>IF(E1767=Hoja2!$G$15,SUMIFS(ADICIONALES!$G$2:$G$1901,ADICIONALES!$A$2:$A$1901,'SEGUIMIENTO DIARIO'!A1767,ADICIONALES!$B$2:$B$1901,'SEGUIMIENTO DIARIO'!E1767)/10,SUMIFS(ADICIONALES!$G$2:$G$1901,ADICIONALES!$A$2:$A$1901,'SEGUIMIENTO DIARIO'!A1767,ADICIONALES!$B$2:$B$1901,'SEGUIMIENTO DIARIO'!E1767)/(COUNTIFS($A$3:$A$1048576,A1767,$E$3:$E$1048576,E1767)))</f>
        <v>#DIV/0!</v>
      </c>
      <c r="J1767" s="14"/>
    </row>
    <row r="1768" spans="1:10" hidden="1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IFERROR(VLOOKUP(E1768,Hoja2!$G$5:$H$16,2,TRUE),0)</f>
        <v>0</v>
      </c>
      <c r="H1768" s="11">
        <f>IFERROR(VLOOKUP(G1768,Hoja2!$B$5:$C$200,2,FALSE),0)</f>
        <v>0</v>
      </c>
      <c r="I1768" s="12" t="e">
        <f>IF(E1768=Hoja2!$G$15,SUMIFS(ADICIONALES!$G$2:$G$1901,ADICIONALES!$A$2:$A$1901,'SEGUIMIENTO DIARIO'!A1768,ADICIONALES!$B$2:$B$1901,'SEGUIMIENTO DIARIO'!E1768)/10,SUMIFS(ADICIONALES!$G$2:$G$1901,ADICIONALES!$A$2:$A$1901,'SEGUIMIENTO DIARIO'!A1768,ADICIONALES!$B$2:$B$1901,'SEGUIMIENTO DIARIO'!E1768)/(COUNTIFS($A$3:$A$1048576,A1768,$E$3:$E$1048576,E1768)))</f>
        <v>#DIV/0!</v>
      </c>
      <c r="J1768" s="14"/>
    </row>
    <row r="1769" spans="1:10" hidden="1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IFERROR(VLOOKUP(E1769,Hoja2!$G$5:$H$16,2,TRUE),0)</f>
        <v>0</v>
      </c>
      <c r="H1769" s="11">
        <f>IFERROR(VLOOKUP(G1769,Hoja2!$B$5:$C$200,2,FALSE),0)</f>
        <v>0</v>
      </c>
      <c r="I1769" s="12" t="e">
        <f>IF(E1769=Hoja2!$G$15,SUMIFS(ADICIONALES!$G$2:$G$1901,ADICIONALES!$A$2:$A$1901,'SEGUIMIENTO DIARIO'!A1769,ADICIONALES!$B$2:$B$1901,'SEGUIMIENTO DIARIO'!E1769)/10,SUMIFS(ADICIONALES!$G$2:$G$1901,ADICIONALES!$A$2:$A$1901,'SEGUIMIENTO DIARIO'!A1769,ADICIONALES!$B$2:$B$1901,'SEGUIMIENTO DIARIO'!E1769)/(COUNTIFS($A$3:$A$1048576,A1769,$E$3:$E$1048576,E1769)))</f>
        <v>#DIV/0!</v>
      </c>
      <c r="J1769" s="14"/>
    </row>
    <row r="1770" spans="1:10" hidden="1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IFERROR(VLOOKUP(E1770,Hoja2!$G$5:$H$16,2,TRUE),0)</f>
        <v>0</v>
      </c>
      <c r="H1770" s="11">
        <f>IFERROR(VLOOKUP(G1770,Hoja2!$B$5:$C$200,2,FALSE),0)</f>
        <v>0</v>
      </c>
      <c r="I1770" s="12" t="e">
        <f>IF(E1770=Hoja2!$G$15,SUMIFS(ADICIONALES!$G$2:$G$1901,ADICIONALES!$A$2:$A$1901,'SEGUIMIENTO DIARIO'!A1770,ADICIONALES!$B$2:$B$1901,'SEGUIMIENTO DIARIO'!E1770)/10,SUMIFS(ADICIONALES!$G$2:$G$1901,ADICIONALES!$A$2:$A$1901,'SEGUIMIENTO DIARIO'!A1770,ADICIONALES!$B$2:$B$1901,'SEGUIMIENTO DIARIO'!E1770)/(COUNTIFS($A$3:$A$1048576,A1770,$E$3:$E$1048576,E1770)))</f>
        <v>#DIV/0!</v>
      </c>
      <c r="J1770" s="14"/>
    </row>
    <row r="1771" spans="1:10" hidden="1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IFERROR(VLOOKUP(E1771,Hoja2!$G$5:$H$16,2,TRUE),0)</f>
        <v>0</v>
      </c>
      <c r="H1771" s="11">
        <f>IFERROR(VLOOKUP(G1771,Hoja2!$B$5:$C$200,2,FALSE),0)</f>
        <v>0</v>
      </c>
      <c r="I1771" s="12" t="e">
        <f>IF(E1771=Hoja2!$G$15,SUMIFS(ADICIONALES!$G$2:$G$1901,ADICIONALES!$A$2:$A$1901,'SEGUIMIENTO DIARIO'!A1771,ADICIONALES!$B$2:$B$1901,'SEGUIMIENTO DIARIO'!E1771)/10,SUMIFS(ADICIONALES!$G$2:$G$1901,ADICIONALES!$A$2:$A$1901,'SEGUIMIENTO DIARIO'!A1771,ADICIONALES!$B$2:$B$1901,'SEGUIMIENTO DIARIO'!E1771)/(COUNTIFS($A$3:$A$1048576,A1771,$E$3:$E$1048576,E1771)))</f>
        <v>#DIV/0!</v>
      </c>
      <c r="J1771" s="14"/>
    </row>
    <row r="1772" spans="1:10" hidden="1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IFERROR(VLOOKUP(E1772,Hoja2!$G$5:$H$16,2,TRUE),0)</f>
        <v>0</v>
      </c>
      <c r="H1772" s="11">
        <f>IFERROR(VLOOKUP(G1772,Hoja2!$B$5:$C$200,2,FALSE),0)</f>
        <v>0</v>
      </c>
      <c r="I1772" s="12" t="e">
        <f>IF(E1772=Hoja2!$G$15,SUMIFS(ADICIONALES!$G$2:$G$1901,ADICIONALES!$A$2:$A$1901,'SEGUIMIENTO DIARIO'!A1772,ADICIONALES!$B$2:$B$1901,'SEGUIMIENTO DIARIO'!E1772)/10,SUMIFS(ADICIONALES!$G$2:$G$1901,ADICIONALES!$A$2:$A$1901,'SEGUIMIENTO DIARIO'!A1772,ADICIONALES!$B$2:$B$1901,'SEGUIMIENTO DIARIO'!E1772)/(COUNTIFS($A$3:$A$1048576,A1772,$E$3:$E$1048576,E1772)))</f>
        <v>#DIV/0!</v>
      </c>
      <c r="J1772" s="14"/>
    </row>
    <row r="1773" spans="1:10" hidden="1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IFERROR(VLOOKUP(E1773,Hoja2!$G$5:$H$16,2,TRUE),0)</f>
        <v>0</v>
      </c>
      <c r="H1773" s="11">
        <f>IFERROR(VLOOKUP(G1773,Hoja2!$B$5:$C$200,2,FALSE),0)</f>
        <v>0</v>
      </c>
      <c r="I1773" s="12" t="e">
        <f>IF(E1773=Hoja2!$G$15,SUMIFS(ADICIONALES!$G$2:$G$1901,ADICIONALES!$A$2:$A$1901,'SEGUIMIENTO DIARIO'!A1773,ADICIONALES!$B$2:$B$1901,'SEGUIMIENTO DIARIO'!E1773)/10,SUMIFS(ADICIONALES!$G$2:$G$1901,ADICIONALES!$A$2:$A$1901,'SEGUIMIENTO DIARIO'!A1773,ADICIONALES!$B$2:$B$1901,'SEGUIMIENTO DIARIO'!E1773)/(COUNTIFS($A$3:$A$1048576,A1773,$E$3:$E$1048576,E1773)))</f>
        <v>#DIV/0!</v>
      </c>
      <c r="J1773" s="14"/>
    </row>
    <row r="1774" spans="1:10" hidden="1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IFERROR(VLOOKUP(E1774,Hoja2!$G$5:$H$16,2,TRUE),0)</f>
        <v>0</v>
      </c>
      <c r="H1774" s="11">
        <f>IFERROR(VLOOKUP(G1774,Hoja2!$B$5:$C$200,2,FALSE),0)</f>
        <v>0</v>
      </c>
      <c r="I1774" s="12" t="e">
        <f>IF(E1774=Hoja2!$G$15,SUMIFS(ADICIONALES!$G$2:$G$1901,ADICIONALES!$A$2:$A$1901,'SEGUIMIENTO DIARIO'!A1774,ADICIONALES!$B$2:$B$1901,'SEGUIMIENTO DIARIO'!E1774)/10,SUMIFS(ADICIONALES!$G$2:$G$1901,ADICIONALES!$A$2:$A$1901,'SEGUIMIENTO DIARIO'!A1774,ADICIONALES!$B$2:$B$1901,'SEGUIMIENTO DIARIO'!E1774)/(COUNTIFS($A$3:$A$1048576,A1774,$E$3:$E$1048576,E1774)))</f>
        <v>#DIV/0!</v>
      </c>
      <c r="J1774" s="14"/>
    </row>
    <row r="1775" spans="1:10" hidden="1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IFERROR(VLOOKUP(E1775,Hoja2!$G$5:$H$16,2,TRUE),0)</f>
        <v>0</v>
      </c>
      <c r="H1775" s="11">
        <f>IFERROR(VLOOKUP(G1775,Hoja2!$B$5:$C$200,2,FALSE),0)</f>
        <v>0</v>
      </c>
      <c r="I1775" s="12" t="e">
        <f>IF(E1775=Hoja2!$G$15,SUMIFS(ADICIONALES!$G$2:$G$1901,ADICIONALES!$A$2:$A$1901,'SEGUIMIENTO DIARIO'!A1775,ADICIONALES!$B$2:$B$1901,'SEGUIMIENTO DIARIO'!E1775)/10,SUMIFS(ADICIONALES!$G$2:$G$1901,ADICIONALES!$A$2:$A$1901,'SEGUIMIENTO DIARIO'!A1775,ADICIONALES!$B$2:$B$1901,'SEGUIMIENTO DIARIO'!E1775)/(COUNTIFS($A$3:$A$1048576,A1775,$E$3:$E$1048576,E1775)))</f>
        <v>#DIV/0!</v>
      </c>
      <c r="J1775" s="14"/>
    </row>
    <row r="1776" spans="1:10" hidden="1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IFERROR(VLOOKUP(E1776,Hoja2!$G$5:$H$16,2,TRUE),0)</f>
        <v>0</v>
      </c>
      <c r="H1776" s="11">
        <f>IFERROR(VLOOKUP(G1776,Hoja2!$B$5:$C$200,2,FALSE),0)</f>
        <v>0</v>
      </c>
      <c r="I1776" s="12" t="e">
        <f>IF(E1776=Hoja2!$G$15,SUMIFS(ADICIONALES!$G$2:$G$1901,ADICIONALES!$A$2:$A$1901,'SEGUIMIENTO DIARIO'!A1776,ADICIONALES!$B$2:$B$1901,'SEGUIMIENTO DIARIO'!E1776)/10,SUMIFS(ADICIONALES!$G$2:$G$1901,ADICIONALES!$A$2:$A$1901,'SEGUIMIENTO DIARIO'!A1776,ADICIONALES!$B$2:$B$1901,'SEGUIMIENTO DIARIO'!E1776)/(COUNTIFS($A$3:$A$1048576,A1776,$E$3:$E$1048576,E1776)))</f>
        <v>#DIV/0!</v>
      </c>
      <c r="J1776" s="14"/>
    </row>
    <row r="1777" spans="1:10" hidden="1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IFERROR(VLOOKUP(E1777,Hoja2!$G$5:$H$16,2,TRUE),0)</f>
        <v>0</v>
      </c>
      <c r="H1777" s="11">
        <f>IFERROR(VLOOKUP(G1777,Hoja2!$B$5:$C$200,2,FALSE),0)</f>
        <v>0</v>
      </c>
      <c r="I1777" s="12" t="e">
        <f>IF(E1777=Hoja2!$G$15,SUMIFS(ADICIONALES!$G$2:$G$1901,ADICIONALES!$A$2:$A$1901,'SEGUIMIENTO DIARIO'!A1777,ADICIONALES!$B$2:$B$1901,'SEGUIMIENTO DIARIO'!E1777)/10,SUMIFS(ADICIONALES!$G$2:$G$1901,ADICIONALES!$A$2:$A$1901,'SEGUIMIENTO DIARIO'!A1777,ADICIONALES!$B$2:$B$1901,'SEGUIMIENTO DIARIO'!E1777)/(COUNTIFS($A$3:$A$1048576,A1777,$E$3:$E$1048576,E1777)))</f>
        <v>#DIV/0!</v>
      </c>
      <c r="J1777" s="14"/>
    </row>
    <row r="1778" spans="1:10" hidden="1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IFERROR(VLOOKUP(E1778,Hoja2!$G$5:$H$16,2,TRUE),0)</f>
        <v>0</v>
      </c>
      <c r="H1778" s="11">
        <f>IFERROR(VLOOKUP(G1778,Hoja2!$B$5:$C$200,2,FALSE),0)</f>
        <v>0</v>
      </c>
      <c r="I1778" s="12" t="e">
        <f>IF(E1778=Hoja2!$G$15,SUMIFS(ADICIONALES!$G$2:$G$1901,ADICIONALES!$A$2:$A$1901,'SEGUIMIENTO DIARIO'!A1778,ADICIONALES!$B$2:$B$1901,'SEGUIMIENTO DIARIO'!E1778)/10,SUMIFS(ADICIONALES!$G$2:$G$1901,ADICIONALES!$A$2:$A$1901,'SEGUIMIENTO DIARIO'!A1778,ADICIONALES!$B$2:$B$1901,'SEGUIMIENTO DIARIO'!E1778)/(COUNTIFS($A$3:$A$1048576,A1778,$E$3:$E$1048576,E1778)))</f>
        <v>#DIV/0!</v>
      </c>
      <c r="J1778" s="14"/>
    </row>
    <row r="1779" spans="1:10" hidden="1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IFERROR(VLOOKUP(E1779,Hoja2!$G$5:$H$16,2,TRUE),0)</f>
        <v>0</v>
      </c>
      <c r="H1779" s="11">
        <f>IFERROR(VLOOKUP(G1779,Hoja2!$B$5:$C$200,2,FALSE),0)</f>
        <v>0</v>
      </c>
      <c r="I1779" s="12" t="e">
        <f>IF(E1779=Hoja2!$G$15,SUMIFS(ADICIONALES!$G$2:$G$1901,ADICIONALES!$A$2:$A$1901,'SEGUIMIENTO DIARIO'!A1779,ADICIONALES!$B$2:$B$1901,'SEGUIMIENTO DIARIO'!E1779)/10,SUMIFS(ADICIONALES!$G$2:$G$1901,ADICIONALES!$A$2:$A$1901,'SEGUIMIENTO DIARIO'!A1779,ADICIONALES!$B$2:$B$1901,'SEGUIMIENTO DIARIO'!E1779)/(COUNTIFS($A$3:$A$1048576,A1779,$E$3:$E$1048576,E1779)))</f>
        <v>#DIV/0!</v>
      </c>
      <c r="J1779" s="14"/>
    </row>
    <row r="1780" spans="1:10" hidden="1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IFERROR(VLOOKUP(E1780,Hoja2!$G$5:$H$16,2,TRUE),0)</f>
        <v>0</v>
      </c>
      <c r="H1780" s="11">
        <f>IFERROR(VLOOKUP(G1780,Hoja2!$B$5:$C$200,2,FALSE),0)</f>
        <v>0</v>
      </c>
      <c r="I1780" s="12" t="e">
        <f>IF(E1780=Hoja2!$G$15,SUMIFS(ADICIONALES!$G$2:$G$1901,ADICIONALES!$A$2:$A$1901,'SEGUIMIENTO DIARIO'!A1780,ADICIONALES!$B$2:$B$1901,'SEGUIMIENTO DIARIO'!E1780)/10,SUMIFS(ADICIONALES!$G$2:$G$1901,ADICIONALES!$A$2:$A$1901,'SEGUIMIENTO DIARIO'!A1780,ADICIONALES!$B$2:$B$1901,'SEGUIMIENTO DIARIO'!E1780)/(COUNTIFS($A$3:$A$1048576,A1780,$E$3:$E$1048576,E1780)))</f>
        <v>#DIV/0!</v>
      </c>
      <c r="J1780" s="14"/>
    </row>
    <row r="1781" spans="1:10" hidden="1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IFERROR(VLOOKUP(E1781,Hoja2!$G$5:$H$16,2,TRUE),0)</f>
        <v>0</v>
      </c>
      <c r="H1781" s="11">
        <f>IFERROR(VLOOKUP(G1781,Hoja2!$B$5:$C$200,2,FALSE),0)</f>
        <v>0</v>
      </c>
      <c r="I1781" s="12" t="e">
        <f>IF(E1781=Hoja2!$G$15,SUMIFS(ADICIONALES!$G$2:$G$1901,ADICIONALES!$A$2:$A$1901,'SEGUIMIENTO DIARIO'!A1781,ADICIONALES!$B$2:$B$1901,'SEGUIMIENTO DIARIO'!E1781)/10,SUMIFS(ADICIONALES!$G$2:$G$1901,ADICIONALES!$A$2:$A$1901,'SEGUIMIENTO DIARIO'!A1781,ADICIONALES!$B$2:$B$1901,'SEGUIMIENTO DIARIO'!E1781)/(COUNTIFS($A$3:$A$1048576,A1781,$E$3:$E$1048576,E1781)))</f>
        <v>#DIV/0!</v>
      </c>
      <c r="J1781" s="14"/>
    </row>
    <row r="1782" spans="1:10" hidden="1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IFERROR(VLOOKUP(E1782,Hoja2!$G$5:$H$16,2,TRUE),0)</f>
        <v>0</v>
      </c>
      <c r="H1782" s="11">
        <f>IFERROR(VLOOKUP(G1782,Hoja2!$B$5:$C$200,2,FALSE),0)</f>
        <v>0</v>
      </c>
      <c r="I1782" s="12" t="e">
        <f>IF(E1782=Hoja2!$G$15,SUMIFS(ADICIONALES!$G$2:$G$1901,ADICIONALES!$A$2:$A$1901,'SEGUIMIENTO DIARIO'!A1782,ADICIONALES!$B$2:$B$1901,'SEGUIMIENTO DIARIO'!E1782)/10,SUMIFS(ADICIONALES!$G$2:$G$1901,ADICIONALES!$A$2:$A$1901,'SEGUIMIENTO DIARIO'!A1782,ADICIONALES!$B$2:$B$1901,'SEGUIMIENTO DIARIO'!E1782)/(COUNTIFS($A$3:$A$1048576,A1782,$E$3:$E$1048576,E1782)))</f>
        <v>#DIV/0!</v>
      </c>
      <c r="J1782" s="14"/>
    </row>
    <row r="1783" spans="1:10" hidden="1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IFERROR(VLOOKUP(E1783,Hoja2!$G$5:$H$16,2,TRUE),0)</f>
        <v>0</v>
      </c>
      <c r="H1783" s="11">
        <f>IFERROR(VLOOKUP(G1783,Hoja2!$B$5:$C$200,2,FALSE),0)</f>
        <v>0</v>
      </c>
      <c r="I1783" s="12" t="e">
        <f>IF(E1783=Hoja2!$G$15,SUMIFS(ADICIONALES!$G$2:$G$1901,ADICIONALES!$A$2:$A$1901,'SEGUIMIENTO DIARIO'!A1783,ADICIONALES!$B$2:$B$1901,'SEGUIMIENTO DIARIO'!E1783)/10,SUMIFS(ADICIONALES!$G$2:$G$1901,ADICIONALES!$A$2:$A$1901,'SEGUIMIENTO DIARIO'!A1783,ADICIONALES!$B$2:$B$1901,'SEGUIMIENTO DIARIO'!E1783)/(COUNTIFS($A$3:$A$1048576,A1783,$E$3:$E$1048576,E1783)))</f>
        <v>#DIV/0!</v>
      </c>
      <c r="J1783" s="14"/>
    </row>
    <row r="1784" spans="1:10" hidden="1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IFERROR(VLOOKUP(E1784,Hoja2!$G$5:$H$16,2,TRUE),0)</f>
        <v>0</v>
      </c>
      <c r="H1784" s="11">
        <f>IFERROR(VLOOKUP(G1784,Hoja2!$B$5:$C$200,2,FALSE),0)</f>
        <v>0</v>
      </c>
      <c r="I1784" s="12" t="e">
        <f>IF(E1784=Hoja2!$G$15,SUMIFS(ADICIONALES!$G$2:$G$1901,ADICIONALES!$A$2:$A$1901,'SEGUIMIENTO DIARIO'!A1784,ADICIONALES!$B$2:$B$1901,'SEGUIMIENTO DIARIO'!E1784)/10,SUMIFS(ADICIONALES!$G$2:$G$1901,ADICIONALES!$A$2:$A$1901,'SEGUIMIENTO DIARIO'!A1784,ADICIONALES!$B$2:$B$1901,'SEGUIMIENTO DIARIO'!E1784)/(COUNTIFS($A$3:$A$1048576,A1784,$E$3:$E$1048576,E1784)))</f>
        <v>#DIV/0!</v>
      </c>
      <c r="J1784" s="14"/>
    </row>
    <row r="1785" spans="1:10" hidden="1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IFERROR(VLOOKUP(E1785,Hoja2!$G$5:$H$16,2,TRUE),0)</f>
        <v>0</v>
      </c>
      <c r="H1785" s="11">
        <f>IFERROR(VLOOKUP(G1785,Hoja2!$B$5:$C$200,2,FALSE),0)</f>
        <v>0</v>
      </c>
      <c r="I1785" s="12" t="e">
        <f>IF(E1785=Hoja2!$G$15,SUMIFS(ADICIONALES!$G$2:$G$1901,ADICIONALES!$A$2:$A$1901,'SEGUIMIENTO DIARIO'!A1785,ADICIONALES!$B$2:$B$1901,'SEGUIMIENTO DIARIO'!E1785)/10,SUMIFS(ADICIONALES!$G$2:$G$1901,ADICIONALES!$A$2:$A$1901,'SEGUIMIENTO DIARIO'!A1785,ADICIONALES!$B$2:$B$1901,'SEGUIMIENTO DIARIO'!E1785)/(COUNTIFS($A$3:$A$1048576,A1785,$E$3:$E$1048576,E1785)))</f>
        <v>#DIV/0!</v>
      </c>
      <c r="J1785" s="14"/>
    </row>
    <row r="1786" spans="1:10" hidden="1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IFERROR(VLOOKUP(E1786,Hoja2!$G$5:$H$16,2,TRUE),0)</f>
        <v>0</v>
      </c>
      <c r="H1786" s="11">
        <f>IFERROR(VLOOKUP(G1786,Hoja2!$B$5:$C$200,2,FALSE),0)</f>
        <v>0</v>
      </c>
      <c r="I1786" s="12" t="e">
        <f>IF(E1786=Hoja2!$G$15,SUMIFS(ADICIONALES!$G$2:$G$1901,ADICIONALES!$A$2:$A$1901,'SEGUIMIENTO DIARIO'!A1786,ADICIONALES!$B$2:$B$1901,'SEGUIMIENTO DIARIO'!E1786)/10,SUMIFS(ADICIONALES!$G$2:$G$1901,ADICIONALES!$A$2:$A$1901,'SEGUIMIENTO DIARIO'!A1786,ADICIONALES!$B$2:$B$1901,'SEGUIMIENTO DIARIO'!E1786)/(COUNTIFS($A$3:$A$1048576,A1786,$E$3:$E$1048576,E1786)))</f>
        <v>#DIV/0!</v>
      </c>
      <c r="J1786" s="14"/>
    </row>
    <row r="1787" spans="1:10" hidden="1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IFERROR(VLOOKUP(E1787,Hoja2!$G$5:$H$16,2,TRUE),0)</f>
        <v>0</v>
      </c>
      <c r="H1787" s="11">
        <f>IFERROR(VLOOKUP(G1787,Hoja2!$B$5:$C$200,2,FALSE),0)</f>
        <v>0</v>
      </c>
      <c r="I1787" s="12" t="e">
        <f>IF(E1787=Hoja2!$G$15,SUMIFS(ADICIONALES!$G$2:$G$1901,ADICIONALES!$A$2:$A$1901,'SEGUIMIENTO DIARIO'!A1787,ADICIONALES!$B$2:$B$1901,'SEGUIMIENTO DIARIO'!E1787)/10,SUMIFS(ADICIONALES!$G$2:$G$1901,ADICIONALES!$A$2:$A$1901,'SEGUIMIENTO DIARIO'!A1787,ADICIONALES!$B$2:$B$1901,'SEGUIMIENTO DIARIO'!E1787)/(COUNTIFS($A$3:$A$1048576,A1787,$E$3:$E$1048576,E1787)))</f>
        <v>#DIV/0!</v>
      </c>
      <c r="J1787" s="14"/>
    </row>
    <row r="1788" spans="1:10" hidden="1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IFERROR(VLOOKUP(E1788,Hoja2!$G$5:$H$16,2,TRUE),0)</f>
        <v>0</v>
      </c>
      <c r="H1788" s="11">
        <f>IFERROR(VLOOKUP(G1788,Hoja2!$B$5:$C$200,2,FALSE),0)</f>
        <v>0</v>
      </c>
      <c r="I1788" s="12" t="e">
        <f>IF(E1788=Hoja2!$G$15,SUMIFS(ADICIONALES!$G$2:$G$1901,ADICIONALES!$A$2:$A$1901,'SEGUIMIENTO DIARIO'!A1788,ADICIONALES!$B$2:$B$1901,'SEGUIMIENTO DIARIO'!E1788)/10,SUMIFS(ADICIONALES!$G$2:$G$1901,ADICIONALES!$A$2:$A$1901,'SEGUIMIENTO DIARIO'!A1788,ADICIONALES!$B$2:$B$1901,'SEGUIMIENTO DIARIO'!E1788)/(COUNTIFS($A$3:$A$1048576,A1788,$E$3:$E$1048576,E1788)))</f>
        <v>#DIV/0!</v>
      </c>
      <c r="J1788" s="14"/>
    </row>
    <row r="1789" spans="1:10" hidden="1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IFERROR(VLOOKUP(E1789,Hoja2!$G$5:$H$16,2,TRUE),0)</f>
        <v>0</v>
      </c>
      <c r="H1789" s="11">
        <f>IFERROR(VLOOKUP(G1789,Hoja2!$B$5:$C$200,2,FALSE),0)</f>
        <v>0</v>
      </c>
      <c r="I1789" s="12" t="e">
        <f>IF(E1789=Hoja2!$G$15,SUMIFS(ADICIONALES!$G$2:$G$1901,ADICIONALES!$A$2:$A$1901,'SEGUIMIENTO DIARIO'!A1789,ADICIONALES!$B$2:$B$1901,'SEGUIMIENTO DIARIO'!E1789)/10,SUMIFS(ADICIONALES!$G$2:$G$1901,ADICIONALES!$A$2:$A$1901,'SEGUIMIENTO DIARIO'!A1789,ADICIONALES!$B$2:$B$1901,'SEGUIMIENTO DIARIO'!E1789)/(COUNTIFS($A$3:$A$1048576,A1789,$E$3:$E$1048576,E1789)))</f>
        <v>#DIV/0!</v>
      </c>
      <c r="J1789" s="14"/>
    </row>
    <row r="1790" spans="1:10" hidden="1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IFERROR(VLOOKUP(E1790,Hoja2!$G$5:$H$16,2,TRUE),0)</f>
        <v>0</v>
      </c>
      <c r="H1790" s="11">
        <f>IFERROR(VLOOKUP(G1790,Hoja2!$B$5:$C$200,2,FALSE),0)</f>
        <v>0</v>
      </c>
      <c r="I1790" s="12" t="e">
        <f>IF(E1790=Hoja2!$G$15,SUMIFS(ADICIONALES!$G$2:$G$1901,ADICIONALES!$A$2:$A$1901,'SEGUIMIENTO DIARIO'!A1790,ADICIONALES!$B$2:$B$1901,'SEGUIMIENTO DIARIO'!E1790)/10,SUMIFS(ADICIONALES!$G$2:$G$1901,ADICIONALES!$A$2:$A$1901,'SEGUIMIENTO DIARIO'!A1790,ADICIONALES!$B$2:$B$1901,'SEGUIMIENTO DIARIO'!E1790)/(COUNTIFS($A$3:$A$1048576,A1790,$E$3:$E$1048576,E1790)))</f>
        <v>#DIV/0!</v>
      </c>
      <c r="J1790" s="14"/>
    </row>
    <row r="1791" spans="1:10" hidden="1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IFERROR(VLOOKUP(E1791,Hoja2!$G$5:$H$16,2,TRUE),0)</f>
        <v>0</v>
      </c>
      <c r="H1791" s="11">
        <f>IFERROR(VLOOKUP(G1791,Hoja2!$B$5:$C$200,2,FALSE),0)</f>
        <v>0</v>
      </c>
      <c r="I1791" s="12" t="e">
        <f>IF(E1791=Hoja2!$G$15,SUMIFS(ADICIONALES!$G$2:$G$1901,ADICIONALES!$A$2:$A$1901,'SEGUIMIENTO DIARIO'!A1791,ADICIONALES!$B$2:$B$1901,'SEGUIMIENTO DIARIO'!E1791)/10,SUMIFS(ADICIONALES!$G$2:$G$1901,ADICIONALES!$A$2:$A$1901,'SEGUIMIENTO DIARIO'!A1791,ADICIONALES!$B$2:$B$1901,'SEGUIMIENTO DIARIO'!E1791)/(COUNTIFS($A$3:$A$1048576,A1791,$E$3:$E$1048576,E1791)))</f>
        <v>#DIV/0!</v>
      </c>
      <c r="J1791" s="14"/>
    </row>
    <row r="1792" spans="1:10" hidden="1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IFERROR(VLOOKUP(E1792,Hoja2!$G$5:$H$16,2,TRUE),0)</f>
        <v>0</v>
      </c>
      <c r="H1792" s="11">
        <f>IFERROR(VLOOKUP(G1792,Hoja2!$B$5:$C$200,2,FALSE),0)</f>
        <v>0</v>
      </c>
      <c r="I1792" s="12" t="e">
        <f>IF(E1792=Hoja2!$G$15,SUMIFS(ADICIONALES!$G$2:$G$1901,ADICIONALES!$A$2:$A$1901,'SEGUIMIENTO DIARIO'!A1792,ADICIONALES!$B$2:$B$1901,'SEGUIMIENTO DIARIO'!E1792)/10,SUMIFS(ADICIONALES!$G$2:$G$1901,ADICIONALES!$A$2:$A$1901,'SEGUIMIENTO DIARIO'!A1792,ADICIONALES!$B$2:$B$1901,'SEGUIMIENTO DIARIO'!E1792)/(COUNTIFS($A$3:$A$1048576,A1792,$E$3:$E$1048576,E1792)))</f>
        <v>#DIV/0!</v>
      </c>
      <c r="J1792" s="14"/>
    </row>
    <row r="1793" spans="1:10" hidden="1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IFERROR(VLOOKUP(E1793,Hoja2!$G$5:$H$16,2,TRUE),0)</f>
        <v>0</v>
      </c>
      <c r="H1793" s="11">
        <f>IFERROR(VLOOKUP(G1793,Hoja2!$B$5:$C$200,2,FALSE),0)</f>
        <v>0</v>
      </c>
      <c r="I1793" s="12" t="e">
        <f>IF(E1793=Hoja2!$G$15,SUMIFS(ADICIONALES!$G$2:$G$1901,ADICIONALES!$A$2:$A$1901,'SEGUIMIENTO DIARIO'!A1793,ADICIONALES!$B$2:$B$1901,'SEGUIMIENTO DIARIO'!E1793)/10,SUMIFS(ADICIONALES!$G$2:$G$1901,ADICIONALES!$A$2:$A$1901,'SEGUIMIENTO DIARIO'!A1793,ADICIONALES!$B$2:$B$1901,'SEGUIMIENTO DIARIO'!E1793)/(COUNTIFS($A$3:$A$1048576,A1793,$E$3:$E$1048576,E1793)))</f>
        <v>#DIV/0!</v>
      </c>
      <c r="J1793" s="14"/>
    </row>
    <row r="1794" spans="1:10" hidden="1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IFERROR(VLOOKUP(E1794,Hoja2!$G$5:$H$16,2,TRUE),0)</f>
        <v>0</v>
      </c>
      <c r="H1794" s="11">
        <f>IFERROR(VLOOKUP(G1794,Hoja2!$B$5:$C$200,2,FALSE),0)</f>
        <v>0</v>
      </c>
      <c r="I1794" s="12" t="e">
        <f>IF(E1794=Hoja2!$G$15,SUMIFS(ADICIONALES!$G$2:$G$1901,ADICIONALES!$A$2:$A$1901,'SEGUIMIENTO DIARIO'!A1794,ADICIONALES!$B$2:$B$1901,'SEGUIMIENTO DIARIO'!E1794)/10,SUMIFS(ADICIONALES!$G$2:$G$1901,ADICIONALES!$A$2:$A$1901,'SEGUIMIENTO DIARIO'!A1794,ADICIONALES!$B$2:$B$1901,'SEGUIMIENTO DIARIO'!E1794)/(COUNTIFS($A$3:$A$1048576,A1794,$E$3:$E$1048576,E1794)))</f>
        <v>#DIV/0!</v>
      </c>
      <c r="J1794" s="14"/>
    </row>
    <row r="1795" spans="1:10" hidden="1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IFERROR(VLOOKUP(E1795,Hoja2!$G$5:$H$16,2,TRUE),0)</f>
        <v>0</v>
      </c>
      <c r="H1795" s="11">
        <f>IFERROR(VLOOKUP(G1795,Hoja2!$B$5:$C$200,2,FALSE),0)</f>
        <v>0</v>
      </c>
      <c r="I1795" s="12" t="e">
        <f>IF(E1795=Hoja2!$G$15,SUMIFS(ADICIONALES!$G$2:$G$1901,ADICIONALES!$A$2:$A$1901,'SEGUIMIENTO DIARIO'!A1795,ADICIONALES!$B$2:$B$1901,'SEGUIMIENTO DIARIO'!E1795)/10,SUMIFS(ADICIONALES!$G$2:$G$1901,ADICIONALES!$A$2:$A$1901,'SEGUIMIENTO DIARIO'!A1795,ADICIONALES!$B$2:$B$1901,'SEGUIMIENTO DIARIO'!E1795)/(COUNTIFS($A$3:$A$1048576,A1795,$E$3:$E$1048576,E1795)))</f>
        <v>#DIV/0!</v>
      </c>
      <c r="J1795" s="14"/>
    </row>
    <row r="1796" spans="1:10" hidden="1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IFERROR(VLOOKUP(E1796,Hoja2!$G$5:$H$16,2,TRUE),0)</f>
        <v>0</v>
      </c>
      <c r="H1796" s="11">
        <f>IFERROR(VLOOKUP(G1796,Hoja2!$B$5:$C$200,2,FALSE),0)</f>
        <v>0</v>
      </c>
      <c r="I1796" s="12" t="e">
        <f>IF(E1796=Hoja2!$G$15,SUMIFS(ADICIONALES!$G$2:$G$1901,ADICIONALES!$A$2:$A$1901,'SEGUIMIENTO DIARIO'!A1796,ADICIONALES!$B$2:$B$1901,'SEGUIMIENTO DIARIO'!E1796)/10,SUMIFS(ADICIONALES!$G$2:$G$1901,ADICIONALES!$A$2:$A$1901,'SEGUIMIENTO DIARIO'!A1796,ADICIONALES!$B$2:$B$1901,'SEGUIMIENTO DIARIO'!E1796)/(COUNTIFS($A$3:$A$1048576,A1796,$E$3:$E$1048576,E1796)))</f>
        <v>#DIV/0!</v>
      </c>
      <c r="J1796" s="14"/>
    </row>
    <row r="1797" spans="1:10" hidden="1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IFERROR(VLOOKUP(E1797,Hoja2!$G$5:$H$16,2,TRUE),0)</f>
        <v>0</v>
      </c>
      <c r="H1797" s="11">
        <f>IFERROR(VLOOKUP(G1797,Hoja2!$B$5:$C$200,2,FALSE),0)</f>
        <v>0</v>
      </c>
      <c r="I1797" s="12" t="e">
        <f>IF(E1797=Hoja2!$G$15,SUMIFS(ADICIONALES!$G$2:$G$1901,ADICIONALES!$A$2:$A$1901,'SEGUIMIENTO DIARIO'!A1797,ADICIONALES!$B$2:$B$1901,'SEGUIMIENTO DIARIO'!E1797)/10,SUMIFS(ADICIONALES!$G$2:$G$1901,ADICIONALES!$A$2:$A$1901,'SEGUIMIENTO DIARIO'!A1797,ADICIONALES!$B$2:$B$1901,'SEGUIMIENTO DIARIO'!E1797)/(COUNTIFS($A$3:$A$1048576,A1797,$E$3:$E$1048576,E1797)))</f>
        <v>#DIV/0!</v>
      </c>
      <c r="J1797" s="14"/>
    </row>
    <row r="1798" spans="1:10" hidden="1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IFERROR(VLOOKUP(E1798,Hoja2!$G$5:$H$16,2,TRUE),0)</f>
        <v>0</v>
      </c>
      <c r="H1798" s="11">
        <f>IFERROR(VLOOKUP(G1798,Hoja2!$B$5:$C$200,2,FALSE),0)</f>
        <v>0</v>
      </c>
      <c r="I1798" s="12" t="e">
        <f>IF(E1798=Hoja2!$G$15,SUMIFS(ADICIONALES!$G$2:$G$1901,ADICIONALES!$A$2:$A$1901,'SEGUIMIENTO DIARIO'!A1798,ADICIONALES!$B$2:$B$1901,'SEGUIMIENTO DIARIO'!E1798)/10,SUMIFS(ADICIONALES!$G$2:$G$1901,ADICIONALES!$A$2:$A$1901,'SEGUIMIENTO DIARIO'!A1798,ADICIONALES!$B$2:$B$1901,'SEGUIMIENTO DIARIO'!E1798)/(COUNTIFS($A$3:$A$1048576,A1798,$E$3:$E$1048576,E1798)))</f>
        <v>#DIV/0!</v>
      </c>
      <c r="J1798" s="14"/>
    </row>
    <row r="1799" spans="1:10" hidden="1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IFERROR(VLOOKUP(E1799,Hoja2!$G$5:$H$16,2,TRUE),0)</f>
        <v>0</v>
      </c>
      <c r="H1799" s="11">
        <f>IFERROR(VLOOKUP(G1799,Hoja2!$B$5:$C$200,2,FALSE),0)</f>
        <v>0</v>
      </c>
      <c r="I1799" s="12" t="e">
        <f>IF(E1799=Hoja2!$G$15,SUMIFS(ADICIONALES!$G$2:$G$1901,ADICIONALES!$A$2:$A$1901,'SEGUIMIENTO DIARIO'!A1799,ADICIONALES!$B$2:$B$1901,'SEGUIMIENTO DIARIO'!E1799)/10,SUMIFS(ADICIONALES!$G$2:$G$1901,ADICIONALES!$A$2:$A$1901,'SEGUIMIENTO DIARIO'!A1799,ADICIONALES!$B$2:$B$1901,'SEGUIMIENTO DIARIO'!E1799)/(COUNTIFS($A$3:$A$1048576,A1799,$E$3:$E$1048576,E1799)))</f>
        <v>#DIV/0!</v>
      </c>
      <c r="J1799" s="14"/>
    </row>
    <row r="1800" spans="1:10" hidden="1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IFERROR(VLOOKUP(E1800,Hoja2!$G$5:$H$16,2,TRUE),0)</f>
        <v>0</v>
      </c>
      <c r="H1800" s="11">
        <f>IFERROR(VLOOKUP(G1800,Hoja2!$B$5:$C$200,2,FALSE),0)</f>
        <v>0</v>
      </c>
      <c r="I1800" s="12" t="e">
        <f>IF(E1800=Hoja2!$G$15,SUMIFS(ADICIONALES!$G$2:$G$1901,ADICIONALES!$A$2:$A$1901,'SEGUIMIENTO DIARIO'!A1800,ADICIONALES!$B$2:$B$1901,'SEGUIMIENTO DIARIO'!E1800)/10,SUMIFS(ADICIONALES!$G$2:$G$1901,ADICIONALES!$A$2:$A$1901,'SEGUIMIENTO DIARIO'!A1800,ADICIONALES!$B$2:$B$1901,'SEGUIMIENTO DIARIO'!E1800)/(COUNTIFS($A$3:$A$1048576,A1800,$E$3:$E$1048576,E1800)))</f>
        <v>#DIV/0!</v>
      </c>
      <c r="J1800" s="14"/>
    </row>
    <row r="1801" spans="1:10" hidden="1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IFERROR(VLOOKUP(E1801,Hoja2!$G$5:$H$16,2,TRUE),0)</f>
        <v>0</v>
      </c>
      <c r="H1801" s="11">
        <f>IFERROR(VLOOKUP(G1801,Hoja2!$B$5:$C$200,2,FALSE),0)</f>
        <v>0</v>
      </c>
      <c r="I1801" s="12" t="e">
        <f>IF(E1801=Hoja2!$G$15,SUMIFS(ADICIONALES!$G$2:$G$1901,ADICIONALES!$A$2:$A$1901,'SEGUIMIENTO DIARIO'!A1801,ADICIONALES!$B$2:$B$1901,'SEGUIMIENTO DIARIO'!E1801)/10,SUMIFS(ADICIONALES!$G$2:$G$1901,ADICIONALES!$A$2:$A$1901,'SEGUIMIENTO DIARIO'!A1801,ADICIONALES!$B$2:$B$1901,'SEGUIMIENTO DIARIO'!E1801)/(COUNTIFS($A$3:$A$1048576,A1801,$E$3:$E$1048576,E1801)))</f>
        <v>#DIV/0!</v>
      </c>
      <c r="J1801" s="14"/>
    </row>
    <row r="1802" spans="1:10" hidden="1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IFERROR(VLOOKUP(E1802,Hoja2!$G$5:$H$16,2,TRUE),0)</f>
        <v>0</v>
      </c>
      <c r="H1802" s="11">
        <f>IFERROR(VLOOKUP(G1802,Hoja2!$B$5:$C$200,2,FALSE),0)</f>
        <v>0</v>
      </c>
      <c r="I1802" s="12" t="e">
        <f>IF(E1802=Hoja2!$G$15,SUMIFS(ADICIONALES!$G$2:$G$1901,ADICIONALES!$A$2:$A$1901,'SEGUIMIENTO DIARIO'!A1802,ADICIONALES!$B$2:$B$1901,'SEGUIMIENTO DIARIO'!E1802)/10,SUMIFS(ADICIONALES!$G$2:$G$1901,ADICIONALES!$A$2:$A$1901,'SEGUIMIENTO DIARIO'!A1802,ADICIONALES!$B$2:$B$1901,'SEGUIMIENTO DIARIO'!E1802)/(COUNTIFS($A$3:$A$1048576,A1802,$E$3:$E$1048576,E1802)))</f>
        <v>#DIV/0!</v>
      </c>
      <c r="J1802" s="14"/>
    </row>
    <row r="1803" spans="1:10" hidden="1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IFERROR(VLOOKUP(E1803,Hoja2!$G$5:$H$16,2,TRUE),0)</f>
        <v>0</v>
      </c>
      <c r="H1803" s="11">
        <f>IFERROR(VLOOKUP(G1803,Hoja2!$B$5:$C$200,2,FALSE),0)</f>
        <v>0</v>
      </c>
      <c r="I1803" s="12" t="e">
        <f>IF(E1803=Hoja2!$G$15,SUMIFS(ADICIONALES!$G$2:$G$1901,ADICIONALES!$A$2:$A$1901,'SEGUIMIENTO DIARIO'!A1803,ADICIONALES!$B$2:$B$1901,'SEGUIMIENTO DIARIO'!E1803)/10,SUMIFS(ADICIONALES!$G$2:$G$1901,ADICIONALES!$A$2:$A$1901,'SEGUIMIENTO DIARIO'!A1803,ADICIONALES!$B$2:$B$1901,'SEGUIMIENTO DIARIO'!E1803)/(COUNTIFS($A$3:$A$1048576,A1803,$E$3:$E$1048576,E1803)))</f>
        <v>#DIV/0!</v>
      </c>
      <c r="J1803" s="14"/>
    </row>
    <row r="1804" spans="1:10" hidden="1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IFERROR(VLOOKUP(E1804,Hoja2!$G$5:$H$16,2,TRUE),0)</f>
        <v>0</v>
      </c>
      <c r="H1804" s="11">
        <f>IFERROR(VLOOKUP(G1804,Hoja2!$B$5:$C$200,2,FALSE),0)</f>
        <v>0</v>
      </c>
      <c r="I1804" s="12" t="e">
        <f>IF(E1804=Hoja2!$G$15,SUMIFS(ADICIONALES!$G$2:$G$1901,ADICIONALES!$A$2:$A$1901,'SEGUIMIENTO DIARIO'!A1804,ADICIONALES!$B$2:$B$1901,'SEGUIMIENTO DIARIO'!E1804)/10,SUMIFS(ADICIONALES!$G$2:$G$1901,ADICIONALES!$A$2:$A$1901,'SEGUIMIENTO DIARIO'!A1804,ADICIONALES!$B$2:$B$1901,'SEGUIMIENTO DIARIO'!E1804)/(COUNTIFS($A$3:$A$1048576,A1804,$E$3:$E$1048576,E1804)))</f>
        <v>#DIV/0!</v>
      </c>
      <c r="J1804" s="14"/>
    </row>
    <row r="1805" spans="1:10" hidden="1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IFERROR(VLOOKUP(E1805,Hoja2!$G$5:$H$16,2,TRUE),0)</f>
        <v>0</v>
      </c>
      <c r="H1805" s="11">
        <f>IFERROR(VLOOKUP(G1805,Hoja2!$B$5:$C$200,2,FALSE),0)</f>
        <v>0</v>
      </c>
      <c r="I1805" s="12" t="e">
        <f>IF(E1805=Hoja2!$G$15,SUMIFS(ADICIONALES!$G$2:$G$1901,ADICIONALES!$A$2:$A$1901,'SEGUIMIENTO DIARIO'!A1805,ADICIONALES!$B$2:$B$1901,'SEGUIMIENTO DIARIO'!E1805)/10,SUMIFS(ADICIONALES!$G$2:$G$1901,ADICIONALES!$A$2:$A$1901,'SEGUIMIENTO DIARIO'!A1805,ADICIONALES!$B$2:$B$1901,'SEGUIMIENTO DIARIO'!E1805)/(COUNTIFS($A$3:$A$1048576,A1805,$E$3:$E$1048576,E1805)))</f>
        <v>#DIV/0!</v>
      </c>
      <c r="J1805" s="14"/>
    </row>
    <row r="1806" spans="1:10" hidden="1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IFERROR(VLOOKUP(E1806,Hoja2!$G$5:$H$16,2,TRUE),0)</f>
        <v>0</v>
      </c>
      <c r="H1806" s="11">
        <f>IFERROR(VLOOKUP(G1806,Hoja2!$B$5:$C$200,2,FALSE),0)</f>
        <v>0</v>
      </c>
      <c r="I1806" s="12" t="e">
        <f>IF(E1806=Hoja2!$G$15,SUMIFS(ADICIONALES!$G$2:$G$1901,ADICIONALES!$A$2:$A$1901,'SEGUIMIENTO DIARIO'!A1806,ADICIONALES!$B$2:$B$1901,'SEGUIMIENTO DIARIO'!E1806)/10,SUMIFS(ADICIONALES!$G$2:$G$1901,ADICIONALES!$A$2:$A$1901,'SEGUIMIENTO DIARIO'!A1806,ADICIONALES!$B$2:$B$1901,'SEGUIMIENTO DIARIO'!E1806)/(COUNTIFS($A$3:$A$1048576,A1806,$E$3:$E$1048576,E1806)))</f>
        <v>#DIV/0!</v>
      </c>
      <c r="J1806" s="14"/>
    </row>
    <row r="1807" spans="1:10" hidden="1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IFERROR(VLOOKUP(E1807,Hoja2!$G$5:$H$16,2,TRUE),0)</f>
        <v>0</v>
      </c>
      <c r="H1807" s="11">
        <f>IFERROR(VLOOKUP(G1807,Hoja2!$B$5:$C$200,2,FALSE),0)</f>
        <v>0</v>
      </c>
      <c r="I1807" s="12" t="e">
        <f>IF(E1807=Hoja2!$G$15,SUMIFS(ADICIONALES!$G$2:$G$1901,ADICIONALES!$A$2:$A$1901,'SEGUIMIENTO DIARIO'!A1807,ADICIONALES!$B$2:$B$1901,'SEGUIMIENTO DIARIO'!E1807)/10,SUMIFS(ADICIONALES!$G$2:$G$1901,ADICIONALES!$A$2:$A$1901,'SEGUIMIENTO DIARIO'!A1807,ADICIONALES!$B$2:$B$1901,'SEGUIMIENTO DIARIO'!E1807)/(COUNTIFS($A$3:$A$1048576,A1807,$E$3:$E$1048576,E1807)))</f>
        <v>#DIV/0!</v>
      </c>
      <c r="J1807" s="14"/>
    </row>
    <row r="1808" spans="1:10" hidden="1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IFERROR(VLOOKUP(E1808,Hoja2!$G$5:$H$16,2,TRUE),0)</f>
        <v>0</v>
      </c>
      <c r="H1808" s="11">
        <f>IFERROR(VLOOKUP(G1808,Hoja2!$B$5:$C$200,2,FALSE),0)</f>
        <v>0</v>
      </c>
      <c r="I1808" s="12" t="e">
        <f>IF(E1808=Hoja2!$G$15,SUMIFS(ADICIONALES!$G$2:$G$1901,ADICIONALES!$A$2:$A$1901,'SEGUIMIENTO DIARIO'!A1808,ADICIONALES!$B$2:$B$1901,'SEGUIMIENTO DIARIO'!E1808)/10,SUMIFS(ADICIONALES!$G$2:$G$1901,ADICIONALES!$A$2:$A$1901,'SEGUIMIENTO DIARIO'!A1808,ADICIONALES!$B$2:$B$1901,'SEGUIMIENTO DIARIO'!E1808)/(COUNTIFS($A$3:$A$1048576,A1808,$E$3:$E$1048576,E1808)))</f>
        <v>#DIV/0!</v>
      </c>
      <c r="J1808" s="14"/>
    </row>
    <row r="1809" spans="1:10" hidden="1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IFERROR(VLOOKUP(E1809,Hoja2!$G$5:$H$16,2,TRUE),0)</f>
        <v>0</v>
      </c>
      <c r="H1809" s="11">
        <f>IFERROR(VLOOKUP(G1809,Hoja2!$B$5:$C$200,2,FALSE),0)</f>
        <v>0</v>
      </c>
      <c r="I1809" s="12" t="e">
        <f>IF(E1809=Hoja2!$G$15,SUMIFS(ADICIONALES!$G$2:$G$1901,ADICIONALES!$A$2:$A$1901,'SEGUIMIENTO DIARIO'!A1809,ADICIONALES!$B$2:$B$1901,'SEGUIMIENTO DIARIO'!E1809)/10,SUMIFS(ADICIONALES!$G$2:$G$1901,ADICIONALES!$A$2:$A$1901,'SEGUIMIENTO DIARIO'!A1809,ADICIONALES!$B$2:$B$1901,'SEGUIMIENTO DIARIO'!E1809)/(COUNTIFS($A$3:$A$1048576,A1809,$E$3:$E$1048576,E1809)))</f>
        <v>#DIV/0!</v>
      </c>
      <c r="J1809" s="14"/>
    </row>
    <row r="1810" spans="1:10" hidden="1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IFERROR(VLOOKUP(E1810,Hoja2!$G$5:$H$16,2,TRUE),0)</f>
        <v>0</v>
      </c>
      <c r="H1810" s="11">
        <f>IFERROR(VLOOKUP(G1810,Hoja2!$B$5:$C$200,2,FALSE),0)</f>
        <v>0</v>
      </c>
      <c r="I1810" s="12" t="e">
        <f>IF(E1810=Hoja2!$G$15,SUMIFS(ADICIONALES!$G$2:$G$1901,ADICIONALES!$A$2:$A$1901,'SEGUIMIENTO DIARIO'!A1810,ADICIONALES!$B$2:$B$1901,'SEGUIMIENTO DIARIO'!E1810)/10,SUMIFS(ADICIONALES!$G$2:$G$1901,ADICIONALES!$A$2:$A$1901,'SEGUIMIENTO DIARIO'!A1810,ADICIONALES!$B$2:$B$1901,'SEGUIMIENTO DIARIO'!E1810)/(COUNTIFS($A$3:$A$1048576,A1810,$E$3:$E$1048576,E1810)))</f>
        <v>#DIV/0!</v>
      </c>
      <c r="J1810" s="14"/>
    </row>
    <row r="1811" spans="1:10" hidden="1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IFERROR(VLOOKUP(E1811,Hoja2!$G$5:$H$16,2,TRUE),0)</f>
        <v>0</v>
      </c>
      <c r="H1811" s="11">
        <f>IFERROR(VLOOKUP(G1811,Hoja2!$B$5:$C$200,2,FALSE),0)</f>
        <v>0</v>
      </c>
      <c r="I1811" s="12" t="e">
        <f>IF(E1811=Hoja2!$G$15,SUMIFS(ADICIONALES!$G$2:$G$1901,ADICIONALES!$A$2:$A$1901,'SEGUIMIENTO DIARIO'!A1811,ADICIONALES!$B$2:$B$1901,'SEGUIMIENTO DIARIO'!E1811)/10,SUMIFS(ADICIONALES!$G$2:$G$1901,ADICIONALES!$A$2:$A$1901,'SEGUIMIENTO DIARIO'!A1811,ADICIONALES!$B$2:$B$1901,'SEGUIMIENTO DIARIO'!E1811)/(COUNTIFS($A$3:$A$1048576,A1811,$E$3:$E$1048576,E1811)))</f>
        <v>#DIV/0!</v>
      </c>
      <c r="J1811" s="14"/>
    </row>
    <row r="1812" spans="1:10" hidden="1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IFERROR(VLOOKUP(E1812,Hoja2!$G$5:$H$16,2,TRUE),0)</f>
        <v>0</v>
      </c>
      <c r="H1812" s="11">
        <f>IFERROR(VLOOKUP(G1812,Hoja2!$B$5:$C$200,2,FALSE),0)</f>
        <v>0</v>
      </c>
      <c r="I1812" s="12" t="e">
        <f>IF(E1812=Hoja2!$G$15,SUMIFS(ADICIONALES!$G$2:$G$1901,ADICIONALES!$A$2:$A$1901,'SEGUIMIENTO DIARIO'!A1812,ADICIONALES!$B$2:$B$1901,'SEGUIMIENTO DIARIO'!E1812)/10,SUMIFS(ADICIONALES!$G$2:$G$1901,ADICIONALES!$A$2:$A$1901,'SEGUIMIENTO DIARIO'!A1812,ADICIONALES!$B$2:$B$1901,'SEGUIMIENTO DIARIO'!E1812)/(COUNTIFS($A$3:$A$1048576,A1812,$E$3:$E$1048576,E1812)))</f>
        <v>#DIV/0!</v>
      </c>
      <c r="J1812" s="14"/>
    </row>
    <row r="1813" spans="1:10" hidden="1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IFERROR(VLOOKUP(E1813,Hoja2!$G$5:$H$16,2,TRUE),0)</f>
        <v>0</v>
      </c>
      <c r="H1813" s="11">
        <f>IFERROR(VLOOKUP(G1813,Hoja2!$B$5:$C$200,2,FALSE),0)</f>
        <v>0</v>
      </c>
      <c r="I1813" s="12" t="e">
        <f>IF(E1813=Hoja2!$G$15,SUMIFS(ADICIONALES!$G$2:$G$1901,ADICIONALES!$A$2:$A$1901,'SEGUIMIENTO DIARIO'!A1813,ADICIONALES!$B$2:$B$1901,'SEGUIMIENTO DIARIO'!E1813)/10,SUMIFS(ADICIONALES!$G$2:$G$1901,ADICIONALES!$A$2:$A$1901,'SEGUIMIENTO DIARIO'!A1813,ADICIONALES!$B$2:$B$1901,'SEGUIMIENTO DIARIO'!E1813)/(COUNTIFS($A$3:$A$1048576,A1813,$E$3:$E$1048576,E1813)))</f>
        <v>#DIV/0!</v>
      </c>
      <c r="J1813" s="14"/>
    </row>
    <row r="1814" spans="1:10" hidden="1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IFERROR(VLOOKUP(E1814,Hoja2!$G$5:$H$16,2,TRUE),0)</f>
        <v>0</v>
      </c>
      <c r="H1814" s="11">
        <f>IFERROR(VLOOKUP(G1814,Hoja2!$B$5:$C$200,2,FALSE),0)</f>
        <v>0</v>
      </c>
      <c r="I1814" s="12" t="e">
        <f>IF(E1814=Hoja2!$G$15,SUMIFS(ADICIONALES!$G$2:$G$1901,ADICIONALES!$A$2:$A$1901,'SEGUIMIENTO DIARIO'!A1814,ADICIONALES!$B$2:$B$1901,'SEGUIMIENTO DIARIO'!E1814)/10,SUMIFS(ADICIONALES!$G$2:$G$1901,ADICIONALES!$A$2:$A$1901,'SEGUIMIENTO DIARIO'!A1814,ADICIONALES!$B$2:$B$1901,'SEGUIMIENTO DIARIO'!E1814)/(COUNTIFS($A$3:$A$1048576,A1814,$E$3:$E$1048576,E1814)))</f>
        <v>#DIV/0!</v>
      </c>
      <c r="J1814" s="14"/>
    </row>
    <row r="1815" spans="1:10" hidden="1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IFERROR(VLOOKUP(E1815,Hoja2!$G$5:$H$16,2,TRUE),0)</f>
        <v>0</v>
      </c>
      <c r="H1815" s="11">
        <f>IFERROR(VLOOKUP(G1815,Hoja2!$B$5:$C$200,2,FALSE),0)</f>
        <v>0</v>
      </c>
      <c r="I1815" s="12" t="e">
        <f>IF(E1815=Hoja2!$G$15,SUMIFS(ADICIONALES!$G$2:$G$1901,ADICIONALES!$A$2:$A$1901,'SEGUIMIENTO DIARIO'!A1815,ADICIONALES!$B$2:$B$1901,'SEGUIMIENTO DIARIO'!E1815)/10,SUMIFS(ADICIONALES!$G$2:$G$1901,ADICIONALES!$A$2:$A$1901,'SEGUIMIENTO DIARIO'!A1815,ADICIONALES!$B$2:$B$1901,'SEGUIMIENTO DIARIO'!E1815)/(COUNTIFS($A$3:$A$1048576,A1815,$E$3:$E$1048576,E1815)))</f>
        <v>#DIV/0!</v>
      </c>
      <c r="J1815" s="14"/>
    </row>
    <row r="1816" spans="1:10" hidden="1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IFERROR(VLOOKUP(E1816,Hoja2!$G$5:$H$16,2,TRUE),0)</f>
        <v>0</v>
      </c>
      <c r="H1816" s="11">
        <f>IFERROR(VLOOKUP(G1816,Hoja2!$B$5:$C$200,2,FALSE),0)</f>
        <v>0</v>
      </c>
      <c r="I1816" s="12" t="e">
        <f>IF(E1816=Hoja2!$G$15,SUMIFS(ADICIONALES!$G$2:$G$1901,ADICIONALES!$A$2:$A$1901,'SEGUIMIENTO DIARIO'!A1816,ADICIONALES!$B$2:$B$1901,'SEGUIMIENTO DIARIO'!E1816)/10,SUMIFS(ADICIONALES!$G$2:$G$1901,ADICIONALES!$A$2:$A$1901,'SEGUIMIENTO DIARIO'!A1816,ADICIONALES!$B$2:$B$1901,'SEGUIMIENTO DIARIO'!E1816)/(COUNTIFS($A$3:$A$1048576,A1816,$E$3:$E$1048576,E1816)))</f>
        <v>#DIV/0!</v>
      </c>
      <c r="J1816" s="14"/>
    </row>
    <row r="1817" spans="1:10" hidden="1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IFERROR(VLOOKUP(E1817,Hoja2!$G$5:$H$16,2,TRUE),0)</f>
        <v>0</v>
      </c>
      <c r="H1817" s="11">
        <f>IFERROR(VLOOKUP(G1817,Hoja2!$B$5:$C$200,2,FALSE),0)</f>
        <v>0</v>
      </c>
      <c r="I1817" s="12" t="e">
        <f>IF(E1817=Hoja2!$G$15,SUMIFS(ADICIONALES!$G$2:$G$1901,ADICIONALES!$A$2:$A$1901,'SEGUIMIENTO DIARIO'!A1817,ADICIONALES!$B$2:$B$1901,'SEGUIMIENTO DIARIO'!E1817)/10,SUMIFS(ADICIONALES!$G$2:$G$1901,ADICIONALES!$A$2:$A$1901,'SEGUIMIENTO DIARIO'!A1817,ADICIONALES!$B$2:$B$1901,'SEGUIMIENTO DIARIO'!E1817)/(COUNTIFS($A$3:$A$1048576,A1817,$E$3:$E$1048576,E1817)))</f>
        <v>#DIV/0!</v>
      </c>
      <c r="J1817" s="14"/>
    </row>
    <row r="1818" spans="1:10" hidden="1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IFERROR(VLOOKUP(E1818,Hoja2!$G$5:$H$16,2,TRUE),0)</f>
        <v>0</v>
      </c>
      <c r="H1818" s="11">
        <f>IFERROR(VLOOKUP(G1818,Hoja2!$B$5:$C$200,2,FALSE),0)</f>
        <v>0</v>
      </c>
      <c r="I1818" s="12" t="e">
        <f>IF(E1818=Hoja2!$G$15,SUMIFS(ADICIONALES!$G$2:$G$1901,ADICIONALES!$A$2:$A$1901,'SEGUIMIENTO DIARIO'!A1818,ADICIONALES!$B$2:$B$1901,'SEGUIMIENTO DIARIO'!E1818)/10,SUMIFS(ADICIONALES!$G$2:$G$1901,ADICIONALES!$A$2:$A$1901,'SEGUIMIENTO DIARIO'!A1818,ADICIONALES!$B$2:$B$1901,'SEGUIMIENTO DIARIO'!E1818)/(COUNTIFS($A$3:$A$1048576,A1818,$E$3:$E$1048576,E1818)))</f>
        <v>#DIV/0!</v>
      </c>
      <c r="J1818" s="14"/>
    </row>
    <row r="1819" spans="1:10" hidden="1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IFERROR(VLOOKUP(E1819,Hoja2!$G$5:$H$16,2,TRUE),0)</f>
        <v>0</v>
      </c>
      <c r="H1819" s="11">
        <f>IFERROR(VLOOKUP(G1819,Hoja2!$B$5:$C$200,2,FALSE),0)</f>
        <v>0</v>
      </c>
      <c r="I1819" s="12" t="e">
        <f>IF(E1819=Hoja2!$G$15,SUMIFS(ADICIONALES!$G$2:$G$1901,ADICIONALES!$A$2:$A$1901,'SEGUIMIENTO DIARIO'!A1819,ADICIONALES!$B$2:$B$1901,'SEGUIMIENTO DIARIO'!E1819)/10,SUMIFS(ADICIONALES!$G$2:$G$1901,ADICIONALES!$A$2:$A$1901,'SEGUIMIENTO DIARIO'!A1819,ADICIONALES!$B$2:$B$1901,'SEGUIMIENTO DIARIO'!E1819)/(COUNTIFS($A$3:$A$1048576,A1819,$E$3:$E$1048576,E1819)))</f>
        <v>#DIV/0!</v>
      </c>
      <c r="J1819" s="14"/>
    </row>
    <row r="1820" spans="1:10" hidden="1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IFERROR(VLOOKUP(E1820,Hoja2!$G$5:$H$16,2,TRUE),0)</f>
        <v>0</v>
      </c>
      <c r="H1820" s="11">
        <f>IFERROR(VLOOKUP(G1820,Hoja2!$B$5:$C$200,2,FALSE),0)</f>
        <v>0</v>
      </c>
      <c r="I1820" s="12" t="e">
        <f>IF(E1820=Hoja2!$G$15,SUMIFS(ADICIONALES!$G$2:$G$1901,ADICIONALES!$A$2:$A$1901,'SEGUIMIENTO DIARIO'!A1820,ADICIONALES!$B$2:$B$1901,'SEGUIMIENTO DIARIO'!E1820)/10,SUMIFS(ADICIONALES!$G$2:$G$1901,ADICIONALES!$A$2:$A$1901,'SEGUIMIENTO DIARIO'!A1820,ADICIONALES!$B$2:$B$1901,'SEGUIMIENTO DIARIO'!E1820)/(COUNTIFS($A$3:$A$1048576,A1820,$E$3:$E$1048576,E1820)))</f>
        <v>#DIV/0!</v>
      </c>
      <c r="J1820" s="14"/>
    </row>
    <row r="1821" spans="1:10" hidden="1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IFERROR(VLOOKUP(E1821,Hoja2!$G$5:$H$16,2,TRUE),0)</f>
        <v>0</v>
      </c>
      <c r="H1821" s="11">
        <f>IFERROR(VLOOKUP(G1821,Hoja2!$B$5:$C$200,2,FALSE),0)</f>
        <v>0</v>
      </c>
      <c r="I1821" s="12" t="e">
        <f>IF(E1821=Hoja2!$G$15,SUMIFS(ADICIONALES!$G$2:$G$1901,ADICIONALES!$A$2:$A$1901,'SEGUIMIENTO DIARIO'!A1821,ADICIONALES!$B$2:$B$1901,'SEGUIMIENTO DIARIO'!E1821)/10,SUMIFS(ADICIONALES!$G$2:$G$1901,ADICIONALES!$A$2:$A$1901,'SEGUIMIENTO DIARIO'!A1821,ADICIONALES!$B$2:$B$1901,'SEGUIMIENTO DIARIO'!E1821)/(COUNTIFS($A$3:$A$1048576,A1821,$E$3:$E$1048576,E1821)))</f>
        <v>#DIV/0!</v>
      </c>
      <c r="J1821" s="14"/>
    </row>
    <row r="1822" spans="1:10" hidden="1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IFERROR(VLOOKUP(E1822,Hoja2!$G$5:$H$16,2,TRUE),0)</f>
        <v>0</v>
      </c>
      <c r="H1822" s="11">
        <f>IFERROR(VLOOKUP(G1822,Hoja2!$B$5:$C$200,2,FALSE),0)</f>
        <v>0</v>
      </c>
      <c r="I1822" s="12" t="e">
        <f>IF(E1822=Hoja2!$G$15,SUMIFS(ADICIONALES!$G$2:$G$1901,ADICIONALES!$A$2:$A$1901,'SEGUIMIENTO DIARIO'!A1822,ADICIONALES!$B$2:$B$1901,'SEGUIMIENTO DIARIO'!E1822)/10,SUMIFS(ADICIONALES!$G$2:$G$1901,ADICIONALES!$A$2:$A$1901,'SEGUIMIENTO DIARIO'!A1822,ADICIONALES!$B$2:$B$1901,'SEGUIMIENTO DIARIO'!E1822)/(COUNTIFS($A$3:$A$1048576,A1822,$E$3:$E$1048576,E1822)))</f>
        <v>#DIV/0!</v>
      </c>
      <c r="J1822" s="14"/>
    </row>
    <row r="1823" spans="1:10" hidden="1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IFERROR(VLOOKUP(E1823,Hoja2!$G$5:$H$16,2,TRUE),0)</f>
        <v>0</v>
      </c>
      <c r="H1823" s="11">
        <f>IFERROR(VLOOKUP(G1823,Hoja2!$B$5:$C$200,2,FALSE),0)</f>
        <v>0</v>
      </c>
      <c r="I1823" s="12" t="e">
        <f>IF(E1823=Hoja2!$G$15,SUMIFS(ADICIONALES!$G$2:$G$1901,ADICIONALES!$A$2:$A$1901,'SEGUIMIENTO DIARIO'!A1823,ADICIONALES!$B$2:$B$1901,'SEGUIMIENTO DIARIO'!E1823)/10,SUMIFS(ADICIONALES!$G$2:$G$1901,ADICIONALES!$A$2:$A$1901,'SEGUIMIENTO DIARIO'!A1823,ADICIONALES!$B$2:$B$1901,'SEGUIMIENTO DIARIO'!E1823)/(COUNTIFS($A$3:$A$1048576,A1823,$E$3:$E$1048576,E1823)))</f>
        <v>#DIV/0!</v>
      </c>
      <c r="J1823" s="14"/>
    </row>
    <row r="1824" spans="1:10" hidden="1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IFERROR(VLOOKUP(E1824,Hoja2!$G$5:$H$16,2,TRUE),0)</f>
        <v>0</v>
      </c>
      <c r="H1824" s="11">
        <f>IFERROR(VLOOKUP(G1824,Hoja2!$B$5:$C$200,2,FALSE),0)</f>
        <v>0</v>
      </c>
      <c r="I1824" s="12" t="e">
        <f>IF(E1824=Hoja2!$G$15,SUMIFS(ADICIONALES!$G$2:$G$1901,ADICIONALES!$A$2:$A$1901,'SEGUIMIENTO DIARIO'!A1824,ADICIONALES!$B$2:$B$1901,'SEGUIMIENTO DIARIO'!E1824)/10,SUMIFS(ADICIONALES!$G$2:$G$1901,ADICIONALES!$A$2:$A$1901,'SEGUIMIENTO DIARIO'!A1824,ADICIONALES!$B$2:$B$1901,'SEGUIMIENTO DIARIO'!E1824)/(COUNTIFS($A$3:$A$1048576,A1824,$E$3:$E$1048576,E1824)))</f>
        <v>#DIV/0!</v>
      </c>
      <c r="J1824" s="14"/>
    </row>
    <row r="1825" spans="1:10" hidden="1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IFERROR(VLOOKUP(E1825,Hoja2!$G$5:$H$16,2,TRUE),0)</f>
        <v>0</v>
      </c>
      <c r="H1825" s="11">
        <f>IFERROR(VLOOKUP(G1825,Hoja2!$B$5:$C$200,2,FALSE),0)</f>
        <v>0</v>
      </c>
      <c r="I1825" s="12" t="e">
        <f>IF(E1825=Hoja2!$G$15,SUMIFS(ADICIONALES!$G$2:$G$1901,ADICIONALES!$A$2:$A$1901,'SEGUIMIENTO DIARIO'!A1825,ADICIONALES!$B$2:$B$1901,'SEGUIMIENTO DIARIO'!E1825)/10,SUMIFS(ADICIONALES!$G$2:$G$1901,ADICIONALES!$A$2:$A$1901,'SEGUIMIENTO DIARIO'!A1825,ADICIONALES!$B$2:$B$1901,'SEGUIMIENTO DIARIO'!E1825)/(COUNTIFS($A$3:$A$1048576,A1825,$E$3:$E$1048576,E1825)))</f>
        <v>#DIV/0!</v>
      </c>
      <c r="J1825" s="14"/>
    </row>
    <row r="1826" spans="1:10" hidden="1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IFERROR(VLOOKUP(E1826,Hoja2!$G$5:$H$16,2,TRUE),0)</f>
        <v>0</v>
      </c>
      <c r="H1826" s="11">
        <f>IFERROR(VLOOKUP(G1826,Hoja2!$B$5:$C$200,2,FALSE),0)</f>
        <v>0</v>
      </c>
      <c r="I1826" s="12" t="e">
        <f>IF(E1826=Hoja2!$G$15,SUMIFS(ADICIONALES!$G$2:$G$1901,ADICIONALES!$A$2:$A$1901,'SEGUIMIENTO DIARIO'!A1826,ADICIONALES!$B$2:$B$1901,'SEGUIMIENTO DIARIO'!E1826)/10,SUMIFS(ADICIONALES!$G$2:$G$1901,ADICIONALES!$A$2:$A$1901,'SEGUIMIENTO DIARIO'!A1826,ADICIONALES!$B$2:$B$1901,'SEGUIMIENTO DIARIO'!E1826)/(COUNTIFS($A$3:$A$1048576,A1826,$E$3:$E$1048576,E1826)))</f>
        <v>#DIV/0!</v>
      </c>
      <c r="J1826" s="14"/>
    </row>
    <row r="1827" spans="1:10" hidden="1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IFERROR(VLOOKUP(E1827,Hoja2!$G$5:$H$16,2,TRUE),0)</f>
        <v>0</v>
      </c>
      <c r="H1827" s="11">
        <f>IFERROR(VLOOKUP(G1827,Hoja2!$B$5:$C$200,2,FALSE),0)</f>
        <v>0</v>
      </c>
      <c r="I1827" s="12" t="e">
        <f>IF(E1827=Hoja2!$G$15,SUMIFS(ADICIONALES!$G$2:$G$1901,ADICIONALES!$A$2:$A$1901,'SEGUIMIENTO DIARIO'!A1827,ADICIONALES!$B$2:$B$1901,'SEGUIMIENTO DIARIO'!E1827)/10,SUMIFS(ADICIONALES!$G$2:$G$1901,ADICIONALES!$A$2:$A$1901,'SEGUIMIENTO DIARIO'!A1827,ADICIONALES!$B$2:$B$1901,'SEGUIMIENTO DIARIO'!E1827)/(COUNTIFS($A$3:$A$1048576,A1827,$E$3:$E$1048576,E1827)))</f>
        <v>#DIV/0!</v>
      </c>
      <c r="J1827" s="14"/>
    </row>
    <row r="1828" spans="1:10" hidden="1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IFERROR(VLOOKUP(E1828,Hoja2!$G$5:$H$16,2,TRUE),0)</f>
        <v>0</v>
      </c>
      <c r="H1828" s="11">
        <f>IFERROR(VLOOKUP(G1828,Hoja2!$B$5:$C$200,2,FALSE),0)</f>
        <v>0</v>
      </c>
      <c r="I1828" s="12" t="e">
        <f>IF(E1828=Hoja2!$G$15,SUMIFS(ADICIONALES!$G$2:$G$1901,ADICIONALES!$A$2:$A$1901,'SEGUIMIENTO DIARIO'!A1828,ADICIONALES!$B$2:$B$1901,'SEGUIMIENTO DIARIO'!E1828)/10,SUMIFS(ADICIONALES!$G$2:$G$1901,ADICIONALES!$A$2:$A$1901,'SEGUIMIENTO DIARIO'!A1828,ADICIONALES!$B$2:$B$1901,'SEGUIMIENTO DIARIO'!E1828)/(COUNTIFS($A$3:$A$1048576,A1828,$E$3:$E$1048576,E1828)))</f>
        <v>#DIV/0!</v>
      </c>
      <c r="J1828" s="14"/>
    </row>
    <row r="1829" spans="1:10" hidden="1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IFERROR(VLOOKUP(E1829,Hoja2!$G$5:$H$16,2,TRUE),0)</f>
        <v>0</v>
      </c>
      <c r="H1829" s="11">
        <f>IFERROR(VLOOKUP(G1829,Hoja2!$B$5:$C$200,2,FALSE),0)</f>
        <v>0</v>
      </c>
      <c r="I1829" s="12" t="e">
        <f>IF(E1829=Hoja2!$G$15,SUMIFS(ADICIONALES!$G$2:$G$1901,ADICIONALES!$A$2:$A$1901,'SEGUIMIENTO DIARIO'!A1829,ADICIONALES!$B$2:$B$1901,'SEGUIMIENTO DIARIO'!E1829)/10,SUMIFS(ADICIONALES!$G$2:$G$1901,ADICIONALES!$A$2:$A$1901,'SEGUIMIENTO DIARIO'!A1829,ADICIONALES!$B$2:$B$1901,'SEGUIMIENTO DIARIO'!E1829)/(COUNTIFS($A$3:$A$1048576,A1829,$E$3:$E$1048576,E1829)))</f>
        <v>#DIV/0!</v>
      </c>
      <c r="J1829" s="14"/>
    </row>
    <row r="1830" spans="1:10" hidden="1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IFERROR(VLOOKUP(E1830,Hoja2!$G$5:$H$16,2,TRUE),0)</f>
        <v>0</v>
      </c>
      <c r="H1830" s="11">
        <f>IFERROR(VLOOKUP(G1830,Hoja2!$B$5:$C$200,2,FALSE),0)</f>
        <v>0</v>
      </c>
      <c r="I1830" s="12" t="e">
        <f>IF(E1830=Hoja2!$G$15,SUMIFS(ADICIONALES!$G$2:$G$1901,ADICIONALES!$A$2:$A$1901,'SEGUIMIENTO DIARIO'!A1830,ADICIONALES!$B$2:$B$1901,'SEGUIMIENTO DIARIO'!E1830)/10,SUMIFS(ADICIONALES!$G$2:$G$1901,ADICIONALES!$A$2:$A$1901,'SEGUIMIENTO DIARIO'!A1830,ADICIONALES!$B$2:$B$1901,'SEGUIMIENTO DIARIO'!E1830)/(COUNTIFS($A$3:$A$1048576,A1830,$E$3:$E$1048576,E1830)))</f>
        <v>#DIV/0!</v>
      </c>
      <c r="J1830" s="14"/>
    </row>
    <row r="1831" spans="1:10" hidden="1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IFERROR(VLOOKUP(E1831,Hoja2!$G$5:$H$16,2,TRUE),0)</f>
        <v>0</v>
      </c>
      <c r="H1831" s="11">
        <f>IFERROR(VLOOKUP(G1831,Hoja2!$B$5:$C$200,2,FALSE),0)</f>
        <v>0</v>
      </c>
      <c r="I1831" s="12" t="e">
        <f>IF(E1831=Hoja2!$G$15,SUMIFS(ADICIONALES!$G$2:$G$1901,ADICIONALES!$A$2:$A$1901,'SEGUIMIENTO DIARIO'!A1831,ADICIONALES!$B$2:$B$1901,'SEGUIMIENTO DIARIO'!E1831)/10,SUMIFS(ADICIONALES!$G$2:$G$1901,ADICIONALES!$A$2:$A$1901,'SEGUIMIENTO DIARIO'!A1831,ADICIONALES!$B$2:$B$1901,'SEGUIMIENTO DIARIO'!E1831)/(COUNTIFS($A$3:$A$1048576,A1831,$E$3:$E$1048576,E1831)))</f>
        <v>#DIV/0!</v>
      </c>
      <c r="J1831" s="14"/>
    </row>
    <row r="1832" spans="1:10" hidden="1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IFERROR(VLOOKUP(E1832,Hoja2!$G$5:$H$16,2,TRUE),0)</f>
        <v>0</v>
      </c>
      <c r="H1832" s="11">
        <f>IFERROR(VLOOKUP(G1832,Hoja2!$B$5:$C$200,2,FALSE),0)</f>
        <v>0</v>
      </c>
      <c r="I1832" s="12" t="e">
        <f>IF(E1832=Hoja2!$G$15,SUMIFS(ADICIONALES!$G$2:$G$1901,ADICIONALES!$A$2:$A$1901,'SEGUIMIENTO DIARIO'!A1832,ADICIONALES!$B$2:$B$1901,'SEGUIMIENTO DIARIO'!E1832)/10,SUMIFS(ADICIONALES!$G$2:$G$1901,ADICIONALES!$A$2:$A$1901,'SEGUIMIENTO DIARIO'!A1832,ADICIONALES!$B$2:$B$1901,'SEGUIMIENTO DIARIO'!E1832)/(COUNTIFS($A$3:$A$1048576,A1832,$E$3:$E$1048576,E1832)))</f>
        <v>#DIV/0!</v>
      </c>
      <c r="J1832" s="14"/>
    </row>
    <row r="1833" spans="1:10" hidden="1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IFERROR(VLOOKUP(E1833,Hoja2!$G$5:$H$16,2,TRUE),0)</f>
        <v>0</v>
      </c>
      <c r="H1833" s="11">
        <f>IFERROR(VLOOKUP(G1833,Hoja2!$B$5:$C$200,2,FALSE),0)</f>
        <v>0</v>
      </c>
      <c r="I1833" s="12" t="e">
        <f>IF(E1833=Hoja2!$G$15,SUMIFS(ADICIONALES!$G$2:$G$1901,ADICIONALES!$A$2:$A$1901,'SEGUIMIENTO DIARIO'!A1833,ADICIONALES!$B$2:$B$1901,'SEGUIMIENTO DIARIO'!E1833)/10,SUMIFS(ADICIONALES!$G$2:$G$1901,ADICIONALES!$A$2:$A$1901,'SEGUIMIENTO DIARIO'!A1833,ADICIONALES!$B$2:$B$1901,'SEGUIMIENTO DIARIO'!E1833)/(COUNTIFS($A$3:$A$1048576,A1833,$E$3:$E$1048576,E1833)))</f>
        <v>#DIV/0!</v>
      </c>
      <c r="J1833" s="14"/>
    </row>
    <row r="1834" spans="1:10" hidden="1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IFERROR(VLOOKUP(E1834,Hoja2!$G$5:$H$16,2,TRUE),0)</f>
        <v>0</v>
      </c>
      <c r="H1834" s="11">
        <f>IFERROR(VLOOKUP(G1834,Hoja2!$B$5:$C$200,2,FALSE),0)</f>
        <v>0</v>
      </c>
      <c r="I1834" s="12" t="e">
        <f>IF(E1834=Hoja2!$G$15,SUMIFS(ADICIONALES!$G$2:$G$1901,ADICIONALES!$A$2:$A$1901,'SEGUIMIENTO DIARIO'!A1834,ADICIONALES!$B$2:$B$1901,'SEGUIMIENTO DIARIO'!E1834)/10,SUMIFS(ADICIONALES!$G$2:$G$1901,ADICIONALES!$A$2:$A$1901,'SEGUIMIENTO DIARIO'!A1834,ADICIONALES!$B$2:$B$1901,'SEGUIMIENTO DIARIO'!E1834)/(COUNTIFS($A$3:$A$1048576,A1834,$E$3:$E$1048576,E1834)))</f>
        <v>#DIV/0!</v>
      </c>
      <c r="J1834" s="14"/>
    </row>
    <row r="1835" spans="1:10" hidden="1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IFERROR(VLOOKUP(E1835,Hoja2!$G$5:$H$16,2,TRUE),0)</f>
        <v>0</v>
      </c>
      <c r="H1835" s="11">
        <f>IFERROR(VLOOKUP(G1835,Hoja2!$B$5:$C$200,2,FALSE),0)</f>
        <v>0</v>
      </c>
      <c r="I1835" s="12" t="e">
        <f>IF(E1835=Hoja2!$G$15,SUMIFS(ADICIONALES!$G$2:$G$1901,ADICIONALES!$A$2:$A$1901,'SEGUIMIENTO DIARIO'!A1835,ADICIONALES!$B$2:$B$1901,'SEGUIMIENTO DIARIO'!E1835)/10,SUMIFS(ADICIONALES!$G$2:$G$1901,ADICIONALES!$A$2:$A$1901,'SEGUIMIENTO DIARIO'!A1835,ADICIONALES!$B$2:$B$1901,'SEGUIMIENTO DIARIO'!E1835)/(COUNTIFS($A$3:$A$1048576,A1835,$E$3:$E$1048576,E1835)))</f>
        <v>#DIV/0!</v>
      </c>
      <c r="J1835" s="14"/>
    </row>
    <row r="1836" spans="1:10" hidden="1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IFERROR(VLOOKUP(E1836,Hoja2!$G$5:$H$16,2,TRUE),0)</f>
        <v>0</v>
      </c>
      <c r="H1836" s="11">
        <f>IFERROR(VLOOKUP(G1836,Hoja2!$B$5:$C$200,2,FALSE),0)</f>
        <v>0</v>
      </c>
      <c r="I1836" s="12" t="e">
        <f>IF(E1836=Hoja2!$G$15,SUMIFS(ADICIONALES!$G$2:$G$1901,ADICIONALES!$A$2:$A$1901,'SEGUIMIENTO DIARIO'!A1836,ADICIONALES!$B$2:$B$1901,'SEGUIMIENTO DIARIO'!E1836)/10,SUMIFS(ADICIONALES!$G$2:$G$1901,ADICIONALES!$A$2:$A$1901,'SEGUIMIENTO DIARIO'!A1836,ADICIONALES!$B$2:$B$1901,'SEGUIMIENTO DIARIO'!E1836)/(COUNTIFS($A$3:$A$1048576,A1836,$E$3:$E$1048576,E1836)))</f>
        <v>#DIV/0!</v>
      </c>
      <c r="J1836" s="14"/>
    </row>
    <row r="1837" spans="1:10" hidden="1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IFERROR(VLOOKUP(E1837,Hoja2!$G$5:$H$16,2,TRUE),0)</f>
        <v>0</v>
      </c>
      <c r="H1837" s="11">
        <f>IFERROR(VLOOKUP(G1837,Hoja2!$B$5:$C$200,2,FALSE),0)</f>
        <v>0</v>
      </c>
      <c r="I1837" s="12" t="e">
        <f>IF(E1837=Hoja2!$G$15,SUMIFS(ADICIONALES!$G$2:$G$1901,ADICIONALES!$A$2:$A$1901,'SEGUIMIENTO DIARIO'!A1837,ADICIONALES!$B$2:$B$1901,'SEGUIMIENTO DIARIO'!E1837)/10,SUMIFS(ADICIONALES!$G$2:$G$1901,ADICIONALES!$A$2:$A$1901,'SEGUIMIENTO DIARIO'!A1837,ADICIONALES!$B$2:$B$1901,'SEGUIMIENTO DIARIO'!E1837)/(COUNTIFS($A$3:$A$1048576,A1837,$E$3:$E$1048576,E1837)))</f>
        <v>#DIV/0!</v>
      </c>
      <c r="J1837" s="14"/>
    </row>
    <row r="1838" spans="1:10" hidden="1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IFERROR(VLOOKUP(E1838,Hoja2!$G$5:$H$16,2,TRUE),0)</f>
        <v>0</v>
      </c>
      <c r="H1838" s="11">
        <f>IFERROR(VLOOKUP(G1838,Hoja2!$B$5:$C$200,2,FALSE),0)</f>
        <v>0</v>
      </c>
      <c r="I1838" s="12" t="e">
        <f>IF(E1838=Hoja2!$G$15,SUMIFS(ADICIONALES!$G$2:$G$1901,ADICIONALES!$A$2:$A$1901,'SEGUIMIENTO DIARIO'!A1838,ADICIONALES!$B$2:$B$1901,'SEGUIMIENTO DIARIO'!E1838)/10,SUMIFS(ADICIONALES!$G$2:$G$1901,ADICIONALES!$A$2:$A$1901,'SEGUIMIENTO DIARIO'!A1838,ADICIONALES!$B$2:$B$1901,'SEGUIMIENTO DIARIO'!E1838)/(COUNTIFS($A$3:$A$1048576,A1838,$E$3:$E$1048576,E1838)))</f>
        <v>#DIV/0!</v>
      </c>
      <c r="J1838" s="14"/>
    </row>
    <row r="1839" spans="1:10" hidden="1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IFERROR(VLOOKUP(E1839,Hoja2!$G$5:$H$16,2,TRUE),0)</f>
        <v>0</v>
      </c>
      <c r="H1839" s="11">
        <f>IFERROR(VLOOKUP(G1839,Hoja2!$B$5:$C$200,2,FALSE),0)</f>
        <v>0</v>
      </c>
      <c r="I1839" s="12" t="e">
        <f>IF(E1839=Hoja2!$G$15,SUMIFS(ADICIONALES!$G$2:$G$1901,ADICIONALES!$A$2:$A$1901,'SEGUIMIENTO DIARIO'!A1839,ADICIONALES!$B$2:$B$1901,'SEGUIMIENTO DIARIO'!E1839)/10,SUMIFS(ADICIONALES!$G$2:$G$1901,ADICIONALES!$A$2:$A$1901,'SEGUIMIENTO DIARIO'!A1839,ADICIONALES!$B$2:$B$1901,'SEGUIMIENTO DIARIO'!E1839)/(COUNTIFS($A$3:$A$1048576,A1839,$E$3:$E$1048576,E1839)))</f>
        <v>#DIV/0!</v>
      </c>
      <c r="J1839" s="14"/>
    </row>
    <row r="1840" spans="1:10" hidden="1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IFERROR(VLOOKUP(E1840,Hoja2!$G$5:$H$16,2,TRUE),0)</f>
        <v>0</v>
      </c>
      <c r="H1840" s="11">
        <f>IFERROR(VLOOKUP(G1840,Hoja2!$B$5:$C$200,2,FALSE),0)</f>
        <v>0</v>
      </c>
      <c r="I1840" s="12" t="e">
        <f>IF(E1840=Hoja2!$G$15,SUMIFS(ADICIONALES!$G$2:$G$1901,ADICIONALES!$A$2:$A$1901,'SEGUIMIENTO DIARIO'!A1840,ADICIONALES!$B$2:$B$1901,'SEGUIMIENTO DIARIO'!E1840)/10,SUMIFS(ADICIONALES!$G$2:$G$1901,ADICIONALES!$A$2:$A$1901,'SEGUIMIENTO DIARIO'!A1840,ADICIONALES!$B$2:$B$1901,'SEGUIMIENTO DIARIO'!E1840)/(COUNTIFS($A$3:$A$1048576,A1840,$E$3:$E$1048576,E1840)))</f>
        <v>#DIV/0!</v>
      </c>
      <c r="J1840" s="14"/>
    </row>
    <row r="1841" spans="1:10" hidden="1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IFERROR(VLOOKUP(E1841,Hoja2!$G$5:$H$16,2,TRUE),0)</f>
        <v>0</v>
      </c>
      <c r="H1841" s="11">
        <f>IFERROR(VLOOKUP(G1841,Hoja2!$B$5:$C$200,2,FALSE),0)</f>
        <v>0</v>
      </c>
      <c r="I1841" s="12" t="e">
        <f>IF(E1841=Hoja2!$G$15,SUMIFS(ADICIONALES!$G$2:$G$1901,ADICIONALES!$A$2:$A$1901,'SEGUIMIENTO DIARIO'!A1841,ADICIONALES!$B$2:$B$1901,'SEGUIMIENTO DIARIO'!E1841)/10,SUMIFS(ADICIONALES!$G$2:$G$1901,ADICIONALES!$A$2:$A$1901,'SEGUIMIENTO DIARIO'!A1841,ADICIONALES!$B$2:$B$1901,'SEGUIMIENTO DIARIO'!E1841)/(COUNTIFS($A$3:$A$1048576,A1841,$E$3:$E$1048576,E1841)))</f>
        <v>#DIV/0!</v>
      </c>
      <c r="J1841" s="14"/>
    </row>
    <row r="1842" spans="1:10" hidden="1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IFERROR(VLOOKUP(E1842,Hoja2!$G$5:$H$16,2,TRUE),0)</f>
        <v>0</v>
      </c>
      <c r="H1842" s="11">
        <f>IFERROR(VLOOKUP(G1842,Hoja2!$B$5:$C$200,2,FALSE),0)</f>
        <v>0</v>
      </c>
      <c r="I1842" s="12" t="e">
        <f>IF(E1842=Hoja2!$G$15,SUMIFS(ADICIONALES!$G$2:$G$1901,ADICIONALES!$A$2:$A$1901,'SEGUIMIENTO DIARIO'!A1842,ADICIONALES!$B$2:$B$1901,'SEGUIMIENTO DIARIO'!E1842)/10,SUMIFS(ADICIONALES!$G$2:$G$1901,ADICIONALES!$A$2:$A$1901,'SEGUIMIENTO DIARIO'!A1842,ADICIONALES!$B$2:$B$1901,'SEGUIMIENTO DIARIO'!E1842)/(COUNTIFS($A$3:$A$1048576,A1842,$E$3:$E$1048576,E1842)))</f>
        <v>#DIV/0!</v>
      </c>
      <c r="J1842" s="14"/>
    </row>
    <row r="1843" spans="1:10" hidden="1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IFERROR(VLOOKUP(E1843,Hoja2!$G$5:$H$16,2,TRUE),0)</f>
        <v>0</v>
      </c>
      <c r="H1843" s="11">
        <f>IFERROR(VLOOKUP(G1843,Hoja2!$B$5:$C$200,2,FALSE),0)</f>
        <v>0</v>
      </c>
      <c r="I1843" s="12" t="e">
        <f>IF(E1843=Hoja2!$G$15,SUMIFS(ADICIONALES!$G$2:$G$1901,ADICIONALES!$A$2:$A$1901,'SEGUIMIENTO DIARIO'!A1843,ADICIONALES!$B$2:$B$1901,'SEGUIMIENTO DIARIO'!E1843)/10,SUMIFS(ADICIONALES!$G$2:$G$1901,ADICIONALES!$A$2:$A$1901,'SEGUIMIENTO DIARIO'!A1843,ADICIONALES!$B$2:$B$1901,'SEGUIMIENTO DIARIO'!E1843)/(COUNTIFS($A$3:$A$1048576,A1843,$E$3:$E$1048576,E1843)))</f>
        <v>#DIV/0!</v>
      </c>
      <c r="J1843" s="14"/>
    </row>
    <row r="1844" spans="1:10" hidden="1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IFERROR(VLOOKUP(E1844,Hoja2!$G$5:$H$16,2,TRUE),0)</f>
        <v>0</v>
      </c>
      <c r="H1844" s="11">
        <f>IFERROR(VLOOKUP(G1844,Hoja2!$B$5:$C$200,2,FALSE),0)</f>
        <v>0</v>
      </c>
      <c r="I1844" s="12" t="e">
        <f>IF(E1844=Hoja2!$G$15,SUMIFS(ADICIONALES!$G$2:$G$1901,ADICIONALES!$A$2:$A$1901,'SEGUIMIENTO DIARIO'!A1844,ADICIONALES!$B$2:$B$1901,'SEGUIMIENTO DIARIO'!E1844)/10,SUMIFS(ADICIONALES!$G$2:$G$1901,ADICIONALES!$A$2:$A$1901,'SEGUIMIENTO DIARIO'!A1844,ADICIONALES!$B$2:$B$1901,'SEGUIMIENTO DIARIO'!E1844)/(COUNTIFS($A$3:$A$1048576,A1844,$E$3:$E$1048576,E1844)))</f>
        <v>#DIV/0!</v>
      </c>
      <c r="J1844" s="14"/>
    </row>
    <row r="1845" spans="1:10" hidden="1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IFERROR(VLOOKUP(E1845,Hoja2!$G$5:$H$16,2,TRUE),0)</f>
        <v>0</v>
      </c>
      <c r="H1845" s="11">
        <f>IFERROR(VLOOKUP(G1845,Hoja2!$B$5:$C$200,2,FALSE),0)</f>
        <v>0</v>
      </c>
      <c r="I1845" s="12" t="e">
        <f>IF(E1845=Hoja2!$G$15,SUMIFS(ADICIONALES!$G$2:$G$1901,ADICIONALES!$A$2:$A$1901,'SEGUIMIENTO DIARIO'!A1845,ADICIONALES!$B$2:$B$1901,'SEGUIMIENTO DIARIO'!E1845)/10,SUMIFS(ADICIONALES!$G$2:$G$1901,ADICIONALES!$A$2:$A$1901,'SEGUIMIENTO DIARIO'!A1845,ADICIONALES!$B$2:$B$1901,'SEGUIMIENTO DIARIO'!E1845)/(COUNTIFS($A$3:$A$1048576,A1845,$E$3:$E$1048576,E1845)))</f>
        <v>#DIV/0!</v>
      </c>
      <c r="J1845" s="14"/>
    </row>
    <row r="1846" spans="1:10" hidden="1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IFERROR(VLOOKUP(E1846,Hoja2!$G$5:$H$16,2,TRUE),0)</f>
        <v>0</v>
      </c>
      <c r="H1846" s="11">
        <f>IFERROR(VLOOKUP(G1846,Hoja2!$B$5:$C$200,2,FALSE),0)</f>
        <v>0</v>
      </c>
      <c r="I1846" s="12" t="e">
        <f>IF(E1846=Hoja2!$G$15,SUMIFS(ADICIONALES!$G$2:$G$1901,ADICIONALES!$A$2:$A$1901,'SEGUIMIENTO DIARIO'!A1846,ADICIONALES!$B$2:$B$1901,'SEGUIMIENTO DIARIO'!E1846)/10,SUMIFS(ADICIONALES!$G$2:$G$1901,ADICIONALES!$A$2:$A$1901,'SEGUIMIENTO DIARIO'!A1846,ADICIONALES!$B$2:$B$1901,'SEGUIMIENTO DIARIO'!E1846)/(COUNTIFS($A$3:$A$1048576,A1846,$E$3:$E$1048576,E1846)))</f>
        <v>#DIV/0!</v>
      </c>
      <c r="J1846" s="14"/>
    </row>
    <row r="1847" spans="1:10" hidden="1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IFERROR(VLOOKUP(E1847,Hoja2!$G$5:$H$16,2,TRUE),0)</f>
        <v>0</v>
      </c>
      <c r="H1847" s="11">
        <f>IFERROR(VLOOKUP(G1847,Hoja2!$B$5:$C$200,2,FALSE),0)</f>
        <v>0</v>
      </c>
      <c r="I1847" s="12" t="e">
        <f>IF(E1847=Hoja2!$G$15,SUMIFS(ADICIONALES!$G$2:$G$1901,ADICIONALES!$A$2:$A$1901,'SEGUIMIENTO DIARIO'!A1847,ADICIONALES!$B$2:$B$1901,'SEGUIMIENTO DIARIO'!E1847)/10,SUMIFS(ADICIONALES!$G$2:$G$1901,ADICIONALES!$A$2:$A$1901,'SEGUIMIENTO DIARIO'!A1847,ADICIONALES!$B$2:$B$1901,'SEGUIMIENTO DIARIO'!E1847)/(COUNTIFS($A$3:$A$1048576,A1847,$E$3:$E$1048576,E1847)))</f>
        <v>#DIV/0!</v>
      </c>
      <c r="J1847" s="14"/>
    </row>
    <row r="1848" spans="1:10" hidden="1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IFERROR(VLOOKUP(E1848,Hoja2!$G$5:$H$16,2,TRUE),0)</f>
        <v>0</v>
      </c>
      <c r="H1848" s="11">
        <f>IFERROR(VLOOKUP(G1848,Hoja2!$B$5:$C$200,2,FALSE),0)</f>
        <v>0</v>
      </c>
      <c r="I1848" s="12" t="e">
        <f>IF(E1848=Hoja2!$G$15,SUMIFS(ADICIONALES!$G$2:$G$1901,ADICIONALES!$A$2:$A$1901,'SEGUIMIENTO DIARIO'!A1848,ADICIONALES!$B$2:$B$1901,'SEGUIMIENTO DIARIO'!E1848)/10,SUMIFS(ADICIONALES!$G$2:$G$1901,ADICIONALES!$A$2:$A$1901,'SEGUIMIENTO DIARIO'!A1848,ADICIONALES!$B$2:$B$1901,'SEGUIMIENTO DIARIO'!E1848)/(COUNTIFS($A$3:$A$1048576,A1848,$E$3:$E$1048576,E1848)))</f>
        <v>#DIV/0!</v>
      </c>
      <c r="J1848" s="14"/>
    </row>
    <row r="1849" spans="1:10" hidden="1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IFERROR(VLOOKUP(E1849,Hoja2!$G$5:$H$16,2,TRUE),0)</f>
        <v>0</v>
      </c>
      <c r="H1849" s="11">
        <f>IFERROR(VLOOKUP(G1849,Hoja2!$B$5:$C$200,2,FALSE),0)</f>
        <v>0</v>
      </c>
      <c r="I1849" s="12" t="e">
        <f>IF(E1849=Hoja2!$G$15,SUMIFS(ADICIONALES!$G$2:$G$1901,ADICIONALES!$A$2:$A$1901,'SEGUIMIENTO DIARIO'!A1849,ADICIONALES!$B$2:$B$1901,'SEGUIMIENTO DIARIO'!E1849)/10,SUMIFS(ADICIONALES!$G$2:$G$1901,ADICIONALES!$A$2:$A$1901,'SEGUIMIENTO DIARIO'!A1849,ADICIONALES!$B$2:$B$1901,'SEGUIMIENTO DIARIO'!E1849)/(COUNTIFS($A$3:$A$1048576,A1849,$E$3:$E$1048576,E1849)))</f>
        <v>#DIV/0!</v>
      </c>
      <c r="J1849" s="14"/>
    </row>
    <row r="1850" spans="1:10" hidden="1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IFERROR(VLOOKUP(E1850,Hoja2!$G$5:$H$16,2,TRUE),0)</f>
        <v>0</v>
      </c>
      <c r="H1850" s="11">
        <f>IFERROR(VLOOKUP(G1850,Hoja2!$B$5:$C$200,2,FALSE),0)</f>
        <v>0</v>
      </c>
      <c r="I1850" s="12" t="e">
        <f>IF(E1850=Hoja2!$G$15,SUMIFS(ADICIONALES!$G$2:$G$1901,ADICIONALES!$A$2:$A$1901,'SEGUIMIENTO DIARIO'!A1850,ADICIONALES!$B$2:$B$1901,'SEGUIMIENTO DIARIO'!E1850)/10,SUMIFS(ADICIONALES!$G$2:$G$1901,ADICIONALES!$A$2:$A$1901,'SEGUIMIENTO DIARIO'!A1850,ADICIONALES!$B$2:$B$1901,'SEGUIMIENTO DIARIO'!E1850)/(COUNTIFS($A$3:$A$1048576,A1850,$E$3:$E$1048576,E1850)))</f>
        <v>#DIV/0!</v>
      </c>
      <c r="J1850" s="14"/>
    </row>
    <row r="1851" spans="1:10" hidden="1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IFERROR(VLOOKUP(E1851,Hoja2!$G$5:$H$16,2,TRUE),0)</f>
        <v>0</v>
      </c>
      <c r="H1851" s="11">
        <f>IFERROR(VLOOKUP(G1851,Hoja2!$B$5:$C$200,2,FALSE),0)</f>
        <v>0</v>
      </c>
      <c r="I1851" s="12" t="e">
        <f>IF(E1851=Hoja2!$G$15,SUMIFS(ADICIONALES!$G$2:$G$1901,ADICIONALES!$A$2:$A$1901,'SEGUIMIENTO DIARIO'!A1851,ADICIONALES!$B$2:$B$1901,'SEGUIMIENTO DIARIO'!E1851)/10,SUMIFS(ADICIONALES!$G$2:$G$1901,ADICIONALES!$A$2:$A$1901,'SEGUIMIENTO DIARIO'!A1851,ADICIONALES!$B$2:$B$1901,'SEGUIMIENTO DIARIO'!E1851)/(COUNTIFS($A$3:$A$1048576,A1851,$E$3:$E$1048576,E1851)))</f>
        <v>#DIV/0!</v>
      </c>
      <c r="J1851" s="14"/>
    </row>
    <row r="1852" spans="1:10" hidden="1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IFERROR(VLOOKUP(E1852,Hoja2!$G$5:$H$16,2,TRUE),0)</f>
        <v>0</v>
      </c>
      <c r="H1852" s="11">
        <f>IFERROR(VLOOKUP(G1852,Hoja2!$B$5:$C$200,2,FALSE),0)</f>
        <v>0</v>
      </c>
      <c r="I1852" s="12" t="e">
        <f>IF(E1852=Hoja2!$G$15,SUMIFS(ADICIONALES!$G$2:$G$1901,ADICIONALES!$A$2:$A$1901,'SEGUIMIENTO DIARIO'!A1852,ADICIONALES!$B$2:$B$1901,'SEGUIMIENTO DIARIO'!E1852)/10,SUMIFS(ADICIONALES!$G$2:$G$1901,ADICIONALES!$A$2:$A$1901,'SEGUIMIENTO DIARIO'!A1852,ADICIONALES!$B$2:$B$1901,'SEGUIMIENTO DIARIO'!E1852)/(COUNTIFS($A$3:$A$1048576,A1852,$E$3:$E$1048576,E1852)))</f>
        <v>#DIV/0!</v>
      </c>
      <c r="J1852" s="14"/>
    </row>
    <row r="1853" spans="1:10" hidden="1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IFERROR(VLOOKUP(E1853,Hoja2!$G$5:$H$16,2,TRUE),0)</f>
        <v>0</v>
      </c>
      <c r="H1853" s="11">
        <f>IFERROR(VLOOKUP(G1853,Hoja2!$B$5:$C$200,2,FALSE),0)</f>
        <v>0</v>
      </c>
      <c r="I1853" s="12" t="e">
        <f>IF(E1853=Hoja2!$G$15,SUMIFS(ADICIONALES!$G$2:$G$1901,ADICIONALES!$A$2:$A$1901,'SEGUIMIENTO DIARIO'!A1853,ADICIONALES!$B$2:$B$1901,'SEGUIMIENTO DIARIO'!E1853)/10,SUMIFS(ADICIONALES!$G$2:$G$1901,ADICIONALES!$A$2:$A$1901,'SEGUIMIENTO DIARIO'!A1853,ADICIONALES!$B$2:$B$1901,'SEGUIMIENTO DIARIO'!E1853)/(COUNTIFS($A$3:$A$1048576,A1853,$E$3:$E$1048576,E1853)))</f>
        <v>#DIV/0!</v>
      </c>
      <c r="J1853" s="14"/>
    </row>
    <row r="1854" spans="1:10" hidden="1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IFERROR(VLOOKUP(E1854,Hoja2!$G$5:$H$16,2,TRUE),0)</f>
        <v>0</v>
      </c>
      <c r="H1854" s="11">
        <f>IFERROR(VLOOKUP(G1854,Hoja2!$B$5:$C$200,2,FALSE),0)</f>
        <v>0</v>
      </c>
      <c r="I1854" s="12" t="e">
        <f>IF(E1854=Hoja2!$G$15,SUMIFS(ADICIONALES!$G$2:$G$1901,ADICIONALES!$A$2:$A$1901,'SEGUIMIENTO DIARIO'!A1854,ADICIONALES!$B$2:$B$1901,'SEGUIMIENTO DIARIO'!E1854)/10,SUMIFS(ADICIONALES!$G$2:$G$1901,ADICIONALES!$A$2:$A$1901,'SEGUIMIENTO DIARIO'!A1854,ADICIONALES!$B$2:$B$1901,'SEGUIMIENTO DIARIO'!E1854)/(COUNTIFS($A$3:$A$1048576,A1854,$E$3:$E$1048576,E1854)))</f>
        <v>#DIV/0!</v>
      </c>
      <c r="J1854" s="14"/>
    </row>
    <row r="1855" spans="1:10" hidden="1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IFERROR(VLOOKUP(E1855,Hoja2!$G$5:$H$16,2,TRUE),0)</f>
        <v>0</v>
      </c>
      <c r="H1855" s="11">
        <f>IFERROR(VLOOKUP(G1855,Hoja2!$B$5:$C$200,2,FALSE),0)</f>
        <v>0</v>
      </c>
      <c r="I1855" s="12" t="e">
        <f>IF(E1855=Hoja2!$G$15,SUMIFS(ADICIONALES!$G$2:$G$1901,ADICIONALES!$A$2:$A$1901,'SEGUIMIENTO DIARIO'!A1855,ADICIONALES!$B$2:$B$1901,'SEGUIMIENTO DIARIO'!E1855)/10,SUMIFS(ADICIONALES!$G$2:$G$1901,ADICIONALES!$A$2:$A$1901,'SEGUIMIENTO DIARIO'!A1855,ADICIONALES!$B$2:$B$1901,'SEGUIMIENTO DIARIO'!E1855)/(COUNTIFS($A$3:$A$1048576,A1855,$E$3:$E$1048576,E1855)))</f>
        <v>#DIV/0!</v>
      </c>
      <c r="J1855" s="14"/>
    </row>
    <row r="1856" spans="1:10" hidden="1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IFERROR(VLOOKUP(E1856,Hoja2!$G$5:$H$16,2,TRUE),0)</f>
        <v>0</v>
      </c>
      <c r="H1856" s="11">
        <f>IFERROR(VLOOKUP(G1856,Hoja2!$B$5:$C$200,2,FALSE),0)</f>
        <v>0</v>
      </c>
      <c r="I1856" s="12" t="e">
        <f>IF(E1856=Hoja2!$G$15,SUMIFS(ADICIONALES!$G$2:$G$1901,ADICIONALES!$A$2:$A$1901,'SEGUIMIENTO DIARIO'!A1856,ADICIONALES!$B$2:$B$1901,'SEGUIMIENTO DIARIO'!E1856)/10,SUMIFS(ADICIONALES!$G$2:$G$1901,ADICIONALES!$A$2:$A$1901,'SEGUIMIENTO DIARIO'!A1856,ADICIONALES!$B$2:$B$1901,'SEGUIMIENTO DIARIO'!E1856)/(COUNTIFS($A$3:$A$1048576,A1856,$E$3:$E$1048576,E1856)))</f>
        <v>#DIV/0!</v>
      </c>
      <c r="J1856" s="14"/>
    </row>
    <row r="1857" spans="1:10" hidden="1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IFERROR(VLOOKUP(E1857,Hoja2!$G$5:$H$16,2,TRUE),0)</f>
        <v>0</v>
      </c>
      <c r="H1857" s="11">
        <f>IFERROR(VLOOKUP(G1857,Hoja2!$B$5:$C$200,2,FALSE),0)</f>
        <v>0</v>
      </c>
      <c r="I1857" s="12" t="e">
        <f>IF(E1857=Hoja2!$G$15,SUMIFS(ADICIONALES!$G$2:$G$1901,ADICIONALES!$A$2:$A$1901,'SEGUIMIENTO DIARIO'!A1857,ADICIONALES!$B$2:$B$1901,'SEGUIMIENTO DIARIO'!E1857)/10,SUMIFS(ADICIONALES!$G$2:$G$1901,ADICIONALES!$A$2:$A$1901,'SEGUIMIENTO DIARIO'!A1857,ADICIONALES!$B$2:$B$1901,'SEGUIMIENTO DIARIO'!E1857)/(COUNTIFS($A$3:$A$1048576,A1857,$E$3:$E$1048576,E1857)))</f>
        <v>#DIV/0!</v>
      </c>
      <c r="J1857" s="14"/>
    </row>
    <row r="1858" spans="1:10" hidden="1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IFERROR(VLOOKUP(E1858,Hoja2!$G$5:$H$16,2,TRUE),0)</f>
        <v>0</v>
      </c>
      <c r="H1858" s="11">
        <f>IFERROR(VLOOKUP(G1858,Hoja2!$B$5:$C$200,2,FALSE),0)</f>
        <v>0</v>
      </c>
      <c r="I1858" s="12" t="e">
        <f>IF(E1858=Hoja2!$G$15,SUMIFS(ADICIONALES!$G$2:$G$1901,ADICIONALES!$A$2:$A$1901,'SEGUIMIENTO DIARIO'!A1858,ADICIONALES!$B$2:$B$1901,'SEGUIMIENTO DIARIO'!E1858)/10,SUMIFS(ADICIONALES!$G$2:$G$1901,ADICIONALES!$A$2:$A$1901,'SEGUIMIENTO DIARIO'!A1858,ADICIONALES!$B$2:$B$1901,'SEGUIMIENTO DIARIO'!E1858)/(COUNTIFS($A$3:$A$1048576,A1858,$E$3:$E$1048576,E1858)))</f>
        <v>#DIV/0!</v>
      </c>
      <c r="J1858" s="14"/>
    </row>
    <row r="1859" spans="1:10" hidden="1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IFERROR(VLOOKUP(E1859,Hoja2!$G$5:$H$16,2,TRUE),0)</f>
        <v>0</v>
      </c>
      <c r="H1859" s="11">
        <f>IFERROR(VLOOKUP(G1859,Hoja2!$B$5:$C$200,2,FALSE),0)</f>
        <v>0</v>
      </c>
      <c r="I1859" s="12" t="e">
        <f>IF(E1859=Hoja2!$G$15,SUMIFS(ADICIONALES!$G$2:$G$1901,ADICIONALES!$A$2:$A$1901,'SEGUIMIENTO DIARIO'!A1859,ADICIONALES!$B$2:$B$1901,'SEGUIMIENTO DIARIO'!E1859)/10,SUMIFS(ADICIONALES!$G$2:$G$1901,ADICIONALES!$A$2:$A$1901,'SEGUIMIENTO DIARIO'!A1859,ADICIONALES!$B$2:$B$1901,'SEGUIMIENTO DIARIO'!E1859)/(COUNTIFS($A$3:$A$1048576,A1859,$E$3:$E$1048576,E1859)))</f>
        <v>#DIV/0!</v>
      </c>
      <c r="J1859" s="14"/>
    </row>
    <row r="1860" spans="1:10" hidden="1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IFERROR(VLOOKUP(E1860,Hoja2!$G$5:$H$16,2,TRUE),0)</f>
        <v>0</v>
      </c>
      <c r="H1860" s="11">
        <f>IFERROR(VLOOKUP(G1860,Hoja2!$B$5:$C$200,2,FALSE),0)</f>
        <v>0</v>
      </c>
      <c r="I1860" s="12" t="e">
        <f>IF(E1860=Hoja2!$G$15,SUMIFS(ADICIONALES!$G$2:$G$1901,ADICIONALES!$A$2:$A$1901,'SEGUIMIENTO DIARIO'!A1860,ADICIONALES!$B$2:$B$1901,'SEGUIMIENTO DIARIO'!E1860)/10,SUMIFS(ADICIONALES!$G$2:$G$1901,ADICIONALES!$A$2:$A$1901,'SEGUIMIENTO DIARIO'!A1860,ADICIONALES!$B$2:$B$1901,'SEGUIMIENTO DIARIO'!E1860)/(COUNTIFS($A$3:$A$1048576,A1860,$E$3:$E$1048576,E1860)))</f>
        <v>#DIV/0!</v>
      </c>
      <c r="J1860" s="14"/>
    </row>
    <row r="1861" spans="1:10" hidden="1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IFERROR(VLOOKUP(E1861,Hoja2!$G$5:$H$16,2,TRUE),0)</f>
        <v>0</v>
      </c>
      <c r="H1861" s="11">
        <f>IFERROR(VLOOKUP(G1861,Hoja2!$B$5:$C$200,2,FALSE),0)</f>
        <v>0</v>
      </c>
      <c r="I1861" s="12" t="e">
        <f>IF(E1861=Hoja2!$G$15,SUMIFS(ADICIONALES!$G$2:$G$1901,ADICIONALES!$A$2:$A$1901,'SEGUIMIENTO DIARIO'!A1861,ADICIONALES!$B$2:$B$1901,'SEGUIMIENTO DIARIO'!E1861)/10,SUMIFS(ADICIONALES!$G$2:$G$1901,ADICIONALES!$A$2:$A$1901,'SEGUIMIENTO DIARIO'!A1861,ADICIONALES!$B$2:$B$1901,'SEGUIMIENTO DIARIO'!E1861)/(COUNTIFS($A$3:$A$1048576,A1861,$E$3:$E$1048576,E1861)))</f>
        <v>#DIV/0!</v>
      </c>
      <c r="J1861" s="14"/>
    </row>
    <row r="1862" spans="1:10" hidden="1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IFERROR(VLOOKUP(E1862,Hoja2!$G$5:$H$16,2,TRUE),0)</f>
        <v>0</v>
      </c>
      <c r="H1862" s="11">
        <f>IFERROR(VLOOKUP(G1862,Hoja2!$B$5:$C$200,2,FALSE),0)</f>
        <v>0</v>
      </c>
      <c r="I1862" s="12" t="e">
        <f>IF(E1862=Hoja2!$G$15,SUMIFS(ADICIONALES!$G$2:$G$1901,ADICIONALES!$A$2:$A$1901,'SEGUIMIENTO DIARIO'!A1862,ADICIONALES!$B$2:$B$1901,'SEGUIMIENTO DIARIO'!E1862)/10,SUMIFS(ADICIONALES!$G$2:$G$1901,ADICIONALES!$A$2:$A$1901,'SEGUIMIENTO DIARIO'!A1862,ADICIONALES!$B$2:$B$1901,'SEGUIMIENTO DIARIO'!E1862)/(COUNTIFS($A$3:$A$1048576,A1862,$E$3:$E$1048576,E1862)))</f>
        <v>#DIV/0!</v>
      </c>
      <c r="J1862" s="14"/>
    </row>
    <row r="1863" spans="1:10" x14ac:dyDescent="0.25">
      <c r="A1863" s="13"/>
    </row>
  </sheetData>
  <autoFilter ref="A2:J1862" xr:uid="{00000000-0001-0000-0000-000000000000}">
    <filterColumn colId="4">
      <filters>
        <filter val="EQUIPO Nº6"/>
      </filters>
    </filterColumn>
  </autoFilter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Hoja2!$G$5:$G$16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236"/>
  <sheetViews>
    <sheetView workbookViewId="0">
      <pane ySplit="1" topLeftCell="A2" activePane="bottomLeft" state="frozen"/>
      <selection pane="bottomLeft" activeCell="C32" sqref="C32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110</v>
      </c>
      <c r="I1" s="20" t="s">
        <v>113</v>
      </c>
      <c r="J1" s="20" t="s">
        <v>23</v>
      </c>
    </row>
    <row r="2" spans="1:10" x14ac:dyDescent="0.25">
      <c r="A2" s="23">
        <v>44677</v>
      </c>
      <c r="B2" s="21" t="s">
        <v>12</v>
      </c>
      <c r="C2" s="26">
        <v>256678</v>
      </c>
      <c r="D2" s="17" t="str">
        <f>IFERROR(VLOOKUP(C2,Hoja2!$K$5:$M$70,2,FALSE),0)</f>
        <v>TRIPACK (CC+IK)PFM+FT PET 3LX3 - RFNN</v>
      </c>
      <c r="E2" s="19">
        <f>IFERROR(VLOOKUP(C2,Hoja2!$K$5:$M$70,3,FALSE),0)</f>
        <v>12</v>
      </c>
      <c r="F2" s="21">
        <v>11</v>
      </c>
      <c r="G2" s="22">
        <f t="shared" ref="G2:G51" si="0">+E2*F2</f>
        <v>132</v>
      </c>
      <c r="H2" s="22">
        <f>IFERROR(VLOOKUP(C2,Hoja2!$K$5:$N$69,4,FALSE)*F2,0)</f>
        <v>168.3</v>
      </c>
    </row>
    <row r="3" spans="1:10" x14ac:dyDescent="0.25">
      <c r="A3" s="24">
        <v>44680</v>
      </c>
      <c r="B3" s="21" t="s">
        <v>12</v>
      </c>
      <c r="C3" s="26">
        <v>256652</v>
      </c>
      <c r="D3" s="17" t="str">
        <f>IFERROR(VLOOKUP(C3,Hoja2!$K$5:$M$70,2,FALSE),0)</f>
        <v>TRIPACK FT NAR+FT KI+SP PET 3L</v>
      </c>
      <c r="E3" s="19">
        <f>IFERROR(VLOOKUP(C3,Hoja2!$K$5:$M$70,3,FALSE),0)</f>
        <v>12</v>
      </c>
      <c r="F3" s="21">
        <v>7</v>
      </c>
      <c r="G3" s="22">
        <f t="shared" si="0"/>
        <v>84</v>
      </c>
      <c r="H3" s="22">
        <f>IFERROR(VLOOKUP(C3,Hoja2!$K$5:$N$69,4,FALSE)*F3,0)</f>
        <v>107.10000000000001</v>
      </c>
    </row>
    <row r="4" spans="1:10" x14ac:dyDescent="0.25">
      <c r="A4" s="24">
        <v>44681</v>
      </c>
      <c r="B4" s="21" t="s">
        <v>12</v>
      </c>
      <c r="C4" s="26">
        <v>254853</v>
      </c>
      <c r="D4" s="17" t="str">
        <f>IFERROR(VLOOKUP(C4,Hoja2!$K$5:$M$70,2,FALSE),0)</f>
        <v>INCA KOLA SIN AZUCAR PET 1.5LX2</v>
      </c>
      <c r="E4" s="19">
        <f>IFERROR(VLOOKUP(C4,Hoja2!$K$5:$M$70,3,FALSE),0)</f>
        <v>12</v>
      </c>
      <c r="F4" s="21">
        <v>5</v>
      </c>
      <c r="G4" s="22">
        <f>+E4*F4</f>
        <v>60</v>
      </c>
      <c r="H4" s="22">
        <f>IFERROR(VLOOKUP(C4,Hoja2!$K$5:$N$69,4,FALSE)*F4,0)</f>
        <v>168.3</v>
      </c>
    </row>
    <row r="5" spans="1:10" x14ac:dyDescent="0.25">
      <c r="A5" s="24">
        <v>44683</v>
      </c>
      <c r="B5" s="21" t="s">
        <v>12</v>
      </c>
      <c r="C5" s="26">
        <v>256680</v>
      </c>
      <c r="D5" s="17" t="str">
        <f>IFERROR(VLOOKUP(C5,Hoja2!$K$5:$M$70,2,FALSE),0)</f>
        <v>TRIPACK CC+CC+IK PFM 3LX3 - RFNN</v>
      </c>
      <c r="E5" s="19">
        <f>IFERROR(VLOOKUP(C5,Hoja2!$K$5:$M$70,3,FALSE),0)</f>
        <v>12</v>
      </c>
      <c r="F5" s="21">
        <v>12</v>
      </c>
      <c r="G5" s="22">
        <f t="shared" si="0"/>
        <v>144</v>
      </c>
      <c r="H5" s="22">
        <f>IFERROR(VLOOKUP(C5,Hoja2!$K$5:$N$69,4,FALSE)*F5,0)</f>
        <v>183.60000000000002</v>
      </c>
    </row>
    <row r="6" spans="1:10" hidden="1" x14ac:dyDescent="0.25">
      <c r="A6" s="24">
        <v>44678</v>
      </c>
      <c r="B6" s="21" t="s">
        <v>7</v>
      </c>
      <c r="C6" s="26">
        <v>751567</v>
      </c>
      <c r="D6" s="17" t="str">
        <f>IFERROR(VLOOKUP(C6,Hoja2!$K$5:$M$70,2,FALSE),0)</f>
        <v>MONSTER ENERGY MANGO LOCO 473MLX4</v>
      </c>
      <c r="E6" s="19">
        <f>IFERROR(VLOOKUP(C6,Hoja2!$K$5:$M$70,3,FALSE),0)</f>
        <v>0</v>
      </c>
      <c r="F6" s="21">
        <v>10</v>
      </c>
      <c r="G6" s="22">
        <f t="shared" si="0"/>
        <v>0</v>
      </c>
      <c r="H6" s="22">
        <f>IFERROR(VLOOKUP(C6,Hoja2!$K$5:$N$69,4,FALSE)*F6,0)</f>
        <v>0</v>
      </c>
    </row>
    <row r="7" spans="1:10" hidden="1" x14ac:dyDescent="0.25">
      <c r="A7" s="24">
        <v>44677</v>
      </c>
      <c r="B7" s="21" t="s">
        <v>7</v>
      </c>
      <c r="C7" s="26">
        <v>751468</v>
      </c>
      <c r="D7" s="17" t="str">
        <f>IFERROR(VLOOKUP(C7,Hoja2!$K$5:$M$70,2,FALSE),0)</f>
        <v>MONSTER ENERGY ULTRA 473MLX4</v>
      </c>
      <c r="E7" s="19">
        <f>IFERROR(VLOOKUP(C7,Hoja2!$K$5:$M$70,3,FALSE),0)</f>
        <v>36</v>
      </c>
      <c r="F7" s="21">
        <v>5</v>
      </c>
      <c r="G7" s="22">
        <f t="shared" si="0"/>
        <v>180</v>
      </c>
      <c r="H7" s="22">
        <f>IFERROR(VLOOKUP(C7,Hoja2!$K$5:$N$69,4,FALSE)*F7,0)</f>
        <v>882</v>
      </c>
    </row>
    <row r="8" spans="1:10" hidden="1" x14ac:dyDescent="0.25">
      <c r="A8" s="24">
        <v>44677</v>
      </c>
      <c r="B8" s="21" t="s">
        <v>7</v>
      </c>
      <c r="C8" s="26">
        <v>256721</v>
      </c>
      <c r="D8" s="17" t="str">
        <f>IFERROR(VLOOKUP(C8,Hoja2!$K$5:$M$70,2,FALSE),0)</f>
        <v>SPRITE PET 500MLX6 BRANDEADO MOD</v>
      </c>
      <c r="E8" s="19">
        <f>IFERROR(VLOOKUP(C8,Hoja2!$K$5:$M$70,3,FALSE),0)</f>
        <v>24</v>
      </c>
      <c r="F8" s="21">
        <v>2</v>
      </c>
      <c r="G8" s="22">
        <f t="shared" si="0"/>
        <v>48</v>
      </c>
      <c r="H8" s="22">
        <f>IFERROR(VLOOKUP(C8,Hoja2!$K$5:$N$69,4,FALSE)*F8,0)</f>
        <v>210</v>
      </c>
    </row>
    <row r="9" spans="1:10" hidden="1" x14ac:dyDescent="0.25">
      <c r="A9" s="24">
        <v>44677</v>
      </c>
      <c r="B9" s="21" t="s">
        <v>7</v>
      </c>
      <c r="C9" s="26">
        <v>751315</v>
      </c>
      <c r="D9" s="17" t="str">
        <f>IFERROR(VLOOKUP(C9,Hoja2!$K$5:$M$70,2,FALSE),0)</f>
        <v>MONSTER ENERGY 473MLX4</v>
      </c>
      <c r="E9" s="19">
        <f>IFERROR(VLOOKUP(C9,Hoja2!$K$5:$M$70,3,FALSE),0)</f>
        <v>36</v>
      </c>
      <c r="F9" s="21">
        <v>2</v>
      </c>
      <c r="G9" s="22">
        <f t="shared" si="0"/>
        <v>72</v>
      </c>
      <c r="H9" s="22">
        <f>IFERROR(VLOOKUP(C9,Hoja2!$K$5:$N$69,4,FALSE)*F9,0)</f>
        <v>352.8</v>
      </c>
    </row>
    <row r="10" spans="1:10" hidden="1" x14ac:dyDescent="0.25">
      <c r="A10" s="24">
        <v>44679</v>
      </c>
      <c r="B10" s="21" t="s">
        <v>7</v>
      </c>
      <c r="C10" s="26">
        <v>751567</v>
      </c>
      <c r="D10" s="17" t="str">
        <f>IFERROR(VLOOKUP(C10,Hoja2!$K$5:$M$70,2,FALSE),0)</f>
        <v>MONSTER ENERGY MANGO LOCO 473MLX4</v>
      </c>
      <c r="E10" s="19">
        <f>IFERROR(VLOOKUP(C10,Hoja2!$K$5:$M$70,3,FALSE),0)</f>
        <v>0</v>
      </c>
      <c r="F10" s="21">
        <v>3</v>
      </c>
      <c r="G10" s="22">
        <f t="shared" si="0"/>
        <v>0</v>
      </c>
      <c r="H10" s="22">
        <f>IFERROR(VLOOKUP(C10,Hoja2!$K$5:$N$69,4,FALSE)*F10,0)</f>
        <v>0</v>
      </c>
    </row>
    <row r="11" spans="1:10" hidden="1" x14ac:dyDescent="0.25">
      <c r="A11" s="24">
        <v>44679</v>
      </c>
      <c r="B11" s="21" t="s">
        <v>7</v>
      </c>
      <c r="C11" s="26">
        <v>256695</v>
      </c>
      <c r="D11" s="17" t="str">
        <f>IFERROR(VLOOKUP(C11,Hoja2!$K$5:$M$70,2,FALSE),0)</f>
        <v>POWERADE 3MORA+3FRUT PET 473MLX6</v>
      </c>
      <c r="E11" s="19">
        <f>IFERROR(VLOOKUP(C11,Hoja2!$K$5:$M$70,3,FALSE),0)</f>
        <v>22.5</v>
      </c>
      <c r="F11" s="21">
        <v>6</v>
      </c>
      <c r="G11" s="22">
        <f t="shared" si="0"/>
        <v>135</v>
      </c>
      <c r="H11" s="22">
        <f>IFERROR(VLOOKUP(C11,Hoja2!$K$5:$N$69,4,FALSE)*F11,0)</f>
        <v>567</v>
      </c>
    </row>
    <row r="12" spans="1:10" hidden="1" x14ac:dyDescent="0.25">
      <c r="A12" s="24">
        <v>44679</v>
      </c>
      <c r="B12" s="21" t="s">
        <v>7</v>
      </c>
      <c r="C12" s="26">
        <v>256720</v>
      </c>
      <c r="D12" s="17" t="str">
        <f>IFERROR(VLOOKUP(C12,Hoja2!$K$5:$M$70,2,FALSE),0)</f>
        <v>FANTA NARANJA PET 500MLX6 BRANDEADO MOD</v>
      </c>
      <c r="E12" s="19">
        <f>IFERROR(VLOOKUP(C12,Hoja2!$K$5:$M$70,3,FALSE),0)</f>
        <v>24</v>
      </c>
      <c r="F12" s="21">
        <v>3</v>
      </c>
      <c r="G12" s="22">
        <f t="shared" si="0"/>
        <v>72</v>
      </c>
      <c r="H12" s="22">
        <f>IFERROR(VLOOKUP(C12,Hoja2!$K$5:$N$69,4,FALSE)*F12,0)</f>
        <v>315</v>
      </c>
    </row>
    <row r="13" spans="1:10" hidden="1" x14ac:dyDescent="0.25">
      <c r="A13" s="24">
        <v>44679</v>
      </c>
      <c r="B13" s="21" t="s">
        <v>7</v>
      </c>
      <c r="C13" s="26">
        <v>256721</v>
      </c>
      <c r="D13" s="17" t="str">
        <f>IFERROR(VLOOKUP(C13,Hoja2!$K$5:$M$70,2,FALSE),0)</f>
        <v>SPRITE PET 500MLX6 BRANDEADO MOD</v>
      </c>
      <c r="E13" s="19">
        <f>IFERROR(VLOOKUP(C13,Hoja2!$K$5:$M$70,3,FALSE),0)</f>
        <v>24</v>
      </c>
      <c r="F13" s="21">
        <v>2</v>
      </c>
      <c r="G13" s="22">
        <f t="shared" si="0"/>
        <v>48</v>
      </c>
      <c r="H13" s="22">
        <f>IFERROR(VLOOKUP(C13,Hoja2!$K$5:$N$69,4,FALSE)*F13,0)</f>
        <v>210</v>
      </c>
    </row>
    <row r="14" spans="1:10" hidden="1" x14ac:dyDescent="0.25">
      <c r="A14" s="24">
        <v>44679</v>
      </c>
      <c r="B14" s="21" t="s">
        <v>7</v>
      </c>
      <c r="C14" s="26">
        <v>751315</v>
      </c>
      <c r="D14" s="17" t="str">
        <f>IFERROR(VLOOKUP(C14,Hoja2!$K$5:$M$70,2,FALSE),0)</f>
        <v>MONSTER ENERGY 473MLX4</v>
      </c>
      <c r="E14" s="19">
        <f>IFERROR(VLOOKUP(C14,Hoja2!$K$5:$M$70,3,FALSE),0)</f>
        <v>36</v>
      </c>
      <c r="F14" s="21">
        <v>3</v>
      </c>
      <c r="G14" s="22">
        <f t="shared" si="0"/>
        <v>108</v>
      </c>
      <c r="H14" s="22">
        <f>IFERROR(VLOOKUP(C14,Hoja2!$K$5:$N$69,4,FALSE)*F14,0)</f>
        <v>529.20000000000005</v>
      </c>
    </row>
    <row r="15" spans="1:10" hidden="1" x14ac:dyDescent="0.25">
      <c r="A15" s="24">
        <v>44683</v>
      </c>
      <c r="B15" s="21" t="s">
        <v>7</v>
      </c>
      <c r="C15" s="26">
        <v>751544</v>
      </c>
      <c r="D15" s="17" t="str">
        <f>IFERROR(VLOOKUP(C15,Hoja2!$K$5:$M$70,2,FALSE),0)</f>
        <v>MONSTER ENERGY ZERO 473MLX4</v>
      </c>
      <c r="E15" s="19">
        <f>IFERROR(VLOOKUP(C15,Hoja2!$K$5:$M$70,3,FALSE),0)</f>
        <v>36</v>
      </c>
      <c r="F15" s="21">
        <v>5</v>
      </c>
      <c r="G15" s="22">
        <f t="shared" si="0"/>
        <v>180</v>
      </c>
      <c r="H15" s="22">
        <f>IFERROR(VLOOKUP(C15,Hoja2!$K$5:$N$69,4,FALSE)*F15,0)</f>
        <v>882</v>
      </c>
    </row>
    <row r="16" spans="1:10" hidden="1" x14ac:dyDescent="0.25">
      <c r="A16" s="24">
        <v>44683</v>
      </c>
      <c r="B16" s="21" t="s">
        <v>7</v>
      </c>
      <c r="C16" s="26">
        <v>751315</v>
      </c>
      <c r="D16" s="17" t="str">
        <f>IFERROR(VLOOKUP(C16,Hoja2!$K$5:$M$70,2,FALSE),0)</f>
        <v>MONSTER ENERGY 473MLX4</v>
      </c>
      <c r="E16" s="19">
        <f>IFERROR(VLOOKUP(C16,Hoja2!$K$5:$M$70,3,FALSE),0)</f>
        <v>36</v>
      </c>
      <c r="F16" s="21">
        <v>2</v>
      </c>
      <c r="G16" s="22">
        <f t="shared" si="0"/>
        <v>72</v>
      </c>
      <c r="H16" s="22">
        <f>IFERROR(VLOOKUP(C16,Hoja2!$K$5:$N$69,4,FALSE)*F16,0)</f>
        <v>352.8</v>
      </c>
    </row>
    <row r="17" spans="1:8" hidden="1" x14ac:dyDescent="0.25">
      <c r="A17" s="24">
        <v>44683</v>
      </c>
      <c r="B17" s="21" t="s">
        <v>7</v>
      </c>
      <c r="C17" s="26">
        <v>256720</v>
      </c>
      <c r="D17" s="17" t="str">
        <f>IFERROR(VLOOKUP(C17,Hoja2!$K$5:$M$70,2,FALSE),0)</f>
        <v>FANTA NARANJA PET 500MLX6 BRANDEADO MOD</v>
      </c>
      <c r="E17" s="19">
        <f>IFERROR(VLOOKUP(C17,Hoja2!$K$5:$M$70,3,FALSE),0)</f>
        <v>24</v>
      </c>
      <c r="F17" s="21">
        <v>3</v>
      </c>
      <c r="G17" s="22">
        <f t="shared" si="0"/>
        <v>72</v>
      </c>
      <c r="H17" s="22">
        <f>IFERROR(VLOOKUP(C17,Hoja2!$K$5:$N$69,4,FALSE)*F17,0)</f>
        <v>315</v>
      </c>
    </row>
    <row r="18" spans="1:8" hidden="1" x14ac:dyDescent="0.25">
      <c r="A18" s="24">
        <v>44695</v>
      </c>
      <c r="B18" s="21" t="s">
        <v>7</v>
      </c>
      <c r="C18" s="26">
        <v>751567</v>
      </c>
      <c r="D18" s="17" t="str">
        <f>IFERROR(VLOOKUP(C18,Hoja2!$K$5:$M$70,2,FALSE),0)</f>
        <v>MONSTER ENERGY MANGO LOCO 473MLX4</v>
      </c>
      <c r="E18" s="19">
        <f>IFERROR(VLOOKUP(C18,Hoja2!$K$5:$M$70,3,FALSE),0)</f>
        <v>0</v>
      </c>
      <c r="F18" s="21">
        <v>2</v>
      </c>
      <c r="G18" s="22">
        <f t="shared" si="0"/>
        <v>0</v>
      </c>
      <c r="H18" s="22">
        <f>IFERROR(VLOOKUP(C18,Hoja2!$K$5:$N$69,4,FALSE)*F18,0)</f>
        <v>0</v>
      </c>
    </row>
    <row r="19" spans="1:8" hidden="1" x14ac:dyDescent="0.25">
      <c r="A19" s="24">
        <v>44695</v>
      </c>
      <c r="B19" s="21" t="s">
        <v>7</v>
      </c>
      <c r="C19" s="26">
        <v>751315</v>
      </c>
      <c r="D19" s="17" t="str">
        <f>IFERROR(VLOOKUP(C19,Hoja2!$K$5:$M$70,2,FALSE),0)</f>
        <v>MONSTER ENERGY 473MLX4</v>
      </c>
      <c r="E19" s="19">
        <f>IFERROR(VLOOKUP(C19,Hoja2!$K$5:$M$70,3,FALSE),0)</f>
        <v>36</v>
      </c>
      <c r="F19" s="21">
        <v>3</v>
      </c>
      <c r="G19" s="22">
        <f t="shared" si="0"/>
        <v>108</v>
      </c>
      <c r="H19" s="22">
        <f>IFERROR(VLOOKUP(C19,Hoja2!$K$5:$N$69,4,FALSE)*F19,0)</f>
        <v>529.20000000000005</v>
      </c>
    </row>
    <row r="20" spans="1:8" hidden="1" x14ac:dyDescent="0.25">
      <c r="A20" s="24">
        <v>44695</v>
      </c>
      <c r="B20" s="21" t="s">
        <v>7</v>
      </c>
      <c r="C20" s="26">
        <v>256368</v>
      </c>
      <c r="D20" s="17" t="str">
        <f>IFERROR(VLOOKUP(C20,Hoja2!$K$5:$M$70,2,FALSE),0)</f>
        <v>COCA COLA VNR 300ML X 6 PUC</v>
      </c>
      <c r="E20" s="19">
        <f>IFERROR(VLOOKUP(C20,Hoja2!$K$5:$M$70,3,FALSE),0)</f>
        <v>0</v>
      </c>
      <c r="F20" s="21">
        <v>7</v>
      </c>
      <c r="G20" s="22">
        <f t="shared" si="0"/>
        <v>0</v>
      </c>
      <c r="H20" s="22">
        <f>IFERROR(VLOOKUP(C20,Hoja2!$K$5:$N$69,4,FALSE)*F20,0)</f>
        <v>0</v>
      </c>
    </row>
    <row r="21" spans="1:8" hidden="1" x14ac:dyDescent="0.25">
      <c r="A21" s="24">
        <v>44692</v>
      </c>
      <c r="B21" s="21" t="s">
        <v>13</v>
      </c>
      <c r="C21" s="26">
        <v>256678</v>
      </c>
      <c r="D21" s="17" t="str">
        <f>IFERROR(VLOOKUP(C21,Hoja2!$K$5:$M$70,2,FALSE),0)</f>
        <v>TRIPACK (CC+IK)PFM+FT PET 3LX3 - RFNN</v>
      </c>
      <c r="E21" s="19">
        <f>IFERROR(VLOOKUP(C21,Hoja2!$K$5:$M$70,3,FALSE),0)</f>
        <v>12</v>
      </c>
      <c r="F21" s="21">
        <v>6</v>
      </c>
      <c r="G21" s="22">
        <f t="shared" si="0"/>
        <v>72</v>
      </c>
      <c r="H21" s="22">
        <f>IFERROR(VLOOKUP(C21,Hoja2!$K$5:$N$69,4,FALSE)*F21,0)</f>
        <v>91.800000000000011</v>
      </c>
    </row>
    <row r="22" spans="1:8" hidden="1" x14ac:dyDescent="0.25">
      <c r="A22" s="24">
        <v>44693</v>
      </c>
      <c r="B22" s="21" t="s">
        <v>14</v>
      </c>
      <c r="C22" s="26">
        <v>256683</v>
      </c>
      <c r="D22" s="17" t="str">
        <f>IFERROR(VLOOKUP(C22,Hoja2!$K$5:$M$70,2,FALSE),0)</f>
        <v>CC+CC 1.5x2</v>
      </c>
      <c r="E22" s="19">
        <f>IFERROR(VLOOKUP(C22,Hoja2!$K$5:$M$70,3,FALSE),0)</f>
        <v>12</v>
      </c>
      <c r="F22" s="21">
        <v>4</v>
      </c>
      <c r="G22" s="22">
        <f t="shared" si="0"/>
        <v>48</v>
      </c>
      <c r="H22" s="22">
        <f>IFERROR(VLOOKUP(C22,Hoja2!$K$5:$N$69,4,FALSE)*F22,0)</f>
        <v>61.2</v>
      </c>
    </row>
    <row r="23" spans="1:8" hidden="1" x14ac:dyDescent="0.25">
      <c r="A23" s="24">
        <v>44694</v>
      </c>
      <c r="B23" s="21" t="s">
        <v>14</v>
      </c>
      <c r="C23" s="26">
        <v>256679</v>
      </c>
      <c r="D23" s="17" t="str">
        <f>IFERROR(VLOOKUP(C23,Hoja2!$K$5:$M$70,2,FALSE),0)</f>
        <v>TRIPACK CC+IK+IK PFM 3LX3 - RFNN</v>
      </c>
      <c r="E23" s="19">
        <f>IFERROR(VLOOKUP(C23,Hoja2!$K$5:$M$70,3,FALSE),0)</f>
        <v>12</v>
      </c>
      <c r="F23" s="21">
        <v>10</v>
      </c>
      <c r="G23" s="22">
        <f t="shared" si="0"/>
        <v>120</v>
      </c>
      <c r="H23" s="22">
        <f>IFERROR(VLOOKUP(C23,Hoja2!$K$5:$N$69,4,FALSE)*F23,0)</f>
        <v>153</v>
      </c>
    </row>
    <row r="24" spans="1:8" hidden="1" x14ac:dyDescent="0.25">
      <c r="A24" s="24">
        <v>44694</v>
      </c>
      <c r="B24" s="21" t="s">
        <v>14</v>
      </c>
      <c r="C24" s="26">
        <v>256379</v>
      </c>
      <c r="D24" s="17" t="str">
        <f>IFERROR(VLOOKUP(C24,Hoja2!$K$5:$M$70,2,FALSE),0)</f>
        <v>INCA KOLA VR 625MLX12 - STICKER</v>
      </c>
      <c r="E24" s="19">
        <f>IFERROR(VLOOKUP(C24,Hoja2!$K$5:$M$70,3,FALSE),0)</f>
        <v>3</v>
      </c>
      <c r="F24" s="21">
        <v>3</v>
      </c>
      <c r="G24" s="22">
        <f t="shared" si="0"/>
        <v>9</v>
      </c>
      <c r="H24" s="22">
        <f>IFERROR(VLOOKUP(C24,Hoja2!$K$5:$N$69,4,FALSE)*F24,0)</f>
        <v>60</v>
      </c>
    </row>
    <row r="25" spans="1:8" hidden="1" x14ac:dyDescent="0.25">
      <c r="A25" s="24">
        <v>44700</v>
      </c>
      <c r="B25" s="21" t="s">
        <v>11</v>
      </c>
      <c r="C25" s="26">
        <v>254853</v>
      </c>
      <c r="D25" s="17" t="str">
        <f>IFERROR(VLOOKUP(C25,Hoja2!$K$5:$M$70,2,FALSE),0)</f>
        <v>INCA KOLA SIN AZUCAR PET 1.5LX2</v>
      </c>
      <c r="E25" s="19">
        <f>IFERROR(VLOOKUP(C25,Hoja2!$K$5:$M$70,3,FALSE),0)</f>
        <v>12</v>
      </c>
      <c r="F25" s="21">
        <v>2</v>
      </c>
      <c r="G25" s="22">
        <f>+E25*F25</f>
        <v>24</v>
      </c>
      <c r="H25" s="22">
        <f>IFERROR(VLOOKUP(C25,Hoja2!$K$5:$N$69,4,FALSE)*F25,0)</f>
        <v>67.320000000000007</v>
      </c>
    </row>
    <row r="26" spans="1:8" hidden="1" x14ac:dyDescent="0.25">
      <c r="A26" s="24">
        <v>44699</v>
      </c>
      <c r="B26" s="21" t="s">
        <v>11</v>
      </c>
      <c r="C26" s="26">
        <v>256682</v>
      </c>
      <c r="D26" s="17" t="str">
        <f>IFERROR(VLOOKUP(C26,Hoja2!$K$5:$M$70,2,FALSE),0)</f>
        <v>TRIPACK (FT NAR+SP)PET+IK RF PFM 3L</v>
      </c>
      <c r="E26" s="19">
        <f>IFERROR(VLOOKUP(C26,Hoja2!$K$5:$M$70,3,FALSE),0)</f>
        <v>12</v>
      </c>
      <c r="F26" s="21">
        <v>6</v>
      </c>
      <c r="G26" s="22">
        <f>+E26*F26</f>
        <v>72</v>
      </c>
      <c r="H26" s="22">
        <f>IFERROR(VLOOKUP(C26,Hoja2!$K$5:$N$69,4,FALSE)*F26,0)</f>
        <v>91.800000000000011</v>
      </c>
    </row>
    <row r="27" spans="1:8" hidden="1" x14ac:dyDescent="0.25">
      <c r="A27" s="24">
        <v>44697</v>
      </c>
      <c r="B27" s="21" t="s">
        <v>11</v>
      </c>
      <c r="C27" s="26">
        <v>256678</v>
      </c>
      <c r="D27" s="17" t="str">
        <f>IFERROR(VLOOKUP(C27,Hoja2!$K$5:$M$70,2,FALSE),0)</f>
        <v>TRIPACK (CC+IK)PFM+FT PET 3LX3 - RFNN</v>
      </c>
      <c r="E27" s="19">
        <f>IFERROR(VLOOKUP(C27,Hoja2!$K$5:$M$70,3,FALSE),0)</f>
        <v>12</v>
      </c>
      <c r="F27" s="21">
        <v>14</v>
      </c>
      <c r="G27" s="22">
        <f>+E27*F27</f>
        <v>168</v>
      </c>
      <c r="H27" s="22">
        <f>IFERROR(VLOOKUP(C27,Hoja2!$K$5:$N$69,4,FALSE)*F27,0)</f>
        <v>214.20000000000002</v>
      </c>
    </row>
    <row r="28" spans="1:8" hidden="1" x14ac:dyDescent="0.25">
      <c r="A28" s="24">
        <v>44695</v>
      </c>
      <c r="B28" s="21" t="s">
        <v>11</v>
      </c>
      <c r="C28" s="26">
        <v>256677</v>
      </c>
      <c r="D28" s="17" t="str">
        <f>IFERROR(VLOOKUP(C28,Hoja2!$K$5:$M$70,2,FALSE),0)</f>
        <v>TWO PACK CC + IK PFM 3LX2 - RFNN</v>
      </c>
      <c r="E28" s="19">
        <f>IFERROR(VLOOKUP(C28,Hoja2!$K$5:$M$70,3,FALSE),0)</f>
        <v>12</v>
      </c>
      <c r="F28" s="21">
        <v>9</v>
      </c>
      <c r="G28" s="22">
        <f t="shared" si="0"/>
        <v>108</v>
      </c>
      <c r="H28" s="22">
        <f>IFERROR(VLOOKUP(C28,Hoja2!$K$5:$N$69,4,FALSE)*F28,0)</f>
        <v>183.60000000000002</v>
      </c>
    </row>
    <row r="29" spans="1:8" hidden="1" x14ac:dyDescent="0.25">
      <c r="A29" s="24">
        <v>44694</v>
      </c>
      <c r="B29" s="21" t="s">
        <v>11</v>
      </c>
      <c r="C29" s="26">
        <v>256678</v>
      </c>
      <c r="D29" s="17" t="str">
        <f>IFERROR(VLOOKUP(C29,Hoja2!$K$5:$M$70,2,FALSE),0)</f>
        <v>TRIPACK (CC+IK)PFM+FT PET 3LX3 - RFNN</v>
      </c>
      <c r="E29" s="19">
        <f>IFERROR(VLOOKUP(C29,Hoja2!$K$5:$M$70,3,FALSE),0)</f>
        <v>12</v>
      </c>
      <c r="F29" s="21">
        <v>15</v>
      </c>
      <c r="G29" s="22">
        <f t="shared" si="0"/>
        <v>180</v>
      </c>
      <c r="H29" s="22">
        <f>IFERROR(VLOOKUP(C29,Hoja2!$K$5:$N$69,4,FALSE)*F29,0)</f>
        <v>229.5</v>
      </c>
    </row>
    <row r="30" spans="1:8" hidden="1" x14ac:dyDescent="0.25">
      <c r="A30" s="24">
        <v>44694</v>
      </c>
      <c r="B30" s="21" t="s">
        <v>11</v>
      </c>
      <c r="C30" s="26">
        <v>256677</v>
      </c>
      <c r="D30" s="17" t="str">
        <f>IFERROR(VLOOKUP(C30,Hoja2!$K$5:$M$70,2,FALSE),0)</f>
        <v>TWO PACK CC + IK PFM 3LX2 - RFNN</v>
      </c>
      <c r="E30" s="19">
        <f>IFERROR(VLOOKUP(C30,Hoja2!$K$5:$M$70,3,FALSE),0)</f>
        <v>12</v>
      </c>
      <c r="F30" s="21">
        <v>10</v>
      </c>
      <c r="G30" s="22">
        <f t="shared" si="0"/>
        <v>120</v>
      </c>
      <c r="H30" s="22">
        <f>IFERROR(VLOOKUP(C30,Hoja2!$K$5:$N$69,4,FALSE)*F30,0)</f>
        <v>204.00000000000003</v>
      </c>
    </row>
    <row r="31" spans="1:8" hidden="1" x14ac:dyDescent="0.25">
      <c r="A31" s="24">
        <v>44693</v>
      </c>
      <c r="B31" s="21" t="s">
        <v>11</v>
      </c>
      <c r="C31" s="26">
        <v>256677</v>
      </c>
      <c r="D31" s="17" t="str">
        <f>IFERROR(VLOOKUP(C31,Hoja2!$K$5:$M$70,2,FALSE),0)</f>
        <v>TWO PACK CC + IK PFM 3LX2 - RFNN</v>
      </c>
      <c r="E31" s="19">
        <f>IFERROR(VLOOKUP(C31,Hoja2!$K$5:$M$70,3,FALSE),0)</f>
        <v>12</v>
      </c>
      <c r="F31" s="21">
        <v>21</v>
      </c>
      <c r="G31" s="22">
        <f t="shared" si="0"/>
        <v>252</v>
      </c>
      <c r="H31" s="22">
        <f>IFERROR(VLOOKUP(C31,Hoja2!$K$5:$N$69,4,FALSE)*F31,0)</f>
        <v>428.40000000000003</v>
      </c>
    </row>
    <row r="32" spans="1:8" hidden="1" x14ac:dyDescent="0.25">
      <c r="A32" s="24">
        <v>44692</v>
      </c>
      <c r="B32" s="21" t="s">
        <v>11</v>
      </c>
      <c r="C32" s="26">
        <v>256679</v>
      </c>
      <c r="D32" s="17" t="str">
        <f>IFERROR(VLOOKUP(C32,Hoja2!$K$5:$M$70,2,FALSE),0)</f>
        <v>TRIPACK CC+IK+IK PFM 3LX3 - RFNN</v>
      </c>
      <c r="E32" s="19">
        <f>IFERROR(VLOOKUP(C32,Hoja2!$K$5:$M$70,3,FALSE),0)</f>
        <v>12</v>
      </c>
      <c r="F32" s="21">
        <v>16</v>
      </c>
      <c r="G32" s="22">
        <f t="shared" si="0"/>
        <v>192</v>
      </c>
      <c r="H32" s="22">
        <f>IFERROR(VLOOKUP(C32,Hoja2!$K$5:$N$69,4,FALSE)*F32,0)</f>
        <v>244.8</v>
      </c>
    </row>
    <row r="33" spans="1:8" hidden="1" x14ac:dyDescent="0.25">
      <c r="A33" s="24">
        <v>44692</v>
      </c>
      <c r="B33" s="21" t="s">
        <v>11</v>
      </c>
      <c r="C33" s="26">
        <v>256677</v>
      </c>
      <c r="D33" s="17" t="str">
        <f>IFERROR(VLOOKUP(C33,Hoja2!$K$5:$M$70,2,FALSE),0)</f>
        <v>TWO PACK CC + IK PFM 3LX2 - RFNN</v>
      </c>
      <c r="E33" s="19">
        <f>IFERROR(VLOOKUP(C33,Hoja2!$K$5:$M$70,3,FALSE),0)</f>
        <v>12</v>
      </c>
      <c r="F33" s="21">
        <v>2</v>
      </c>
      <c r="G33" s="22">
        <f t="shared" si="0"/>
        <v>24</v>
      </c>
      <c r="H33" s="22">
        <f>IFERROR(VLOOKUP(C33,Hoja2!$K$5:$N$69,4,FALSE)*F33,0)</f>
        <v>40.800000000000004</v>
      </c>
    </row>
    <row r="34" spans="1:8" hidden="1" x14ac:dyDescent="0.25">
      <c r="A34" s="24">
        <v>44690</v>
      </c>
      <c r="B34" s="21" t="s">
        <v>11</v>
      </c>
      <c r="C34" s="26">
        <v>256677</v>
      </c>
      <c r="D34" s="17" t="str">
        <f>IFERROR(VLOOKUP(C34,Hoja2!$K$5:$M$70,2,FALSE),0)</f>
        <v>TWO PACK CC + IK PFM 3LX2 - RFNN</v>
      </c>
      <c r="E34" s="19">
        <f>IFERROR(VLOOKUP(C34,Hoja2!$K$5:$M$70,3,FALSE),0)</f>
        <v>12</v>
      </c>
      <c r="F34" s="21">
        <v>19</v>
      </c>
      <c r="G34" s="22">
        <f t="shared" si="0"/>
        <v>228</v>
      </c>
      <c r="H34" s="22">
        <f>IFERROR(VLOOKUP(C34,Hoja2!$K$5:$N$69,4,FALSE)*F34,0)</f>
        <v>387.6</v>
      </c>
    </row>
    <row r="35" spans="1:8" hidden="1" x14ac:dyDescent="0.25">
      <c r="A35" s="24">
        <v>44687</v>
      </c>
      <c r="B35" s="21" t="s">
        <v>11</v>
      </c>
      <c r="C35" s="26">
        <v>256677</v>
      </c>
      <c r="D35" s="17" t="str">
        <f>IFERROR(VLOOKUP(C35,Hoja2!$K$5:$M$70,2,FALSE),0)</f>
        <v>TWO PACK CC + IK PFM 3LX2 - RFNN</v>
      </c>
      <c r="E35" s="19">
        <f>IFERROR(VLOOKUP(C35,Hoja2!$K$5:$M$70,3,FALSE),0)</f>
        <v>12</v>
      </c>
      <c r="F35" s="21">
        <v>18</v>
      </c>
      <c r="G35" s="22">
        <f t="shared" si="0"/>
        <v>216</v>
      </c>
      <c r="H35" s="22">
        <f>IFERROR(VLOOKUP(C35,Hoja2!$K$5:$N$69,4,FALSE)*F35,0)</f>
        <v>367.20000000000005</v>
      </c>
    </row>
    <row r="36" spans="1:8" hidden="1" x14ac:dyDescent="0.25">
      <c r="A36" s="24">
        <v>44686</v>
      </c>
      <c r="B36" s="21" t="s">
        <v>11</v>
      </c>
      <c r="C36" s="26">
        <v>256676</v>
      </c>
      <c r="D36" s="17" t="str">
        <f>IFERROR(VLOOKUP(C36,Hoja2!$K$5:$M$70,2,FALSE),0)</f>
        <v>TWO PACK CC PFM 3LX2 - RFCC</v>
      </c>
      <c r="E36" s="19">
        <f>IFERROR(VLOOKUP(C36,Hoja2!$K$5:$M$70,3,FALSE),0)</f>
        <v>12</v>
      </c>
      <c r="F36" s="21">
        <v>20</v>
      </c>
      <c r="G36" s="22">
        <f t="shared" si="0"/>
        <v>240</v>
      </c>
      <c r="H36" s="22">
        <f>IFERROR(VLOOKUP(C36,Hoja2!$K$5:$N$69,4,FALSE)*F36,0)</f>
        <v>408.00000000000006</v>
      </c>
    </row>
    <row r="37" spans="1:8" hidden="1" x14ac:dyDescent="0.25">
      <c r="A37" s="24">
        <v>44684</v>
      </c>
      <c r="B37" s="21" t="s">
        <v>11</v>
      </c>
      <c r="C37" s="26">
        <v>256680</v>
      </c>
      <c r="D37" s="17" t="str">
        <f>IFERROR(VLOOKUP(C37,Hoja2!$K$5:$M$70,2,FALSE),0)</f>
        <v>TRIPACK CC+CC+IK PFM 3LX3 - RFNN</v>
      </c>
      <c r="E37" s="19">
        <f>IFERROR(VLOOKUP(C37,Hoja2!$K$5:$M$70,3,FALSE),0)</f>
        <v>12</v>
      </c>
      <c r="F37" s="21">
        <v>5</v>
      </c>
      <c r="G37" s="22">
        <f t="shared" si="0"/>
        <v>60</v>
      </c>
      <c r="H37" s="22">
        <f>IFERROR(VLOOKUP(C37,Hoja2!$K$5:$N$69,4,FALSE)*F37,0)</f>
        <v>76.5</v>
      </c>
    </row>
    <row r="38" spans="1:8" hidden="1" x14ac:dyDescent="0.25">
      <c r="A38" s="24">
        <v>44683</v>
      </c>
      <c r="B38" s="21" t="s">
        <v>11</v>
      </c>
      <c r="C38" s="26">
        <v>256677</v>
      </c>
      <c r="D38" s="17" t="str">
        <f>IFERROR(VLOOKUP(C38,Hoja2!$K$5:$M$70,2,FALSE),0)</f>
        <v>TWO PACK CC + IK PFM 3LX2 - RFNN</v>
      </c>
      <c r="E38" s="19">
        <f>IFERROR(VLOOKUP(C38,Hoja2!$K$5:$M$70,3,FALSE),0)</f>
        <v>12</v>
      </c>
      <c r="F38" s="21">
        <v>11</v>
      </c>
      <c r="G38" s="22">
        <f t="shared" si="0"/>
        <v>132</v>
      </c>
      <c r="H38" s="22">
        <f>IFERROR(VLOOKUP(C38,Hoja2!$K$5:$N$69,4,FALSE)*F38,0)</f>
        <v>224.40000000000003</v>
      </c>
    </row>
    <row r="39" spans="1:8" hidden="1" x14ac:dyDescent="0.25">
      <c r="A39" s="24">
        <v>44678</v>
      </c>
      <c r="B39" s="21" t="s">
        <v>11</v>
      </c>
      <c r="C39" s="26">
        <v>256677</v>
      </c>
      <c r="D39" s="17" t="str">
        <f>IFERROR(VLOOKUP(C39,Hoja2!$K$5:$M$70,2,FALSE),0)</f>
        <v>TWO PACK CC + IK PFM 3LX2 - RFNN</v>
      </c>
      <c r="E39" s="19">
        <f>IFERROR(VLOOKUP(C39,Hoja2!$K$5:$M$70,3,FALSE),0)</f>
        <v>12</v>
      </c>
      <c r="F39" s="21">
        <v>16</v>
      </c>
      <c r="G39" s="22">
        <f t="shared" si="0"/>
        <v>192</v>
      </c>
      <c r="H39" s="22">
        <f>IFERROR(VLOOKUP(C39,Hoja2!$K$5:$N$69,4,FALSE)*F39,0)</f>
        <v>326.40000000000003</v>
      </c>
    </row>
    <row r="40" spans="1:8" hidden="1" x14ac:dyDescent="0.25">
      <c r="A40" s="24">
        <v>44676</v>
      </c>
      <c r="B40" s="21" t="s">
        <v>11</v>
      </c>
      <c r="C40" s="26">
        <v>256677</v>
      </c>
      <c r="D40" s="17" t="str">
        <f>IFERROR(VLOOKUP(C40,Hoja2!$K$5:$M$70,2,FALSE),0)</f>
        <v>TWO PACK CC + IK PFM 3LX2 - RFNN</v>
      </c>
      <c r="E40" s="19">
        <f>IFERROR(VLOOKUP(C40,Hoja2!$K$5:$M$70,3,FALSE),0)</f>
        <v>12</v>
      </c>
      <c r="F40" s="21">
        <v>23</v>
      </c>
      <c r="G40" s="22">
        <f t="shared" si="0"/>
        <v>276</v>
      </c>
      <c r="H40" s="22">
        <f>IFERROR(VLOOKUP(C40,Hoja2!$K$5:$N$69,4,FALSE)*F40,0)</f>
        <v>469.20000000000005</v>
      </c>
    </row>
    <row r="41" spans="1:8" hidden="1" x14ac:dyDescent="0.25">
      <c r="A41" s="24">
        <v>44676</v>
      </c>
      <c r="B41" s="21" t="s">
        <v>9</v>
      </c>
      <c r="C41" s="26">
        <v>256680</v>
      </c>
      <c r="D41" s="17" t="str">
        <f>IFERROR(VLOOKUP(C41,Hoja2!$K$5:$M$70,2,FALSE),0)</f>
        <v>TRIPACK CC+CC+IK PFM 3LX3 - RFNN</v>
      </c>
      <c r="E41" s="19">
        <f>IFERROR(VLOOKUP(C41,Hoja2!$K$5:$M$70,3,FALSE),0)</f>
        <v>12</v>
      </c>
      <c r="F41" s="21">
        <v>21</v>
      </c>
      <c r="G41" s="22">
        <f t="shared" si="0"/>
        <v>252</v>
      </c>
      <c r="H41" s="22">
        <f>IFERROR(VLOOKUP(C41,Hoja2!$K$5:$N$69,4,FALSE)*F41,0)</f>
        <v>321.3</v>
      </c>
    </row>
    <row r="42" spans="1:8" hidden="1" x14ac:dyDescent="0.25">
      <c r="A42" s="24">
        <v>44676</v>
      </c>
      <c r="B42" s="21" t="s">
        <v>9</v>
      </c>
      <c r="C42" s="26">
        <v>256679</v>
      </c>
      <c r="D42" s="17" t="str">
        <f>IFERROR(VLOOKUP(C42,Hoja2!$K$5:$M$70,2,FALSE),0)</f>
        <v>TRIPACK CC+IK+IK PFM 3LX3 - RFNN</v>
      </c>
      <c r="E42" s="19">
        <f>IFERROR(VLOOKUP(C42,Hoja2!$K$5:$M$70,3,FALSE),0)</f>
        <v>12</v>
      </c>
      <c r="F42" s="21">
        <v>5</v>
      </c>
      <c r="G42" s="22">
        <f t="shared" si="0"/>
        <v>60</v>
      </c>
      <c r="H42" s="22">
        <f>IFERROR(VLOOKUP(C42,Hoja2!$K$5:$N$69,4,FALSE)*F42,0)</f>
        <v>76.5</v>
      </c>
    </row>
    <row r="43" spans="1:8" hidden="1" x14ac:dyDescent="0.25">
      <c r="A43" s="24">
        <v>44677</v>
      </c>
      <c r="B43" s="21" t="s">
        <v>9</v>
      </c>
      <c r="C43" s="26">
        <v>256678</v>
      </c>
      <c r="D43" s="17" t="str">
        <f>IFERROR(VLOOKUP(C43,Hoja2!$K$5:$M$70,2,FALSE),0)</f>
        <v>TRIPACK (CC+IK)PFM+FT PET 3LX3 - RFNN</v>
      </c>
      <c r="E43" s="19">
        <f>IFERROR(VLOOKUP(C43,Hoja2!$K$5:$M$70,3,FALSE),0)</f>
        <v>12</v>
      </c>
      <c r="F43" s="21">
        <v>12</v>
      </c>
      <c r="G43" s="22">
        <f t="shared" si="0"/>
        <v>144</v>
      </c>
      <c r="H43" s="22">
        <f>IFERROR(VLOOKUP(C43,Hoja2!$K$5:$N$69,4,FALSE)*F43,0)</f>
        <v>183.60000000000002</v>
      </c>
    </row>
    <row r="44" spans="1:8" hidden="1" x14ac:dyDescent="0.25">
      <c r="A44" s="24">
        <v>44678</v>
      </c>
      <c r="B44" s="21" t="s">
        <v>9</v>
      </c>
      <c r="C44" s="26">
        <v>256679</v>
      </c>
      <c r="D44" s="17" t="str">
        <f>IFERROR(VLOOKUP(C44,Hoja2!$K$5:$M$70,2,FALSE),0)</f>
        <v>TRIPACK CC+IK+IK PFM 3LX3 - RFNN</v>
      </c>
      <c r="E44" s="19">
        <f>IFERROR(VLOOKUP(C44,Hoja2!$K$5:$M$70,3,FALSE),0)</f>
        <v>12</v>
      </c>
      <c r="F44" s="21">
        <v>7</v>
      </c>
      <c r="G44" s="22">
        <f t="shared" si="0"/>
        <v>84</v>
      </c>
      <c r="H44" s="22">
        <f>IFERROR(VLOOKUP(C44,Hoja2!$K$5:$N$69,4,FALSE)*F44,0)</f>
        <v>107.10000000000001</v>
      </c>
    </row>
    <row r="45" spans="1:8" hidden="1" x14ac:dyDescent="0.25">
      <c r="A45" s="24">
        <v>44679</v>
      </c>
      <c r="B45" s="21" t="s">
        <v>9</v>
      </c>
      <c r="C45" s="26">
        <v>256679</v>
      </c>
      <c r="D45" s="17" t="str">
        <f>IFERROR(VLOOKUP(C45,Hoja2!$K$5:$M$70,2,FALSE),0)</f>
        <v>TRIPACK CC+IK+IK PFM 3LX3 - RFNN</v>
      </c>
      <c r="E45" s="19">
        <f>IFERROR(VLOOKUP(C45,Hoja2!$K$5:$M$70,3,FALSE),0)</f>
        <v>12</v>
      </c>
      <c r="F45" s="21">
        <v>10</v>
      </c>
      <c r="G45" s="22">
        <f t="shared" si="0"/>
        <v>120</v>
      </c>
      <c r="H45" s="22">
        <f>IFERROR(VLOOKUP(C45,Hoja2!$K$5:$N$69,4,FALSE)*F45,0)</f>
        <v>153</v>
      </c>
    </row>
    <row r="46" spans="1:8" hidden="1" x14ac:dyDescent="0.25">
      <c r="A46" s="24">
        <v>44680</v>
      </c>
      <c r="B46" s="21" t="s">
        <v>9</v>
      </c>
      <c r="C46" s="26">
        <v>256679</v>
      </c>
      <c r="D46" s="17" t="str">
        <f>IFERROR(VLOOKUP(C46,Hoja2!$K$5:$M$70,2,FALSE),0)</f>
        <v>TRIPACK CC+IK+IK PFM 3LX3 - RFNN</v>
      </c>
      <c r="E46" s="19">
        <f>IFERROR(VLOOKUP(C46,Hoja2!$K$5:$M$70,3,FALSE),0)</f>
        <v>12</v>
      </c>
      <c r="F46" s="21">
        <v>7</v>
      </c>
      <c r="G46" s="22">
        <f t="shared" si="0"/>
        <v>84</v>
      </c>
      <c r="H46" s="22">
        <f>IFERROR(VLOOKUP(C46,Hoja2!$K$5:$N$69,4,FALSE)*F46,0)</f>
        <v>107.10000000000001</v>
      </c>
    </row>
    <row r="47" spans="1:8" hidden="1" x14ac:dyDescent="0.25">
      <c r="A47" s="24">
        <v>44681</v>
      </c>
      <c r="B47" s="21" t="s">
        <v>9</v>
      </c>
      <c r="C47" s="26">
        <v>256677</v>
      </c>
      <c r="D47" s="17" t="str">
        <f>IFERROR(VLOOKUP(C47,Hoja2!$K$5:$M$70,2,FALSE),0)</f>
        <v>TWO PACK CC + IK PFM 3LX2 - RFNN</v>
      </c>
      <c r="E47" s="19">
        <f>IFERROR(VLOOKUP(C47,Hoja2!$K$5:$M$70,3,FALSE),0)</f>
        <v>12</v>
      </c>
      <c r="F47" s="21">
        <v>13</v>
      </c>
      <c r="G47" s="22">
        <f t="shared" si="0"/>
        <v>156</v>
      </c>
      <c r="H47" s="22">
        <f>IFERROR(VLOOKUP(C47,Hoja2!$K$5:$N$69,4,FALSE)*F47,0)</f>
        <v>265.20000000000005</v>
      </c>
    </row>
    <row r="48" spans="1:8" hidden="1" x14ac:dyDescent="0.25">
      <c r="A48" s="24">
        <v>44683</v>
      </c>
      <c r="B48" s="21" t="s">
        <v>9</v>
      </c>
      <c r="C48" s="26">
        <v>256617</v>
      </c>
      <c r="D48" s="17" t="str">
        <f>IFERROR(VLOOKUP(C48,Hoja2!$K$5:$M$70,2,FALSE),0)</f>
        <v>TWO PACK SCHWEPPES GINGER ALE PET 1.5LX2</v>
      </c>
      <c r="E48" s="19">
        <f>IFERROR(VLOOKUP(C48,Hoja2!$K$5:$M$70,3,FALSE),0)</f>
        <v>12</v>
      </c>
      <c r="F48" s="21">
        <v>3</v>
      </c>
      <c r="G48" s="22">
        <f t="shared" si="0"/>
        <v>36</v>
      </c>
      <c r="H48" s="22">
        <f>IFERROR(VLOOKUP(C48,Hoja2!$K$5:$N$69,4,FALSE)*F48,0)</f>
        <v>100.98000000000002</v>
      </c>
    </row>
    <row r="49" spans="1:8" hidden="1" x14ac:dyDescent="0.25">
      <c r="A49" s="24">
        <v>44686</v>
      </c>
      <c r="B49" s="21" t="s">
        <v>9</v>
      </c>
      <c r="C49" s="26">
        <v>256558</v>
      </c>
      <c r="D49" s="17" t="str">
        <f>IFERROR(VLOOKUP(C49,Hoja2!$K$5:$M$70,2,FALSE),0)</f>
        <v>PET3000ML X 03 TRIPACK 2CC + IK RF</v>
      </c>
      <c r="E49" s="19">
        <f>IFERROR(VLOOKUP(C49,Hoja2!$K$5:$M$70,3,FALSE),0)</f>
        <v>12</v>
      </c>
      <c r="F49" s="21">
        <v>10</v>
      </c>
      <c r="G49" s="22">
        <f t="shared" si="0"/>
        <v>120</v>
      </c>
      <c r="H49" s="22">
        <f>IFERROR(VLOOKUP(C49,Hoja2!$K$5:$N$69,4,FALSE)*F49,0)</f>
        <v>153</v>
      </c>
    </row>
    <row r="50" spans="1:8" hidden="1" x14ac:dyDescent="0.25">
      <c r="A50" s="24">
        <v>44687</v>
      </c>
      <c r="B50" s="21" t="s">
        <v>9</v>
      </c>
      <c r="C50" s="26">
        <v>256558</v>
      </c>
      <c r="D50" s="17" t="str">
        <f>IFERROR(VLOOKUP(C50,Hoja2!$K$5:$M$70,2,FALSE),0)</f>
        <v>PET3000ML X 03 TRIPACK 2CC + IK RF</v>
      </c>
      <c r="E50" s="19">
        <f>IFERROR(VLOOKUP(C50,Hoja2!$K$5:$M$70,3,FALSE),0)</f>
        <v>12</v>
      </c>
      <c r="F50" s="21">
        <v>15</v>
      </c>
      <c r="G50" s="22">
        <f t="shared" si="0"/>
        <v>180</v>
      </c>
      <c r="H50" s="22">
        <f>IFERROR(VLOOKUP(C50,Hoja2!$K$5:$N$69,4,FALSE)*F50,0)</f>
        <v>229.5</v>
      </c>
    </row>
    <row r="51" spans="1:8" hidden="1" x14ac:dyDescent="0.25">
      <c r="A51" s="24">
        <v>44685</v>
      </c>
      <c r="B51" s="21" t="s">
        <v>9</v>
      </c>
      <c r="C51" s="26">
        <v>256677</v>
      </c>
      <c r="D51" s="17" t="str">
        <f>IFERROR(VLOOKUP(C51,Hoja2!$K$5:$M$70,2,FALSE),0)</f>
        <v>TWO PACK CC + IK PFM 3LX2 - RFNN</v>
      </c>
      <c r="E51" s="19">
        <f>IFERROR(VLOOKUP(C51,Hoja2!$K$5:$M$70,3,FALSE),0)</f>
        <v>12</v>
      </c>
      <c r="F51" s="21">
        <v>19</v>
      </c>
      <c r="G51" s="22">
        <f t="shared" si="0"/>
        <v>228</v>
      </c>
      <c r="H51" s="22">
        <f>IFERROR(VLOOKUP(C51,Hoja2!$K$5:$N$69,4,FALSE)*F51,0)</f>
        <v>387.6</v>
      </c>
    </row>
    <row r="52" spans="1:8" hidden="1" x14ac:dyDescent="0.25">
      <c r="A52" s="24">
        <v>44691</v>
      </c>
      <c r="B52" s="21" t="s">
        <v>9</v>
      </c>
      <c r="C52" s="26">
        <v>256679</v>
      </c>
      <c r="D52" s="17" t="str">
        <f>IFERROR(VLOOKUP(C52,Hoja2!$K$5:$M$70,2,FALSE),0)</f>
        <v>TRIPACK CC+IK+IK PFM 3LX3 - RFNN</v>
      </c>
      <c r="E52" s="19">
        <f>IFERROR(VLOOKUP(C52,Hoja2!$K$5:$M$70,3,FALSE),0)</f>
        <v>12</v>
      </c>
      <c r="F52" s="21">
        <v>10</v>
      </c>
      <c r="G52" s="22">
        <f t="shared" ref="G52:G115" si="1">+E52*F52</f>
        <v>120</v>
      </c>
      <c r="H52" s="22">
        <f>IFERROR(VLOOKUP(C52,Hoja2!$K$5:$N$69,4,FALSE)*F52,0)</f>
        <v>153</v>
      </c>
    </row>
    <row r="53" spans="1:8" hidden="1" x14ac:dyDescent="0.25">
      <c r="A53" s="24">
        <v>44691</v>
      </c>
      <c r="B53" s="21" t="s">
        <v>9</v>
      </c>
      <c r="C53" s="26">
        <v>256677</v>
      </c>
      <c r="D53" s="17" t="str">
        <f>IFERROR(VLOOKUP(C53,Hoja2!$K$5:$M$70,2,FALSE),0)</f>
        <v>TWO PACK CC + IK PFM 3LX2 - RFNN</v>
      </c>
      <c r="E53" s="19">
        <f>IFERROR(VLOOKUP(C53,Hoja2!$K$5:$M$70,3,FALSE),0)</f>
        <v>12</v>
      </c>
      <c r="F53" s="21">
        <v>12</v>
      </c>
      <c r="G53" s="22">
        <f t="shared" si="1"/>
        <v>144</v>
      </c>
      <c r="H53" s="22">
        <f>IFERROR(VLOOKUP(C53,Hoja2!$K$5:$N$69,4,FALSE)*F53,0)</f>
        <v>244.8</v>
      </c>
    </row>
    <row r="54" spans="1:8" hidden="1" x14ac:dyDescent="0.25">
      <c r="A54" s="24">
        <v>44692</v>
      </c>
      <c r="B54" s="21" t="s">
        <v>9</v>
      </c>
      <c r="C54" s="26">
        <v>256677</v>
      </c>
      <c r="D54" s="17" t="str">
        <f>IFERROR(VLOOKUP(C54,Hoja2!$K$5:$M$70,2,FALSE),0)</f>
        <v>TWO PACK CC + IK PFM 3LX2 - RFNN</v>
      </c>
      <c r="E54" s="19">
        <f>IFERROR(VLOOKUP(C54,Hoja2!$K$5:$M$70,3,FALSE),0)</f>
        <v>12</v>
      </c>
      <c r="F54" s="21">
        <v>12</v>
      </c>
      <c r="G54" s="22">
        <f t="shared" si="1"/>
        <v>144</v>
      </c>
      <c r="H54" s="22">
        <f>IFERROR(VLOOKUP(C54,Hoja2!$K$5:$N$69,4,FALSE)*F54,0)</f>
        <v>244.8</v>
      </c>
    </row>
    <row r="55" spans="1:8" hidden="1" x14ac:dyDescent="0.25">
      <c r="A55" s="24">
        <v>44693</v>
      </c>
      <c r="B55" s="21" t="s">
        <v>9</v>
      </c>
      <c r="C55" s="26">
        <v>256677</v>
      </c>
      <c r="D55" s="17" t="str">
        <f>IFERROR(VLOOKUP(C55,Hoja2!$K$5:$M$70,2,FALSE),0)</f>
        <v>TWO PACK CC + IK PFM 3LX2 - RFNN</v>
      </c>
      <c r="E55" s="19">
        <f>IFERROR(VLOOKUP(C55,Hoja2!$K$5:$M$70,3,FALSE),0)</f>
        <v>12</v>
      </c>
      <c r="F55" s="21">
        <v>13</v>
      </c>
      <c r="G55" s="22">
        <f t="shared" si="1"/>
        <v>156</v>
      </c>
      <c r="H55" s="22">
        <f>IFERROR(VLOOKUP(C55,Hoja2!$K$5:$N$69,4,FALSE)*F55,0)</f>
        <v>265.20000000000005</v>
      </c>
    </row>
    <row r="56" spans="1:8" hidden="1" x14ac:dyDescent="0.25">
      <c r="A56" s="24">
        <v>44694</v>
      </c>
      <c r="B56" s="21" t="s">
        <v>9</v>
      </c>
      <c r="C56" s="26">
        <v>256680</v>
      </c>
      <c r="D56" s="17" t="str">
        <f>IFERROR(VLOOKUP(C56,Hoja2!$K$5:$M$70,2,FALSE),0)</f>
        <v>TRIPACK CC+CC+IK PFM 3LX3 - RFNN</v>
      </c>
      <c r="E56" s="19">
        <f>IFERROR(VLOOKUP(C56,Hoja2!$K$5:$M$70,3,FALSE),0)</f>
        <v>12</v>
      </c>
      <c r="F56" s="21">
        <v>16</v>
      </c>
      <c r="G56" s="22">
        <f t="shared" si="1"/>
        <v>192</v>
      </c>
      <c r="H56" s="22">
        <f>IFERROR(VLOOKUP(C56,Hoja2!$K$5:$N$69,4,FALSE)*F56,0)</f>
        <v>244.8</v>
      </c>
    </row>
    <row r="57" spans="1:8" hidden="1" x14ac:dyDescent="0.25">
      <c r="A57" s="24">
        <v>44694</v>
      </c>
      <c r="B57" s="21" t="s">
        <v>9</v>
      </c>
      <c r="C57" s="26">
        <v>256677</v>
      </c>
      <c r="D57" s="17" t="str">
        <f>IFERROR(VLOOKUP(C57,Hoja2!$K$5:$M$70,2,FALSE),0)</f>
        <v>TWO PACK CC + IK PFM 3LX2 - RFNN</v>
      </c>
      <c r="E57" s="19">
        <f>IFERROR(VLOOKUP(C57,Hoja2!$K$5:$M$70,3,FALSE),0)</f>
        <v>12</v>
      </c>
      <c r="F57" s="21">
        <v>11</v>
      </c>
      <c r="G57" s="22">
        <f t="shared" si="1"/>
        <v>132</v>
      </c>
      <c r="H57" s="22">
        <f>IFERROR(VLOOKUP(C57,Hoja2!$K$5:$N$69,4,FALSE)*F57,0)</f>
        <v>224.40000000000003</v>
      </c>
    </row>
    <row r="58" spans="1:8" hidden="1" x14ac:dyDescent="0.25">
      <c r="A58" s="24">
        <v>44695</v>
      </c>
      <c r="B58" s="21" t="s">
        <v>9</v>
      </c>
      <c r="C58" s="26">
        <v>251406</v>
      </c>
      <c r="D58" s="17" t="str">
        <f>IFERROR(VLOOKUP(C58,Hoja2!$K$5:$M$70,2,FALSE),0)</f>
        <v>COCA-COLA SIN AZUCAR PET 1.5LX2</v>
      </c>
      <c r="E58" s="19">
        <f>IFERROR(VLOOKUP(C58,Hoja2!$K$5:$M$70,3,FALSE),0)</f>
        <v>12</v>
      </c>
      <c r="F58" s="21">
        <v>10</v>
      </c>
      <c r="G58" s="22">
        <f t="shared" si="1"/>
        <v>120</v>
      </c>
      <c r="H58" s="22">
        <f>IFERROR(VLOOKUP(C58,Hoja2!$K$5:$N$69,4,FALSE)*F58,0)</f>
        <v>336.6</v>
      </c>
    </row>
    <row r="59" spans="1:8" hidden="1" x14ac:dyDescent="0.25">
      <c r="A59" s="24">
        <v>44697</v>
      </c>
      <c r="B59" s="21" t="s">
        <v>9</v>
      </c>
      <c r="C59" s="26">
        <v>256677</v>
      </c>
      <c r="D59" s="17" t="str">
        <f>IFERROR(VLOOKUP(C59,Hoja2!$K$5:$M$70,2,FALSE),0)</f>
        <v>TWO PACK CC + IK PFM 3LX2 - RFNN</v>
      </c>
      <c r="E59" s="19">
        <f>IFERROR(VLOOKUP(C59,Hoja2!$K$5:$M$70,3,FALSE),0)</f>
        <v>12</v>
      </c>
      <c r="F59" s="21">
        <v>11</v>
      </c>
      <c r="G59" s="22">
        <f t="shared" si="1"/>
        <v>132</v>
      </c>
      <c r="H59" s="22">
        <f>IFERROR(VLOOKUP(C59,Hoja2!$K$5:$N$69,4,FALSE)*F59,0)</f>
        <v>224.40000000000003</v>
      </c>
    </row>
    <row r="60" spans="1:8" hidden="1" x14ac:dyDescent="0.25">
      <c r="A60" s="24">
        <v>44698</v>
      </c>
      <c r="B60" s="21" t="s">
        <v>9</v>
      </c>
      <c r="C60" s="26">
        <v>256679</v>
      </c>
      <c r="D60" s="17" t="str">
        <f>IFERROR(VLOOKUP(C60,Hoja2!$K$5:$M$70,2,FALSE),0)</f>
        <v>TRIPACK CC+IK+IK PFM 3LX3 - RFNN</v>
      </c>
      <c r="E60" s="19">
        <f>IFERROR(VLOOKUP(C60,Hoja2!$K$5:$M$70,3,FALSE),0)</f>
        <v>12</v>
      </c>
      <c r="F60" s="21">
        <v>15</v>
      </c>
      <c r="G60" s="22">
        <f t="shared" si="1"/>
        <v>180</v>
      </c>
      <c r="H60" s="22">
        <f>IFERROR(VLOOKUP(C60,Hoja2!$K$5:$N$69,4,FALSE)*F60,0)</f>
        <v>229.5</v>
      </c>
    </row>
    <row r="61" spans="1:8" hidden="1" x14ac:dyDescent="0.25">
      <c r="A61" s="24">
        <v>44699</v>
      </c>
      <c r="B61" s="21" t="s">
        <v>9</v>
      </c>
      <c r="C61" s="26">
        <v>256677</v>
      </c>
      <c r="D61" s="17" t="str">
        <f>IFERROR(VLOOKUP(C61,Hoja2!$K$5:$M$70,2,FALSE),0)</f>
        <v>TWO PACK CC + IK PFM 3LX2 - RFNN</v>
      </c>
      <c r="E61" s="19">
        <f>IFERROR(VLOOKUP(C61,Hoja2!$K$5:$M$70,3,FALSE),0)</f>
        <v>12</v>
      </c>
      <c r="F61" s="21">
        <v>3</v>
      </c>
      <c r="G61" s="22">
        <f t="shared" si="1"/>
        <v>36</v>
      </c>
      <c r="H61" s="22">
        <f>IFERROR(VLOOKUP(C61,Hoja2!$K$5:$N$69,4,FALSE)*F61,0)</f>
        <v>61.2</v>
      </c>
    </row>
    <row r="62" spans="1:8" hidden="1" x14ac:dyDescent="0.25">
      <c r="A62" s="24">
        <v>44700</v>
      </c>
      <c r="B62" s="21" t="s">
        <v>9</v>
      </c>
      <c r="C62" s="26">
        <v>256677</v>
      </c>
      <c r="D62" s="17" t="str">
        <f>IFERROR(VLOOKUP(C62,Hoja2!$K$5:$M$70,2,FALSE),0)</f>
        <v>TWO PACK CC + IK PFM 3LX2 - RFNN</v>
      </c>
      <c r="E62" s="19">
        <f>IFERROR(VLOOKUP(C62,Hoja2!$K$5:$M$70,3,FALSE),0)</f>
        <v>12</v>
      </c>
      <c r="F62" s="21">
        <v>11</v>
      </c>
      <c r="G62" s="22">
        <f t="shared" si="1"/>
        <v>132</v>
      </c>
      <c r="H62" s="22">
        <f>IFERROR(VLOOKUP(C62,Hoja2!$K$5:$N$69,4,FALSE)*F62,0)</f>
        <v>224.40000000000003</v>
      </c>
    </row>
    <row r="63" spans="1:8" hidden="1" x14ac:dyDescent="0.25">
      <c r="A63" s="24">
        <v>44701</v>
      </c>
      <c r="B63" s="21" t="s">
        <v>9</v>
      </c>
      <c r="C63" s="26">
        <v>256679</v>
      </c>
      <c r="D63" s="17" t="str">
        <f>IFERROR(VLOOKUP(C63,Hoja2!$K$5:$M$70,2,FALSE),0)</f>
        <v>TRIPACK CC+IK+IK PFM 3LX3 - RFNN</v>
      </c>
      <c r="E63" s="19">
        <f>IFERROR(VLOOKUP(C63,Hoja2!$K$5:$M$70,3,FALSE),0)</f>
        <v>12</v>
      </c>
      <c r="F63" s="21">
        <v>7</v>
      </c>
      <c r="G63" s="22">
        <f t="shared" si="1"/>
        <v>84</v>
      </c>
      <c r="H63" s="22">
        <f>IFERROR(VLOOKUP(C63,Hoja2!$K$5:$N$69,4,FALSE)*F63,0)</f>
        <v>107.10000000000001</v>
      </c>
    </row>
    <row r="64" spans="1:8" hidden="1" x14ac:dyDescent="0.25">
      <c r="A64" s="24">
        <v>44702</v>
      </c>
      <c r="B64" s="21" t="s">
        <v>9</v>
      </c>
      <c r="C64" s="26">
        <v>256677</v>
      </c>
      <c r="D64" s="17" t="str">
        <f>IFERROR(VLOOKUP(C64,Hoja2!$K$5:$M$70,2,FALSE),0)</f>
        <v>TWO PACK CC + IK PFM 3LX2 - RFNN</v>
      </c>
      <c r="E64" s="19">
        <f>IFERROR(VLOOKUP(C64,Hoja2!$K$5:$M$70,3,FALSE),0)</f>
        <v>12</v>
      </c>
      <c r="F64" s="21">
        <v>15</v>
      </c>
      <c r="G64" s="22">
        <f t="shared" si="1"/>
        <v>180</v>
      </c>
      <c r="H64" s="22">
        <f>IFERROR(VLOOKUP(C64,Hoja2!$K$5:$N$69,4,FALSE)*F64,0)</f>
        <v>306.00000000000006</v>
      </c>
    </row>
    <row r="65" spans="1:8" hidden="1" x14ac:dyDescent="0.25">
      <c r="A65" s="62">
        <v>44676</v>
      </c>
      <c r="B65" s="63" t="s">
        <v>10</v>
      </c>
      <c r="C65" s="26">
        <v>256677</v>
      </c>
      <c r="D65" s="17" t="str">
        <f>IFERROR(VLOOKUP(C65,Hoja2!$K$5:$M$70,2,FALSE),0)</f>
        <v>TWO PACK CC + IK PFM 3LX2 - RFNN</v>
      </c>
      <c r="E65" s="19">
        <f>IFERROR(VLOOKUP(C65,Hoja2!$K$5:$M$70,3,FALSE),0)</f>
        <v>12</v>
      </c>
      <c r="F65" s="21">
        <v>15</v>
      </c>
      <c r="G65" s="22">
        <f t="shared" si="1"/>
        <v>180</v>
      </c>
      <c r="H65" s="22">
        <f>IFERROR(VLOOKUP(C65,Hoja2!$K$5:$N$69,4,FALSE)*F65,0)</f>
        <v>306.00000000000006</v>
      </c>
    </row>
    <row r="66" spans="1:8" hidden="1" x14ac:dyDescent="0.25">
      <c r="A66" s="62">
        <v>44678</v>
      </c>
      <c r="B66" s="63" t="s">
        <v>10</v>
      </c>
      <c r="C66" s="26">
        <v>256677</v>
      </c>
      <c r="D66" s="17" t="str">
        <f>IFERROR(VLOOKUP(C66,Hoja2!$K$5:$M$70,2,FALSE),0)</f>
        <v>TWO PACK CC + IK PFM 3LX2 - RFNN</v>
      </c>
      <c r="E66" s="19">
        <f>IFERROR(VLOOKUP(C66,Hoja2!$K$5:$M$70,3,FALSE),0)</f>
        <v>12</v>
      </c>
      <c r="F66" s="21">
        <v>17</v>
      </c>
      <c r="G66" s="22">
        <f t="shared" si="1"/>
        <v>204</v>
      </c>
      <c r="H66" s="22">
        <f>IFERROR(VLOOKUP(C66,Hoja2!$K$5:$N$69,4,FALSE)*F66,0)</f>
        <v>346.8</v>
      </c>
    </row>
    <row r="67" spans="1:8" hidden="1" x14ac:dyDescent="0.25">
      <c r="A67" s="62">
        <v>44683</v>
      </c>
      <c r="B67" s="63" t="s">
        <v>10</v>
      </c>
      <c r="C67" s="26">
        <v>256652</v>
      </c>
      <c r="D67" s="17" t="str">
        <f>IFERROR(VLOOKUP(C67,Hoja2!$K$5:$M$70,2,FALSE),0)</f>
        <v>TRIPACK FT NAR+FT KI+SP PET 3L</v>
      </c>
      <c r="E67" s="19">
        <f>IFERROR(VLOOKUP(C67,Hoja2!$K$5:$M$70,3,FALSE),0)</f>
        <v>12</v>
      </c>
      <c r="F67" s="21">
        <v>7</v>
      </c>
      <c r="G67" s="22">
        <f t="shared" si="1"/>
        <v>84</v>
      </c>
      <c r="H67" s="22">
        <f>IFERROR(VLOOKUP(C67,Hoja2!$K$5:$N$69,4,FALSE)*F67,0)</f>
        <v>107.10000000000001</v>
      </c>
    </row>
    <row r="68" spans="1:8" hidden="1" x14ac:dyDescent="0.25">
      <c r="A68" s="24">
        <v>44686</v>
      </c>
      <c r="B68" s="21" t="s">
        <v>10</v>
      </c>
      <c r="C68" s="26">
        <v>256488</v>
      </c>
      <c r="D68" s="17" t="str">
        <f>IFERROR(VLOOKUP(C68,Hoja2!$K$5:$M$70,2,FALSE),0)</f>
        <v>INCA KOLA PET 3LX2 - RF</v>
      </c>
      <c r="E68" s="19">
        <f>IFERROR(VLOOKUP(C68,Hoja2!$K$5:$M$70,3,FALSE),0)</f>
        <v>12</v>
      </c>
      <c r="F68" s="21">
        <v>10</v>
      </c>
      <c r="G68" s="22">
        <f t="shared" si="1"/>
        <v>120</v>
      </c>
      <c r="H68" s="22">
        <f>IFERROR(VLOOKUP(C68,Hoja2!$K$5:$N$69,4,FALSE)*F68,0)</f>
        <v>204.00000000000003</v>
      </c>
    </row>
    <row r="69" spans="1:8" hidden="1" x14ac:dyDescent="0.25">
      <c r="A69" s="24">
        <v>44687</v>
      </c>
      <c r="B69" s="21" t="s">
        <v>10</v>
      </c>
      <c r="C69" s="26">
        <v>256677</v>
      </c>
      <c r="D69" s="17" t="str">
        <f>IFERROR(VLOOKUP(C69,Hoja2!$K$5:$M$70,2,FALSE),0)</f>
        <v>TWO PACK CC + IK PFM 3LX2 - RFNN</v>
      </c>
      <c r="E69" s="19">
        <f>IFERROR(VLOOKUP(C69,Hoja2!$K$5:$M$70,3,FALSE),0)</f>
        <v>12</v>
      </c>
      <c r="F69" s="21">
        <v>13</v>
      </c>
      <c r="G69" s="22">
        <f t="shared" si="1"/>
        <v>156</v>
      </c>
      <c r="H69" s="22">
        <f>IFERROR(VLOOKUP(C69,Hoja2!$K$5:$N$69,4,FALSE)*F69,0)</f>
        <v>265.20000000000005</v>
      </c>
    </row>
    <row r="70" spans="1:8" hidden="1" x14ac:dyDescent="0.25">
      <c r="A70" s="24">
        <v>44690</v>
      </c>
      <c r="B70" s="21" t="s">
        <v>10</v>
      </c>
      <c r="C70" s="26">
        <v>256677</v>
      </c>
      <c r="D70" s="17" t="str">
        <f>IFERROR(VLOOKUP(C70,Hoja2!$K$5:$M$70,2,FALSE),0)</f>
        <v>TWO PACK CC + IK PFM 3LX2 - RFNN</v>
      </c>
      <c r="E70" s="19">
        <f>IFERROR(VLOOKUP(C70,Hoja2!$K$5:$M$70,3,FALSE),0)</f>
        <v>12</v>
      </c>
      <c r="F70" s="21">
        <v>12</v>
      </c>
      <c r="G70" s="22">
        <f>+E70*F70</f>
        <v>144</v>
      </c>
      <c r="H70" s="22">
        <f>IFERROR(VLOOKUP(C70,Hoja2!$K$5:$N$69,4,FALSE)*F70,0)</f>
        <v>244.8</v>
      </c>
    </row>
    <row r="71" spans="1:8" hidden="1" x14ac:dyDescent="0.25">
      <c r="A71" s="24">
        <v>44690</v>
      </c>
      <c r="B71" s="21" t="s">
        <v>10</v>
      </c>
      <c r="C71" s="26">
        <v>256679</v>
      </c>
      <c r="D71" s="17" t="str">
        <f>IFERROR(VLOOKUP(C71,Hoja2!$K$5:$M$70,2,FALSE),0)</f>
        <v>TRIPACK CC+IK+IK PFM 3LX3 - RFNN</v>
      </c>
      <c r="E71" s="19">
        <f>IFERROR(VLOOKUP(C71,Hoja2!$K$5:$M$70,3,FALSE),0)</f>
        <v>12</v>
      </c>
      <c r="F71" s="21">
        <v>2</v>
      </c>
      <c r="G71" s="22">
        <f>+E71*F71</f>
        <v>24</v>
      </c>
      <c r="H71" s="22">
        <f>IFERROR(VLOOKUP(C71,Hoja2!$K$5:$N$69,4,FALSE)*F71,0)</f>
        <v>30.6</v>
      </c>
    </row>
    <row r="72" spans="1:8" hidden="1" x14ac:dyDescent="0.25">
      <c r="A72" s="24">
        <v>44691</v>
      </c>
      <c r="B72" s="21" t="s">
        <v>10</v>
      </c>
      <c r="C72" s="26">
        <v>256677</v>
      </c>
      <c r="D72" s="17" t="str">
        <f>IFERROR(VLOOKUP(C72,Hoja2!$K$5:$M$70,2,FALSE),0)</f>
        <v>TWO PACK CC + IK PFM 3LX2 - RFNN</v>
      </c>
      <c r="E72" s="19">
        <f>IFERROR(VLOOKUP(C72,Hoja2!$K$5:$M$70,3,FALSE),0)</f>
        <v>12</v>
      </c>
      <c r="F72" s="21">
        <v>8</v>
      </c>
      <c r="G72" s="22">
        <f t="shared" si="1"/>
        <v>96</v>
      </c>
      <c r="H72" s="22">
        <f>IFERROR(VLOOKUP(C72,Hoja2!$K$5:$N$69,4,FALSE)*F72,0)</f>
        <v>163.20000000000002</v>
      </c>
    </row>
    <row r="73" spans="1:8" hidden="1" x14ac:dyDescent="0.25">
      <c r="A73" s="24">
        <v>44692</v>
      </c>
      <c r="B73" s="21" t="s">
        <v>10</v>
      </c>
      <c r="C73" s="26">
        <v>256677</v>
      </c>
      <c r="D73" s="17" t="str">
        <f>IFERROR(VLOOKUP(C73,Hoja2!$K$5:$M$70,2,FALSE),0)</f>
        <v>TWO PACK CC + IK PFM 3LX2 - RFNN</v>
      </c>
      <c r="E73" s="19">
        <f>IFERROR(VLOOKUP(C73,Hoja2!$K$5:$M$70,3,FALSE),0)</f>
        <v>12</v>
      </c>
      <c r="F73" s="21">
        <v>17</v>
      </c>
      <c r="G73" s="22">
        <f t="shared" si="1"/>
        <v>204</v>
      </c>
      <c r="H73" s="22">
        <f>IFERROR(VLOOKUP(C73,Hoja2!$K$5:$N$69,4,FALSE)*F73,0)</f>
        <v>346.8</v>
      </c>
    </row>
    <row r="74" spans="1:8" hidden="1" x14ac:dyDescent="0.25">
      <c r="A74" s="24">
        <v>44693</v>
      </c>
      <c r="B74" s="21" t="s">
        <v>10</v>
      </c>
      <c r="C74" s="26">
        <v>256675</v>
      </c>
      <c r="D74" s="17" t="str">
        <f>IFERROR(VLOOKUP(C74,Hoja2!$K$5:$M$70,2,FALSE),0)</f>
        <v>INCA KOLA PET 1.5LX2 RF</v>
      </c>
      <c r="E74" s="19">
        <f>IFERROR(VLOOKUP(C74,Hoja2!$K$5:$M$70,3,FALSE),0)</f>
        <v>12</v>
      </c>
      <c r="F74" s="21">
        <v>10</v>
      </c>
      <c r="G74" s="22">
        <f t="shared" si="1"/>
        <v>120</v>
      </c>
      <c r="H74" s="22">
        <f>IFERROR(VLOOKUP(C74,Hoja2!$K$5:$N$69,4,FALSE)*F74,0)</f>
        <v>336.6</v>
      </c>
    </row>
    <row r="75" spans="1:8" hidden="1" x14ac:dyDescent="0.25">
      <c r="A75" s="24">
        <v>44697</v>
      </c>
      <c r="B75" s="21" t="s">
        <v>10</v>
      </c>
      <c r="C75" s="26">
        <v>256678</v>
      </c>
      <c r="D75" s="17" t="str">
        <f>IFERROR(VLOOKUP(C75,Hoja2!$K$5:$M$70,2,FALSE),0)</f>
        <v>TRIPACK (CC+IK)PFM+FT PET 3LX3 - RFNN</v>
      </c>
      <c r="E75" s="19">
        <f>IFERROR(VLOOKUP(C75,Hoja2!$K$5:$M$70,3,FALSE),0)</f>
        <v>12</v>
      </c>
      <c r="F75" s="21">
        <v>13</v>
      </c>
      <c r="G75" s="22">
        <f t="shared" si="1"/>
        <v>156</v>
      </c>
      <c r="H75" s="22">
        <f>IFERROR(VLOOKUP(C75,Hoja2!$K$5:$N$69,4,FALSE)*F75,0)</f>
        <v>198.9</v>
      </c>
    </row>
    <row r="76" spans="1:8" hidden="1" x14ac:dyDescent="0.25">
      <c r="A76" s="24"/>
      <c r="D76" s="17">
        <f>IFERROR(VLOOKUP(C76,Hoja2!$K$5:$M$70,2,FALSE),0)</f>
        <v>0</v>
      </c>
      <c r="E76" s="19">
        <f>IFERROR(VLOOKUP(C76,Hoja2!$K$5:$M$70,3,FALSE),0)</f>
        <v>0</v>
      </c>
      <c r="G76" s="22">
        <f t="shared" si="1"/>
        <v>0</v>
      </c>
      <c r="H76" s="22">
        <f>IFERROR(VLOOKUP(C76,Hoja2!$K$5:$N$69,4,FALSE)*F76,0)</f>
        <v>0</v>
      </c>
    </row>
    <row r="77" spans="1:8" hidden="1" x14ac:dyDescent="0.25">
      <c r="A77" s="24"/>
      <c r="D77" s="17">
        <f>IFERROR(VLOOKUP(C77,Hoja2!$K$5:$M$70,2,FALSE),0)</f>
        <v>0</v>
      </c>
      <c r="E77" s="19">
        <f>IFERROR(VLOOKUP(C77,Hoja2!$K$5:$M$70,3,FALSE),0)</f>
        <v>0</v>
      </c>
      <c r="G77" s="22">
        <f t="shared" si="1"/>
        <v>0</v>
      </c>
      <c r="H77" s="22">
        <f>IFERROR(VLOOKUP(C77,Hoja2!$K$5:$N$69,4,FALSE)*F77,0)</f>
        <v>0</v>
      </c>
    </row>
    <row r="78" spans="1:8" hidden="1" x14ac:dyDescent="0.25">
      <c r="A78" s="24"/>
      <c r="D78" s="17">
        <f>IFERROR(VLOOKUP(C78,Hoja2!$K$5:$M$70,2,FALSE),0)</f>
        <v>0</v>
      </c>
      <c r="E78" s="19">
        <f>IFERROR(VLOOKUP(C78,Hoja2!$K$5:$M$70,3,FALSE),0)</f>
        <v>0</v>
      </c>
      <c r="G78" s="22">
        <f t="shared" si="1"/>
        <v>0</v>
      </c>
      <c r="H78" s="22">
        <f>IFERROR(VLOOKUP(C78,Hoja2!$K$5:$N$69,4,FALSE)*F78,0)</f>
        <v>0</v>
      </c>
    </row>
    <row r="79" spans="1:8" hidden="1" x14ac:dyDescent="0.25">
      <c r="A79" s="24"/>
      <c r="D79" s="17">
        <f>IFERROR(VLOOKUP(C79,Hoja2!$K$5:$M$70,2,FALSE),0)</f>
        <v>0</v>
      </c>
      <c r="E79" s="19">
        <f>IFERROR(VLOOKUP(C79,Hoja2!$K$5:$M$70,3,FALSE),0)</f>
        <v>0</v>
      </c>
      <c r="G79" s="22">
        <f t="shared" si="1"/>
        <v>0</v>
      </c>
      <c r="H79" s="22">
        <f>IFERROR(VLOOKUP(C79,Hoja2!$K$5:$N$69,4,FALSE)*F79,0)</f>
        <v>0</v>
      </c>
    </row>
    <row r="80" spans="1:8" hidden="1" x14ac:dyDescent="0.25">
      <c r="A80" s="24"/>
      <c r="D80" s="17">
        <f>IFERROR(VLOOKUP(C80,Hoja2!$K$5:$M$70,2,FALSE),0)</f>
        <v>0</v>
      </c>
      <c r="E80" s="19">
        <f>IFERROR(VLOOKUP(C80,Hoja2!$K$5:$M$70,3,FALSE),0)</f>
        <v>0</v>
      </c>
      <c r="G80" s="22">
        <f t="shared" si="1"/>
        <v>0</v>
      </c>
      <c r="H80" s="22">
        <f>IFERROR(VLOOKUP(C80,Hoja2!$K$5:$N$69,4,FALSE)*F80,0)</f>
        <v>0</v>
      </c>
    </row>
    <row r="81" spans="1:8" hidden="1" x14ac:dyDescent="0.25">
      <c r="A81" s="24"/>
      <c r="D81" s="17">
        <f>IFERROR(VLOOKUP(C81,Hoja2!$K$5:$M$70,2,FALSE),0)</f>
        <v>0</v>
      </c>
      <c r="E81" s="19">
        <f>IFERROR(VLOOKUP(C81,Hoja2!$K$5:$M$70,3,FALSE),0)</f>
        <v>0</v>
      </c>
      <c r="G81" s="22">
        <f t="shared" si="1"/>
        <v>0</v>
      </c>
      <c r="H81" s="22">
        <f>IFERROR(VLOOKUP(C81,Hoja2!$K$5:$N$69,4,FALSE)*F81,0)</f>
        <v>0</v>
      </c>
    </row>
    <row r="82" spans="1:8" hidden="1" x14ac:dyDescent="0.25">
      <c r="A82" s="24"/>
      <c r="D82" s="17">
        <f>IFERROR(VLOOKUP(C82,Hoja2!$K$5:$M$70,2,FALSE),0)</f>
        <v>0</v>
      </c>
      <c r="E82" s="19">
        <f>IFERROR(VLOOKUP(C82,Hoja2!$K$5:$M$70,3,FALSE),0)</f>
        <v>0</v>
      </c>
      <c r="G82" s="22">
        <f t="shared" si="1"/>
        <v>0</v>
      </c>
      <c r="H82" s="22">
        <f>IFERROR(VLOOKUP(C82,Hoja2!$K$5:$N$69,4,FALSE)*F82,0)</f>
        <v>0</v>
      </c>
    </row>
    <row r="83" spans="1:8" hidden="1" x14ac:dyDescent="0.25">
      <c r="A83" s="24"/>
      <c r="D83" s="17">
        <f>IFERROR(VLOOKUP(C83,Hoja2!$K$5:$M$70,2,FALSE),0)</f>
        <v>0</v>
      </c>
      <c r="E83" s="19">
        <f>IFERROR(VLOOKUP(C83,Hoja2!$K$5:$M$70,3,FALSE),0)</f>
        <v>0</v>
      </c>
      <c r="G83" s="22">
        <f t="shared" si="1"/>
        <v>0</v>
      </c>
      <c r="H83" s="22">
        <f>IFERROR(VLOOKUP(C83,Hoja2!$K$5:$N$69,4,FALSE)*F83,0)</f>
        <v>0</v>
      </c>
    </row>
    <row r="84" spans="1:8" hidden="1" x14ac:dyDescent="0.25">
      <c r="A84" s="24"/>
      <c r="D84" s="17">
        <f>IFERROR(VLOOKUP(C84,Hoja2!$K$5:$M$70,2,FALSE),0)</f>
        <v>0</v>
      </c>
      <c r="E84" s="19">
        <f>IFERROR(VLOOKUP(C84,Hoja2!$K$5:$M$70,3,FALSE),0)</f>
        <v>0</v>
      </c>
      <c r="G84" s="22">
        <f t="shared" si="1"/>
        <v>0</v>
      </c>
      <c r="H84" s="22">
        <f>IFERROR(VLOOKUP(C84,Hoja2!$K$5:$N$69,4,FALSE)*F84,0)</f>
        <v>0</v>
      </c>
    </row>
    <row r="85" spans="1:8" hidden="1" x14ac:dyDescent="0.25">
      <c r="A85" s="24"/>
      <c r="D85" s="17">
        <f>IFERROR(VLOOKUP(C85,Hoja2!$K$5:$M$70,2,FALSE),0)</f>
        <v>0</v>
      </c>
      <c r="E85" s="19">
        <f>IFERROR(VLOOKUP(C85,Hoja2!$K$5:$M$70,3,FALSE),0)</f>
        <v>0</v>
      </c>
      <c r="G85" s="22">
        <f t="shared" si="1"/>
        <v>0</v>
      </c>
      <c r="H85" s="22">
        <f>IFERROR(VLOOKUP(C85,Hoja2!$K$5:$N$69,4,FALSE)*F85,0)</f>
        <v>0</v>
      </c>
    </row>
    <row r="86" spans="1:8" hidden="1" x14ac:dyDescent="0.25">
      <c r="A86" s="24"/>
      <c r="D86" s="17">
        <f>IFERROR(VLOOKUP(C86,Hoja2!$K$5:$M$70,2,FALSE),0)</f>
        <v>0</v>
      </c>
      <c r="E86" s="19">
        <f>IFERROR(VLOOKUP(C86,Hoja2!$K$5:$M$70,3,FALSE),0)</f>
        <v>0</v>
      </c>
      <c r="G86" s="22">
        <f t="shared" si="1"/>
        <v>0</v>
      </c>
      <c r="H86" s="22">
        <f>IFERROR(VLOOKUP(C86,Hoja2!$K$5:$N$69,4,FALSE)*F86,0)</f>
        <v>0</v>
      </c>
    </row>
    <row r="87" spans="1:8" hidden="1" x14ac:dyDescent="0.25">
      <c r="A87" s="24"/>
      <c r="D87" s="17">
        <f>IFERROR(VLOOKUP(C87,Hoja2!$K$5:$M$70,2,FALSE),0)</f>
        <v>0</v>
      </c>
      <c r="E87" s="19">
        <f>IFERROR(VLOOKUP(C87,Hoja2!$K$5:$M$70,3,FALSE),0)</f>
        <v>0</v>
      </c>
      <c r="G87" s="22">
        <f t="shared" si="1"/>
        <v>0</v>
      </c>
      <c r="H87" s="22">
        <f>IFERROR(VLOOKUP(C87,Hoja2!$K$5:$N$69,4,FALSE)*F87,0)</f>
        <v>0</v>
      </c>
    </row>
    <row r="88" spans="1:8" hidden="1" x14ac:dyDescent="0.25">
      <c r="A88" s="24"/>
      <c r="D88" s="17">
        <f>IFERROR(VLOOKUP(C88,Hoja2!$K$5:$M$70,2,FALSE),0)</f>
        <v>0</v>
      </c>
      <c r="E88" s="19">
        <f>IFERROR(VLOOKUP(C88,Hoja2!$K$5:$M$70,3,FALSE),0)</f>
        <v>0</v>
      </c>
      <c r="G88" s="22">
        <f t="shared" si="1"/>
        <v>0</v>
      </c>
      <c r="H88" s="22">
        <f>IFERROR(VLOOKUP(C88,Hoja2!$K$5:$N$69,4,FALSE)*F88,0)</f>
        <v>0</v>
      </c>
    </row>
    <row r="89" spans="1:8" hidden="1" x14ac:dyDescent="0.25">
      <c r="A89" s="24"/>
      <c r="D89" s="17">
        <f>IFERROR(VLOOKUP(C89,Hoja2!$K$5:$M$70,2,FALSE),0)</f>
        <v>0</v>
      </c>
      <c r="E89" s="19">
        <f>IFERROR(VLOOKUP(C89,Hoja2!$K$5:$M$70,3,FALSE),0)</f>
        <v>0</v>
      </c>
      <c r="G89" s="22">
        <f t="shared" si="1"/>
        <v>0</v>
      </c>
      <c r="H89" s="22">
        <f>IFERROR(VLOOKUP(C89,Hoja2!$K$5:$N$69,4,FALSE)*F89,0)</f>
        <v>0</v>
      </c>
    </row>
    <row r="90" spans="1:8" hidden="1" x14ac:dyDescent="0.25">
      <c r="A90" s="24"/>
      <c r="D90" s="17">
        <f>IFERROR(VLOOKUP(C90,Hoja2!$K$5:$M$70,2,FALSE),0)</f>
        <v>0</v>
      </c>
      <c r="E90" s="19">
        <f>IFERROR(VLOOKUP(C90,Hoja2!$K$5:$M$70,3,FALSE),0)</f>
        <v>0</v>
      </c>
      <c r="G90" s="22">
        <f t="shared" si="1"/>
        <v>0</v>
      </c>
      <c r="H90" s="22">
        <f>IFERROR(VLOOKUP(C90,Hoja2!$K$5:$N$69,4,FALSE)*F90,0)</f>
        <v>0</v>
      </c>
    </row>
    <row r="91" spans="1:8" hidden="1" x14ac:dyDescent="0.25">
      <c r="A91" s="24"/>
      <c r="D91" s="17">
        <f>IFERROR(VLOOKUP(C91,Hoja2!$K$5:$M$70,2,FALSE),0)</f>
        <v>0</v>
      </c>
      <c r="E91" s="19">
        <f>IFERROR(VLOOKUP(C91,Hoja2!$K$5:$M$70,3,FALSE),0)</f>
        <v>0</v>
      </c>
      <c r="G91" s="22">
        <f t="shared" si="1"/>
        <v>0</v>
      </c>
      <c r="H91" s="22">
        <f>IFERROR(VLOOKUP(C91,Hoja2!$K$5:$N$69,4,FALSE)*F91,0)</f>
        <v>0</v>
      </c>
    </row>
    <row r="92" spans="1:8" hidden="1" x14ac:dyDescent="0.25">
      <c r="A92" s="24"/>
      <c r="D92" s="17">
        <f>IFERROR(VLOOKUP(C92,Hoja2!$K$5:$M$70,2,FALSE),0)</f>
        <v>0</v>
      </c>
      <c r="E92" s="19">
        <f>IFERROR(VLOOKUP(C92,Hoja2!$K$5:$M$70,3,FALSE),0)</f>
        <v>0</v>
      </c>
      <c r="G92" s="22">
        <f t="shared" si="1"/>
        <v>0</v>
      </c>
      <c r="H92" s="22">
        <f>IFERROR(VLOOKUP(C92,Hoja2!$K$5:$N$69,4,FALSE)*F92,0)</f>
        <v>0</v>
      </c>
    </row>
    <row r="93" spans="1:8" hidden="1" x14ac:dyDescent="0.25">
      <c r="A93" s="24"/>
      <c r="D93" s="17">
        <f>IFERROR(VLOOKUP(C93,Hoja2!$K$5:$M$70,2,FALSE),0)</f>
        <v>0</v>
      </c>
      <c r="E93" s="19">
        <f>IFERROR(VLOOKUP(C93,Hoja2!$K$5:$M$70,3,FALSE),0)</f>
        <v>0</v>
      </c>
      <c r="G93" s="22">
        <f t="shared" si="1"/>
        <v>0</v>
      </c>
      <c r="H93" s="22">
        <f>IFERROR(VLOOKUP(C93,Hoja2!$K$5:$N$69,4,FALSE)*F93,0)</f>
        <v>0</v>
      </c>
    </row>
    <row r="94" spans="1:8" hidden="1" x14ac:dyDescent="0.25">
      <c r="A94" s="24"/>
      <c r="D94" s="17">
        <f>IFERROR(VLOOKUP(C94,Hoja2!$K$5:$M$70,2,FALSE),0)</f>
        <v>0</v>
      </c>
      <c r="E94" s="19">
        <f>IFERROR(VLOOKUP(C94,Hoja2!$K$5:$M$70,3,FALSE),0)</f>
        <v>0</v>
      </c>
      <c r="G94" s="22">
        <f t="shared" si="1"/>
        <v>0</v>
      </c>
      <c r="H94" s="22">
        <f>IFERROR(VLOOKUP(C94,Hoja2!$K$5:$N$69,4,FALSE)*F94,0)</f>
        <v>0</v>
      </c>
    </row>
    <row r="95" spans="1:8" hidden="1" x14ac:dyDescent="0.25">
      <c r="A95" s="24"/>
      <c r="D95" s="17">
        <f>IFERROR(VLOOKUP(C95,Hoja2!$K$5:$M$70,2,FALSE),0)</f>
        <v>0</v>
      </c>
      <c r="E95" s="19">
        <f>IFERROR(VLOOKUP(C95,Hoja2!$K$5:$M$70,3,FALSE),0)</f>
        <v>0</v>
      </c>
      <c r="G95" s="22">
        <f t="shared" si="1"/>
        <v>0</v>
      </c>
      <c r="H95" s="22">
        <f>IFERROR(VLOOKUP(C95,Hoja2!$K$5:$N$69,4,FALSE)*F95,0)</f>
        <v>0</v>
      </c>
    </row>
    <row r="96" spans="1:8" hidden="1" x14ac:dyDescent="0.25">
      <c r="A96" s="24"/>
      <c r="D96" s="17">
        <f>IFERROR(VLOOKUP(C96,Hoja2!$K$5:$M$70,2,FALSE),0)</f>
        <v>0</v>
      </c>
      <c r="E96" s="19">
        <f>IFERROR(VLOOKUP(C96,Hoja2!$K$5:$M$70,3,FALSE),0)</f>
        <v>0</v>
      </c>
      <c r="G96" s="22">
        <f t="shared" si="1"/>
        <v>0</v>
      </c>
      <c r="H96" s="22">
        <f>IFERROR(VLOOKUP(C96,Hoja2!$K$5:$N$69,4,FALSE)*F96,0)</f>
        <v>0</v>
      </c>
    </row>
    <row r="97" spans="1:8" hidden="1" x14ac:dyDescent="0.25">
      <c r="A97" s="24"/>
      <c r="D97" s="17">
        <f>IFERROR(VLOOKUP(C97,Hoja2!$K$5:$M$70,2,FALSE),0)</f>
        <v>0</v>
      </c>
      <c r="E97" s="19">
        <f>IFERROR(VLOOKUP(C97,Hoja2!$K$5:$M$70,3,FALSE),0)</f>
        <v>0</v>
      </c>
      <c r="G97" s="22">
        <f t="shared" si="1"/>
        <v>0</v>
      </c>
      <c r="H97" s="22">
        <f>IFERROR(VLOOKUP(C97,Hoja2!$K$5:$N$69,4,FALSE)*F97,0)</f>
        <v>0</v>
      </c>
    </row>
    <row r="98" spans="1:8" hidden="1" x14ac:dyDescent="0.25">
      <c r="A98" s="24"/>
      <c r="D98" s="17">
        <f>IFERROR(VLOOKUP(C98,Hoja2!$K$5:$M$70,2,FALSE),0)</f>
        <v>0</v>
      </c>
      <c r="E98" s="19">
        <f>IFERROR(VLOOKUP(C98,Hoja2!$K$5:$M$70,3,FALSE),0)</f>
        <v>0</v>
      </c>
      <c r="G98" s="22">
        <f t="shared" si="1"/>
        <v>0</v>
      </c>
      <c r="H98" s="22">
        <f>IFERROR(VLOOKUP(C98,Hoja2!$K$5:$N$69,4,FALSE)*F98,0)</f>
        <v>0</v>
      </c>
    </row>
    <row r="99" spans="1:8" hidden="1" x14ac:dyDescent="0.25">
      <c r="A99" s="24"/>
      <c r="D99" s="17">
        <f>IFERROR(VLOOKUP(C99,Hoja2!$K$5:$M$70,2,FALSE),0)</f>
        <v>0</v>
      </c>
      <c r="E99" s="19">
        <f>IFERROR(VLOOKUP(C99,Hoja2!$K$5:$M$70,3,FALSE),0)</f>
        <v>0</v>
      </c>
      <c r="G99" s="22">
        <f t="shared" si="1"/>
        <v>0</v>
      </c>
      <c r="H99" s="22">
        <f>IFERROR(VLOOKUP(C99,Hoja2!$K$5:$N$69,4,FALSE)*F99,0)</f>
        <v>0</v>
      </c>
    </row>
    <row r="100" spans="1:8" hidden="1" x14ac:dyDescent="0.25">
      <c r="A100" s="24"/>
      <c r="D100" s="17">
        <f>IFERROR(VLOOKUP(C100,Hoja2!$K$5:$M$70,2,FALSE),0)</f>
        <v>0</v>
      </c>
      <c r="E100" s="19">
        <f>IFERROR(VLOOKUP(C100,Hoja2!$K$5:$M$70,3,FALSE),0)</f>
        <v>0</v>
      </c>
      <c r="G100" s="22">
        <f t="shared" si="1"/>
        <v>0</v>
      </c>
      <c r="H100" s="22">
        <f>IFERROR(VLOOKUP(C100,Hoja2!$K$5:$N$69,4,FALSE)*F100,0)</f>
        <v>0</v>
      </c>
    </row>
    <row r="101" spans="1:8" hidden="1" x14ac:dyDescent="0.25">
      <c r="A101" s="24"/>
      <c r="D101" s="17">
        <f>IFERROR(VLOOKUP(C101,Hoja2!$K$5:$M$70,2,FALSE),0)</f>
        <v>0</v>
      </c>
      <c r="E101" s="19">
        <f>IFERROR(VLOOKUP(C101,Hoja2!$K$5:$M$70,3,FALSE),0)</f>
        <v>0</v>
      </c>
      <c r="G101" s="22">
        <f t="shared" si="1"/>
        <v>0</v>
      </c>
      <c r="H101" s="22">
        <f>IFERROR(VLOOKUP(C101,Hoja2!$K$5:$N$69,4,FALSE)*F101,0)</f>
        <v>0</v>
      </c>
    </row>
    <row r="102" spans="1:8" hidden="1" x14ac:dyDescent="0.25">
      <c r="A102" s="24"/>
      <c r="D102" s="17">
        <f>IFERROR(VLOOKUP(C102,Hoja2!$K$5:$M$70,2,FALSE),0)</f>
        <v>0</v>
      </c>
      <c r="E102" s="19">
        <f>IFERROR(VLOOKUP(C102,Hoja2!$K$5:$M$70,3,FALSE),0)</f>
        <v>0</v>
      </c>
      <c r="G102" s="22">
        <f t="shared" si="1"/>
        <v>0</v>
      </c>
      <c r="H102" s="22">
        <f>IFERROR(VLOOKUP(C102,Hoja2!$K$5:$N$69,4,FALSE)*F102,0)</f>
        <v>0</v>
      </c>
    </row>
    <row r="103" spans="1:8" hidden="1" x14ac:dyDescent="0.25">
      <c r="A103" s="24"/>
      <c r="D103" s="17">
        <f>IFERROR(VLOOKUP(C103,Hoja2!$K$5:$M$70,2,FALSE),0)</f>
        <v>0</v>
      </c>
      <c r="E103" s="19">
        <f>IFERROR(VLOOKUP(C103,Hoja2!$K$5:$M$70,3,FALSE),0)</f>
        <v>0</v>
      </c>
      <c r="G103" s="22">
        <f t="shared" si="1"/>
        <v>0</v>
      </c>
      <c r="H103" s="22">
        <f>IFERROR(VLOOKUP(C103,Hoja2!$K$5:$N$69,4,FALSE)*F103,0)</f>
        <v>0</v>
      </c>
    </row>
    <row r="104" spans="1:8" hidden="1" x14ac:dyDescent="0.25">
      <c r="A104" s="24"/>
      <c r="D104" s="17">
        <f>IFERROR(VLOOKUP(C104,Hoja2!$K$5:$M$70,2,FALSE),0)</f>
        <v>0</v>
      </c>
      <c r="E104" s="19">
        <f>IFERROR(VLOOKUP(C104,Hoja2!$K$5:$M$70,3,FALSE),0)</f>
        <v>0</v>
      </c>
      <c r="G104" s="22">
        <f t="shared" si="1"/>
        <v>0</v>
      </c>
      <c r="H104" s="22">
        <f>IFERROR(VLOOKUP(C104,Hoja2!$K$5:$N$69,4,FALSE)*F104,0)</f>
        <v>0</v>
      </c>
    </row>
    <row r="105" spans="1:8" hidden="1" x14ac:dyDescent="0.25">
      <c r="A105" s="24"/>
      <c r="D105" s="17">
        <f>IFERROR(VLOOKUP(C105,Hoja2!$K$5:$M$70,2,FALSE),0)</f>
        <v>0</v>
      </c>
      <c r="E105" s="19">
        <f>IFERROR(VLOOKUP(C105,Hoja2!$K$5:$M$70,3,FALSE),0)</f>
        <v>0</v>
      </c>
      <c r="G105" s="22">
        <f t="shared" si="1"/>
        <v>0</v>
      </c>
      <c r="H105" s="22">
        <f>IFERROR(VLOOKUP(C105,Hoja2!$K$5:$N$69,4,FALSE)*F105,0)</f>
        <v>0</v>
      </c>
    </row>
    <row r="106" spans="1:8" hidden="1" x14ac:dyDescent="0.25">
      <c r="A106" s="24"/>
      <c r="D106" s="17">
        <f>IFERROR(VLOOKUP(C106,Hoja2!$K$5:$M$70,2,FALSE),0)</f>
        <v>0</v>
      </c>
      <c r="E106" s="19">
        <f>IFERROR(VLOOKUP(C106,Hoja2!$K$5:$M$70,3,FALSE),0)</f>
        <v>0</v>
      </c>
      <c r="G106" s="22">
        <f t="shared" si="1"/>
        <v>0</v>
      </c>
      <c r="H106" s="22">
        <f>IFERROR(VLOOKUP(C106,Hoja2!$K$5:$N$69,4,FALSE)*F106,0)</f>
        <v>0</v>
      </c>
    </row>
    <row r="107" spans="1:8" hidden="1" x14ac:dyDescent="0.25">
      <c r="A107" s="24"/>
      <c r="D107" s="17">
        <f>IFERROR(VLOOKUP(C107,Hoja2!$K$5:$M$70,2,FALSE),0)</f>
        <v>0</v>
      </c>
      <c r="E107" s="19">
        <f>IFERROR(VLOOKUP(C107,Hoja2!$K$5:$M$70,3,FALSE),0)</f>
        <v>0</v>
      </c>
      <c r="G107" s="22">
        <f t="shared" si="1"/>
        <v>0</v>
      </c>
      <c r="H107" s="22">
        <f>IFERROR(VLOOKUP(C107,Hoja2!$K$5:$N$69,4,FALSE)*F107,0)</f>
        <v>0</v>
      </c>
    </row>
    <row r="108" spans="1:8" hidden="1" x14ac:dyDescent="0.25">
      <c r="A108" s="24"/>
      <c r="D108" s="17">
        <f>IFERROR(VLOOKUP(C108,Hoja2!$K$5:$M$70,2,FALSE),0)</f>
        <v>0</v>
      </c>
      <c r="E108" s="19">
        <f>IFERROR(VLOOKUP(C108,Hoja2!$K$5:$M$70,3,FALSE),0)</f>
        <v>0</v>
      </c>
      <c r="G108" s="22">
        <f t="shared" si="1"/>
        <v>0</v>
      </c>
      <c r="H108" s="22">
        <f>IFERROR(VLOOKUP(C108,Hoja2!$K$5:$N$69,4,FALSE)*F108,0)</f>
        <v>0</v>
      </c>
    </row>
    <row r="109" spans="1:8" hidden="1" x14ac:dyDescent="0.25">
      <c r="A109" s="24"/>
      <c r="D109" s="17">
        <f>IFERROR(VLOOKUP(C109,Hoja2!$K$5:$M$70,2,FALSE),0)</f>
        <v>0</v>
      </c>
      <c r="E109" s="19">
        <f>IFERROR(VLOOKUP(C109,Hoja2!$K$5:$M$70,3,FALSE),0)</f>
        <v>0</v>
      </c>
      <c r="G109" s="22">
        <f t="shared" si="1"/>
        <v>0</v>
      </c>
      <c r="H109" s="22">
        <f>IFERROR(VLOOKUP(C109,Hoja2!$K$5:$N$69,4,FALSE)*F109,0)</f>
        <v>0</v>
      </c>
    </row>
    <row r="110" spans="1:8" hidden="1" x14ac:dyDescent="0.25">
      <c r="A110" s="24"/>
      <c r="D110" s="17">
        <f>IFERROR(VLOOKUP(C110,Hoja2!$K$5:$M$70,2,FALSE),0)</f>
        <v>0</v>
      </c>
      <c r="E110" s="19">
        <f>IFERROR(VLOOKUP(C110,Hoja2!$K$5:$M$70,3,FALSE),0)</f>
        <v>0</v>
      </c>
      <c r="G110" s="22">
        <f t="shared" si="1"/>
        <v>0</v>
      </c>
      <c r="H110" s="22">
        <f>IFERROR(VLOOKUP(C110,Hoja2!$K$5:$N$69,4,FALSE)*F110,0)</f>
        <v>0</v>
      </c>
    </row>
    <row r="111" spans="1:8" hidden="1" x14ac:dyDescent="0.25">
      <c r="A111" s="24"/>
      <c r="D111" s="17">
        <f>IFERROR(VLOOKUP(C111,Hoja2!$K$5:$M$70,2,FALSE),0)</f>
        <v>0</v>
      </c>
      <c r="E111" s="19">
        <f>IFERROR(VLOOKUP(C111,Hoja2!$K$5:$M$70,3,FALSE),0)</f>
        <v>0</v>
      </c>
      <c r="G111" s="22">
        <f t="shared" si="1"/>
        <v>0</v>
      </c>
      <c r="H111" s="22">
        <f>IFERROR(VLOOKUP(C111,Hoja2!$K$5:$N$69,4,FALSE)*F111,0)</f>
        <v>0</v>
      </c>
    </row>
    <row r="112" spans="1:8" hidden="1" x14ac:dyDescent="0.25">
      <c r="A112" s="24"/>
      <c r="D112" s="17">
        <f>IFERROR(VLOOKUP(C112,Hoja2!$K$5:$M$70,2,FALSE),0)</f>
        <v>0</v>
      </c>
      <c r="E112" s="19">
        <f>IFERROR(VLOOKUP(C112,Hoja2!$K$5:$M$70,3,FALSE),0)</f>
        <v>0</v>
      </c>
      <c r="G112" s="22">
        <f t="shared" si="1"/>
        <v>0</v>
      </c>
      <c r="H112" s="22">
        <f>IFERROR(VLOOKUP(C112,Hoja2!$K$5:$N$69,4,FALSE)*F112,0)</f>
        <v>0</v>
      </c>
    </row>
    <row r="113" spans="1:8" hidden="1" x14ac:dyDescent="0.25">
      <c r="A113" s="24"/>
      <c r="D113" s="17">
        <f>IFERROR(VLOOKUP(C113,Hoja2!$K$5:$M$70,2,FALSE),0)</f>
        <v>0</v>
      </c>
      <c r="E113" s="19">
        <f>IFERROR(VLOOKUP(C113,Hoja2!$K$5:$M$70,3,FALSE),0)</f>
        <v>0</v>
      </c>
      <c r="G113" s="22">
        <f t="shared" si="1"/>
        <v>0</v>
      </c>
      <c r="H113" s="22">
        <f>IFERROR(VLOOKUP(C113,Hoja2!$K$5:$N$69,4,FALSE)*F113,0)</f>
        <v>0</v>
      </c>
    </row>
    <row r="114" spans="1:8" hidden="1" x14ac:dyDescent="0.25">
      <c r="A114" s="24"/>
      <c r="D114" s="17">
        <f>IFERROR(VLOOKUP(C114,Hoja2!$K$5:$M$70,2,FALSE),0)</f>
        <v>0</v>
      </c>
      <c r="E114" s="19">
        <f>IFERROR(VLOOKUP(C114,Hoja2!$K$5:$M$70,3,FALSE),0)</f>
        <v>0</v>
      </c>
      <c r="G114" s="22">
        <f t="shared" si="1"/>
        <v>0</v>
      </c>
      <c r="H114" s="22">
        <f>IFERROR(VLOOKUP(C114,Hoja2!$K$5:$N$69,4,FALSE)*F114,0)</f>
        <v>0</v>
      </c>
    </row>
    <row r="115" spans="1:8" hidden="1" x14ac:dyDescent="0.25">
      <c r="A115" s="24"/>
      <c r="D115" s="17">
        <f>IFERROR(VLOOKUP(C115,Hoja2!$K$5:$M$70,2,FALSE),0)</f>
        <v>0</v>
      </c>
      <c r="E115" s="19">
        <f>IFERROR(VLOOKUP(C115,Hoja2!$K$5:$M$70,3,FALSE),0)</f>
        <v>0</v>
      </c>
      <c r="G115" s="22">
        <f t="shared" si="1"/>
        <v>0</v>
      </c>
      <c r="H115" s="22">
        <f>IFERROR(VLOOKUP(C115,Hoja2!$K$5:$N$69,4,FALSE)*F115,0)</f>
        <v>0</v>
      </c>
    </row>
    <row r="116" spans="1:8" hidden="1" x14ac:dyDescent="0.25">
      <c r="A116" s="24"/>
      <c r="D116" s="17">
        <f>IFERROR(VLOOKUP(C116,Hoja2!$K$5:$M$70,2,FALSE),0)</f>
        <v>0</v>
      </c>
      <c r="E116" s="19">
        <f>IFERROR(VLOOKUP(C116,Hoja2!$K$5:$M$70,3,FALSE),0)</f>
        <v>0</v>
      </c>
      <c r="G116" s="22">
        <f t="shared" ref="G116:G181" si="2">+E116*F116</f>
        <v>0</v>
      </c>
      <c r="H116" s="22">
        <f>IFERROR(VLOOKUP(C116,Hoja2!$K$5:$N$69,4,FALSE)*F116,0)</f>
        <v>0</v>
      </c>
    </row>
    <row r="117" spans="1:8" hidden="1" x14ac:dyDescent="0.25">
      <c r="A117" s="24"/>
      <c r="D117" s="17">
        <f>IFERROR(VLOOKUP(C117,Hoja2!$K$5:$M$70,2,FALSE),0)</f>
        <v>0</v>
      </c>
      <c r="E117" s="19">
        <f>IFERROR(VLOOKUP(C117,Hoja2!$K$5:$M$70,3,FALSE),0)</f>
        <v>0</v>
      </c>
      <c r="G117" s="22">
        <f t="shared" si="2"/>
        <v>0</v>
      </c>
      <c r="H117" s="22">
        <f>IFERROR(VLOOKUP(C117,Hoja2!$K$5:$N$69,4,FALSE)*F117,0)</f>
        <v>0</v>
      </c>
    </row>
    <row r="118" spans="1:8" hidden="1" x14ac:dyDescent="0.25">
      <c r="A118" s="24"/>
      <c r="D118" s="17">
        <f>IFERROR(VLOOKUP(C118,Hoja2!$K$5:$M$70,2,FALSE),0)</f>
        <v>0</v>
      </c>
      <c r="E118" s="19">
        <f>IFERROR(VLOOKUP(C118,Hoja2!$K$5:$M$70,3,FALSE),0)</f>
        <v>0</v>
      </c>
      <c r="G118" s="22">
        <f t="shared" si="2"/>
        <v>0</v>
      </c>
      <c r="H118" s="22">
        <f>IFERROR(VLOOKUP(C118,Hoja2!$K$5:$N$69,4,FALSE)*F118,0)</f>
        <v>0</v>
      </c>
    </row>
    <row r="119" spans="1:8" hidden="1" x14ac:dyDescent="0.25">
      <c r="A119" s="24"/>
      <c r="D119" s="17">
        <f>IFERROR(VLOOKUP(C119,Hoja2!$K$5:$M$70,2,FALSE),0)</f>
        <v>0</v>
      </c>
      <c r="E119" s="19">
        <f>IFERROR(VLOOKUP(C119,Hoja2!$K$5:$M$70,3,FALSE),0)</f>
        <v>0</v>
      </c>
      <c r="G119" s="22">
        <f t="shared" si="2"/>
        <v>0</v>
      </c>
      <c r="H119" s="22">
        <f>IFERROR(VLOOKUP(C119,Hoja2!$K$5:$N$69,4,FALSE)*F119,0)</f>
        <v>0</v>
      </c>
    </row>
    <row r="120" spans="1:8" hidden="1" x14ac:dyDescent="0.25">
      <c r="A120" s="24"/>
      <c r="D120" s="17">
        <f>IFERROR(VLOOKUP(C120,Hoja2!$K$5:$M$70,2,FALSE),0)</f>
        <v>0</v>
      </c>
      <c r="E120" s="19">
        <f>IFERROR(VLOOKUP(C120,Hoja2!$K$5:$M$70,3,FALSE),0)</f>
        <v>0</v>
      </c>
      <c r="G120" s="22">
        <f t="shared" si="2"/>
        <v>0</v>
      </c>
      <c r="H120" s="22">
        <f>IFERROR(VLOOKUP(C120,Hoja2!$K$5:$N$69,4,FALSE)*F120,0)</f>
        <v>0</v>
      </c>
    </row>
    <row r="121" spans="1:8" hidden="1" x14ac:dyDescent="0.25">
      <c r="A121" s="24"/>
      <c r="D121" s="17">
        <f>IFERROR(VLOOKUP(C121,Hoja2!$K$5:$M$70,2,FALSE),0)</f>
        <v>0</v>
      </c>
      <c r="E121" s="19">
        <f>IFERROR(VLOOKUP(C121,Hoja2!$K$5:$M$70,3,FALSE),0)</f>
        <v>0</v>
      </c>
      <c r="G121" s="22">
        <f t="shared" si="2"/>
        <v>0</v>
      </c>
      <c r="H121" s="22">
        <f>IFERROR(VLOOKUP(C121,Hoja2!$K$5:$N$69,4,FALSE)*F121,0)</f>
        <v>0</v>
      </c>
    </row>
    <row r="122" spans="1:8" hidden="1" x14ac:dyDescent="0.25">
      <c r="A122" s="24"/>
      <c r="D122" s="17">
        <f>IFERROR(VLOOKUP(C122,Hoja2!$K$5:$M$70,2,FALSE),0)</f>
        <v>0</v>
      </c>
      <c r="E122" s="19">
        <f>IFERROR(VLOOKUP(C122,Hoja2!$K$5:$M$70,3,FALSE),0)</f>
        <v>0</v>
      </c>
      <c r="G122" s="22">
        <f t="shared" si="2"/>
        <v>0</v>
      </c>
      <c r="H122" s="22">
        <f>IFERROR(VLOOKUP(C122,Hoja2!$K$5:$N$69,4,FALSE)*F122,0)</f>
        <v>0</v>
      </c>
    </row>
    <row r="123" spans="1:8" hidden="1" x14ac:dyDescent="0.25">
      <c r="A123" s="24"/>
      <c r="D123" s="17">
        <f>IFERROR(VLOOKUP(C123,Hoja2!$K$5:$M$70,2,FALSE),0)</f>
        <v>0</v>
      </c>
      <c r="E123" s="19">
        <f>IFERROR(VLOOKUP(C123,Hoja2!$K$5:$M$70,3,FALSE),0)</f>
        <v>0</v>
      </c>
      <c r="G123" s="22">
        <f t="shared" si="2"/>
        <v>0</v>
      </c>
      <c r="H123" s="22">
        <f>IFERROR(VLOOKUP(C123,Hoja2!$K$5:$N$69,4,FALSE)*F123,0)</f>
        <v>0</v>
      </c>
    </row>
    <row r="124" spans="1:8" hidden="1" x14ac:dyDescent="0.25">
      <c r="A124" s="24"/>
      <c r="D124" s="17">
        <f>IFERROR(VLOOKUP(C124,Hoja2!$K$5:$M$70,2,FALSE),0)</f>
        <v>0</v>
      </c>
      <c r="E124" s="19">
        <f>IFERROR(VLOOKUP(C124,Hoja2!$K$5:$M$70,3,FALSE),0)</f>
        <v>0</v>
      </c>
      <c r="G124" s="22">
        <f t="shared" si="2"/>
        <v>0</v>
      </c>
      <c r="H124" s="22">
        <f>IFERROR(VLOOKUP(C124,Hoja2!$K$5:$N$69,4,FALSE)*F124,0)</f>
        <v>0</v>
      </c>
    </row>
    <row r="125" spans="1:8" hidden="1" x14ac:dyDescent="0.25">
      <c r="A125" s="24"/>
      <c r="D125" s="17">
        <f>IFERROR(VLOOKUP(C125,Hoja2!$K$5:$M$70,2,FALSE),0)</f>
        <v>0</v>
      </c>
      <c r="E125" s="19">
        <f>IFERROR(VLOOKUP(C125,Hoja2!$K$5:$M$70,3,FALSE),0)</f>
        <v>0</v>
      </c>
      <c r="G125" s="22">
        <f t="shared" si="2"/>
        <v>0</v>
      </c>
      <c r="H125" s="22">
        <f>IFERROR(VLOOKUP(C125,Hoja2!$K$5:$N$69,4,FALSE)*F125,0)</f>
        <v>0</v>
      </c>
    </row>
    <row r="126" spans="1:8" hidden="1" x14ac:dyDescent="0.25">
      <c r="A126" s="24"/>
      <c r="D126" s="17">
        <f>IFERROR(VLOOKUP(C126,Hoja2!$K$5:$M$70,2,FALSE),0)</f>
        <v>0</v>
      </c>
      <c r="E126" s="19">
        <f>IFERROR(VLOOKUP(C126,Hoja2!$K$5:$M$70,3,FALSE),0)</f>
        <v>0</v>
      </c>
      <c r="G126" s="22">
        <f t="shared" si="2"/>
        <v>0</v>
      </c>
      <c r="H126" s="22">
        <f>IFERROR(VLOOKUP(C126,Hoja2!$K$5:$N$69,4,FALSE)*F126,0)</f>
        <v>0</v>
      </c>
    </row>
    <row r="127" spans="1:8" hidden="1" x14ac:dyDescent="0.25">
      <c r="A127" s="24"/>
      <c r="D127" s="17">
        <f>IFERROR(VLOOKUP(C127,Hoja2!$K$5:$M$70,2,FALSE),0)</f>
        <v>0</v>
      </c>
      <c r="E127" s="19">
        <f>IFERROR(VLOOKUP(C127,Hoja2!$K$5:$M$70,3,FALSE),0)</f>
        <v>0</v>
      </c>
      <c r="G127" s="22">
        <f t="shared" si="2"/>
        <v>0</v>
      </c>
      <c r="H127" s="22">
        <f>IFERROR(VLOOKUP(C127,Hoja2!$K$5:$N$69,4,FALSE)*F127,0)</f>
        <v>0</v>
      </c>
    </row>
    <row r="128" spans="1:8" hidden="1" x14ac:dyDescent="0.25">
      <c r="A128" s="24"/>
      <c r="D128" s="17">
        <f>IFERROR(VLOOKUP(C128,Hoja2!$K$5:$M$70,2,FALSE),0)</f>
        <v>0</v>
      </c>
      <c r="E128" s="19">
        <f>IFERROR(VLOOKUP(C128,Hoja2!$K$5:$M$70,3,FALSE),0)</f>
        <v>0</v>
      </c>
      <c r="G128" s="22">
        <f t="shared" si="2"/>
        <v>0</v>
      </c>
      <c r="H128" s="22">
        <f>IFERROR(VLOOKUP(C128,Hoja2!$K$5:$N$69,4,FALSE)*F128,0)</f>
        <v>0</v>
      </c>
    </row>
    <row r="129" spans="1:8" hidden="1" x14ac:dyDescent="0.25">
      <c r="A129" s="24"/>
      <c r="D129" s="17">
        <f>IFERROR(VLOOKUP(C129,Hoja2!$K$5:$M$70,2,FALSE),0)</f>
        <v>0</v>
      </c>
      <c r="E129" s="19">
        <f>IFERROR(VLOOKUP(C129,Hoja2!$K$5:$M$70,3,FALSE),0)</f>
        <v>0</v>
      </c>
      <c r="G129" s="22">
        <f t="shared" si="2"/>
        <v>0</v>
      </c>
      <c r="H129" s="22">
        <f>IFERROR(VLOOKUP(C129,Hoja2!$K$5:$N$69,4,FALSE)*F129,0)</f>
        <v>0</v>
      </c>
    </row>
    <row r="130" spans="1:8" hidden="1" x14ac:dyDescent="0.25">
      <c r="A130" s="24"/>
      <c r="D130" s="17">
        <f>IFERROR(VLOOKUP(C130,Hoja2!$K$5:$M$70,2,FALSE),0)</f>
        <v>0</v>
      </c>
      <c r="E130" s="19">
        <f>IFERROR(VLOOKUP(C130,Hoja2!$K$5:$M$70,3,FALSE),0)</f>
        <v>0</v>
      </c>
      <c r="G130" s="22">
        <f t="shared" si="2"/>
        <v>0</v>
      </c>
      <c r="H130" s="22">
        <f>IFERROR(VLOOKUP(C130,Hoja2!$K$5:$N$69,4,FALSE)*F130,0)</f>
        <v>0</v>
      </c>
    </row>
    <row r="131" spans="1:8" hidden="1" x14ac:dyDescent="0.25">
      <c r="A131" s="24"/>
      <c r="D131" s="17">
        <f>IFERROR(VLOOKUP(C131,Hoja2!$K$5:$M$70,2,FALSE),0)</f>
        <v>0</v>
      </c>
      <c r="E131" s="19">
        <f>IFERROR(VLOOKUP(C131,Hoja2!$K$5:$M$70,3,FALSE),0)</f>
        <v>0</v>
      </c>
      <c r="G131" s="22">
        <f t="shared" si="2"/>
        <v>0</v>
      </c>
      <c r="H131" s="22">
        <f>IFERROR(VLOOKUP(C131,Hoja2!$K$5:$N$69,4,FALSE)*F131,0)</f>
        <v>0</v>
      </c>
    </row>
    <row r="132" spans="1:8" hidden="1" x14ac:dyDescent="0.25">
      <c r="A132" s="24"/>
      <c r="D132" s="17">
        <f>IFERROR(VLOOKUP(C132,Hoja2!$K$5:$M$70,2,FALSE),0)</f>
        <v>0</v>
      </c>
      <c r="E132" s="19">
        <f>IFERROR(VLOOKUP(C132,Hoja2!$K$5:$M$70,3,FALSE),0)</f>
        <v>0</v>
      </c>
      <c r="G132" s="22">
        <f t="shared" ref="G132:G133" si="3">+E132*F132</f>
        <v>0</v>
      </c>
      <c r="H132" s="22">
        <f>IFERROR(VLOOKUP(C132,Hoja2!$K$5:$N$69,4,FALSE)*F132,0)</f>
        <v>0</v>
      </c>
    </row>
    <row r="133" spans="1:8" hidden="1" x14ac:dyDescent="0.25">
      <c r="A133" s="24"/>
      <c r="D133" s="17">
        <f>IFERROR(VLOOKUP(C133,Hoja2!$K$5:$M$70,2,FALSE),0)</f>
        <v>0</v>
      </c>
      <c r="E133" s="19">
        <f>IFERROR(VLOOKUP(C133,Hoja2!$K$5:$M$70,3,FALSE),0)</f>
        <v>0</v>
      </c>
      <c r="G133" s="22">
        <f t="shared" si="3"/>
        <v>0</v>
      </c>
      <c r="H133" s="22">
        <f>IFERROR(VLOOKUP(C133,Hoja2!$K$5:$N$69,4,FALSE)*F133,0)</f>
        <v>0</v>
      </c>
    </row>
    <row r="134" spans="1:8" hidden="1" x14ac:dyDescent="0.25">
      <c r="A134" s="24"/>
      <c r="D134" s="17">
        <f>IFERROR(VLOOKUP(C134,Hoja2!$K$5:$M$70,2,FALSE),0)</f>
        <v>0</v>
      </c>
      <c r="E134" s="19">
        <f>IFERROR(VLOOKUP(C134,Hoja2!$K$5:$M$70,3,FALSE),0)</f>
        <v>0</v>
      </c>
      <c r="G134" s="22">
        <f t="shared" si="2"/>
        <v>0</v>
      </c>
      <c r="H134" s="22">
        <f>IFERROR(VLOOKUP(C134,Hoja2!$K$5:$N$69,4,FALSE)*F134,0)</f>
        <v>0</v>
      </c>
    </row>
    <row r="135" spans="1:8" hidden="1" x14ac:dyDescent="0.25">
      <c r="A135" s="24"/>
      <c r="D135" s="17">
        <f>IFERROR(VLOOKUP(C135,Hoja2!$K$5:$M$70,2,FALSE),0)</f>
        <v>0</v>
      </c>
      <c r="E135" s="19">
        <f>IFERROR(VLOOKUP(C135,Hoja2!$K$5:$M$70,3,FALSE),0)</f>
        <v>0</v>
      </c>
      <c r="G135" s="22">
        <f t="shared" si="2"/>
        <v>0</v>
      </c>
      <c r="H135" s="22">
        <f>IFERROR(VLOOKUP(C135,Hoja2!$K$5:$N$69,4,FALSE)*F135,0)</f>
        <v>0</v>
      </c>
    </row>
    <row r="136" spans="1:8" hidden="1" x14ac:dyDescent="0.25">
      <c r="A136" s="24"/>
      <c r="D136" s="17">
        <f>IFERROR(VLOOKUP(C136,Hoja2!$K$5:$M$70,2,FALSE),0)</f>
        <v>0</v>
      </c>
      <c r="E136" s="19">
        <f>IFERROR(VLOOKUP(C136,Hoja2!$K$5:$M$70,3,FALSE),0)</f>
        <v>0</v>
      </c>
      <c r="G136" s="22">
        <f t="shared" si="2"/>
        <v>0</v>
      </c>
      <c r="H136" s="22">
        <f>IFERROR(VLOOKUP(C136,Hoja2!$K$5:$N$69,4,FALSE)*F136,0)</f>
        <v>0</v>
      </c>
    </row>
    <row r="137" spans="1:8" hidden="1" x14ac:dyDescent="0.25">
      <c r="A137" s="24"/>
      <c r="D137" s="17">
        <f>IFERROR(VLOOKUP(C137,Hoja2!$K$5:$M$70,2,FALSE),0)</f>
        <v>0</v>
      </c>
      <c r="E137" s="19">
        <f>IFERROR(VLOOKUP(C137,Hoja2!$K$5:$M$70,3,FALSE),0)</f>
        <v>0</v>
      </c>
      <c r="G137" s="22">
        <f t="shared" si="2"/>
        <v>0</v>
      </c>
      <c r="H137" s="22">
        <f>IFERROR(VLOOKUP(C137,Hoja2!$K$5:$N$69,4,FALSE)*F137,0)</f>
        <v>0</v>
      </c>
    </row>
    <row r="138" spans="1:8" hidden="1" x14ac:dyDescent="0.25">
      <c r="A138" s="24"/>
      <c r="D138" s="17">
        <f>IFERROR(VLOOKUP(C138,Hoja2!$K$5:$M$70,2,FALSE),0)</f>
        <v>0</v>
      </c>
      <c r="E138" s="19">
        <f>IFERROR(VLOOKUP(C138,Hoja2!$K$5:$M$70,3,FALSE),0)</f>
        <v>0</v>
      </c>
      <c r="G138" s="22">
        <f t="shared" si="2"/>
        <v>0</v>
      </c>
      <c r="H138" s="22">
        <f>IFERROR(VLOOKUP(C138,Hoja2!$K$5:$N$69,4,FALSE)*F138,0)</f>
        <v>0</v>
      </c>
    </row>
    <row r="139" spans="1:8" hidden="1" x14ac:dyDescent="0.25">
      <c r="A139" s="24"/>
      <c r="D139" s="17">
        <f>IFERROR(VLOOKUP(C139,Hoja2!$K$5:$M$70,2,FALSE),0)</f>
        <v>0</v>
      </c>
      <c r="E139" s="19">
        <f>IFERROR(VLOOKUP(C139,Hoja2!$K$5:$M$70,3,FALSE),0)</f>
        <v>0</v>
      </c>
      <c r="G139" s="22">
        <f t="shared" si="2"/>
        <v>0</v>
      </c>
      <c r="H139" s="22">
        <f>IFERROR(VLOOKUP(C139,Hoja2!$K$5:$N$69,4,FALSE)*F139,0)</f>
        <v>0</v>
      </c>
    </row>
    <row r="140" spans="1:8" hidden="1" x14ac:dyDescent="0.25">
      <c r="A140" s="24"/>
      <c r="D140" s="17">
        <f>IFERROR(VLOOKUP(C140,Hoja2!$K$5:$M$70,2,FALSE),0)</f>
        <v>0</v>
      </c>
      <c r="E140" s="19">
        <f>IFERROR(VLOOKUP(C140,Hoja2!$K$5:$M$70,3,FALSE),0)</f>
        <v>0</v>
      </c>
      <c r="G140" s="22">
        <f t="shared" si="2"/>
        <v>0</v>
      </c>
      <c r="H140" s="22">
        <f>IFERROR(VLOOKUP(C140,Hoja2!$K$5:$N$69,4,FALSE)*F140,0)</f>
        <v>0</v>
      </c>
    </row>
    <row r="141" spans="1:8" hidden="1" x14ac:dyDescent="0.25">
      <c r="A141" s="24"/>
      <c r="D141" s="17">
        <f>IFERROR(VLOOKUP(C141,Hoja2!$K$5:$M$70,2,FALSE),0)</f>
        <v>0</v>
      </c>
      <c r="E141" s="19">
        <f>IFERROR(VLOOKUP(C141,Hoja2!$K$5:$M$70,3,FALSE),0)</f>
        <v>0</v>
      </c>
      <c r="G141" s="22">
        <f t="shared" si="2"/>
        <v>0</v>
      </c>
      <c r="H141" s="22">
        <f>IFERROR(VLOOKUP(C141,Hoja2!$K$5:$N$69,4,FALSE)*F141,0)</f>
        <v>0</v>
      </c>
    </row>
    <row r="142" spans="1:8" hidden="1" x14ac:dyDescent="0.25">
      <c r="A142" s="24"/>
      <c r="D142" s="17">
        <f>IFERROR(VLOOKUP(C142,Hoja2!$K$5:$M$70,2,FALSE),0)</f>
        <v>0</v>
      </c>
      <c r="E142" s="19">
        <f>IFERROR(VLOOKUP(C142,Hoja2!$K$5:$M$70,3,FALSE),0)</f>
        <v>0</v>
      </c>
      <c r="G142" s="22">
        <f t="shared" si="2"/>
        <v>0</v>
      </c>
      <c r="H142" s="22">
        <f>IFERROR(VLOOKUP(C142,Hoja2!$K$5:$N$69,4,FALSE)*F142,0)</f>
        <v>0</v>
      </c>
    </row>
    <row r="143" spans="1:8" hidden="1" x14ac:dyDescent="0.25">
      <c r="A143" s="24"/>
      <c r="D143" s="17">
        <f>IFERROR(VLOOKUP(C143,Hoja2!$K$5:$M$70,2,FALSE),0)</f>
        <v>0</v>
      </c>
      <c r="E143" s="19">
        <f>IFERROR(VLOOKUP(C143,Hoja2!$K$5:$M$70,3,FALSE),0)</f>
        <v>0</v>
      </c>
      <c r="G143" s="22">
        <f t="shared" si="2"/>
        <v>0</v>
      </c>
      <c r="H143" s="22">
        <f>IFERROR(VLOOKUP(C143,Hoja2!$K$5:$N$69,4,FALSE)*F143,0)</f>
        <v>0</v>
      </c>
    </row>
    <row r="144" spans="1:8" hidden="1" x14ac:dyDescent="0.25">
      <c r="A144" s="24"/>
      <c r="D144" s="17">
        <f>IFERROR(VLOOKUP(C144,Hoja2!$K$5:$M$70,2,FALSE),0)</f>
        <v>0</v>
      </c>
      <c r="E144" s="19">
        <f>IFERROR(VLOOKUP(C144,Hoja2!$K$5:$M$70,3,FALSE),0)</f>
        <v>0</v>
      </c>
      <c r="G144" s="22">
        <f t="shared" si="2"/>
        <v>0</v>
      </c>
      <c r="H144" s="22">
        <f>IFERROR(VLOOKUP(C144,Hoja2!$K$5:$N$69,4,FALSE)*F144,0)</f>
        <v>0</v>
      </c>
    </row>
    <row r="145" spans="1:8" hidden="1" x14ac:dyDescent="0.25">
      <c r="A145" s="24"/>
      <c r="D145" s="17">
        <f>IFERROR(VLOOKUP(C145,Hoja2!$K$5:$M$70,2,FALSE),0)</f>
        <v>0</v>
      </c>
      <c r="E145" s="19">
        <f>IFERROR(VLOOKUP(C145,Hoja2!$K$5:$M$70,3,FALSE),0)</f>
        <v>0</v>
      </c>
      <c r="G145" s="22">
        <f t="shared" si="2"/>
        <v>0</v>
      </c>
      <c r="H145" s="22">
        <f>IFERROR(VLOOKUP(C145,Hoja2!$K$5:$N$69,4,FALSE)*F145,0)</f>
        <v>0</v>
      </c>
    </row>
    <row r="146" spans="1:8" hidden="1" x14ac:dyDescent="0.25">
      <c r="A146" s="24"/>
      <c r="D146" s="17">
        <f>IFERROR(VLOOKUP(C146,Hoja2!$K$5:$M$70,2,FALSE),0)</f>
        <v>0</v>
      </c>
      <c r="E146" s="19">
        <f>IFERROR(VLOOKUP(C146,Hoja2!$K$5:$M$70,3,FALSE),0)</f>
        <v>0</v>
      </c>
      <c r="G146" s="22">
        <f t="shared" si="2"/>
        <v>0</v>
      </c>
      <c r="H146" s="22">
        <f>IFERROR(VLOOKUP(C146,Hoja2!$K$5:$N$69,4,FALSE)*F146,0)</f>
        <v>0</v>
      </c>
    </row>
    <row r="147" spans="1:8" hidden="1" x14ac:dyDescent="0.25">
      <c r="A147" s="24"/>
      <c r="D147" s="17">
        <f>IFERROR(VLOOKUP(C147,Hoja2!$K$5:$M$70,2,FALSE),0)</f>
        <v>0</v>
      </c>
      <c r="E147" s="19">
        <f>IFERROR(VLOOKUP(C147,Hoja2!$K$5:$M$70,3,FALSE),0)</f>
        <v>0</v>
      </c>
      <c r="G147" s="22">
        <f t="shared" si="2"/>
        <v>0</v>
      </c>
      <c r="H147" s="22">
        <f>IFERROR(VLOOKUP(C147,Hoja2!$K$5:$N$69,4,FALSE)*F147,0)</f>
        <v>0</v>
      </c>
    </row>
    <row r="148" spans="1:8" hidden="1" x14ac:dyDescent="0.25">
      <c r="A148" s="24"/>
      <c r="D148" s="17">
        <f>IFERROR(VLOOKUP(C148,Hoja2!$K$5:$M$70,2,FALSE),0)</f>
        <v>0</v>
      </c>
      <c r="E148" s="19">
        <f>IFERROR(VLOOKUP(C148,Hoja2!$K$5:$M$70,3,FALSE),0)</f>
        <v>0</v>
      </c>
      <c r="G148" s="22">
        <f t="shared" si="2"/>
        <v>0</v>
      </c>
      <c r="H148" s="22">
        <f>IFERROR(VLOOKUP(C148,Hoja2!$K$5:$N$69,4,FALSE)*F148,0)</f>
        <v>0</v>
      </c>
    </row>
    <row r="149" spans="1:8" hidden="1" x14ac:dyDescent="0.25">
      <c r="A149" s="24"/>
      <c r="D149" s="17">
        <f>IFERROR(VLOOKUP(C149,Hoja2!$K$5:$M$70,2,FALSE),0)</f>
        <v>0</v>
      </c>
      <c r="E149" s="19">
        <f>IFERROR(VLOOKUP(C149,Hoja2!$K$5:$M$70,3,FALSE),0)</f>
        <v>0</v>
      </c>
      <c r="G149" s="22">
        <f t="shared" si="2"/>
        <v>0</v>
      </c>
      <c r="H149" s="22">
        <f>IFERROR(VLOOKUP(C149,Hoja2!$K$5:$N$69,4,FALSE)*F149,0)</f>
        <v>0</v>
      </c>
    </row>
    <row r="150" spans="1:8" hidden="1" x14ac:dyDescent="0.25">
      <c r="A150" s="24"/>
      <c r="D150" s="17">
        <f>IFERROR(VLOOKUP(C150,Hoja2!$K$5:$M$70,2,FALSE),0)</f>
        <v>0</v>
      </c>
      <c r="E150" s="19">
        <f>IFERROR(VLOOKUP(C150,Hoja2!$K$5:$M$70,3,FALSE),0)</f>
        <v>0</v>
      </c>
      <c r="G150" s="22">
        <f t="shared" si="2"/>
        <v>0</v>
      </c>
      <c r="H150" s="22">
        <f>IFERROR(VLOOKUP(C150,Hoja2!$K$5:$N$69,4,FALSE)*F150,0)</f>
        <v>0</v>
      </c>
    </row>
    <row r="151" spans="1:8" hidden="1" x14ac:dyDescent="0.25">
      <c r="A151" s="24"/>
      <c r="D151" s="17">
        <f>IFERROR(VLOOKUP(C151,Hoja2!$K$5:$M$70,2,FALSE),0)</f>
        <v>0</v>
      </c>
      <c r="E151" s="19">
        <f>IFERROR(VLOOKUP(C151,Hoja2!$K$5:$M$70,3,FALSE),0)</f>
        <v>0</v>
      </c>
      <c r="G151" s="22">
        <f t="shared" si="2"/>
        <v>0</v>
      </c>
      <c r="H151" s="22">
        <f>IFERROR(VLOOKUP(C151,Hoja2!$K$5:$N$69,4,FALSE)*F151,0)</f>
        <v>0</v>
      </c>
    </row>
    <row r="152" spans="1:8" hidden="1" x14ac:dyDescent="0.25">
      <c r="A152" s="24"/>
      <c r="D152" s="17">
        <f>IFERROR(VLOOKUP(C152,Hoja2!$K$5:$M$70,2,FALSE),0)</f>
        <v>0</v>
      </c>
      <c r="E152" s="19">
        <f>IFERROR(VLOOKUP(C152,Hoja2!$K$5:$M$70,3,FALSE),0)</f>
        <v>0</v>
      </c>
      <c r="G152" s="22">
        <f t="shared" si="2"/>
        <v>0</v>
      </c>
      <c r="H152" s="22">
        <f>IFERROR(VLOOKUP(C152,Hoja2!$K$5:$N$69,4,FALSE)*F152,0)</f>
        <v>0</v>
      </c>
    </row>
    <row r="153" spans="1:8" hidden="1" x14ac:dyDescent="0.25">
      <c r="A153" s="24"/>
      <c r="D153" s="17">
        <f>IFERROR(VLOOKUP(C153,Hoja2!$K$5:$M$70,2,FALSE),0)</f>
        <v>0</v>
      </c>
      <c r="E153" s="19">
        <f>IFERROR(VLOOKUP(C153,Hoja2!$K$5:$M$70,3,FALSE),0)</f>
        <v>0</v>
      </c>
      <c r="G153" s="22">
        <f t="shared" si="2"/>
        <v>0</v>
      </c>
      <c r="H153" s="22">
        <f>IFERROR(VLOOKUP(C153,Hoja2!$K$5:$N$69,4,FALSE)*F153,0)</f>
        <v>0</v>
      </c>
    </row>
    <row r="154" spans="1:8" hidden="1" x14ac:dyDescent="0.25">
      <c r="A154" s="24"/>
      <c r="D154" s="17">
        <f>IFERROR(VLOOKUP(C154,Hoja2!$K$5:$M$70,2,FALSE),0)</f>
        <v>0</v>
      </c>
      <c r="E154" s="19">
        <f>IFERROR(VLOOKUP(C154,Hoja2!$K$5:$M$70,3,FALSE),0)</f>
        <v>0</v>
      </c>
      <c r="G154" s="22">
        <f t="shared" si="2"/>
        <v>0</v>
      </c>
      <c r="H154" s="22">
        <f>IFERROR(VLOOKUP(C154,Hoja2!$K$5:$N$69,4,FALSE)*F154,0)</f>
        <v>0</v>
      </c>
    </row>
    <row r="155" spans="1:8" hidden="1" x14ac:dyDescent="0.25">
      <c r="A155" s="24"/>
      <c r="D155" s="17">
        <f>IFERROR(VLOOKUP(C155,Hoja2!$K$5:$M$70,2,FALSE),0)</f>
        <v>0</v>
      </c>
      <c r="E155" s="19">
        <f>IFERROR(VLOOKUP(C155,Hoja2!$K$5:$M$70,3,FALSE),0)</f>
        <v>0</v>
      </c>
      <c r="G155" s="22">
        <f t="shared" si="2"/>
        <v>0</v>
      </c>
      <c r="H155" s="22">
        <f>IFERROR(VLOOKUP(C155,Hoja2!$K$5:$N$69,4,FALSE)*F155,0)</f>
        <v>0</v>
      </c>
    </row>
    <row r="156" spans="1:8" hidden="1" x14ac:dyDescent="0.25">
      <c r="A156" s="24"/>
      <c r="D156" s="17">
        <f>IFERROR(VLOOKUP(C156,Hoja2!$K$5:$M$70,2,FALSE),0)</f>
        <v>0</v>
      </c>
      <c r="E156" s="19">
        <f>IFERROR(VLOOKUP(C156,Hoja2!$K$5:$M$70,3,FALSE),0)</f>
        <v>0</v>
      </c>
      <c r="G156" s="22">
        <f t="shared" si="2"/>
        <v>0</v>
      </c>
      <c r="H156" s="22">
        <f>IFERROR(VLOOKUP(C156,Hoja2!$K$5:$N$69,4,FALSE)*F156,0)</f>
        <v>0</v>
      </c>
    </row>
    <row r="157" spans="1:8" hidden="1" x14ac:dyDescent="0.25">
      <c r="A157" s="24"/>
      <c r="D157" s="17">
        <f>IFERROR(VLOOKUP(C157,Hoja2!$K$5:$M$70,2,FALSE),0)</f>
        <v>0</v>
      </c>
      <c r="E157" s="19">
        <f>IFERROR(VLOOKUP(C157,Hoja2!$K$5:$M$70,3,FALSE),0)</f>
        <v>0</v>
      </c>
      <c r="G157" s="22">
        <f t="shared" si="2"/>
        <v>0</v>
      </c>
      <c r="H157" s="22">
        <f>IFERROR(VLOOKUP(C157,Hoja2!$K$5:$N$69,4,FALSE)*F157,0)</f>
        <v>0</v>
      </c>
    </row>
    <row r="158" spans="1:8" hidden="1" x14ac:dyDescent="0.25">
      <c r="A158" s="24"/>
      <c r="D158" s="17">
        <f>IFERROR(VLOOKUP(C158,Hoja2!$K$5:$M$70,2,FALSE),0)</f>
        <v>0</v>
      </c>
      <c r="E158" s="19">
        <f>IFERROR(VLOOKUP(C158,Hoja2!$K$5:$M$70,3,FALSE),0)</f>
        <v>0</v>
      </c>
      <c r="G158" s="22">
        <f t="shared" si="2"/>
        <v>0</v>
      </c>
      <c r="H158" s="22">
        <f>IFERROR(VLOOKUP(C158,Hoja2!$K$5:$N$69,4,FALSE)*F158,0)</f>
        <v>0</v>
      </c>
    </row>
    <row r="159" spans="1:8" hidden="1" x14ac:dyDescent="0.25">
      <c r="A159" s="24"/>
      <c r="D159" s="17">
        <f>IFERROR(VLOOKUP(C159,Hoja2!$K$5:$M$70,2,FALSE),0)</f>
        <v>0</v>
      </c>
      <c r="E159" s="19">
        <f>IFERROR(VLOOKUP(C159,Hoja2!$K$5:$M$70,3,FALSE),0)</f>
        <v>0</v>
      </c>
      <c r="G159" s="22">
        <f t="shared" si="2"/>
        <v>0</v>
      </c>
      <c r="H159" s="22">
        <f>IFERROR(VLOOKUP(C159,Hoja2!$K$5:$N$69,4,FALSE)*F159,0)</f>
        <v>0</v>
      </c>
    </row>
    <row r="160" spans="1:8" hidden="1" x14ac:dyDescent="0.25">
      <c r="A160" s="24"/>
      <c r="D160" s="17">
        <f>IFERROR(VLOOKUP(C160,Hoja2!$K$5:$M$70,2,FALSE),0)</f>
        <v>0</v>
      </c>
      <c r="E160" s="19">
        <f>IFERROR(VLOOKUP(C160,Hoja2!$K$5:$M$70,3,FALSE),0)</f>
        <v>0</v>
      </c>
      <c r="G160" s="22">
        <f t="shared" si="2"/>
        <v>0</v>
      </c>
      <c r="H160" s="22">
        <f>IFERROR(VLOOKUP(C160,Hoja2!$K$5:$N$69,4,FALSE)*F160,0)</f>
        <v>0</v>
      </c>
    </row>
    <row r="161" spans="1:8" hidden="1" x14ac:dyDescent="0.25">
      <c r="A161" s="24"/>
      <c r="D161" s="17">
        <f>IFERROR(VLOOKUP(C161,Hoja2!$K$5:$M$70,2,FALSE),0)</f>
        <v>0</v>
      </c>
      <c r="E161" s="19">
        <f>IFERROR(VLOOKUP(C161,Hoja2!$K$5:$M$70,3,FALSE),0)</f>
        <v>0</v>
      </c>
      <c r="G161" s="22">
        <f t="shared" si="2"/>
        <v>0</v>
      </c>
      <c r="H161" s="22">
        <f>IFERROR(VLOOKUP(C161,Hoja2!$K$5:$N$69,4,FALSE)*F161,0)</f>
        <v>0</v>
      </c>
    </row>
    <row r="162" spans="1:8" hidden="1" x14ac:dyDescent="0.25">
      <c r="A162" s="24"/>
      <c r="D162" s="17">
        <f>IFERROR(VLOOKUP(C162,Hoja2!$K$5:$M$70,2,FALSE),0)</f>
        <v>0</v>
      </c>
      <c r="E162" s="19">
        <f>IFERROR(VLOOKUP(C162,Hoja2!$K$5:$M$70,3,FALSE),0)</f>
        <v>0</v>
      </c>
      <c r="G162" s="22">
        <f t="shared" si="2"/>
        <v>0</v>
      </c>
      <c r="H162" s="22">
        <f>IFERROR(VLOOKUP(C162,Hoja2!$K$5:$N$69,4,FALSE)*F162,0)</f>
        <v>0</v>
      </c>
    </row>
    <row r="163" spans="1:8" hidden="1" x14ac:dyDescent="0.25">
      <c r="A163" s="24"/>
      <c r="D163" s="17">
        <f>IFERROR(VLOOKUP(C163,Hoja2!$K$5:$M$70,2,FALSE),0)</f>
        <v>0</v>
      </c>
      <c r="E163" s="19">
        <f>IFERROR(VLOOKUP(C163,Hoja2!$K$5:$M$70,3,FALSE),0)</f>
        <v>0</v>
      </c>
      <c r="G163" s="22">
        <f t="shared" si="2"/>
        <v>0</v>
      </c>
      <c r="H163" s="22">
        <f>IFERROR(VLOOKUP(C163,Hoja2!$K$5:$N$69,4,FALSE)*F163,0)</f>
        <v>0</v>
      </c>
    </row>
    <row r="164" spans="1:8" hidden="1" x14ac:dyDescent="0.25">
      <c r="A164" s="24"/>
      <c r="D164" s="17">
        <f>IFERROR(VLOOKUP(C164,Hoja2!$K$5:$M$70,2,FALSE),0)</f>
        <v>0</v>
      </c>
      <c r="E164" s="19">
        <f>IFERROR(VLOOKUP(C164,Hoja2!$K$5:$M$70,3,FALSE),0)</f>
        <v>0</v>
      </c>
      <c r="G164" s="22">
        <f t="shared" si="2"/>
        <v>0</v>
      </c>
      <c r="H164" s="22">
        <f>IFERROR(VLOOKUP(C164,Hoja2!$K$5:$N$69,4,FALSE)*F164,0)</f>
        <v>0</v>
      </c>
    </row>
    <row r="165" spans="1:8" hidden="1" x14ac:dyDescent="0.25">
      <c r="A165" s="24"/>
      <c r="D165" s="17">
        <f>IFERROR(VLOOKUP(C165,Hoja2!$K$5:$M$70,2,FALSE),0)</f>
        <v>0</v>
      </c>
      <c r="E165" s="19">
        <f>IFERROR(VLOOKUP(C165,Hoja2!$K$5:$M$70,3,FALSE),0)</f>
        <v>0</v>
      </c>
      <c r="G165" s="22">
        <f t="shared" si="2"/>
        <v>0</v>
      </c>
      <c r="H165" s="22">
        <f>IFERROR(VLOOKUP(C165,Hoja2!$K$5:$N$69,4,FALSE)*F165,0)</f>
        <v>0</v>
      </c>
    </row>
    <row r="166" spans="1:8" hidden="1" x14ac:dyDescent="0.25">
      <c r="A166" s="24"/>
      <c r="D166" s="17">
        <f>IFERROR(VLOOKUP(C166,Hoja2!$K$5:$M$70,2,FALSE),0)</f>
        <v>0</v>
      </c>
      <c r="E166" s="19">
        <f>IFERROR(VLOOKUP(C166,Hoja2!$K$5:$M$70,3,FALSE),0)</f>
        <v>0</v>
      </c>
      <c r="G166" s="22">
        <f t="shared" si="2"/>
        <v>0</v>
      </c>
      <c r="H166" s="22">
        <f>IFERROR(VLOOKUP(C166,Hoja2!$K$5:$N$69,4,FALSE)*F166,0)</f>
        <v>0</v>
      </c>
    </row>
    <row r="167" spans="1:8" hidden="1" x14ac:dyDescent="0.25">
      <c r="A167" s="24"/>
      <c r="D167" s="17">
        <f>IFERROR(VLOOKUP(C167,Hoja2!$K$5:$M$70,2,FALSE),0)</f>
        <v>0</v>
      </c>
      <c r="E167" s="19">
        <f>IFERROR(VLOOKUP(C167,Hoja2!$K$5:$M$70,3,FALSE),0)</f>
        <v>0</v>
      </c>
      <c r="G167" s="22">
        <f t="shared" si="2"/>
        <v>0</v>
      </c>
      <c r="H167" s="22">
        <f>IFERROR(VLOOKUP(C167,Hoja2!$K$5:$N$69,4,FALSE)*F167,0)</f>
        <v>0</v>
      </c>
    </row>
    <row r="168" spans="1:8" hidden="1" x14ac:dyDescent="0.25">
      <c r="A168" s="24"/>
      <c r="D168" s="17">
        <f>IFERROR(VLOOKUP(C168,Hoja2!$K$5:$M$70,2,FALSE),0)</f>
        <v>0</v>
      </c>
      <c r="E168" s="19">
        <f>IFERROR(VLOOKUP(C168,Hoja2!$K$5:$M$70,3,FALSE),0)</f>
        <v>0</v>
      </c>
      <c r="G168" s="22">
        <f t="shared" si="2"/>
        <v>0</v>
      </c>
      <c r="H168" s="22">
        <f>IFERROR(VLOOKUP(C168,Hoja2!$K$5:$N$69,4,FALSE)*F168,0)</f>
        <v>0</v>
      </c>
    </row>
    <row r="169" spans="1:8" hidden="1" x14ac:dyDescent="0.25">
      <c r="A169" s="24"/>
      <c r="D169" s="17">
        <f>IFERROR(VLOOKUP(C169,Hoja2!$K$5:$M$70,2,FALSE),0)</f>
        <v>0</v>
      </c>
      <c r="E169" s="19">
        <f>IFERROR(VLOOKUP(C169,Hoja2!$K$5:$M$70,3,FALSE),0)</f>
        <v>0</v>
      </c>
      <c r="G169" s="22">
        <f t="shared" si="2"/>
        <v>0</v>
      </c>
      <c r="H169" s="22">
        <f>IFERROR(VLOOKUP(C169,Hoja2!$K$5:$N$69,4,FALSE)*F169,0)</f>
        <v>0</v>
      </c>
    </row>
    <row r="170" spans="1:8" hidden="1" x14ac:dyDescent="0.25">
      <c r="A170" s="24"/>
      <c r="D170" s="17">
        <f>IFERROR(VLOOKUP(C170,Hoja2!$K$5:$M$70,2,FALSE),0)</f>
        <v>0</v>
      </c>
      <c r="E170" s="19">
        <f>IFERROR(VLOOKUP(C170,Hoja2!$K$5:$M$70,3,FALSE),0)</f>
        <v>0</v>
      </c>
      <c r="G170" s="22">
        <f t="shared" si="2"/>
        <v>0</v>
      </c>
      <c r="H170" s="22">
        <f>IFERROR(VLOOKUP(C170,Hoja2!$K$5:$N$69,4,FALSE)*F170,0)</f>
        <v>0</v>
      </c>
    </row>
    <row r="171" spans="1:8" hidden="1" x14ac:dyDescent="0.25">
      <c r="A171" s="24"/>
      <c r="D171" s="17">
        <f>IFERROR(VLOOKUP(C171,Hoja2!$K$5:$M$70,2,FALSE),0)</f>
        <v>0</v>
      </c>
      <c r="E171" s="19">
        <f>IFERROR(VLOOKUP(C171,Hoja2!$K$5:$M$70,3,FALSE),0)</f>
        <v>0</v>
      </c>
      <c r="G171" s="22">
        <f t="shared" si="2"/>
        <v>0</v>
      </c>
      <c r="H171" s="22">
        <f>IFERROR(VLOOKUP(C171,Hoja2!$K$5:$N$69,4,FALSE)*F171,0)</f>
        <v>0</v>
      </c>
    </row>
    <row r="172" spans="1:8" hidden="1" x14ac:dyDescent="0.25">
      <c r="A172" s="24"/>
      <c r="D172" s="17">
        <f>IFERROR(VLOOKUP(C172,Hoja2!$K$5:$M$70,2,FALSE),0)</f>
        <v>0</v>
      </c>
      <c r="E172" s="19">
        <f>IFERROR(VLOOKUP(C172,Hoja2!$K$5:$M$70,3,FALSE),0)</f>
        <v>0</v>
      </c>
      <c r="G172" s="22">
        <f t="shared" si="2"/>
        <v>0</v>
      </c>
      <c r="H172" s="22">
        <f>IFERROR(VLOOKUP(C172,Hoja2!$K$5:$N$69,4,FALSE)*F172,0)</f>
        <v>0</v>
      </c>
    </row>
    <row r="173" spans="1:8" hidden="1" x14ac:dyDescent="0.25">
      <c r="A173" s="24"/>
      <c r="D173" s="17">
        <f>IFERROR(VLOOKUP(C173,Hoja2!$K$5:$M$70,2,FALSE),0)</f>
        <v>0</v>
      </c>
      <c r="E173" s="19">
        <f>IFERROR(VLOOKUP(C173,Hoja2!$K$5:$M$70,3,FALSE),0)</f>
        <v>0</v>
      </c>
      <c r="G173" s="22">
        <f t="shared" si="2"/>
        <v>0</v>
      </c>
      <c r="H173" s="22">
        <f>IFERROR(VLOOKUP(C173,Hoja2!$K$5:$N$69,4,FALSE)*F173,0)</f>
        <v>0</v>
      </c>
    </row>
    <row r="174" spans="1:8" hidden="1" x14ac:dyDescent="0.25">
      <c r="A174" s="24"/>
      <c r="D174" s="17">
        <f>IFERROR(VLOOKUP(C174,Hoja2!$K$5:$M$70,2,FALSE),0)</f>
        <v>0</v>
      </c>
      <c r="E174" s="19">
        <f>IFERROR(VLOOKUP(C174,Hoja2!$K$5:$M$70,3,FALSE),0)</f>
        <v>0</v>
      </c>
      <c r="G174" s="22">
        <f t="shared" si="2"/>
        <v>0</v>
      </c>
      <c r="H174" s="22">
        <f>IFERROR(VLOOKUP(C174,Hoja2!$K$5:$N$69,4,FALSE)*F174,0)</f>
        <v>0</v>
      </c>
    </row>
    <row r="175" spans="1:8" hidden="1" x14ac:dyDescent="0.25">
      <c r="A175" s="24"/>
      <c r="D175" s="17">
        <f>IFERROR(VLOOKUP(C175,Hoja2!$K$5:$M$70,2,FALSE),0)</f>
        <v>0</v>
      </c>
      <c r="E175" s="19">
        <f>IFERROR(VLOOKUP(C175,Hoja2!$K$5:$M$70,3,FALSE),0)</f>
        <v>0</v>
      </c>
      <c r="G175" s="22">
        <f t="shared" si="2"/>
        <v>0</v>
      </c>
      <c r="H175" s="22">
        <f>IFERROR(VLOOKUP(C175,Hoja2!$K$5:$N$69,4,FALSE)*F175,0)</f>
        <v>0</v>
      </c>
    </row>
    <row r="176" spans="1:8" hidden="1" x14ac:dyDescent="0.25">
      <c r="A176" s="24"/>
      <c r="D176" s="17">
        <f>IFERROR(VLOOKUP(C176,Hoja2!$K$5:$M$70,2,FALSE),0)</f>
        <v>0</v>
      </c>
      <c r="E176" s="19">
        <f>IFERROR(VLOOKUP(C176,Hoja2!$K$5:$M$70,3,FALSE),0)</f>
        <v>0</v>
      </c>
      <c r="G176" s="22">
        <f t="shared" si="2"/>
        <v>0</v>
      </c>
      <c r="H176" s="22">
        <f>IFERROR(VLOOKUP(C176,Hoja2!$K$5:$N$69,4,FALSE)*F176,0)</f>
        <v>0</v>
      </c>
    </row>
    <row r="177" spans="1:8" hidden="1" x14ac:dyDescent="0.25">
      <c r="A177" s="24"/>
      <c r="D177" s="17">
        <f>IFERROR(VLOOKUP(C177,Hoja2!$K$5:$M$70,2,FALSE),0)</f>
        <v>0</v>
      </c>
      <c r="E177" s="19">
        <f>IFERROR(VLOOKUP(C177,Hoja2!$K$5:$M$70,3,FALSE),0)</f>
        <v>0</v>
      </c>
      <c r="G177" s="22">
        <f t="shared" si="2"/>
        <v>0</v>
      </c>
      <c r="H177" s="22">
        <f>IFERROR(VLOOKUP(C177,Hoja2!$K$5:$N$69,4,FALSE)*F177,0)</f>
        <v>0</v>
      </c>
    </row>
    <row r="178" spans="1:8" hidden="1" x14ac:dyDescent="0.25">
      <c r="A178" s="24"/>
      <c r="D178" s="17">
        <f>IFERROR(VLOOKUP(C178,Hoja2!$K$5:$M$70,2,FALSE),0)</f>
        <v>0</v>
      </c>
      <c r="E178" s="19">
        <f>IFERROR(VLOOKUP(C178,Hoja2!$K$5:$M$70,3,FALSE),0)</f>
        <v>0</v>
      </c>
      <c r="G178" s="22">
        <f t="shared" si="2"/>
        <v>0</v>
      </c>
      <c r="H178" s="22">
        <f>IFERROR(VLOOKUP(C178,Hoja2!$K$5:$N$69,4,FALSE)*F178,0)</f>
        <v>0</v>
      </c>
    </row>
    <row r="179" spans="1:8" hidden="1" x14ac:dyDescent="0.25">
      <c r="A179" s="24"/>
      <c r="D179" s="17">
        <f>IFERROR(VLOOKUP(C179,Hoja2!$K$5:$M$70,2,FALSE),0)</f>
        <v>0</v>
      </c>
      <c r="E179" s="19">
        <f>IFERROR(VLOOKUP(C179,Hoja2!$K$5:$M$70,3,FALSE),0)</f>
        <v>0</v>
      </c>
      <c r="G179" s="22">
        <f t="shared" si="2"/>
        <v>0</v>
      </c>
      <c r="H179" s="22">
        <f>IFERROR(VLOOKUP(C179,Hoja2!$K$5:$N$69,4,FALSE)*F179,0)</f>
        <v>0</v>
      </c>
    </row>
    <row r="180" spans="1:8" hidden="1" x14ac:dyDescent="0.25">
      <c r="A180" s="24"/>
      <c r="D180" s="17">
        <f>IFERROR(VLOOKUP(C180,Hoja2!$K$5:$M$70,2,FALSE),0)</f>
        <v>0</v>
      </c>
      <c r="E180" s="19">
        <f>IFERROR(VLOOKUP(C180,Hoja2!$K$5:$M$70,3,FALSE),0)</f>
        <v>0</v>
      </c>
      <c r="G180" s="22">
        <f t="shared" si="2"/>
        <v>0</v>
      </c>
      <c r="H180" s="22">
        <f>IFERROR(VLOOKUP(C180,Hoja2!$K$5:$N$69,4,FALSE)*F180,0)</f>
        <v>0</v>
      </c>
    </row>
    <row r="181" spans="1:8" hidden="1" x14ac:dyDescent="0.25">
      <c r="A181" s="24"/>
      <c r="D181" s="17">
        <f>IFERROR(VLOOKUP(C181,Hoja2!$K$5:$M$70,2,FALSE),0)</f>
        <v>0</v>
      </c>
      <c r="E181" s="19">
        <f>IFERROR(VLOOKUP(C181,Hoja2!$K$5:$M$70,3,FALSE),0)</f>
        <v>0</v>
      </c>
      <c r="G181" s="22">
        <f t="shared" si="2"/>
        <v>0</v>
      </c>
      <c r="H181" s="22">
        <f>IFERROR(VLOOKUP(C181,Hoja2!$K$5:$N$69,4,FALSE)*F181,0)</f>
        <v>0</v>
      </c>
    </row>
    <row r="182" spans="1:8" hidden="1" x14ac:dyDescent="0.25">
      <c r="A182" s="24"/>
      <c r="D182" s="17">
        <f>IFERROR(VLOOKUP(C182,Hoja2!$K$5:$M$70,2,FALSE),0)</f>
        <v>0</v>
      </c>
      <c r="E182" s="19">
        <f>IFERROR(VLOOKUP(C182,Hoja2!$K$5:$M$70,3,FALSE),0)</f>
        <v>0</v>
      </c>
      <c r="G182" s="22">
        <f t="shared" ref="G182:G245" si="4">+E182*F182</f>
        <v>0</v>
      </c>
      <c r="H182" s="22">
        <f>IFERROR(VLOOKUP(C182,Hoja2!$K$5:$N$69,4,FALSE)*F182,0)</f>
        <v>0</v>
      </c>
    </row>
    <row r="183" spans="1:8" hidden="1" x14ac:dyDescent="0.25">
      <c r="A183" s="24"/>
      <c r="D183" s="17">
        <f>IFERROR(VLOOKUP(C183,Hoja2!$K$5:$M$70,2,FALSE),0)</f>
        <v>0</v>
      </c>
      <c r="E183" s="19">
        <f>IFERROR(VLOOKUP(C183,Hoja2!$K$5:$M$70,3,FALSE),0)</f>
        <v>0</v>
      </c>
      <c r="G183" s="22">
        <f t="shared" si="4"/>
        <v>0</v>
      </c>
      <c r="H183" s="22">
        <f>IFERROR(VLOOKUP(C183,Hoja2!$K$5:$N$69,4,FALSE)*F183,0)</f>
        <v>0</v>
      </c>
    </row>
    <row r="184" spans="1:8" hidden="1" x14ac:dyDescent="0.25">
      <c r="A184" s="24"/>
      <c r="D184" s="17">
        <f>IFERROR(VLOOKUP(C184,Hoja2!$K$5:$M$70,2,FALSE),0)</f>
        <v>0</v>
      </c>
      <c r="E184" s="19">
        <f>IFERROR(VLOOKUP(C184,Hoja2!$K$5:$M$70,3,FALSE),0)</f>
        <v>0</v>
      </c>
      <c r="G184" s="22">
        <f t="shared" si="4"/>
        <v>0</v>
      </c>
      <c r="H184" s="22">
        <f>IFERROR(VLOOKUP(C184,Hoja2!$K$5:$N$69,4,FALSE)*F184,0)</f>
        <v>0</v>
      </c>
    </row>
    <row r="185" spans="1:8" hidden="1" x14ac:dyDescent="0.25">
      <c r="A185" s="24"/>
      <c r="D185" s="17">
        <f>IFERROR(VLOOKUP(C185,Hoja2!$K$5:$M$70,2,FALSE),0)</f>
        <v>0</v>
      </c>
      <c r="E185" s="19">
        <f>IFERROR(VLOOKUP(C185,Hoja2!$K$5:$M$70,3,FALSE),0)</f>
        <v>0</v>
      </c>
      <c r="G185" s="22">
        <f t="shared" si="4"/>
        <v>0</v>
      </c>
      <c r="H185" s="22">
        <f>IFERROR(VLOOKUP(C185,Hoja2!$K$5:$N$69,4,FALSE)*F185,0)</f>
        <v>0</v>
      </c>
    </row>
    <row r="186" spans="1:8" hidden="1" x14ac:dyDescent="0.25">
      <c r="A186" s="24"/>
      <c r="D186" s="17">
        <f>IFERROR(VLOOKUP(C186,Hoja2!$K$5:$M$70,2,FALSE),0)</f>
        <v>0</v>
      </c>
      <c r="E186" s="19">
        <f>IFERROR(VLOOKUP(C186,Hoja2!$K$5:$M$70,3,FALSE),0)</f>
        <v>0</v>
      </c>
      <c r="G186" s="22">
        <f t="shared" si="4"/>
        <v>0</v>
      </c>
      <c r="H186" s="22">
        <f>IFERROR(VLOOKUP(C186,Hoja2!$K$5:$N$69,4,FALSE)*F186,0)</f>
        <v>0</v>
      </c>
    </row>
    <row r="187" spans="1:8" hidden="1" x14ac:dyDescent="0.25">
      <c r="A187" s="24"/>
      <c r="D187" s="17">
        <f>IFERROR(VLOOKUP(C187,Hoja2!$K$5:$M$70,2,FALSE),0)</f>
        <v>0</v>
      </c>
      <c r="E187" s="19">
        <f>IFERROR(VLOOKUP(C187,Hoja2!$K$5:$M$70,3,FALSE),0)</f>
        <v>0</v>
      </c>
      <c r="G187" s="22">
        <f t="shared" si="4"/>
        <v>0</v>
      </c>
      <c r="H187" s="22">
        <f>IFERROR(VLOOKUP(C187,Hoja2!$K$5:$N$69,4,FALSE)*F187,0)</f>
        <v>0</v>
      </c>
    </row>
    <row r="188" spans="1:8" hidden="1" x14ac:dyDescent="0.25">
      <c r="A188" s="24"/>
      <c r="D188" s="17">
        <f>IFERROR(VLOOKUP(C188,Hoja2!$K$5:$M$70,2,FALSE),0)</f>
        <v>0</v>
      </c>
      <c r="E188" s="19">
        <f>IFERROR(VLOOKUP(C188,Hoja2!$K$5:$M$70,3,FALSE),0)</f>
        <v>0</v>
      </c>
      <c r="G188" s="22">
        <f t="shared" si="4"/>
        <v>0</v>
      </c>
      <c r="H188" s="22">
        <f>IFERROR(VLOOKUP(C188,Hoja2!$K$5:$N$69,4,FALSE)*F188,0)</f>
        <v>0</v>
      </c>
    </row>
    <row r="189" spans="1:8" hidden="1" x14ac:dyDescent="0.25">
      <c r="A189" s="24"/>
      <c r="D189" s="17">
        <f>IFERROR(VLOOKUP(C189,Hoja2!$K$5:$M$70,2,FALSE),0)</f>
        <v>0</v>
      </c>
      <c r="E189" s="19">
        <f>IFERROR(VLOOKUP(C189,Hoja2!$K$5:$M$70,3,FALSE),0)</f>
        <v>0</v>
      </c>
      <c r="G189" s="22">
        <f t="shared" si="4"/>
        <v>0</v>
      </c>
      <c r="H189" s="22">
        <f>IFERROR(VLOOKUP(C189,Hoja2!$K$5:$N$69,4,FALSE)*F189,0)</f>
        <v>0</v>
      </c>
    </row>
    <row r="190" spans="1:8" hidden="1" x14ac:dyDescent="0.25">
      <c r="A190" s="24"/>
      <c r="D190" s="17">
        <f>IFERROR(VLOOKUP(C190,Hoja2!$K$5:$M$70,2,FALSE),0)</f>
        <v>0</v>
      </c>
      <c r="E190" s="19">
        <f>IFERROR(VLOOKUP(C190,Hoja2!$K$5:$M$70,3,FALSE),0)</f>
        <v>0</v>
      </c>
      <c r="G190" s="22">
        <f t="shared" si="4"/>
        <v>0</v>
      </c>
      <c r="H190" s="22">
        <f>IFERROR(VLOOKUP(C190,Hoja2!$K$5:$N$69,4,FALSE)*F190,0)</f>
        <v>0</v>
      </c>
    </row>
    <row r="191" spans="1:8" hidden="1" x14ac:dyDescent="0.25">
      <c r="A191" s="24"/>
      <c r="D191" s="17">
        <f>IFERROR(VLOOKUP(C191,Hoja2!$K$5:$M$70,2,FALSE),0)</f>
        <v>0</v>
      </c>
      <c r="E191" s="19">
        <f>IFERROR(VLOOKUP(C191,Hoja2!$K$5:$M$70,3,FALSE),0)</f>
        <v>0</v>
      </c>
      <c r="G191" s="22">
        <f t="shared" si="4"/>
        <v>0</v>
      </c>
      <c r="H191" s="22">
        <f>IFERROR(VLOOKUP(C191,Hoja2!$K$5:$N$69,4,FALSE)*F191,0)</f>
        <v>0</v>
      </c>
    </row>
    <row r="192" spans="1:8" hidden="1" x14ac:dyDescent="0.25">
      <c r="A192" s="24"/>
      <c r="D192" s="17">
        <f>IFERROR(VLOOKUP(C192,Hoja2!$K$5:$M$70,2,FALSE),0)</f>
        <v>0</v>
      </c>
      <c r="E192" s="19">
        <f>IFERROR(VLOOKUP(C192,Hoja2!$K$5:$M$70,3,FALSE),0)</f>
        <v>0</v>
      </c>
      <c r="G192" s="22">
        <f t="shared" si="4"/>
        <v>0</v>
      </c>
      <c r="H192" s="22">
        <f>IFERROR(VLOOKUP(C192,Hoja2!$K$5:$N$69,4,FALSE)*F192,0)</f>
        <v>0</v>
      </c>
    </row>
    <row r="193" spans="1:8" hidden="1" x14ac:dyDescent="0.25">
      <c r="A193" s="24"/>
      <c r="D193" s="17">
        <f>IFERROR(VLOOKUP(C193,Hoja2!$K$5:$M$70,2,FALSE),0)</f>
        <v>0</v>
      </c>
      <c r="E193" s="19">
        <f>IFERROR(VLOOKUP(C193,Hoja2!$K$5:$M$70,3,FALSE),0)</f>
        <v>0</v>
      </c>
      <c r="G193" s="22">
        <f t="shared" si="4"/>
        <v>0</v>
      </c>
      <c r="H193" s="22">
        <f>IFERROR(VLOOKUP(C193,Hoja2!$K$5:$N$69,4,FALSE)*F193,0)</f>
        <v>0</v>
      </c>
    </row>
    <row r="194" spans="1:8" hidden="1" x14ac:dyDescent="0.25">
      <c r="A194" s="24"/>
      <c r="D194" s="17">
        <f>IFERROR(VLOOKUP(C194,Hoja2!$K$5:$M$70,2,FALSE),0)</f>
        <v>0</v>
      </c>
      <c r="E194" s="19">
        <f>IFERROR(VLOOKUP(C194,Hoja2!$K$5:$M$70,3,FALSE),0)</f>
        <v>0</v>
      </c>
      <c r="G194" s="22">
        <f t="shared" si="4"/>
        <v>0</v>
      </c>
      <c r="H194" s="22">
        <f>IFERROR(VLOOKUP(C194,Hoja2!$K$5:$N$69,4,FALSE)*F194,0)</f>
        <v>0</v>
      </c>
    </row>
    <row r="195" spans="1:8" hidden="1" x14ac:dyDescent="0.25">
      <c r="A195" s="24"/>
      <c r="D195" s="17">
        <f>IFERROR(VLOOKUP(C195,Hoja2!$K$5:$M$70,2,FALSE),0)</f>
        <v>0</v>
      </c>
      <c r="E195" s="19">
        <f>IFERROR(VLOOKUP(C195,Hoja2!$K$5:$M$70,3,FALSE),0)</f>
        <v>0</v>
      </c>
      <c r="G195" s="22">
        <f t="shared" si="4"/>
        <v>0</v>
      </c>
      <c r="H195" s="22">
        <f>IFERROR(VLOOKUP(C195,Hoja2!$K$5:$N$69,4,FALSE)*F195,0)</f>
        <v>0</v>
      </c>
    </row>
    <row r="196" spans="1:8" hidden="1" x14ac:dyDescent="0.25">
      <c r="A196" s="24"/>
      <c r="D196" s="17">
        <f>IFERROR(VLOOKUP(C196,Hoja2!$K$5:$M$70,2,FALSE),0)</f>
        <v>0</v>
      </c>
      <c r="E196" s="19">
        <f>IFERROR(VLOOKUP(C196,Hoja2!$K$5:$M$70,3,FALSE),0)</f>
        <v>0</v>
      </c>
      <c r="G196" s="22">
        <f t="shared" si="4"/>
        <v>0</v>
      </c>
      <c r="H196" s="22">
        <f>IFERROR(VLOOKUP(C196,Hoja2!$K$5:$N$69,4,FALSE)*F196,0)</f>
        <v>0</v>
      </c>
    </row>
    <row r="197" spans="1:8" hidden="1" x14ac:dyDescent="0.25">
      <c r="A197" s="24"/>
      <c r="D197" s="17">
        <f>IFERROR(VLOOKUP(C197,Hoja2!$K$5:$M$70,2,FALSE),0)</f>
        <v>0</v>
      </c>
      <c r="E197" s="19">
        <f>IFERROR(VLOOKUP(C197,Hoja2!$K$5:$M$70,3,FALSE),0)</f>
        <v>0</v>
      </c>
      <c r="G197" s="22">
        <f t="shared" si="4"/>
        <v>0</v>
      </c>
      <c r="H197" s="22">
        <f>IFERROR(VLOOKUP(C197,Hoja2!$K$5:$N$69,4,FALSE)*F197,0)</f>
        <v>0</v>
      </c>
    </row>
    <row r="198" spans="1:8" hidden="1" x14ac:dyDescent="0.25">
      <c r="A198" s="24"/>
      <c r="D198" s="17">
        <f>IFERROR(VLOOKUP(C198,Hoja2!$K$5:$M$70,2,FALSE),0)</f>
        <v>0</v>
      </c>
      <c r="E198" s="19">
        <f>IFERROR(VLOOKUP(C198,Hoja2!$K$5:$M$70,3,FALSE),0)</f>
        <v>0</v>
      </c>
      <c r="G198" s="22">
        <f t="shared" si="4"/>
        <v>0</v>
      </c>
      <c r="H198" s="22">
        <f>IFERROR(VLOOKUP(C198,Hoja2!$K$5:$N$69,4,FALSE)*F198,0)</f>
        <v>0</v>
      </c>
    </row>
    <row r="199" spans="1:8" hidden="1" x14ac:dyDescent="0.25">
      <c r="A199" s="24"/>
      <c r="D199" s="17">
        <f>IFERROR(VLOOKUP(C199,Hoja2!$K$5:$M$70,2,FALSE),0)</f>
        <v>0</v>
      </c>
      <c r="E199" s="19">
        <f>IFERROR(VLOOKUP(C199,Hoja2!$K$5:$M$70,3,FALSE),0)</f>
        <v>0</v>
      </c>
      <c r="G199" s="22">
        <f t="shared" si="4"/>
        <v>0</v>
      </c>
      <c r="H199" s="22">
        <f>IFERROR(VLOOKUP(C199,Hoja2!$K$5:$N$69,4,FALSE)*F199,0)</f>
        <v>0</v>
      </c>
    </row>
    <row r="200" spans="1:8" hidden="1" x14ac:dyDescent="0.25">
      <c r="A200" s="24"/>
      <c r="D200" s="17">
        <f>IFERROR(VLOOKUP(C200,Hoja2!$K$5:$M$70,2,FALSE),0)</f>
        <v>0</v>
      </c>
      <c r="E200" s="19">
        <f>IFERROR(VLOOKUP(C200,Hoja2!$K$5:$M$70,3,FALSE),0)</f>
        <v>0</v>
      </c>
      <c r="G200" s="22">
        <f t="shared" si="4"/>
        <v>0</v>
      </c>
      <c r="H200" s="22">
        <f>IFERROR(VLOOKUP(C200,Hoja2!$K$5:$N$69,4,FALSE)*F200,0)</f>
        <v>0</v>
      </c>
    </row>
    <row r="201" spans="1:8" hidden="1" x14ac:dyDescent="0.25">
      <c r="A201" s="24"/>
      <c r="D201" s="17">
        <f>IFERROR(VLOOKUP(C201,Hoja2!$K$5:$M$70,2,FALSE),0)</f>
        <v>0</v>
      </c>
      <c r="E201" s="19">
        <f>IFERROR(VLOOKUP(C201,Hoja2!$K$5:$M$70,3,FALSE),0)</f>
        <v>0</v>
      </c>
      <c r="G201" s="22">
        <f t="shared" si="4"/>
        <v>0</v>
      </c>
      <c r="H201" s="22">
        <f>IFERROR(VLOOKUP(C201,Hoja2!$K$5:$N$69,4,FALSE)*F201,0)</f>
        <v>0</v>
      </c>
    </row>
    <row r="202" spans="1:8" hidden="1" x14ac:dyDescent="0.25">
      <c r="A202" s="24"/>
      <c r="D202" s="17">
        <f>IFERROR(VLOOKUP(C202,Hoja2!$K$5:$M$70,2,FALSE),0)</f>
        <v>0</v>
      </c>
      <c r="E202" s="19">
        <f>IFERROR(VLOOKUP(C202,Hoja2!$K$5:$M$70,3,FALSE),0)</f>
        <v>0</v>
      </c>
      <c r="G202" s="22">
        <f t="shared" si="4"/>
        <v>0</v>
      </c>
      <c r="H202" s="22">
        <f>IFERROR(VLOOKUP(C202,Hoja2!$K$5:$N$69,4,FALSE)*F202,0)</f>
        <v>0</v>
      </c>
    </row>
    <row r="203" spans="1:8" hidden="1" x14ac:dyDescent="0.25">
      <c r="A203" s="24"/>
      <c r="D203" s="17">
        <f>IFERROR(VLOOKUP(C203,Hoja2!$K$5:$M$70,2,FALSE),0)</f>
        <v>0</v>
      </c>
      <c r="E203" s="19">
        <f>IFERROR(VLOOKUP(C203,Hoja2!$K$5:$M$70,3,FALSE),0)</f>
        <v>0</v>
      </c>
      <c r="G203" s="22">
        <f t="shared" si="4"/>
        <v>0</v>
      </c>
      <c r="H203" s="22">
        <f>IFERROR(VLOOKUP(C203,Hoja2!$K$5:$N$69,4,FALSE)*F203,0)</f>
        <v>0</v>
      </c>
    </row>
    <row r="204" spans="1:8" hidden="1" x14ac:dyDescent="0.25">
      <c r="A204" s="24"/>
      <c r="D204" s="17">
        <f>IFERROR(VLOOKUP(C204,Hoja2!$K$5:$M$70,2,FALSE),0)</f>
        <v>0</v>
      </c>
      <c r="E204" s="19">
        <f>IFERROR(VLOOKUP(C204,Hoja2!$K$5:$M$70,3,FALSE),0)</f>
        <v>0</v>
      </c>
      <c r="G204" s="22">
        <f t="shared" si="4"/>
        <v>0</v>
      </c>
      <c r="H204" s="22">
        <f>IFERROR(VLOOKUP(C204,Hoja2!$K$5:$N$69,4,FALSE)*F204,0)</f>
        <v>0</v>
      </c>
    </row>
    <row r="205" spans="1:8" hidden="1" x14ac:dyDescent="0.25">
      <c r="A205" s="24"/>
      <c r="D205" s="17">
        <f>IFERROR(VLOOKUP(C205,Hoja2!$K$5:$M$70,2,FALSE),0)</f>
        <v>0</v>
      </c>
      <c r="E205" s="19">
        <f>IFERROR(VLOOKUP(C205,Hoja2!$K$5:$M$70,3,FALSE),0)</f>
        <v>0</v>
      </c>
      <c r="G205" s="22">
        <f t="shared" si="4"/>
        <v>0</v>
      </c>
      <c r="H205" s="22">
        <f>IFERROR(VLOOKUP(C205,Hoja2!$K$5:$N$69,4,FALSE)*F205,0)</f>
        <v>0</v>
      </c>
    </row>
    <row r="206" spans="1:8" hidden="1" x14ac:dyDescent="0.25">
      <c r="A206" s="24"/>
      <c r="D206" s="17">
        <f>IFERROR(VLOOKUP(C206,Hoja2!$K$5:$M$70,2,FALSE),0)</f>
        <v>0</v>
      </c>
      <c r="E206" s="19">
        <f>IFERROR(VLOOKUP(C206,Hoja2!$K$5:$M$70,3,FALSE),0)</f>
        <v>0</v>
      </c>
      <c r="G206" s="22">
        <f t="shared" si="4"/>
        <v>0</v>
      </c>
      <c r="H206" s="22">
        <f>IFERROR(VLOOKUP(C206,Hoja2!$K$5:$N$69,4,FALSE)*F206,0)</f>
        <v>0</v>
      </c>
    </row>
    <row r="207" spans="1:8" hidden="1" x14ac:dyDescent="0.25">
      <c r="A207" s="24"/>
      <c r="D207" s="17">
        <f>IFERROR(VLOOKUP(C207,Hoja2!$K$5:$M$70,2,FALSE),0)</f>
        <v>0</v>
      </c>
      <c r="E207" s="19">
        <f>IFERROR(VLOOKUP(C207,Hoja2!$K$5:$M$70,3,FALSE),0)</f>
        <v>0</v>
      </c>
      <c r="G207" s="22">
        <f t="shared" si="4"/>
        <v>0</v>
      </c>
      <c r="H207" s="22">
        <f>IFERROR(VLOOKUP(C207,Hoja2!$K$5:$N$69,4,FALSE)*F207,0)</f>
        <v>0</v>
      </c>
    </row>
    <row r="208" spans="1:8" hidden="1" x14ac:dyDescent="0.25">
      <c r="A208" s="24"/>
      <c r="D208" s="17">
        <f>IFERROR(VLOOKUP(C208,Hoja2!$K$5:$M$70,2,FALSE),0)</f>
        <v>0</v>
      </c>
      <c r="E208" s="19">
        <f>IFERROR(VLOOKUP(C208,Hoja2!$K$5:$M$70,3,FALSE),0)</f>
        <v>0</v>
      </c>
      <c r="G208" s="22">
        <f t="shared" si="4"/>
        <v>0</v>
      </c>
      <c r="H208" s="22">
        <f>IFERROR(VLOOKUP(C208,Hoja2!$K$5:$N$69,4,FALSE)*F208,0)</f>
        <v>0</v>
      </c>
    </row>
    <row r="209" spans="1:8" hidden="1" x14ac:dyDescent="0.25">
      <c r="A209" s="24"/>
      <c r="D209" s="17">
        <f>IFERROR(VLOOKUP(C209,Hoja2!$K$5:$M$70,2,FALSE),0)</f>
        <v>0</v>
      </c>
      <c r="E209" s="19">
        <f>IFERROR(VLOOKUP(C209,Hoja2!$K$5:$M$70,3,FALSE),0)</f>
        <v>0</v>
      </c>
      <c r="G209" s="22">
        <f t="shared" si="4"/>
        <v>0</v>
      </c>
      <c r="H209" s="22">
        <f>IFERROR(VLOOKUP(C209,Hoja2!$K$5:$N$69,4,FALSE)*F209,0)</f>
        <v>0</v>
      </c>
    </row>
    <row r="210" spans="1:8" hidden="1" x14ac:dyDescent="0.25">
      <c r="A210" s="24"/>
      <c r="D210" s="17">
        <f>IFERROR(VLOOKUP(C210,Hoja2!$K$5:$M$70,2,FALSE),0)</f>
        <v>0</v>
      </c>
      <c r="E210" s="19">
        <f>IFERROR(VLOOKUP(C210,Hoja2!$K$5:$M$70,3,FALSE),0)</f>
        <v>0</v>
      </c>
      <c r="G210" s="22">
        <f t="shared" si="4"/>
        <v>0</v>
      </c>
      <c r="H210" s="22">
        <f>IFERROR(VLOOKUP(C210,Hoja2!$K$5:$N$69,4,FALSE)*F210,0)</f>
        <v>0</v>
      </c>
    </row>
    <row r="211" spans="1:8" hidden="1" x14ac:dyDescent="0.25">
      <c r="A211" s="24"/>
      <c r="D211" s="17">
        <f>IFERROR(VLOOKUP(C211,Hoja2!$K$5:$M$70,2,FALSE),0)</f>
        <v>0</v>
      </c>
      <c r="E211" s="19">
        <f>IFERROR(VLOOKUP(C211,Hoja2!$K$5:$M$70,3,FALSE),0)</f>
        <v>0</v>
      </c>
      <c r="G211" s="22">
        <f t="shared" si="4"/>
        <v>0</v>
      </c>
      <c r="H211" s="22">
        <f>IFERROR(VLOOKUP(C211,Hoja2!$K$5:$N$69,4,FALSE)*F211,0)</f>
        <v>0</v>
      </c>
    </row>
    <row r="212" spans="1:8" hidden="1" x14ac:dyDescent="0.25">
      <c r="A212" s="24"/>
      <c r="D212" s="17">
        <f>IFERROR(VLOOKUP(C212,Hoja2!$K$5:$M$70,2,FALSE),0)</f>
        <v>0</v>
      </c>
      <c r="E212" s="19">
        <f>IFERROR(VLOOKUP(C212,Hoja2!$K$5:$M$70,3,FALSE),0)</f>
        <v>0</v>
      </c>
      <c r="G212" s="22">
        <f t="shared" si="4"/>
        <v>0</v>
      </c>
      <c r="H212" s="22">
        <f>IFERROR(VLOOKUP(C212,Hoja2!$K$5:$N$69,4,FALSE)*F212,0)</f>
        <v>0</v>
      </c>
    </row>
    <row r="213" spans="1:8" hidden="1" x14ac:dyDescent="0.25">
      <c r="A213" s="24"/>
      <c r="D213" s="17">
        <f>IFERROR(VLOOKUP(C213,Hoja2!$K$5:$M$70,2,FALSE),0)</f>
        <v>0</v>
      </c>
      <c r="E213" s="19">
        <f>IFERROR(VLOOKUP(C213,Hoja2!$K$5:$M$70,3,FALSE),0)</f>
        <v>0</v>
      </c>
      <c r="G213" s="22">
        <f t="shared" si="4"/>
        <v>0</v>
      </c>
      <c r="H213" s="22">
        <f>IFERROR(VLOOKUP(C213,Hoja2!$K$5:$N$69,4,FALSE)*F213,0)</f>
        <v>0</v>
      </c>
    </row>
    <row r="214" spans="1:8" hidden="1" x14ac:dyDescent="0.25">
      <c r="A214" s="24"/>
      <c r="D214" s="17">
        <f>IFERROR(VLOOKUP(C214,Hoja2!$K$5:$M$70,2,FALSE),0)</f>
        <v>0</v>
      </c>
      <c r="E214" s="19">
        <f>IFERROR(VLOOKUP(C214,Hoja2!$K$5:$M$70,3,FALSE),0)</f>
        <v>0</v>
      </c>
      <c r="G214" s="22">
        <f t="shared" si="4"/>
        <v>0</v>
      </c>
      <c r="H214" s="22">
        <f>IFERROR(VLOOKUP(C214,Hoja2!$K$5:$N$69,4,FALSE)*F214,0)</f>
        <v>0</v>
      </c>
    </row>
    <row r="215" spans="1:8" hidden="1" x14ac:dyDescent="0.25">
      <c r="A215" s="24"/>
      <c r="D215" s="17">
        <f>IFERROR(VLOOKUP(C215,Hoja2!$K$5:$M$70,2,FALSE),0)</f>
        <v>0</v>
      </c>
      <c r="E215" s="19">
        <f>IFERROR(VLOOKUP(C215,Hoja2!$K$5:$M$70,3,FALSE),0)</f>
        <v>0</v>
      </c>
      <c r="G215" s="22">
        <f t="shared" si="4"/>
        <v>0</v>
      </c>
      <c r="H215" s="22">
        <f>IFERROR(VLOOKUP(C215,Hoja2!$K$5:$N$69,4,FALSE)*F215,0)</f>
        <v>0</v>
      </c>
    </row>
    <row r="216" spans="1:8" hidden="1" x14ac:dyDescent="0.25">
      <c r="A216" s="24"/>
      <c r="D216" s="17">
        <f>IFERROR(VLOOKUP(C216,Hoja2!$K$5:$M$70,2,FALSE),0)</f>
        <v>0</v>
      </c>
      <c r="E216" s="19">
        <f>IFERROR(VLOOKUP(C216,Hoja2!$K$5:$M$70,3,FALSE),0)</f>
        <v>0</v>
      </c>
      <c r="G216" s="22">
        <f t="shared" si="4"/>
        <v>0</v>
      </c>
      <c r="H216" s="22">
        <f>IFERROR(VLOOKUP(C216,Hoja2!$K$5:$N$69,4,FALSE)*F216,0)</f>
        <v>0</v>
      </c>
    </row>
    <row r="217" spans="1:8" hidden="1" x14ac:dyDescent="0.25">
      <c r="A217" s="24"/>
      <c r="D217" s="17">
        <f>IFERROR(VLOOKUP(C217,Hoja2!$K$5:$M$70,2,FALSE),0)</f>
        <v>0</v>
      </c>
      <c r="E217" s="19">
        <f>IFERROR(VLOOKUP(C217,Hoja2!$K$5:$M$70,3,FALSE),0)</f>
        <v>0</v>
      </c>
      <c r="G217" s="22">
        <f t="shared" si="4"/>
        <v>0</v>
      </c>
      <c r="H217" s="22">
        <f>IFERROR(VLOOKUP(C217,Hoja2!$K$5:$N$69,4,FALSE)*F217,0)</f>
        <v>0</v>
      </c>
    </row>
    <row r="218" spans="1:8" hidden="1" x14ac:dyDescent="0.25">
      <c r="A218" s="24"/>
      <c r="D218" s="17">
        <f>IFERROR(VLOOKUP(C218,Hoja2!$K$5:$M$70,2,FALSE),0)</f>
        <v>0</v>
      </c>
      <c r="E218" s="19">
        <f>IFERROR(VLOOKUP(C218,Hoja2!$K$5:$M$70,3,FALSE),0)</f>
        <v>0</v>
      </c>
      <c r="G218" s="22">
        <f t="shared" si="4"/>
        <v>0</v>
      </c>
      <c r="H218" s="22">
        <f>IFERROR(VLOOKUP(C218,Hoja2!$K$5:$N$69,4,FALSE)*F218,0)</f>
        <v>0</v>
      </c>
    </row>
    <row r="219" spans="1:8" hidden="1" x14ac:dyDescent="0.25">
      <c r="A219" s="24"/>
      <c r="D219" s="17">
        <f>IFERROR(VLOOKUP(C219,Hoja2!$K$5:$M$70,2,FALSE),0)</f>
        <v>0</v>
      </c>
      <c r="E219" s="19">
        <f>IFERROR(VLOOKUP(C219,Hoja2!$K$5:$M$70,3,FALSE),0)</f>
        <v>0</v>
      </c>
      <c r="G219" s="22">
        <f t="shared" si="4"/>
        <v>0</v>
      </c>
      <c r="H219" s="22">
        <f>IFERROR(VLOOKUP(C219,Hoja2!$K$5:$N$69,4,FALSE)*F219,0)</f>
        <v>0</v>
      </c>
    </row>
    <row r="220" spans="1:8" hidden="1" x14ac:dyDescent="0.25">
      <c r="A220" s="24"/>
      <c r="D220" s="17">
        <f>IFERROR(VLOOKUP(C220,Hoja2!$K$5:$M$70,2,FALSE),0)</f>
        <v>0</v>
      </c>
      <c r="E220" s="19">
        <f>IFERROR(VLOOKUP(C220,Hoja2!$K$5:$M$70,3,FALSE),0)</f>
        <v>0</v>
      </c>
      <c r="G220" s="22">
        <f t="shared" si="4"/>
        <v>0</v>
      </c>
      <c r="H220" s="22">
        <f>IFERROR(VLOOKUP(C220,Hoja2!$K$5:$N$69,4,FALSE)*F220,0)</f>
        <v>0</v>
      </c>
    </row>
    <row r="221" spans="1:8" hidden="1" x14ac:dyDescent="0.25">
      <c r="A221" s="24"/>
      <c r="D221" s="17">
        <f>IFERROR(VLOOKUP(C221,Hoja2!$K$5:$M$70,2,FALSE),0)</f>
        <v>0</v>
      </c>
      <c r="E221" s="19">
        <f>IFERROR(VLOOKUP(C221,Hoja2!$K$5:$M$70,3,FALSE),0)</f>
        <v>0</v>
      </c>
      <c r="G221" s="22">
        <f t="shared" si="4"/>
        <v>0</v>
      </c>
      <c r="H221" s="22">
        <f>IFERROR(VLOOKUP(C221,Hoja2!$K$5:$N$69,4,FALSE)*F221,0)</f>
        <v>0</v>
      </c>
    </row>
    <row r="222" spans="1:8" hidden="1" x14ac:dyDescent="0.25">
      <c r="A222" s="24"/>
      <c r="D222" s="17">
        <f>IFERROR(VLOOKUP(C222,Hoja2!$K$5:$M$70,2,FALSE),0)</f>
        <v>0</v>
      </c>
      <c r="E222" s="19">
        <f>IFERROR(VLOOKUP(C222,Hoja2!$K$5:$M$70,3,FALSE),0)</f>
        <v>0</v>
      </c>
      <c r="G222" s="22">
        <f t="shared" si="4"/>
        <v>0</v>
      </c>
      <c r="H222" s="22">
        <f>IFERROR(VLOOKUP(C222,Hoja2!$K$5:$N$69,4,FALSE)*F222,0)</f>
        <v>0</v>
      </c>
    </row>
    <row r="223" spans="1:8" hidden="1" x14ac:dyDescent="0.25">
      <c r="A223" s="24"/>
      <c r="D223" s="17">
        <f>IFERROR(VLOOKUP(C223,Hoja2!$K$5:$M$70,2,FALSE),0)</f>
        <v>0</v>
      </c>
      <c r="E223" s="19">
        <f>IFERROR(VLOOKUP(C223,Hoja2!$K$5:$M$70,3,FALSE),0)</f>
        <v>0</v>
      </c>
      <c r="G223" s="22">
        <f t="shared" si="4"/>
        <v>0</v>
      </c>
      <c r="H223" s="22">
        <f>IFERROR(VLOOKUP(C223,Hoja2!$K$5:$N$69,4,FALSE)*F223,0)</f>
        <v>0</v>
      </c>
    </row>
    <row r="224" spans="1:8" hidden="1" x14ac:dyDescent="0.25">
      <c r="A224" s="24"/>
      <c r="D224" s="17">
        <f>IFERROR(VLOOKUP(C224,Hoja2!$K$5:$M$70,2,FALSE),0)</f>
        <v>0</v>
      </c>
      <c r="E224" s="19">
        <f>IFERROR(VLOOKUP(C224,Hoja2!$K$5:$M$70,3,FALSE),0)</f>
        <v>0</v>
      </c>
      <c r="G224" s="22">
        <f t="shared" si="4"/>
        <v>0</v>
      </c>
      <c r="H224" s="22">
        <f>IFERROR(VLOOKUP(C224,Hoja2!$K$5:$N$69,4,FALSE)*F224,0)</f>
        <v>0</v>
      </c>
    </row>
    <row r="225" spans="1:8" hidden="1" x14ac:dyDescent="0.25">
      <c r="A225" s="24"/>
      <c r="D225" s="17">
        <f>IFERROR(VLOOKUP(C225,Hoja2!$K$5:$M$70,2,FALSE),0)</f>
        <v>0</v>
      </c>
      <c r="E225" s="19">
        <f>IFERROR(VLOOKUP(C225,Hoja2!$K$5:$M$70,3,FALSE),0)</f>
        <v>0</v>
      </c>
      <c r="G225" s="22">
        <f t="shared" si="4"/>
        <v>0</v>
      </c>
      <c r="H225" s="22">
        <f>IFERROR(VLOOKUP(C225,Hoja2!$K$5:$N$69,4,FALSE)*F225,0)</f>
        <v>0</v>
      </c>
    </row>
    <row r="226" spans="1:8" hidden="1" x14ac:dyDescent="0.25">
      <c r="A226" s="24"/>
      <c r="D226" s="17">
        <f>IFERROR(VLOOKUP(C226,Hoja2!$K$5:$M$70,2,FALSE),0)</f>
        <v>0</v>
      </c>
      <c r="E226" s="19">
        <f>IFERROR(VLOOKUP(C226,Hoja2!$K$5:$M$70,3,FALSE),0)</f>
        <v>0</v>
      </c>
      <c r="G226" s="22">
        <f t="shared" si="4"/>
        <v>0</v>
      </c>
      <c r="H226" s="22">
        <f>IFERROR(VLOOKUP(C226,Hoja2!$K$5:$N$69,4,FALSE)*F226,0)</f>
        <v>0</v>
      </c>
    </row>
    <row r="227" spans="1:8" hidden="1" x14ac:dyDescent="0.25">
      <c r="A227" s="24"/>
      <c r="D227" s="17">
        <f>IFERROR(VLOOKUP(C227,Hoja2!$K$5:$M$70,2,FALSE),0)</f>
        <v>0</v>
      </c>
      <c r="E227" s="19">
        <f>IFERROR(VLOOKUP(C227,Hoja2!$K$5:$M$70,3,FALSE),0)</f>
        <v>0</v>
      </c>
      <c r="G227" s="22">
        <f t="shared" si="4"/>
        <v>0</v>
      </c>
      <c r="H227" s="22">
        <f>IFERROR(VLOOKUP(C227,Hoja2!$K$5:$N$69,4,FALSE)*F227,0)</f>
        <v>0</v>
      </c>
    </row>
    <row r="228" spans="1:8" hidden="1" x14ac:dyDescent="0.25">
      <c r="A228" s="24"/>
      <c r="D228" s="17">
        <f>IFERROR(VLOOKUP(C228,Hoja2!$K$5:$M$70,2,FALSE),0)</f>
        <v>0</v>
      </c>
      <c r="E228" s="19">
        <f>IFERROR(VLOOKUP(C228,Hoja2!$K$5:$M$70,3,FALSE),0)</f>
        <v>0</v>
      </c>
      <c r="G228" s="22">
        <f t="shared" si="4"/>
        <v>0</v>
      </c>
      <c r="H228" s="22">
        <f>IFERROR(VLOOKUP(C228,Hoja2!$K$5:$N$69,4,FALSE)*F228,0)</f>
        <v>0</v>
      </c>
    </row>
    <row r="229" spans="1:8" hidden="1" x14ac:dyDescent="0.25">
      <c r="A229" s="24"/>
      <c r="D229" s="17">
        <f>IFERROR(VLOOKUP(C229,Hoja2!$K$5:$M$70,2,FALSE),0)</f>
        <v>0</v>
      </c>
      <c r="E229" s="19">
        <f>IFERROR(VLOOKUP(C229,Hoja2!$K$5:$M$70,3,FALSE),0)</f>
        <v>0</v>
      </c>
      <c r="G229" s="22">
        <f t="shared" si="4"/>
        <v>0</v>
      </c>
      <c r="H229" s="22">
        <f>IFERROR(VLOOKUP(C229,Hoja2!$K$5:$N$69,4,FALSE)*F229,0)</f>
        <v>0</v>
      </c>
    </row>
    <row r="230" spans="1:8" hidden="1" x14ac:dyDescent="0.25">
      <c r="A230" s="24"/>
      <c r="D230" s="17">
        <f>IFERROR(VLOOKUP(C230,Hoja2!$K$5:$M$70,2,FALSE),0)</f>
        <v>0</v>
      </c>
      <c r="E230" s="19">
        <f>IFERROR(VLOOKUP(C230,Hoja2!$K$5:$M$70,3,FALSE),0)</f>
        <v>0</v>
      </c>
      <c r="G230" s="22">
        <f t="shared" si="4"/>
        <v>0</v>
      </c>
      <c r="H230" s="22">
        <f>IFERROR(VLOOKUP(C230,Hoja2!$K$5:$N$69,4,FALSE)*F230,0)</f>
        <v>0</v>
      </c>
    </row>
    <row r="231" spans="1:8" hidden="1" x14ac:dyDescent="0.25">
      <c r="A231" s="24"/>
      <c r="D231" s="17">
        <f>IFERROR(VLOOKUP(C231,Hoja2!$K$5:$M$70,2,FALSE),0)</f>
        <v>0</v>
      </c>
      <c r="E231" s="19">
        <f>IFERROR(VLOOKUP(C231,Hoja2!$K$5:$M$70,3,FALSE),0)</f>
        <v>0</v>
      </c>
      <c r="G231" s="22">
        <f t="shared" si="4"/>
        <v>0</v>
      </c>
      <c r="H231" s="22">
        <f>IFERROR(VLOOKUP(C231,Hoja2!$K$5:$N$69,4,FALSE)*F231,0)</f>
        <v>0</v>
      </c>
    </row>
    <row r="232" spans="1:8" hidden="1" x14ac:dyDescent="0.25">
      <c r="A232" s="24"/>
      <c r="D232" s="17">
        <f>IFERROR(VLOOKUP(C232,Hoja2!$K$5:$M$70,2,FALSE),0)</f>
        <v>0</v>
      </c>
      <c r="E232" s="19">
        <f>IFERROR(VLOOKUP(C232,Hoja2!$K$5:$M$70,3,FALSE),0)</f>
        <v>0</v>
      </c>
      <c r="G232" s="22">
        <f t="shared" si="4"/>
        <v>0</v>
      </c>
      <c r="H232" s="22">
        <f>IFERROR(VLOOKUP(C232,Hoja2!$K$5:$N$69,4,FALSE)*F232,0)</f>
        <v>0</v>
      </c>
    </row>
    <row r="233" spans="1:8" hidden="1" x14ac:dyDescent="0.25">
      <c r="A233" s="24"/>
      <c r="D233" s="17">
        <f>IFERROR(VLOOKUP(C233,Hoja2!$K$5:$M$70,2,FALSE),0)</f>
        <v>0</v>
      </c>
      <c r="E233" s="19">
        <f>IFERROR(VLOOKUP(C233,Hoja2!$K$5:$M$70,3,FALSE),0)</f>
        <v>0</v>
      </c>
      <c r="G233" s="22">
        <f t="shared" si="4"/>
        <v>0</v>
      </c>
      <c r="H233" s="22">
        <f>IFERROR(VLOOKUP(C233,Hoja2!$K$5:$N$69,4,FALSE)*F233,0)</f>
        <v>0</v>
      </c>
    </row>
    <row r="234" spans="1:8" hidden="1" x14ac:dyDescent="0.25">
      <c r="A234" s="24"/>
      <c r="D234" s="17">
        <f>IFERROR(VLOOKUP(C234,Hoja2!$K$5:$M$70,2,FALSE),0)</f>
        <v>0</v>
      </c>
      <c r="E234" s="19">
        <f>IFERROR(VLOOKUP(C234,Hoja2!$K$5:$M$70,3,FALSE),0)</f>
        <v>0</v>
      </c>
      <c r="G234" s="22">
        <f t="shared" si="4"/>
        <v>0</v>
      </c>
      <c r="H234" s="22">
        <f>IFERROR(VLOOKUP(C234,Hoja2!$K$5:$N$69,4,FALSE)*F234,0)</f>
        <v>0</v>
      </c>
    </row>
    <row r="235" spans="1:8" hidden="1" x14ac:dyDescent="0.25">
      <c r="A235" s="24"/>
      <c r="D235" s="17">
        <f>IFERROR(VLOOKUP(C235,Hoja2!$K$5:$M$70,2,FALSE),0)</f>
        <v>0</v>
      </c>
      <c r="E235" s="19">
        <f>IFERROR(VLOOKUP(C235,Hoja2!$K$5:$M$70,3,FALSE),0)</f>
        <v>0</v>
      </c>
      <c r="G235" s="22">
        <f t="shared" si="4"/>
        <v>0</v>
      </c>
      <c r="H235" s="22">
        <f>IFERROR(VLOOKUP(C235,Hoja2!$K$5:$N$69,4,FALSE)*F235,0)</f>
        <v>0</v>
      </c>
    </row>
    <row r="236" spans="1:8" hidden="1" x14ac:dyDescent="0.25">
      <c r="A236" s="24"/>
      <c r="D236" s="17">
        <f>IFERROR(VLOOKUP(C236,Hoja2!$K$5:$M$70,2,FALSE),0)</f>
        <v>0</v>
      </c>
      <c r="E236" s="19">
        <f>IFERROR(VLOOKUP(C236,Hoja2!$K$5:$M$70,3,FALSE),0)</f>
        <v>0</v>
      </c>
      <c r="G236" s="22">
        <f t="shared" si="4"/>
        <v>0</v>
      </c>
      <c r="H236" s="22">
        <f>IFERROR(VLOOKUP(C236,Hoja2!$K$5:$N$69,4,FALSE)*F236,0)</f>
        <v>0</v>
      </c>
    </row>
    <row r="237" spans="1:8" hidden="1" x14ac:dyDescent="0.25">
      <c r="A237" s="24"/>
      <c r="D237" s="17">
        <f>IFERROR(VLOOKUP(C237,Hoja2!$K$5:$M$70,2,FALSE),0)</f>
        <v>0</v>
      </c>
      <c r="E237" s="19">
        <f>IFERROR(VLOOKUP(C237,Hoja2!$K$5:$M$70,3,FALSE),0)</f>
        <v>0</v>
      </c>
      <c r="G237" s="22">
        <f t="shared" si="4"/>
        <v>0</v>
      </c>
      <c r="H237" s="22">
        <f>IFERROR(VLOOKUP(C237,Hoja2!$K$5:$N$69,4,FALSE)*F237,0)</f>
        <v>0</v>
      </c>
    </row>
    <row r="238" spans="1:8" hidden="1" x14ac:dyDescent="0.25">
      <c r="A238" s="24"/>
      <c r="D238" s="17">
        <f>IFERROR(VLOOKUP(C238,Hoja2!$K$5:$M$70,2,FALSE),0)</f>
        <v>0</v>
      </c>
      <c r="E238" s="19">
        <f>IFERROR(VLOOKUP(C238,Hoja2!$K$5:$M$70,3,FALSE),0)</f>
        <v>0</v>
      </c>
      <c r="G238" s="22">
        <f t="shared" si="4"/>
        <v>0</v>
      </c>
      <c r="H238" s="22">
        <f>IFERROR(VLOOKUP(C238,Hoja2!$K$5:$N$69,4,FALSE)*F238,0)</f>
        <v>0</v>
      </c>
    </row>
    <row r="239" spans="1:8" hidden="1" x14ac:dyDescent="0.25">
      <c r="A239" s="24"/>
      <c r="D239" s="17">
        <f>IFERROR(VLOOKUP(C239,Hoja2!$K$5:$M$70,2,FALSE),0)</f>
        <v>0</v>
      </c>
      <c r="E239" s="19">
        <f>IFERROR(VLOOKUP(C239,Hoja2!$K$5:$M$70,3,FALSE),0)</f>
        <v>0</v>
      </c>
      <c r="G239" s="22">
        <f t="shared" si="4"/>
        <v>0</v>
      </c>
      <c r="H239" s="22">
        <f>IFERROR(VLOOKUP(C239,Hoja2!$K$5:$N$69,4,FALSE)*F239,0)</f>
        <v>0</v>
      </c>
    </row>
    <row r="240" spans="1:8" hidden="1" x14ac:dyDescent="0.25">
      <c r="A240" s="24"/>
      <c r="D240" s="17">
        <f>IFERROR(VLOOKUP(C240,Hoja2!$K$5:$M$70,2,FALSE),0)</f>
        <v>0</v>
      </c>
      <c r="E240" s="19">
        <f>IFERROR(VLOOKUP(C240,Hoja2!$K$5:$M$70,3,FALSE),0)</f>
        <v>0</v>
      </c>
      <c r="G240" s="22">
        <f t="shared" si="4"/>
        <v>0</v>
      </c>
      <c r="H240" s="22">
        <f>IFERROR(VLOOKUP(C240,Hoja2!$K$5:$N$69,4,FALSE)*F240,0)</f>
        <v>0</v>
      </c>
    </row>
    <row r="241" spans="1:8" hidden="1" x14ac:dyDescent="0.25">
      <c r="A241" s="24"/>
      <c r="D241" s="17">
        <f>IFERROR(VLOOKUP(C241,Hoja2!$K$5:$M$70,2,FALSE),0)</f>
        <v>0</v>
      </c>
      <c r="E241" s="19">
        <f>IFERROR(VLOOKUP(C241,Hoja2!$K$5:$M$70,3,FALSE),0)</f>
        <v>0</v>
      </c>
      <c r="G241" s="22">
        <f t="shared" si="4"/>
        <v>0</v>
      </c>
      <c r="H241" s="22">
        <f>IFERROR(VLOOKUP(C241,Hoja2!$K$5:$N$69,4,FALSE)*F241,0)</f>
        <v>0</v>
      </c>
    </row>
    <row r="242" spans="1:8" hidden="1" x14ac:dyDescent="0.25">
      <c r="A242" s="24"/>
      <c r="D242" s="17">
        <f>IFERROR(VLOOKUP(C242,Hoja2!$K$5:$M$70,2,FALSE),0)</f>
        <v>0</v>
      </c>
      <c r="E242" s="19">
        <f>IFERROR(VLOOKUP(C242,Hoja2!$K$5:$M$70,3,FALSE),0)</f>
        <v>0</v>
      </c>
      <c r="G242" s="22">
        <f t="shared" si="4"/>
        <v>0</v>
      </c>
      <c r="H242" s="22">
        <f>IFERROR(VLOOKUP(C242,Hoja2!$K$5:$N$69,4,FALSE)*F242,0)</f>
        <v>0</v>
      </c>
    </row>
    <row r="243" spans="1:8" hidden="1" x14ac:dyDescent="0.25">
      <c r="A243" s="24"/>
      <c r="D243" s="17">
        <f>IFERROR(VLOOKUP(C243,Hoja2!$K$5:$M$70,2,FALSE),0)</f>
        <v>0</v>
      </c>
      <c r="E243" s="19">
        <f>IFERROR(VLOOKUP(C243,Hoja2!$K$5:$M$70,3,FALSE),0)</f>
        <v>0</v>
      </c>
      <c r="G243" s="22">
        <f t="shared" si="4"/>
        <v>0</v>
      </c>
      <c r="H243" s="22">
        <f>IFERROR(VLOOKUP(C243,Hoja2!$K$5:$N$69,4,FALSE)*F243,0)</f>
        <v>0</v>
      </c>
    </row>
    <row r="244" spans="1:8" hidden="1" x14ac:dyDescent="0.25">
      <c r="A244" s="24"/>
      <c r="D244" s="17">
        <f>IFERROR(VLOOKUP(C244,Hoja2!$K$5:$M$70,2,FALSE),0)</f>
        <v>0</v>
      </c>
      <c r="E244" s="19">
        <f>IFERROR(VLOOKUP(C244,Hoja2!$K$5:$M$70,3,FALSE),0)</f>
        <v>0</v>
      </c>
      <c r="G244" s="22">
        <f t="shared" si="4"/>
        <v>0</v>
      </c>
      <c r="H244" s="22">
        <f>IFERROR(VLOOKUP(C244,Hoja2!$K$5:$N$69,4,FALSE)*F244,0)</f>
        <v>0</v>
      </c>
    </row>
    <row r="245" spans="1:8" hidden="1" x14ac:dyDescent="0.25">
      <c r="A245" s="24"/>
      <c r="D245" s="17">
        <f>IFERROR(VLOOKUP(C245,Hoja2!$K$5:$M$70,2,FALSE),0)</f>
        <v>0</v>
      </c>
      <c r="E245" s="19">
        <f>IFERROR(VLOOKUP(C245,Hoja2!$K$5:$M$70,3,FALSE),0)</f>
        <v>0</v>
      </c>
      <c r="G245" s="22">
        <f t="shared" si="4"/>
        <v>0</v>
      </c>
      <c r="H245" s="22">
        <f>IFERROR(VLOOKUP(C245,Hoja2!$K$5:$N$69,4,FALSE)*F245,0)</f>
        <v>0</v>
      </c>
    </row>
    <row r="246" spans="1:8" hidden="1" x14ac:dyDescent="0.25">
      <c r="A246" s="24"/>
      <c r="D246" s="17">
        <f>IFERROR(VLOOKUP(C246,Hoja2!$K$5:$M$70,2,FALSE),0)</f>
        <v>0</v>
      </c>
      <c r="E246" s="19">
        <f>IFERROR(VLOOKUP(C246,Hoja2!$K$5:$M$70,3,FALSE),0)</f>
        <v>0</v>
      </c>
      <c r="G246" s="22">
        <f t="shared" ref="G246:G309" si="5">+E246*F246</f>
        <v>0</v>
      </c>
      <c r="H246" s="22">
        <f>IFERROR(VLOOKUP(C246,Hoja2!$K$5:$N$69,4,FALSE)*F246,0)</f>
        <v>0</v>
      </c>
    </row>
    <row r="247" spans="1:8" hidden="1" x14ac:dyDescent="0.25">
      <c r="A247" s="24"/>
      <c r="D247" s="17">
        <f>IFERROR(VLOOKUP(C247,Hoja2!$K$5:$M$70,2,FALSE),0)</f>
        <v>0</v>
      </c>
      <c r="E247" s="19">
        <f>IFERROR(VLOOKUP(C247,Hoja2!$K$5:$M$70,3,FALSE),0)</f>
        <v>0</v>
      </c>
      <c r="G247" s="22">
        <f t="shared" si="5"/>
        <v>0</v>
      </c>
      <c r="H247" s="22">
        <f>IFERROR(VLOOKUP(C247,Hoja2!$K$5:$N$69,4,FALSE)*F247,0)</f>
        <v>0</v>
      </c>
    </row>
    <row r="248" spans="1:8" hidden="1" x14ac:dyDescent="0.25">
      <c r="A248" s="24"/>
      <c r="D248" s="17">
        <f>IFERROR(VLOOKUP(C248,Hoja2!$K$5:$M$70,2,FALSE),0)</f>
        <v>0</v>
      </c>
      <c r="E248" s="19">
        <f>IFERROR(VLOOKUP(C248,Hoja2!$K$5:$M$70,3,FALSE),0)</f>
        <v>0</v>
      </c>
      <c r="G248" s="22">
        <f t="shared" si="5"/>
        <v>0</v>
      </c>
      <c r="H248" s="22">
        <f>IFERROR(VLOOKUP(C248,Hoja2!$K$5:$N$69,4,FALSE)*F248,0)</f>
        <v>0</v>
      </c>
    </row>
    <row r="249" spans="1:8" hidden="1" x14ac:dyDescent="0.25">
      <c r="A249" s="24"/>
      <c r="D249" s="17">
        <f>IFERROR(VLOOKUP(C249,Hoja2!$K$5:$M$70,2,FALSE),0)</f>
        <v>0</v>
      </c>
      <c r="E249" s="19">
        <f>IFERROR(VLOOKUP(C249,Hoja2!$K$5:$M$70,3,FALSE),0)</f>
        <v>0</v>
      </c>
      <c r="G249" s="22">
        <f t="shared" si="5"/>
        <v>0</v>
      </c>
      <c r="H249" s="22">
        <f>IFERROR(VLOOKUP(C249,Hoja2!$K$5:$N$69,4,FALSE)*F249,0)</f>
        <v>0</v>
      </c>
    </row>
    <row r="250" spans="1:8" hidden="1" x14ac:dyDescent="0.25">
      <c r="A250" s="24"/>
      <c r="D250" s="17">
        <f>IFERROR(VLOOKUP(C250,Hoja2!$K$5:$M$70,2,FALSE),0)</f>
        <v>0</v>
      </c>
      <c r="E250" s="19">
        <f>IFERROR(VLOOKUP(C250,Hoja2!$K$5:$M$70,3,FALSE),0)</f>
        <v>0</v>
      </c>
      <c r="G250" s="22">
        <f t="shared" si="5"/>
        <v>0</v>
      </c>
      <c r="H250" s="22">
        <f>IFERROR(VLOOKUP(C250,Hoja2!$K$5:$N$69,4,FALSE)*F250,0)</f>
        <v>0</v>
      </c>
    </row>
    <row r="251" spans="1:8" hidden="1" x14ac:dyDescent="0.25">
      <c r="A251" s="24"/>
      <c r="D251" s="17">
        <f>IFERROR(VLOOKUP(C251,Hoja2!$K$5:$M$70,2,FALSE),0)</f>
        <v>0</v>
      </c>
      <c r="E251" s="19">
        <f>IFERROR(VLOOKUP(C251,Hoja2!$K$5:$M$70,3,FALSE),0)</f>
        <v>0</v>
      </c>
      <c r="G251" s="22">
        <f t="shared" si="5"/>
        <v>0</v>
      </c>
      <c r="H251" s="22">
        <f>IFERROR(VLOOKUP(C251,Hoja2!$K$5:$N$69,4,FALSE)*F251,0)</f>
        <v>0</v>
      </c>
    </row>
    <row r="252" spans="1:8" hidden="1" x14ac:dyDescent="0.25">
      <c r="A252" s="24"/>
      <c r="D252" s="17">
        <f>IFERROR(VLOOKUP(C252,Hoja2!$K$5:$M$70,2,FALSE),0)</f>
        <v>0</v>
      </c>
      <c r="E252" s="19">
        <f>IFERROR(VLOOKUP(C252,Hoja2!$K$5:$M$70,3,FALSE),0)</f>
        <v>0</v>
      </c>
      <c r="G252" s="22">
        <f t="shared" si="5"/>
        <v>0</v>
      </c>
      <c r="H252" s="22">
        <f>IFERROR(VLOOKUP(C252,Hoja2!$K$5:$N$69,4,FALSE)*F252,0)</f>
        <v>0</v>
      </c>
    </row>
    <row r="253" spans="1:8" hidden="1" x14ac:dyDescent="0.25">
      <c r="A253" s="24"/>
      <c r="D253" s="17">
        <f>IFERROR(VLOOKUP(C253,Hoja2!$K$5:$M$70,2,FALSE),0)</f>
        <v>0</v>
      </c>
      <c r="E253" s="19">
        <f>IFERROR(VLOOKUP(C253,Hoja2!$K$5:$M$70,3,FALSE),0)</f>
        <v>0</v>
      </c>
      <c r="G253" s="22">
        <f t="shared" si="5"/>
        <v>0</v>
      </c>
      <c r="H253" s="22">
        <f>IFERROR(VLOOKUP(C253,Hoja2!$K$5:$N$69,4,FALSE)*F253,0)</f>
        <v>0</v>
      </c>
    </row>
    <row r="254" spans="1:8" hidden="1" x14ac:dyDescent="0.25">
      <c r="A254" s="24"/>
      <c r="D254" s="17">
        <f>IFERROR(VLOOKUP(C254,Hoja2!$K$5:$M$70,2,FALSE),0)</f>
        <v>0</v>
      </c>
      <c r="E254" s="19">
        <f>IFERROR(VLOOKUP(C254,Hoja2!$K$5:$M$70,3,FALSE),0)</f>
        <v>0</v>
      </c>
      <c r="G254" s="22">
        <f t="shared" si="5"/>
        <v>0</v>
      </c>
      <c r="H254" s="22">
        <f>IFERROR(VLOOKUP(C254,Hoja2!$K$5:$N$69,4,FALSE)*F254,0)</f>
        <v>0</v>
      </c>
    </row>
    <row r="255" spans="1:8" hidden="1" x14ac:dyDescent="0.25">
      <c r="A255" s="24"/>
      <c r="D255" s="17">
        <f>IFERROR(VLOOKUP(C255,Hoja2!$K$5:$M$70,2,FALSE),0)</f>
        <v>0</v>
      </c>
      <c r="E255" s="19">
        <f>IFERROR(VLOOKUP(C255,Hoja2!$K$5:$M$70,3,FALSE),0)</f>
        <v>0</v>
      </c>
      <c r="G255" s="22">
        <f t="shared" si="5"/>
        <v>0</v>
      </c>
      <c r="H255" s="22">
        <f>IFERROR(VLOOKUP(C255,Hoja2!$K$5:$N$69,4,FALSE)*F255,0)</f>
        <v>0</v>
      </c>
    </row>
    <row r="256" spans="1:8" hidden="1" x14ac:dyDescent="0.25">
      <c r="A256" s="24"/>
      <c r="D256" s="17">
        <f>IFERROR(VLOOKUP(C256,Hoja2!$K$5:$M$70,2,FALSE),0)</f>
        <v>0</v>
      </c>
      <c r="E256" s="19">
        <f>IFERROR(VLOOKUP(C256,Hoja2!$K$5:$M$70,3,FALSE),0)</f>
        <v>0</v>
      </c>
      <c r="G256" s="22">
        <f t="shared" si="5"/>
        <v>0</v>
      </c>
      <c r="H256" s="22">
        <f>IFERROR(VLOOKUP(C256,Hoja2!$K$5:$N$69,4,FALSE)*F256,0)</f>
        <v>0</v>
      </c>
    </row>
    <row r="257" spans="1:8" hidden="1" x14ac:dyDescent="0.25">
      <c r="A257" s="24"/>
      <c r="D257" s="17">
        <f>IFERROR(VLOOKUP(C257,Hoja2!$K$5:$M$70,2,FALSE),0)</f>
        <v>0</v>
      </c>
      <c r="E257" s="19">
        <f>IFERROR(VLOOKUP(C257,Hoja2!$K$5:$M$70,3,FALSE),0)</f>
        <v>0</v>
      </c>
      <c r="G257" s="22">
        <f t="shared" si="5"/>
        <v>0</v>
      </c>
      <c r="H257" s="22">
        <f>IFERROR(VLOOKUP(C257,Hoja2!$K$5:$N$69,4,FALSE)*F257,0)</f>
        <v>0</v>
      </c>
    </row>
    <row r="258" spans="1:8" hidden="1" x14ac:dyDescent="0.25">
      <c r="A258" s="24"/>
      <c r="D258" s="17">
        <f>IFERROR(VLOOKUP(C258,Hoja2!$K$5:$M$70,2,FALSE),0)</f>
        <v>0</v>
      </c>
      <c r="E258" s="19">
        <f>IFERROR(VLOOKUP(C258,Hoja2!$K$5:$M$70,3,FALSE),0)</f>
        <v>0</v>
      </c>
      <c r="G258" s="22">
        <f t="shared" si="5"/>
        <v>0</v>
      </c>
      <c r="H258" s="22">
        <f>IFERROR(VLOOKUP(C258,Hoja2!$K$5:$N$69,4,FALSE)*F258,0)</f>
        <v>0</v>
      </c>
    </row>
    <row r="259" spans="1:8" hidden="1" x14ac:dyDescent="0.25">
      <c r="A259" s="24"/>
      <c r="D259" s="17">
        <f>IFERROR(VLOOKUP(C259,Hoja2!$K$5:$M$70,2,FALSE),0)</f>
        <v>0</v>
      </c>
      <c r="E259" s="19">
        <f>IFERROR(VLOOKUP(C259,Hoja2!$K$5:$M$70,3,FALSE),0)</f>
        <v>0</v>
      </c>
      <c r="G259" s="22">
        <f t="shared" si="5"/>
        <v>0</v>
      </c>
      <c r="H259" s="22">
        <f>IFERROR(VLOOKUP(C259,Hoja2!$K$5:$N$69,4,FALSE)*F259,0)</f>
        <v>0</v>
      </c>
    </row>
    <row r="260" spans="1:8" hidden="1" x14ac:dyDescent="0.25">
      <c r="A260" s="24"/>
      <c r="D260" s="17">
        <f>IFERROR(VLOOKUP(C260,Hoja2!$K$5:$M$70,2,FALSE),0)</f>
        <v>0</v>
      </c>
      <c r="E260" s="19">
        <f>IFERROR(VLOOKUP(C260,Hoja2!$K$5:$M$70,3,FALSE),0)</f>
        <v>0</v>
      </c>
      <c r="G260" s="22">
        <f t="shared" si="5"/>
        <v>0</v>
      </c>
      <c r="H260" s="22">
        <f>IFERROR(VLOOKUP(C260,Hoja2!$K$5:$N$69,4,FALSE)*F260,0)</f>
        <v>0</v>
      </c>
    </row>
    <row r="261" spans="1:8" hidden="1" x14ac:dyDescent="0.25">
      <c r="A261" s="24"/>
      <c r="D261" s="17">
        <f>IFERROR(VLOOKUP(C261,Hoja2!$K$5:$M$70,2,FALSE),0)</f>
        <v>0</v>
      </c>
      <c r="E261" s="19">
        <f>IFERROR(VLOOKUP(C261,Hoja2!$K$5:$M$70,3,FALSE),0)</f>
        <v>0</v>
      </c>
      <c r="G261" s="22">
        <f t="shared" si="5"/>
        <v>0</v>
      </c>
      <c r="H261" s="22">
        <f>IFERROR(VLOOKUP(C261,Hoja2!$K$5:$N$69,4,FALSE)*F261,0)</f>
        <v>0</v>
      </c>
    </row>
    <row r="262" spans="1:8" hidden="1" x14ac:dyDescent="0.25">
      <c r="A262" s="24"/>
      <c r="D262" s="17">
        <f>IFERROR(VLOOKUP(C262,Hoja2!$K$5:$M$70,2,FALSE),0)</f>
        <v>0</v>
      </c>
      <c r="E262" s="19">
        <f>IFERROR(VLOOKUP(C262,Hoja2!$K$5:$M$70,3,FALSE),0)</f>
        <v>0</v>
      </c>
      <c r="G262" s="22">
        <f t="shared" si="5"/>
        <v>0</v>
      </c>
      <c r="H262" s="22">
        <f>IFERROR(VLOOKUP(C262,Hoja2!$K$5:$N$69,4,FALSE)*F262,0)</f>
        <v>0</v>
      </c>
    </row>
    <row r="263" spans="1:8" hidden="1" x14ac:dyDescent="0.25">
      <c r="A263" s="24"/>
      <c r="D263" s="17">
        <f>IFERROR(VLOOKUP(C263,Hoja2!$K$5:$M$70,2,FALSE),0)</f>
        <v>0</v>
      </c>
      <c r="E263" s="19">
        <f>IFERROR(VLOOKUP(C263,Hoja2!$K$5:$M$70,3,FALSE),0)</f>
        <v>0</v>
      </c>
      <c r="G263" s="22">
        <f t="shared" si="5"/>
        <v>0</v>
      </c>
      <c r="H263" s="22">
        <f>IFERROR(VLOOKUP(C263,Hoja2!$K$5:$N$69,4,FALSE)*F263,0)</f>
        <v>0</v>
      </c>
    </row>
    <row r="264" spans="1:8" hidden="1" x14ac:dyDescent="0.25">
      <c r="A264" s="24"/>
      <c r="D264" s="17">
        <f>IFERROR(VLOOKUP(C264,Hoja2!$K$5:$M$70,2,FALSE),0)</f>
        <v>0</v>
      </c>
      <c r="E264" s="19">
        <f>IFERROR(VLOOKUP(C264,Hoja2!$K$5:$M$70,3,FALSE),0)</f>
        <v>0</v>
      </c>
      <c r="G264" s="22">
        <f t="shared" si="5"/>
        <v>0</v>
      </c>
      <c r="H264" s="22">
        <f>IFERROR(VLOOKUP(C264,Hoja2!$K$5:$N$69,4,FALSE)*F264,0)</f>
        <v>0</v>
      </c>
    </row>
    <row r="265" spans="1:8" hidden="1" x14ac:dyDescent="0.25">
      <c r="A265" s="24"/>
      <c r="D265" s="17">
        <f>IFERROR(VLOOKUP(C265,Hoja2!$K$5:$M$70,2,FALSE),0)</f>
        <v>0</v>
      </c>
      <c r="E265" s="19">
        <f>IFERROR(VLOOKUP(C265,Hoja2!$K$5:$M$70,3,FALSE),0)</f>
        <v>0</v>
      </c>
      <c r="G265" s="22">
        <f t="shared" si="5"/>
        <v>0</v>
      </c>
      <c r="H265" s="22">
        <f>IFERROR(VLOOKUP(C265,Hoja2!$K$5:$N$69,4,FALSE)*F265,0)</f>
        <v>0</v>
      </c>
    </row>
    <row r="266" spans="1:8" hidden="1" x14ac:dyDescent="0.25">
      <c r="A266" s="24"/>
      <c r="D266" s="17">
        <f>IFERROR(VLOOKUP(C266,Hoja2!$K$5:$M$70,2,FALSE),0)</f>
        <v>0</v>
      </c>
      <c r="E266" s="19">
        <f>IFERROR(VLOOKUP(C266,Hoja2!$K$5:$M$70,3,FALSE),0)</f>
        <v>0</v>
      </c>
      <c r="G266" s="22">
        <f t="shared" si="5"/>
        <v>0</v>
      </c>
      <c r="H266" s="22">
        <f>IFERROR(VLOOKUP(C266,Hoja2!$K$5:$N$69,4,FALSE)*F266,0)</f>
        <v>0</v>
      </c>
    </row>
    <row r="267" spans="1:8" hidden="1" x14ac:dyDescent="0.25">
      <c r="A267" s="24"/>
      <c r="D267" s="17">
        <f>IFERROR(VLOOKUP(C267,Hoja2!$K$5:$M$70,2,FALSE),0)</f>
        <v>0</v>
      </c>
      <c r="E267" s="19">
        <f>IFERROR(VLOOKUP(C267,Hoja2!$K$5:$M$70,3,FALSE),0)</f>
        <v>0</v>
      </c>
      <c r="G267" s="22">
        <f t="shared" si="5"/>
        <v>0</v>
      </c>
      <c r="H267" s="22">
        <f>IFERROR(VLOOKUP(C267,Hoja2!$K$5:$N$69,4,FALSE)*F267,0)</f>
        <v>0</v>
      </c>
    </row>
    <row r="268" spans="1:8" hidden="1" x14ac:dyDescent="0.25">
      <c r="A268" s="24"/>
      <c r="D268" s="17">
        <f>IFERROR(VLOOKUP(C268,Hoja2!$K$5:$M$70,2,FALSE),0)</f>
        <v>0</v>
      </c>
      <c r="E268" s="19">
        <f>IFERROR(VLOOKUP(C268,Hoja2!$K$5:$M$70,3,FALSE),0)</f>
        <v>0</v>
      </c>
      <c r="G268" s="22">
        <f t="shared" si="5"/>
        <v>0</v>
      </c>
      <c r="H268" s="22">
        <f>IFERROR(VLOOKUP(C268,Hoja2!$K$5:$N$69,4,FALSE)*F268,0)</f>
        <v>0</v>
      </c>
    </row>
    <row r="269" spans="1:8" hidden="1" x14ac:dyDescent="0.25">
      <c r="A269" s="24"/>
      <c r="D269" s="17">
        <f>IFERROR(VLOOKUP(C269,Hoja2!$K$5:$M$70,2,FALSE),0)</f>
        <v>0</v>
      </c>
      <c r="E269" s="19">
        <f>IFERROR(VLOOKUP(C269,Hoja2!$K$5:$M$70,3,FALSE),0)</f>
        <v>0</v>
      </c>
      <c r="G269" s="22">
        <f t="shared" si="5"/>
        <v>0</v>
      </c>
      <c r="H269" s="22">
        <f>IFERROR(VLOOKUP(C269,Hoja2!$K$5:$N$69,4,FALSE)*F269,0)</f>
        <v>0</v>
      </c>
    </row>
    <row r="270" spans="1:8" hidden="1" x14ac:dyDescent="0.25">
      <c r="A270" s="24"/>
      <c r="D270" s="17">
        <f>IFERROR(VLOOKUP(C270,Hoja2!$K$5:$M$70,2,FALSE),0)</f>
        <v>0</v>
      </c>
      <c r="E270" s="19">
        <f>IFERROR(VLOOKUP(C270,Hoja2!$K$5:$M$70,3,FALSE),0)</f>
        <v>0</v>
      </c>
      <c r="G270" s="22">
        <f t="shared" si="5"/>
        <v>0</v>
      </c>
      <c r="H270" s="22">
        <f>IFERROR(VLOOKUP(C270,Hoja2!$K$5:$N$69,4,FALSE)*F270,0)</f>
        <v>0</v>
      </c>
    </row>
    <row r="271" spans="1:8" hidden="1" x14ac:dyDescent="0.25">
      <c r="A271" s="24"/>
      <c r="D271" s="17">
        <f>IFERROR(VLOOKUP(C271,Hoja2!$K$5:$M$70,2,FALSE),0)</f>
        <v>0</v>
      </c>
      <c r="E271" s="19">
        <f>IFERROR(VLOOKUP(C271,Hoja2!$K$5:$M$70,3,FALSE),0)</f>
        <v>0</v>
      </c>
      <c r="G271" s="22">
        <f t="shared" si="5"/>
        <v>0</v>
      </c>
      <c r="H271" s="22">
        <f>IFERROR(VLOOKUP(C271,Hoja2!$K$5:$N$69,4,FALSE)*F271,0)</f>
        <v>0</v>
      </c>
    </row>
    <row r="272" spans="1:8" hidden="1" x14ac:dyDescent="0.25">
      <c r="A272" s="24"/>
      <c r="D272" s="17">
        <f>IFERROR(VLOOKUP(C272,Hoja2!$K$5:$M$70,2,FALSE),0)</f>
        <v>0</v>
      </c>
      <c r="E272" s="19">
        <f>IFERROR(VLOOKUP(C272,Hoja2!$K$5:$M$70,3,FALSE),0)</f>
        <v>0</v>
      </c>
      <c r="G272" s="22">
        <f t="shared" si="5"/>
        <v>0</v>
      </c>
      <c r="H272" s="22">
        <f>IFERROR(VLOOKUP(C272,Hoja2!$K$5:$N$69,4,FALSE)*F272,0)</f>
        <v>0</v>
      </c>
    </row>
    <row r="273" spans="1:8" hidden="1" x14ac:dyDescent="0.25">
      <c r="A273" s="24"/>
      <c r="D273" s="17">
        <f>IFERROR(VLOOKUP(C273,Hoja2!$K$5:$M$70,2,FALSE),0)</f>
        <v>0</v>
      </c>
      <c r="E273" s="19">
        <f>IFERROR(VLOOKUP(C273,Hoja2!$K$5:$M$70,3,FALSE),0)</f>
        <v>0</v>
      </c>
      <c r="G273" s="22">
        <f t="shared" si="5"/>
        <v>0</v>
      </c>
      <c r="H273" s="22">
        <f>IFERROR(VLOOKUP(C273,Hoja2!$K$5:$N$69,4,FALSE)*F273,0)</f>
        <v>0</v>
      </c>
    </row>
    <row r="274" spans="1:8" hidden="1" x14ac:dyDescent="0.25">
      <c r="A274" s="24"/>
      <c r="D274" s="17">
        <f>IFERROR(VLOOKUP(C274,Hoja2!$K$5:$M$70,2,FALSE),0)</f>
        <v>0</v>
      </c>
      <c r="E274" s="19">
        <f>IFERROR(VLOOKUP(C274,Hoja2!$K$5:$M$70,3,FALSE),0)</f>
        <v>0</v>
      </c>
      <c r="G274" s="22">
        <f t="shared" si="5"/>
        <v>0</v>
      </c>
      <c r="H274" s="22">
        <f>IFERROR(VLOOKUP(C274,Hoja2!$K$5:$N$69,4,FALSE)*F274,0)</f>
        <v>0</v>
      </c>
    </row>
    <row r="275" spans="1:8" hidden="1" x14ac:dyDescent="0.25">
      <c r="A275" s="24"/>
      <c r="D275" s="17">
        <f>IFERROR(VLOOKUP(C275,Hoja2!$K$5:$M$70,2,FALSE),0)</f>
        <v>0</v>
      </c>
      <c r="E275" s="19">
        <f>IFERROR(VLOOKUP(C275,Hoja2!$K$5:$M$70,3,FALSE),0)</f>
        <v>0</v>
      </c>
      <c r="G275" s="22">
        <f t="shared" si="5"/>
        <v>0</v>
      </c>
      <c r="H275" s="22">
        <f>IFERROR(VLOOKUP(C275,Hoja2!$K$5:$N$69,4,FALSE)*F275,0)</f>
        <v>0</v>
      </c>
    </row>
    <row r="276" spans="1:8" hidden="1" x14ac:dyDescent="0.25">
      <c r="A276" s="24"/>
      <c r="D276" s="17">
        <f>IFERROR(VLOOKUP(C276,Hoja2!$K$5:$M$70,2,FALSE),0)</f>
        <v>0</v>
      </c>
      <c r="E276" s="19">
        <f>IFERROR(VLOOKUP(C276,Hoja2!$K$5:$M$70,3,FALSE),0)</f>
        <v>0</v>
      </c>
      <c r="G276" s="22">
        <f t="shared" si="5"/>
        <v>0</v>
      </c>
      <c r="H276" s="22">
        <f>IFERROR(VLOOKUP(C276,Hoja2!$K$5:$N$69,4,FALSE)*F276,0)</f>
        <v>0</v>
      </c>
    </row>
    <row r="277" spans="1:8" hidden="1" x14ac:dyDescent="0.25">
      <c r="A277" s="24"/>
      <c r="D277" s="17">
        <f>IFERROR(VLOOKUP(C277,Hoja2!$K$5:$M$70,2,FALSE),0)</f>
        <v>0</v>
      </c>
      <c r="E277" s="19">
        <f>IFERROR(VLOOKUP(C277,Hoja2!$K$5:$M$70,3,FALSE),0)</f>
        <v>0</v>
      </c>
      <c r="G277" s="22">
        <f t="shared" si="5"/>
        <v>0</v>
      </c>
      <c r="H277" s="22">
        <f>IFERROR(VLOOKUP(C277,Hoja2!$K$5:$N$69,4,FALSE)*F277,0)</f>
        <v>0</v>
      </c>
    </row>
    <row r="278" spans="1:8" hidden="1" x14ac:dyDescent="0.25">
      <c r="A278" s="24"/>
      <c r="D278" s="17">
        <f>IFERROR(VLOOKUP(C278,Hoja2!$K$5:$M$70,2,FALSE),0)</f>
        <v>0</v>
      </c>
      <c r="E278" s="19">
        <f>IFERROR(VLOOKUP(C278,Hoja2!$K$5:$M$70,3,FALSE),0)</f>
        <v>0</v>
      </c>
      <c r="G278" s="22">
        <f t="shared" si="5"/>
        <v>0</v>
      </c>
      <c r="H278" s="22">
        <f>IFERROR(VLOOKUP(C278,Hoja2!$K$5:$N$69,4,FALSE)*F278,0)</f>
        <v>0</v>
      </c>
    </row>
    <row r="279" spans="1:8" hidden="1" x14ac:dyDescent="0.25">
      <c r="A279" s="24"/>
      <c r="D279" s="17">
        <f>IFERROR(VLOOKUP(C279,Hoja2!$K$5:$M$70,2,FALSE),0)</f>
        <v>0</v>
      </c>
      <c r="E279" s="19">
        <f>IFERROR(VLOOKUP(C279,Hoja2!$K$5:$M$70,3,FALSE),0)</f>
        <v>0</v>
      </c>
      <c r="G279" s="22">
        <f t="shared" si="5"/>
        <v>0</v>
      </c>
      <c r="H279" s="22">
        <f>IFERROR(VLOOKUP(C279,Hoja2!$K$5:$N$69,4,FALSE)*F279,0)</f>
        <v>0</v>
      </c>
    </row>
    <row r="280" spans="1:8" hidden="1" x14ac:dyDescent="0.25">
      <c r="A280" s="24"/>
      <c r="D280" s="17">
        <f>IFERROR(VLOOKUP(C280,Hoja2!$K$5:$M$70,2,FALSE),0)</f>
        <v>0</v>
      </c>
      <c r="E280" s="19">
        <f>IFERROR(VLOOKUP(C280,Hoja2!$K$5:$M$70,3,FALSE),0)</f>
        <v>0</v>
      </c>
      <c r="G280" s="22">
        <f t="shared" si="5"/>
        <v>0</v>
      </c>
      <c r="H280" s="22">
        <f>IFERROR(VLOOKUP(C280,Hoja2!$K$5:$N$69,4,FALSE)*F280,0)</f>
        <v>0</v>
      </c>
    </row>
    <row r="281" spans="1:8" hidden="1" x14ac:dyDescent="0.25">
      <c r="A281" s="24"/>
      <c r="D281" s="17">
        <f>IFERROR(VLOOKUP(C281,Hoja2!$K$5:$M$70,2,FALSE),0)</f>
        <v>0</v>
      </c>
      <c r="E281" s="19">
        <f>IFERROR(VLOOKUP(C281,Hoja2!$K$5:$M$70,3,FALSE),0)</f>
        <v>0</v>
      </c>
      <c r="G281" s="22">
        <f t="shared" si="5"/>
        <v>0</v>
      </c>
      <c r="H281" s="22">
        <f>IFERROR(VLOOKUP(C281,Hoja2!$K$5:$N$69,4,FALSE)*F281,0)</f>
        <v>0</v>
      </c>
    </row>
    <row r="282" spans="1:8" hidden="1" x14ac:dyDescent="0.25">
      <c r="A282" s="24"/>
      <c r="D282" s="17">
        <f>IFERROR(VLOOKUP(C282,Hoja2!$K$5:$M$70,2,FALSE),0)</f>
        <v>0</v>
      </c>
      <c r="E282" s="19">
        <f>IFERROR(VLOOKUP(C282,Hoja2!$K$5:$M$70,3,FALSE),0)</f>
        <v>0</v>
      </c>
      <c r="G282" s="22">
        <f t="shared" si="5"/>
        <v>0</v>
      </c>
      <c r="H282" s="22">
        <f>IFERROR(VLOOKUP(C282,Hoja2!$K$5:$N$69,4,FALSE)*F282,0)</f>
        <v>0</v>
      </c>
    </row>
    <row r="283" spans="1:8" hidden="1" x14ac:dyDescent="0.25">
      <c r="A283" s="24"/>
      <c r="D283" s="17">
        <f>IFERROR(VLOOKUP(C283,Hoja2!$K$5:$M$70,2,FALSE),0)</f>
        <v>0</v>
      </c>
      <c r="E283" s="19">
        <f>IFERROR(VLOOKUP(C283,Hoja2!$K$5:$M$70,3,FALSE),0)</f>
        <v>0</v>
      </c>
      <c r="G283" s="22">
        <f t="shared" si="5"/>
        <v>0</v>
      </c>
      <c r="H283" s="22">
        <f>IFERROR(VLOOKUP(C283,Hoja2!$K$5:$N$69,4,FALSE)*F283,0)</f>
        <v>0</v>
      </c>
    </row>
    <row r="284" spans="1:8" hidden="1" x14ac:dyDescent="0.25">
      <c r="A284" s="24"/>
      <c r="D284" s="17">
        <f>IFERROR(VLOOKUP(C284,Hoja2!$K$5:$M$70,2,FALSE),0)</f>
        <v>0</v>
      </c>
      <c r="E284" s="19">
        <f>IFERROR(VLOOKUP(C284,Hoja2!$K$5:$M$70,3,FALSE),0)</f>
        <v>0</v>
      </c>
      <c r="G284" s="22">
        <f t="shared" si="5"/>
        <v>0</v>
      </c>
      <c r="H284" s="22">
        <f>IFERROR(VLOOKUP(C284,Hoja2!$K$5:$N$69,4,FALSE)*F284,0)</f>
        <v>0</v>
      </c>
    </row>
    <row r="285" spans="1:8" hidden="1" x14ac:dyDescent="0.25">
      <c r="A285" s="24"/>
      <c r="D285" s="17">
        <f>IFERROR(VLOOKUP(C285,Hoja2!$K$5:$M$70,2,FALSE),0)</f>
        <v>0</v>
      </c>
      <c r="E285" s="19">
        <f>IFERROR(VLOOKUP(C285,Hoja2!$K$5:$M$70,3,FALSE),0)</f>
        <v>0</v>
      </c>
      <c r="G285" s="22">
        <f t="shared" si="5"/>
        <v>0</v>
      </c>
      <c r="H285" s="22">
        <f>IFERROR(VLOOKUP(C285,Hoja2!$K$5:$N$69,4,FALSE)*F285,0)</f>
        <v>0</v>
      </c>
    </row>
    <row r="286" spans="1:8" hidden="1" x14ac:dyDescent="0.25">
      <c r="A286" s="24"/>
      <c r="D286" s="17">
        <f>IFERROR(VLOOKUP(C286,Hoja2!$K$5:$M$70,2,FALSE),0)</f>
        <v>0</v>
      </c>
      <c r="E286" s="19">
        <f>IFERROR(VLOOKUP(C286,Hoja2!$K$5:$M$70,3,FALSE),0)</f>
        <v>0</v>
      </c>
      <c r="G286" s="22">
        <f t="shared" si="5"/>
        <v>0</v>
      </c>
      <c r="H286" s="22">
        <f>IFERROR(VLOOKUP(C286,Hoja2!$K$5:$N$69,4,FALSE)*F286,0)</f>
        <v>0</v>
      </c>
    </row>
    <row r="287" spans="1:8" hidden="1" x14ac:dyDescent="0.25">
      <c r="A287" s="24"/>
      <c r="D287" s="17">
        <f>IFERROR(VLOOKUP(C287,Hoja2!$K$5:$M$70,2,FALSE),0)</f>
        <v>0</v>
      </c>
      <c r="E287" s="19">
        <f>IFERROR(VLOOKUP(C287,Hoja2!$K$5:$M$70,3,FALSE),0)</f>
        <v>0</v>
      </c>
      <c r="G287" s="22">
        <f t="shared" si="5"/>
        <v>0</v>
      </c>
      <c r="H287" s="22">
        <f>IFERROR(VLOOKUP(C287,Hoja2!$K$5:$N$69,4,FALSE)*F287,0)</f>
        <v>0</v>
      </c>
    </row>
    <row r="288" spans="1:8" hidden="1" x14ac:dyDescent="0.25">
      <c r="A288" s="24"/>
      <c r="D288" s="17">
        <f>IFERROR(VLOOKUP(C288,Hoja2!$K$5:$M$70,2,FALSE),0)</f>
        <v>0</v>
      </c>
      <c r="E288" s="19">
        <f>IFERROR(VLOOKUP(C288,Hoja2!$K$5:$M$70,3,FALSE),0)</f>
        <v>0</v>
      </c>
      <c r="G288" s="22">
        <f t="shared" si="5"/>
        <v>0</v>
      </c>
      <c r="H288" s="22">
        <f>IFERROR(VLOOKUP(C288,Hoja2!$K$5:$N$69,4,FALSE)*F288,0)</f>
        <v>0</v>
      </c>
    </row>
    <row r="289" spans="1:8" hidden="1" x14ac:dyDescent="0.25">
      <c r="A289" s="24"/>
      <c r="D289" s="17">
        <f>IFERROR(VLOOKUP(C289,Hoja2!$K$5:$M$70,2,FALSE),0)</f>
        <v>0</v>
      </c>
      <c r="E289" s="19">
        <f>IFERROR(VLOOKUP(C289,Hoja2!$K$5:$M$70,3,FALSE),0)</f>
        <v>0</v>
      </c>
      <c r="G289" s="22">
        <f t="shared" si="5"/>
        <v>0</v>
      </c>
      <c r="H289" s="22">
        <f>IFERROR(VLOOKUP(C289,Hoja2!$K$5:$N$69,4,FALSE)*F289,0)</f>
        <v>0</v>
      </c>
    </row>
    <row r="290" spans="1:8" hidden="1" x14ac:dyDescent="0.25">
      <c r="A290" s="24"/>
      <c r="D290" s="17">
        <f>IFERROR(VLOOKUP(C290,Hoja2!$K$5:$M$70,2,FALSE),0)</f>
        <v>0</v>
      </c>
      <c r="E290" s="19">
        <f>IFERROR(VLOOKUP(C290,Hoja2!$K$5:$M$70,3,FALSE),0)</f>
        <v>0</v>
      </c>
      <c r="G290" s="22">
        <f t="shared" si="5"/>
        <v>0</v>
      </c>
      <c r="H290" s="22">
        <f>IFERROR(VLOOKUP(C290,Hoja2!$K$5:$N$69,4,FALSE)*F290,0)</f>
        <v>0</v>
      </c>
    </row>
    <row r="291" spans="1:8" hidden="1" x14ac:dyDescent="0.25">
      <c r="A291" s="24"/>
      <c r="D291" s="17">
        <f>IFERROR(VLOOKUP(C291,Hoja2!$K$5:$M$70,2,FALSE),0)</f>
        <v>0</v>
      </c>
      <c r="E291" s="19">
        <f>IFERROR(VLOOKUP(C291,Hoja2!$K$5:$M$70,3,FALSE),0)</f>
        <v>0</v>
      </c>
      <c r="G291" s="22">
        <f t="shared" si="5"/>
        <v>0</v>
      </c>
      <c r="H291" s="22">
        <f>IFERROR(VLOOKUP(C291,Hoja2!$K$5:$N$69,4,FALSE)*F291,0)</f>
        <v>0</v>
      </c>
    </row>
    <row r="292" spans="1:8" hidden="1" x14ac:dyDescent="0.25">
      <c r="A292" s="24"/>
      <c r="D292" s="17">
        <f>IFERROR(VLOOKUP(C292,Hoja2!$K$5:$M$70,2,FALSE),0)</f>
        <v>0</v>
      </c>
      <c r="E292" s="19">
        <f>IFERROR(VLOOKUP(C292,Hoja2!$K$5:$M$70,3,FALSE),0)</f>
        <v>0</v>
      </c>
      <c r="G292" s="22">
        <f t="shared" si="5"/>
        <v>0</v>
      </c>
      <c r="H292" s="22">
        <f>IFERROR(VLOOKUP(C292,Hoja2!$K$5:$N$69,4,FALSE)*F292,0)</f>
        <v>0</v>
      </c>
    </row>
    <row r="293" spans="1:8" hidden="1" x14ac:dyDescent="0.25">
      <c r="A293" s="24"/>
      <c r="D293" s="17">
        <f>IFERROR(VLOOKUP(C293,Hoja2!$K$5:$M$70,2,FALSE),0)</f>
        <v>0</v>
      </c>
      <c r="E293" s="19">
        <f>IFERROR(VLOOKUP(C293,Hoja2!$K$5:$M$70,3,FALSE),0)</f>
        <v>0</v>
      </c>
      <c r="G293" s="22">
        <f t="shared" si="5"/>
        <v>0</v>
      </c>
      <c r="H293" s="22">
        <f>IFERROR(VLOOKUP(C293,Hoja2!$K$5:$N$69,4,FALSE)*F293,0)</f>
        <v>0</v>
      </c>
    </row>
    <row r="294" spans="1:8" hidden="1" x14ac:dyDescent="0.25">
      <c r="A294" s="24"/>
      <c r="D294" s="17">
        <f>IFERROR(VLOOKUP(C294,Hoja2!$K$5:$M$70,2,FALSE),0)</f>
        <v>0</v>
      </c>
      <c r="E294" s="19">
        <f>IFERROR(VLOOKUP(C294,Hoja2!$K$5:$M$70,3,FALSE),0)</f>
        <v>0</v>
      </c>
      <c r="G294" s="22">
        <f t="shared" si="5"/>
        <v>0</v>
      </c>
      <c r="H294" s="22">
        <f>IFERROR(VLOOKUP(C294,Hoja2!$K$5:$N$69,4,FALSE)*F294,0)</f>
        <v>0</v>
      </c>
    </row>
    <row r="295" spans="1:8" hidden="1" x14ac:dyDescent="0.25">
      <c r="A295" s="24"/>
      <c r="D295" s="17">
        <f>IFERROR(VLOOKUP(C295,Hoja2!$K$5:$M$70,2,FALSE),0)</f>
        <v>0</v>
      </c>
      <c r="E295" s="19">
        <f>IFERROR(VLOOKUP(C295,Hoja2!$K$5:$M$70,3,FALSE),0)</f>
        <v>0</v>
      </c>
      <c r="G295" s="22">
        <f t="shared" si="5"/>
        <v>0</v>
      </c>
      <c r="H295" s="22">
        <f>IFERROR(VLOOKUP(C295,Hoja2!$K$5:$N$69,4,FALSE)*F295,0)</f>
        <v>0</v>
      </c>
    </row>
    <row r="296" spans="1:8" hidden="1" x14ac:dyDescent="0.25">
      <c r="A296" s="24"/>
      <c r="D296" s="17">
        <f>IFERROR(VLOOKUP(C296,Hoja2!$K$5:$M$70,2,FALSE),0)</f>
        <v>0</v>
      </c>
      <c r="E296" s="19">
        <f>IFERROR(VLOOKUP(C296,Hoja2!$K$5:$M$70,3,FALSE),0)</f>
        <v>0</v>
      </c>
      <c r="G296" s="22">
        <f t="shared" si="5"/>
        <v>0</v>
      </c>
      <c r="H296" s="22">
        <f>IFERROR(VLOOKUP(C296,Hoja2!$K$5:$N$69,4,FALSE)*F296,0)</f>
        <v>0</v>
      </c>
    </row>
    <row r="297" spans="1:8" hidden="1" x14ac:dyDescent="0.25">
      <c r="A297" s="24"/>
      <c r="D297" s="17">
        <f>IFERROR(VLOOKUP(C297,Hoja2!$K$5:$M$70,2,FALSE),0)</f>
        <v>0</v>
      </c>
      <c r="E297" s="19">
        <f>IFERROR(VLOOKUP(C297,Hoja2!$K$5:$M$70,3,FALSE),0)</f>
        <v>0</v>
      </c>
      <c r="G297" s="22">
        <f t="shared" si="5"/>
        <v>0</v>
      </c>
      <c r="H297" s="22">
        <f>IFERROR(VLOOKUP(C297,Hoja2!$K$5:$N$69,4,FALSE)*F297,0)</f>
        <v>0</v>
      </c>
    </row>
    <row r="298" spans="1:8" hidden="1" x14ac:dyDescent="0.25">
      <c r="A298" s="24"/>
      <c r="D298" s="17">
        <f>IFERROR(VLOOKUP(C298,Hoja2!$K$5:$M$70,2,FALSE),0)</f>
        <v>0</v>
      </c>
      <c r="E298" s="19">
        <f>IFERROR(VLOOKUP(C298,Hoja2!$K$5:$M$70,3,FALSE),0)</f>
        <v>0</v>
      </c>
      <c r="G298" s="22">
        <f t="shared" si="5"/>
        <v>0</v>
      </c>
      <c r="H298" s="22">
        <f>IFERROR(VLOOKUP(C298,Hoja2!$K$5:$N$69,4,FALSE)*F298,0)</f>
        <v>0</v>
      </c>
    </row>
    <row r="299" spans="1:8" hidden="1" x14ac:dyDescent="0.25">
      <c r="A299" s="24"/>
      <c r="D299" s="17">
        <f>IFERROR(VLOOKUP(C299,Hoja2!$K$5:$M$70,2,FALSE),0)</f>
        <v>0</v>
      </c>
      <c r="E299" s="19">
        <f>IFERROR(VLOOKUP(C299,Hoja2!$K$5:$M$70,3,FALSE),0)</f>
        <v>0</v>
      </c>
      <c r="G299" s="22">
        <f t="shared" si="5"/>
        <v>0</v>
      </c>
      <c r="H299" s="22">
        <f>IFERROR(VLOOKUP(C299,Hoja2!$K$5:$N$69,4,FALSE)*F299,0)</f>
        <v>0</v>
      </c>
    </row>
    <row r="300" spans="1:8" hidden="1" x14ac:dyDescent="0.25">
      <c r="A300" s="24"/>
      <c r="D300" s="17">
        <f>IFERROR(VLOOKUP(C300,Hoja2!$K$5:$M$70,2,FALSE),0)</f>
        <v>0</v>
      </c>
      <c r="E300" s="19">
        <f>IFERROR(VLOOKUP(C300,Hoja2!$K$5:$M$70,3,FALSE),0)</f>
        <v>0</v>
      </c>
      <c r="G300" s="22">
        <f t="shared" si="5"/>
        <v>0</v>
      </c>
      <c r="H300" s="22">
        <f>IFERROR(VLOOKUP(C300,Hoja2!$K$5:$N$69,4,FALSE)*F300,0)</f>
        <v>0</v>
      </c>
    </row>
    <row r="301" spans="1:8" hidden="1" x14ac:dyDescent="0.25">
      <c r="A301" s="24"/>
      <c r="D301" s="17">
        <f>IFERROR(VLOOKUP(C301,Hoja2!$K$5:$M$70,2,FALSE),0)</f>
        <v>0</v>
      </c>
      <c r="E301" s="19">
        <f>IFERROR(VLOOKUP(C301,Hoja2!$K$5:$M$70,3,FALSE),0)</f>
        <v>0</v>
      </c>
      <c r="G301" s="22">
        <f t="shared" si="5"/>
        <v>0</v>
      </c>
      <c r="H301" s="22">
        <f>IFERROR(VLOOKUP(C301,Hoja2!$K$5:$N$69,4,FALSE)*F301,0)</f>
        <v>0</v>
      </c>
    </row>
    <row r="302" spans="1:8" hidden="1" x14ac:dyDescent="0.25">
      <c r="A302" s="24"/>
      <c r="D302" s="17">
        <f>IFERROR(VLOOKUP(C302,Hoja2!$K$5:$M$70,2,FALSE),0)</f>
        <v>0</v>
      </c>
      <c r="E302" s="19">
        <f>IFERROR(VLOOKUP(C302,Hoja2!$K$5:$M$70,3,FALSE),0)</f>
        <v>0</v>
      </c>
      <c r="G302" s="22">
        <f t="shared" si="5"/>
        <v>0</v>
      </c>
      <c r="H302" s="22">
        <f>IFERROR(VLOOKUP(C302,Hoja2!$K$5:$N$69,4,FALSE)*F302,0)</f>
        <v>0</v>
      </c>
    </row>
    <row r="303" spans="1:8" hidden="1" x14ac:dyDescent="0.25">
      <c r="A303" s="24"/>
      <c r="D303" s="17">
        <f>IFERROR(VLOOKUP(C303,Hoja2!$K$5:$M$70,2,FALSE),0)</f>
        <v>0</v>
      </c>
      <c r="E303" s="19">
        <f>IFERROR(VLOOKUP(C303,Hoja2!$K$5:$M$70,3,FALSE),0)</f>
        <v>0</v>
      </c>
      <c r="G303" s="22">
        <f t="shared" si="5"/>
        <v>0</v>
      </c>
      <c r="H303" s="22">
        <f>IFERROR(VLOOKUP(C303,Hoja2!$K$5:$N$69,4,FALSE)*F303,0)</f>
        <v>0</v>
      </c>
    </row>
    <row r="304" spans="1:8" hidden="1" x14ac:dyDescent="0.25">
      <c r="A304" s="24"/>
      <c r="D304" s="17">
        <f>IFERROR(VLOOKUP(C304,Hoja2!$K$5:$M$70,2,FALSE),0)</f>
        <v>0</v>
      </c>
      <c r="E304" s="19">
        <f>IFERROR(VLOOKUP(C304,Hoja2!$K$5:$M$70,3,FALSE),0)</f>
        <v>0</v>
      </c>
      <c r="G304" s="22">
        <f t="shared" si="5"/>
        <v>0</v>
      </c>
      <c r="H304" s="22">
        <f>IFERROR(VLOOKUP(C304,Hoja2!$K$5:$N$69,4,FALSE)*F304,0)</f>
        <v>0</v>
      </c>
    </row>
    <row r="305" spans="1:8" hidden="1" x14ac:dyDescent="0.25">
      <c r="A305" s="24"/>
      <c r="D305" s="17">
        <f>IFERROR(VLOOKUP(C305,Hoja2!$K$5:$M$70,2,FALSE),0)</f>
        <v>0</v>
      </c>
      <c r="E305" s="19">
        <f>IFERROR(VLOOKUP(C305,Hoja2!$K$5:$M$70,3,FALSE),0)</f>
        <v>0</v>
      </c>
      <c r="G305" s="22">
        <f t="shared" si="5"/>
        <v>0</v>
      </c>
      <c r="H305" s="22">
        <f>IFERROR(VLOOKUP(C305,Hoja2!$K$5:$N$69,4,FALSE)*F305,0)</f>
        <v>0</v>
      </c>
    </row>
    <row r="306" spans="1:8" hidden="1" x14ac:dyDescent="0.25">
      <c r="A306" s="24"/>
      <c r="D306" s="17">
        <f>IFERROR(VLOOKUP(C306,Hoja2!$K$5:$M$70,2,FALSE),0)</f>
        <v>0</v>
      </c>
      <c r="E306" s="19">
        <f>IFERROR(VLOOKUP(C306,Hoja2!$K$5:$M$70,3,FALSE),0)</f>
        <v>0</v>
      </c>
      <c r="G306" s="22">
        <f t="shared" si="5"/>
        <v>0</v>
      </c>
      <c r="H306" s="22">
        <f>IFERROR(VLOOKUP(C306,Hoja2!$K$5:$N$69,4,FALSE)*F306,0)</f>
        <v>0</v>
      </c>
    </row>
    <row r="307" spans="1:8" hidden="1" x14ac:dyDescent="0.25">
      <c r="A307" s="24"/>
      <c r="D307" s="17">
        <f>IFERROR(VLOOKUP(C307,Hoja2!$K$5:$M$70,2,FALSE),0)</f>
        <v>0</v>
      </c>
      <c r="E307" s="19">
        <f>IFERROR(VLOOKUP(C307,Hoja2!$K$5:$M$70,3,FALSE),0)</f>
        <v>0</v>
      </c>
      <c r="G307" s="22">
        <f t="shared" si="5"/>
        <v>0</v>
      </c>
      <c r="H307" s="22">
        <f>IFERROR(VLOOKUP(C307,Hoja2!$K$5:$N$69,4,FALSE)*F307,0)</f>
        <v>0</v>
      </c>
    </row>
    <row r="308" spans="1:8" hidden="1" x14ac:dyDescent="0.25">
      <c r="A308" s="24"/>
      <c r="D308" s="17">
        <f>IFERROR(VLOOKUP(C308,Hoja2!$K$5:$M$70,2,FALSE),0)</f>
        <v>0</v>
      </c>
      <c r="E308" s="19">
        <f>IFERROR(VLOOKUP(C308,Hoja2!$K$5:$M$70,3,FALSE),0)</f>
        <v>0</v>
      </c>
      <c r="G308" s="22">
        <f t="shared" si="5"/>
        <v>0</v>
      </c>
      <c r="H308" s="22">
        <f>IFERROR(VLOOKUP(C308,Hoja2!$K$5:$N$69,4,FALSE)*F308,0)</f>
        <v>0</v>
      </c>
    </row>
    <row r="309" spans="1:8" hidden="1" x14ac:dyDescent="0.25">
      <c r="A309" s="24"/>
      <c r="D309" s="17">
        <f>IFERROR(VLOOKUP(C309,Hoja2!$K$5:$M$70,2,FALSE),0)</f>
        <v>0</v>
      </c>
      <c r="E309" s="19">
        <f>IFERROR(VLOOKUP(C309,Hoja2!$K$5:$M$70,3,FALSE),0)</f>
        <v>0</v>
      </c>
      <c r="G309" s="22">
        <f t="shared" si="5"/>
        <v>0</v>
      </c>
      <c r="H309" s="22">
        <f>IFERROR(VLOOKUP(C309,Hoja2!$K$5:$N$69,4,FALSE)*F309,0)</f>
        <v>0</v>
      </c>
    </row>
    <row r="310" spans="1:8" hidden="1" x14ac:dyDescent="0.25">
      <c r="A310" s="24"/>
      <c r="D310" s="17">
        <f>IFERROR(VLOOKUP(C310,Hoja2!$K$5:$M$70,2,FALSE),0)</f>
        <v>0</v>
      </c>
      <c r="E310" s="19">
        <f>IFERROR(VLOOKUP(C310,Hoja2!$K$5:$M$70,3,FALSE),0)</f>
        <v>0</v>
      </c>
      <c r="G310" s="22">
        <f t="shared" ref="G310:G1235" si="6">+E310*F310</f>
        <v>0</v>
      </c>
      <c r="H310" s="22">
        <f>IFERROR(VLOOKUP(C310,Hoja2!$K$5:$N$69,4,FALSE)*F310,0)</f>
        <v>0</v>
      </c>
    </row>
    <row r="311" spans="1:8" hidden="1" x14ac:dyDescent="0.25">
      <c r="A311" s="24"/>
      <c r="D311" s="17">
        <f>IFERROR(VLOOKUP(C311,Hoja2!$K$5:$M$70,2,FALSE),0)</f>
        <v>0</v>
      </c>
      <c r="E311" s="19">
        <f>IFERROR(VLOOKUP(C311,Hoja2!$K$5:$M$70,3,FALSE),0)</f>
        <v>0</v>
      </c>
      <c r="G311" s="22">
        <f t="shared" si="6"/>
        <v>0</v>
      </c>
      <c r="H311" s="22">
        <f>IFERROR(VLOOKUP(C311,Hoja2!$K$5:$N$69,4,FALSE)*F311,0)</f>
        <v>0</v>
      </c>
    </row>
    <row r="312" spans="1:8" hidden="1" x14ac:dyDescent="0.25">
      <c r="A312" s="24"/>
      <c r="D312" s="17">
        <f>IFERROR(VLOOKUP(C312,Hoja2!$K$5:$M$70,2,FALSE),0)</f>
        <v>0</v>
      </c>
      <c r="E312" s="19">
        <f>IFERROR(VLOOKUP(C312,Hoja2!$K$5:$M$70,3,FALSE),0)</f>
        <v>0</v>
      </c>
      <c r="G312" s="22">
        <f t="shared" si="6"/>
        <v>0</v>
      </c>
      <c r="H312" s="22">
        <f>IFERROR(VLOOKUP(C312,Hoja2!$K$5:$N$69,4,FALSE)*F312,0)</f>
        <v>0</v>
      </c>
    </row>
    <row r="313" spans="1:8" hidden="1" x14ac:dyDescent="0.25">
      <c r="A313" s="24"/>
      <c r="D313" s="17">
        <f>IFERROR(VLOOKUP(C313,Hoja2!$K$5:$M$70,2,FALSE),0)</f>
        <v>0</v>
      </c>
      <c r="E313" s="19">
        <f>IFERROR(VLOOKUP(C313,Hoja2!$K$5:$M$70,3,FALSE),0)</f>
        <v>0</v>
      </c>
      <c r="G313" s="22">
        <f t="shared" si="6"/>
        <v>0</v>
      </c>
      <c r="H313" s="22">
        <f>IFERROR(VLOOKUP(C313,Hoja2!$K$5:$N$69,4,FALSE)*F313,0)</f>
        <v>0</v>
      </c>
    </row>
    <row r="314" spans="1:8" hidden="1" x14ac:dyDescent="0.25">
      <c r="A314" s="24"/>
      <c r="D314" s="17">
        <f>IFERROR(VLOOKUP(C314,Hoja2!$K$5:$M$70,2,FALSE),0)</f>
        <v>0</v>
      </c>
      <c r="E314" s="19">
        <f>IFERROR(VLOOKUP(C314,Hoja2!$K$5:$M$70,3,FALSE),0)</f>
        <v>0</v>
      </c>
      <c r="G314" s="22">
        <f t="shared" si="6"/>
        <v>0</v>
      </c>
      <c r="H314" s="22">
        <f>IFERROR(VLOOKUP(C314,Hoja2!$K$5:$N$69,4,FALSE)*F314,0)</f>
        <v>0</v>
      </c>
    </row>
    <row r="315" spans="1:8" hidden="1" x14ac:dyDescent="0.25">
      <c r="A315" s="24"/>
      <c r="D315" s="17">
        <f>IFERROR(VLOOKUP(C315,Hoja2!$K$5:$M$70,2,FALSE),0)</f>
        <v>0</v>
      </c>
      <c r="E315" s="19">
        <f>IFERROR(VLOOKUP(C315,Hoja2!$K$5:$M$70,3,FALSE),0)</f>
        <v>0</v>
      </c>
      <c r="G315" s="22">
        <f t="shared" si="6"/>
        <v>0</v>
      </c>
      <c r="H315" s="22">
        <f>IFERROR(VLOOKUP(C315,Hoja2!$K$5:$N$69,4,FALSE)*F315,0)</f>
        <v>0</v>
      </c>
    </row>
    <row r="316" spans="1:8" hidden="1" x14ac:dyDescent="0.25">
      <c r="A316" s="24"/>
      <c r="D316" s="17">
        <f>IFERROR(VLOOKUP(C316,Hoja2!$K$5:$M$70,2,FALSE),0)</f>
        <v>0</v>
      </c>
      <c r="E316" s="19">
        <f>IFERROR(VLOOKUP(C316,Hoja2!$K$5:$M$70,3,FALSE),0)</f>
        <v>0</v>
      </c>
      <c r="G316" s="22">
        <f t="shared" si="6"/>
        <v>0</v>
      </c>
      <c r="H316" s="22">
        <f>IFERROR(VLOOKUP(C316,Hoja2!$K$5:$N$69,4,FALSE)*F316,0)</f>
        <v>0</v>
      </c>
    </row>
    <row r="317" spans="1:8" hidden="1" x14ac:dyDescent="0.25">
      <c r="A317" s="24"/>
      <c r="D317" s="17">
        <f>IFERROR(VLOOKUP(C317,Hoja2!$K$5:$M$70,2,FALSE),0)</f>
        <v>0</v>
      </c>
      <c r="E317" s="19">
        <f>IFERROR(VLOOKUP(C317,Hoja2!$K$5:$M$70,3,FALSE),0)</f>
        <v>0</v>
      </c>
      <c r="G317" s="22">
        <f t="shared" si="6"/>
        <v>0</v>
      </c>
      <c r="H317" s="22">
        <f>IFERROR(VLOOKUP(C317,Hoja2!$K$5:$N$69,4,FALSE)*F317,0)</f>
        <v>0</v>
      </c>
    </row>
    <row r="318" spans="1:8" hidden="1" x14ac:dyDescent="0.25">
      <c r="A318" s="24"/>
      <c r="D318" s="17">
        <f>IFERROR(VLOOKUP(C318,Hoja2!$K$5:$M$70,2,FALSE),0)</f>
        <v>0</v>
      </c>
      <c r="E318" s="19">
        <f>IFERROR(VLOOKUP(C318,Hoja2!$K$5:$M$70,3,FALSE),0)</f>
        <v>0</v>
      </c>
      <c r="G318" s="22">
        <f t="shared" si="6"/>
        <v>0</v>
      </c>
      <c r="H318" s="22">
        <f>IFERROR(VLOOKUP(C318,Hoja2!$K$5:$N$69,4,FALSE)*F318,0)</f>
        <v>0</v>
      </c>
    </row>
    <row r="319" spans="1:8" hidden="1" x14ac:dyDescent="0.25">
      <c r="A319" s="24"/>
      <c r="D319" s="17">
        <f>IFERROR(VLOOKUP(C319,Hoja2!$K$5:$M$70,2,FALSE),0)</f>
        <v>0</v>
      </c>
      <c r="E319" s="19">
        <f>IFERROR(VLOOKUP(C319,Hoja2!$K$5:$M$70,3,FALSE),0)</f>
        <v>0</v>
      </c>
      <c r="G319" s="22">
        <f t="shared" si="6"/>
        <v>0</v>
      </c>
      <c r="H319" s="22">
        <f>IFERROR(VLOOKUP(C319,Hoja2!$K$5:$N$69,4,FALSE)*F319,0)</f>
        <v>0</v>
      </c>
    </row>
    <row r="320" spans="1:8" hidden="1" x14ac:dyDescent="0.25">
      <c r="A320" s="24"/>
      <c r="D320" s="17">
        <f>IFERROR(VLOOKUP(C320,Hoja2!$K$5:$M$70,2,FALSE),0)</f>
        <v>0</v>
      </c>
      <c r="E320" s="19">
        <f>IFERROR(VLOOKUP(C320,Hoja2!$K$5:$M$70,3,FALSE),0)</f>
        <v>0</v>
      </c>
      <c r="G320" s="22">
        <f t="shared" si="6"/>
        <v>0</v>
      </c>
      <c r="H320" s="22">
        <f>IFERROR(VLOOKUP(C320,Hoja2!$K$5:$N$69,4,FALSE)*F320,0)</f>
        <v>0</v>
      </c>
    </row>
    <row r="321" spans="1:8" hidden="1" x14ac:dyDescent="0.25">
      <c r="A321" s="24"/>
      <c r="D321" s="17">
        <f>IFERROR(VLOOKUP(C321,Hoja2!$K$5:$M$70,2,FALSE),0)</f>
        <v>0</v>
      </c>
      <c r="E321" s="19">
        <f>IFERROR(VLOOKUP(C321,Hoja2!$K$5:$M$70,3,FALSE),0)</f>
        <v>0</v>
      </c>
      <c r="G321" s="22">
        <f t="shared" ref="G321:G342" si="7">+E321*F321</f>
        <v>0</v>
      </c>
      <c r="H321" s="22">
        <f>IFERROR(VLOOKUP(C321,Hoja2!$K$5:$N$69,4,FALSE)*F321,0)</f>
        <v>0</v>
      </c>
    </row>
    <row r="322" spans="1:8" hidden="1" x14ac:dyDescent="0.25">
      <c r="A322" s="24"/>
      <c r="D322" s="17">
        <f>IFERROR(VLOOKUP(C322,Hoja2!$K$5:$M$70,2,FALSE),0)</f>
        <v>0</v>
      </c>
      <c r="E322" s="19">
        <f>IFERROR(VLOOKUP(C322,Hoja2!$K$5:$M$70,3,FALSE),0)</f>
        <v>0</v>
      </c>
      <c r="G322" s="22">
        <f t="shared" si="7"/>
        <v>0</v>
      </c>
      <c r="H322" s="22">
        <f>IFERROR(VLOOKUP(C322,Hoja2!$K$5:$N$69,4,FALSE)*F322,0)</f>
        <v>0</v>
      </c>
    </row>
    <row r="323" spans="1:8" hidden="1" x14ac:dyDescent="0.25">
      <c r="A323" s="24"/>
      <c r="D323" s="17">
        <f>IFERROR(VLOOKUP(C323,Hoja2!$K$5:$M$70,2,FALSE),0)</f>
        <v>0</v>
      </c>
      <c r="E323" s="19">
        <f>IFERROR(VLOOKUP(C323,Hoja2!$K$5:$M$70,3,FALSE),0)</f>
        <v>0</v>
      </c>
      <c r="G323" s="22">
        <f t="shared" si="7"/>
        <v>0</v>
      </c>
      <c r="H323" s="22">
        <f>IFERROR(VLOOKUP(C323,Hoja2!$K$5:$N$69,4,FALSE)*F323,0)</f>
        <v>0</v>
      </c>
    </row>
    <row r="324" spans="1:8" hidden="1" x14ac:dyDescent="0.25">
      <c r="A324" s="24"/>
      <c r="D324" s="17">
        <f>IFERROR(VLOOKUP(C324,Hoja2!$K$5:$M$70,2,FALSE),0)</f>
        <v>0</v>
      </c>
      <c r="E324" s="19">
        <f>IFERROR(VLOOKUP(C324,Hoja2!$K$5:$M$70,3,FALSE),0)</f>
        <v>0</v>
      </c>
      <c r="G324" s="22">
        <f t="shared" si="7"/>
        <v>0</v>
      </c>
      <c r="H324" s="22">
        <f>IFERROR(VLOOKUP(C324,Hoja2!$K$5:$N$69,4,FALSE)*F324,0)</f>
        <v>0</v>
      </c>
    </row>
    <row r="325" spans="1:8" hidden="1" x14ac:dyDescent="0.25">
      <c r="A325" s="24"/>
      <c r="D325" s="17">
        <f>IFERROR(VLOOKUP(C325,Hoja2!$K$5:$M$70,2,FALSE),0)</f>
        <v>0</v>
      </c>
      <c r="E325" s="19">
        <f>IFERROR(VLOOKUP(C325,Hoja2!$K$5:$M$70,3,FALSE),0)</f>
        <v>0</v>
      </c>
      <c r="G325" s="22">
        <f t="shared" si="7"/>
        <v>0</v>
      </c>
      <c r="H325" s="22">
        <f>IFERROR(VLOOKUP(C325,Hoja2!$K$5:$N$69,4,FALSE)*F325,0)</f>
        <v>0</v>
      </c>
    </row>
    <row r="326" spans="1:8" hidden="1" x14ac:dyDescent="0.25">
      <c r="A326" s="24"/>
      <c r="D326" s="17">
        <f>IFERROR(VLOOKUP(C326,Hoja2!$K$5:$M$70,2,FALSE),0)</f>
        <v>0</v>
      </c>
      <c r="E326" s="19">
        <f>IFERROR(VLOOKUP(C326,Hoja2!$K$5:$M$70,3,FALSE),0)</f>
        <v>0</v>
      </c>
      <c r="G326" s="22">
        <f t="shared" si="7"/>
        <v>0</v>
      </c>
      <c r="H326" s="22">
        <f>IFERROR(VLOOKUP(C326,Hoja2!$K$5:$N$69,4,FALSE)*F326,0)</f>
        <v>0</v>
      </c>
    </row>
    <row r="327" spans="1:8" hidden="1" x14ac:dyDescent="0.25">
      <c r="A327" s="24"/>
      <c r="D327" s="17">
        <f>IFERROR(VLOOKUP(C327,Hoja2!$K$5:$M$70,2,FALSE),0)</f>
        <v>0</v>
      </c>
      <c r="E327" s="19">
        <f>IFERROR(VLOOKUP(C327,Hoja2!$K$5:$M$70,3,FALSE),0)</f>
        <v>0</v>
      </c>
      <c r="G327" s="22">
        <f t="shared" si="7"/>
        <v>0</v>
      </c>
      <c r="H327" s="22">
        <f>IFERROR(VLOOKUP(C327,Hoja2!$K$5:$N$69,4,FALSE)*F327,0)</f>
        <v>0</v>
      </c>
    </row>
    <row r="328" spans="1:8" hidden="1" x14ac:dyDescent="0.25">
      <c r="A328" s="24"/>
      <c r="D328" s="17">
        <f>IFERROR(VLOOKUP(C328,Hoja2!$K$5:$M$70,2,FALSE),0)</f>
        <v>0</v>
      </c>
      <c r="E328" s="19">
        <f>IFERROR(VLOOKUP(C328,Hoja2!$K$5:$M$70,3,FALSE),0)</f>
        <v>0</v>
      </c>
      <c r="G328" s="22">
        <f t="shared" si="7"/>
        <v>0</v>
      </c>
      <c r="H328" s="22">
        <f>IFERROR(VLOOKUP(C328,Hoja2!$K$5:$N$69,4,FALSE)*F328,0)</f>
        <v>0</v>
      </c>
    </row>
    <row r="329" spans="1:8" hidden="1" x14ac:dyDescent="0.25">
      <c r="A329" s="24"/>
      <c r="D329" s="17">
        <f>IFERROR(VLOOKUP(C329,Hoja2!$K$5:$M$70,2,FALSE),0)</f>
        <v>0</v>
      </c>
      <c r="E329" s="19">
        <f>IFERROR(VLOOKUP(C329,Hoja2!$K$5:$M$70,3,FALSE),0)</f>
        <v>0</v>
      </c>
      <c r="G329" s="22">
        <f t="shared" si="7"/>
        <v>0</v>
      </c>
      <c r="H329" s="22">
        <f>IFERROR(VLOOKUP(C329,Hoja2!$K$5:$N$69,4,FALSE)*F329,0)</f>
        <v>0</v>
      </c>
    </row>
    <row r="330" spans="1:8" hidden="1" x14ac:dyDescent="0.25">
      <c r="A330" s="24"/>
      <c r="D330" s="17">
        <f>IFERROR(VLOOKUP(C330,Hoja2!$K$5:$M$70,2,FALSE),0)</f>
        <v>0</v>
      </c>
      <c r="E330" s="19">
        <f>IFERROR(VLOOKUP(C330,Hoja2!$K$5:$M$70,3,FALSE),0)</f>
        <v>0</v>
      </c>
      <c r="G330" s="22">
        <f t="shared" si="7"/>
        <v>0</v>
      </c>
      <c r="H330" s="22">
        <f>IFERROR(VLOOKUP(C330,Hoja2!$K$5:$N$69,4,FALSE)*F330,0)</f>
        <v>0</v>
      </c>
    </row>
    <row r="331" spans="1:8" hidden="1" x14ac:dyDescent="0.25">
      <c r="A331" s="24"/>
      <c r="D331" s="17">
        <f>IFERROR(VLOOKUP(C331,Hoja2!$K$5:$M$70,2,FALSE),0)</f>
        <v>0</v>
      </c>
      <c r="E331" s="19">
        <f>IFERROR(VLOOKUP(C331,Hoja2!$K$5:$M$70,3,FALSE),0)</f>
        <v>0</v>
      </c>
      <c r="G331" s="22">
        <f t="shared" si="7"/>
        <v>0</v>
      </c>
      <c r="H331" s="22">
        <f>IFERROR(VLOOKUP(C331,Hoja2!$K$5:$N$69,4,FALSE)*F331,0)</f>
        <v>0</v>
      </c>
    </row>
    <row r="332" spans="1:8" hidden="1" x14ac:dyDescent="0.25">
      <c r="A332" s="24"/>
      <c r="D332" s="17">
        <f>IFERROR(VLOOKUP(C332,Hoja2!$K$5:$M$70,2,FALSE),0)</f>
        <v>0</v>
      </c>
      <c r="E332" s="19">
        <f>IFERROR(VLOOKUP(C332,Hoja2!$K$5:$M$70,3,FALSE),0)</f>
        <v>0</v>
      </c>
      <c r="G332" s="22">
        <f t="shared" si="7"/>
        <v>0</v>
      </c>
      <c r="H332" s="22">
        <f>IFERROR(VLOOKUP(C332,Hoja2!$K$5:$N$69,4,FALSE)*F332,0)</f>
        <v>0</v>
      </c>
    </row>
    <row r="333" spans="1:8" hidden="1" x14ac:dyDescent="0.25">
      <c r="A333" s="24"/>
      <c r="D333" s="17">
        <f>IFERROR(VLOOKUP(C333,Hoja2!$K$5:$M$70,2,FALSE),0)</f>
        <v>0</v>
      </c>
      <c r="E333" s="19">
        <f>IFERROR(VLOOKUP(C333,Hoja2!$K$5:$M$70,3,FALSE),0)</f>
        <v>0</v>
      </c>
      <c r="G333" s="22">
        <f t="shared" si="7"/>
        <v>0</v>
      </c>
      <c r="H333" s="22">
        <f>IFERROR(VLOOKUP(C333,Hoja2!$K$5:$N$69,4,FALSE)*F333,0)</f>
        <v>0</v>
      </c>
    </row>
    <row r="334" spans="1:8" hidden="1" x14ac:dyDescent="0.25">
      <c r="A334" s="24"/>
      <c r="D334" s="17">
        <f>IFERROR(VLOOKUP(C334,Hoja2!$K$5:$M$70,2,FALSE),0)</f>
        <v>0</v>
      </c>
      <c r="E334" s="19">
        <f>IFERROR(VLOOKUP(C334,Hoja2!$K$5:$M$70,3,FALSE),0)</f>
        <v>0</v>
      </c>
      <c r="G334" s="22">
        <f t="shared" si="7"/>
        <v>0</v>
      </c>
      <c r="H334" s="22">
        <f>IFERROR(VLOOKUP(C334,Hoja2!$K$5:$N$69,4,FALSE)*F334,0)</f>
        <v>0</v>
      </c>
    </row>
    <row r="335" spans="1:8" hidden="1" x14ac:dyDescent="0.25">
      <c r="A335" s="24"/>
      <c r="D335" s="17">
        <f>IFERROR(VLOOKUP(C335,Hoja2!$K$5:$M$70,2,FALSE),0)</f>
        <v>0</v>
      </c>
      <c r="E335" s="19">
        <f>IFERROR(VLOOKUP(C335,Hoja2!$K$5:$M$70,3,FALSE),0)</f>
        <v>0</v>
      </c>
      <c r="G335" s="22">
        <f t="shared" si="7"/>
        <v>0</v>
      </c>
      <c r="H335" s="22">
        <f>IFERROR(VLOOKUP(C335,Hoja2!$K$5:$N$69,4,FALSE)*F335,0)</f>
        <v>0</v>
      </c>
    </row>
    <row r="336" spans="1:8" hidden="1" x14ac:dyDescent="0.25">
      <c r="A336" s="24"/>
      <c r="D336" s="17">
        <f>IFERROR(VLOOKUP(C336,Hoja2!$K$5:$M$70,2,FALSE),0)</f>
        <v>0</v>
      </c>
      <c r="E336" s="19">
        <f>IFERROR(VLOOKUP(C336,Hoja2!$K$5:$M$70,3,FALSE),0)</f>
        <v>0</v>
      </c>
      <c r="G336" s="22">
        <f t="shared" si="7"/>
        <v>0</v>
      </c>
      <c r="H336" s="22">
        <f>IFERROR(VLOOKUP(C336,Hoja2!$K$5:$N$69,4,FALSE)*F336,0)</f>
        <v>0</v>
      </c>
    </row>
    <row r="337" spans="1:8" hidden="1" x14ac:dyDescent="0.25">
      <c r="A337" s="24"/>
      <c r="D337" s="17">
        <f>IFERROR(VLOOKUP(C337,Hoja2!$K$5:$M$70,2,FALSE),0)</f>
        <v>0</v>
      </c>
      <c r="E337" s="19">
        <f>IFERROR(VLOOKUP(C337,Hoja2!$K$5:$M$70,3,FALSE),0)</f>
        <v>0</v>
      </c>
      <c r="G337" s="22">
        <f t="shared" si="7"/>
        <v>0</v>
      </c>
      <c r="H337" s="22">
        <f>IFERROR(VLOOKUP(C337,Hoja2!$K$5:$N$69,4,FALSE)*F337,0)</f>
        <v>0</v>
      </c>
    </row>
    <row r="338" spans="1:8" hidden="1" x14ac:dyDescent="0.25">
      <c r="A338" s="24"/>
      <c r="D338" s="17">
        <f>IFERROR(VLOOKUP(C338,Hoja2!$K$5:$M$70,2,FALSE),0)</f>
        <v>0</v>
      </c>
      <c r="E338" s="19">
        <f>IFERROR(VLOOKUP(C338,Hoja2!$K$5:$M$70,3,FALSE),0)</f>
        <v>0</v>
      </c>
      <c r="G338" s="22">
        <f t="shared" si="7"/>
        <v>0</v>
      </c>
      <c r="H338" s="22">
        <f>IFERROR(VLOOKUP(C338,Hoja2!$K$5:$N$69,4,FALSE)*F338,0)</f>
        <v>0</v>
      </c>
    </row>
    <row r="339" spans="1:8" hidden="1" x14ac:dyDescent="0.25">
      <c r="A339" s="24"/>
      <c r="D339" s="17">
        <f>IFERROR(VLOOKUP(C339,Hoja2!$K$5:$M$70,2,FALSE),0)</f>
        <v>0</v>
      </c>
      <c r="E339" s="19">
        <f>IFERROR(VLOOKUP(C339,Hoja2!$K$5:$M$70,3,FALSE),0)</f>
        <v>0</v>
      </c>
      <c r="G339" s="22">
        <f t="shared" si="7"/>
        <v>0</v>
      </c>
      <c r="H339" s="22">
        <f>IFERROR(VLOOKUP(C339,Hoja2!$K$5:$N$69,4,FALSE)*F339,0)</f>
        <v>0</v>
      </c>
    </row>
    <row r="340" spans="1:8" hidden="1" x14ac:dyDescent="0.25">
      <c r="A340" s="24"/>
      <c r="D340" s="17">
        <f>IFERROR(VLOOKUP(C340,Hoja2!$K$5:$M$70,2,FALSE),0)</f>
        <v>0</v>
      </c>
      <c r="E340" s="19">
        <f>IFERROR(VLOOKUP(C340,Hoja2!$K$5:$M$70,3,FALSE),0)</f>
        <v>0</v>
      </c>
      <c r="G340" s="22">
        <f t="shared" si="7"/>
        <v>0</v>
      </c>
      <c r="H340" s="22">
        <f>IFERROR(VLOOKUP(C340,Hoja2!$K$5:$N$69,4,FALSE)*F340,0)</f>
        <v>0</v>
      </c>
    </row>
    <row r="341" spans="1:8" hidden="1" x14ac:dyDescent="0.25">
      <c r="A341" s="24"/>
      <c r="D341" s="17">
        <f>IFERROR(VLOOKUP(C341,Hoja2!$K$5:$M$70,2,FALSE),0)</f>
        <v>0</v>
      </c>
      <c r="E341" s="19">
        <f>IFERROR(VLOOKUP(C341,Hoja2!$K$5:$M$70,3,FALSE),0)</f>
        <v>0</v>
      </c>
      <c r="G341" s="22">
        <f t="shared" si="7"/>
        <v>0</v>
      </c>
      <c r="H341" s="22">
        <f>IFERROR(VLOOKUP(C341,Hoja2!$K$5:$N$69,4,FALSE)*F341,0)</f>
        <v>0</v>
      </c>
    </row>
    <row r="342" spans="1:8" hidden="1" x14ac:dyDescent="0.25">
      <c r="A342" s="24"/>
      <c r="D342" s="17">
        <f>IFERROR(VLOOKUP(C342,Hoja2!$K$5:$M$70,2,FALSE),0)</f>
        <v>0</v>
      </c>
      <c r="E342" s="19">
        <f>IFERROR(VLOOKUP(C342,Hoja2!$K$5:$M$70,3,FALSE),0)</f>
        <v>0</v>
      </c>
      <c r="G342" s="22">
        <f t="shared" si="7"/>
        <v>0</v>
      </c>
      <c r="H342" s="22">
        <f>IFERROR(VLOOKUP(C342,Hoja2!$K$5:$N$69,4,FALSE)*F342,0)</f>
        <v>0</v>
      </c>
    </row>
    <row r="343" spans="1:8" hidden="1" x14ac:dyDescent="0.25">
      <c r="A343" s="24"/>
      <c r="D343" s="17">
        <f>IFERROR(VLOOKUP(C343,Hoja2!$K$5:$M$70,2,FALSE),0)</f>
        <v>0</v>
      </c>
      <c r="E343" s="19">
        <f>IFERROR(VLOOKUP(C343,Hoja2!$K$5:$M$70,3,FALSE),0)</f>
        <v>0</v>
      </c>
      <c r="G343" s="22">
        <f t="shared" ref="G343:G386" si="8">+E343*F343</f>
        <v>0</v>
      </c>
      <c r="H343" s="22">
        <f>IFERROR(VLOOKUP(C343,Hoja2!$K$5:$N$69,4,FALSE)*F343,0)</f>
        <v>0</v>
      </c>
    </row>
    <row r="344" spans="1:8" hidden="1" x14ac:dyDescent="0.25">
      <c r="A344" s="24"/>
      <c r="D344" s="17">
        <f>IFERROR(VLOOKUP(C344,Hoja2!$K$5:$M$70,2,FALSE),0)</f>
        <v>0</v>
      </c>
      <c r="E344" s="19">
        <f>IFERROR(VLOOKUP(C344,Hoja2!$K$5:$M$70,3,FALSE),0)</f>
        <v>0</v>
      </c>
      <c r="G344" s="22">
        <f t="shared" si="8"/>
        <v>0</v>
      </c>
      <c r="H344" s="22">
        <f>IFERROR(VLOOKUP(C344,Hoja2!$K$5:$N$69,4,FALSE)*F344,0)</f>
        <v>0</v>
      </c>
    </row>
    <row r="345" spans="1:8" hidden="1" x14ac:dyDescent="0.25">
      <c r="A345" s="24"/>
      <c r="D345" s="17">
        <f>IFERROR(VLOOKUP(C345,Hoja2!$K$5:$M$70,2,FALSE),0)</f>
        <v>0</v>
      </c>
      <c r="E345" s="19">
        <f>IFERROR(VLOOKUP(C345,Hoja2!$K$5:$M$70,3,FALSE),0)</f>
        <v>0</v>
      </c>
      <c r="G345" s="22">
        <f t="shared" si="8"/>
        <v>0</v>
      </c>
      <c r="H345" s="22">
        <f>IFERROR(VLOOKUP(C345,Hoja2!$K$5:$N$69,4,FALSE)*F345,0)</f>
        <v>0</v>
      </c>
    </row>
    <row r="346" spans="1:8" hidden="1" x14ac:dyDescent="0.25">
      <c r="A346" s="24"/>
      <c r="D346" s="17">
        <f>IFERROR(VLOOKUP(C346,Hoja2!$K$5:$M$70,2,FALSE),0)</f>
        <v>0</v>
      </c>
      <c r="E346" s="19">
        <f>IFERROR(VLOOKUP(C346,Hoja2!$K$5:$M$70,3,FALSE),0)</f>
        <v>0</v>
      </c>
      <c r="G346" s="22">
        <f t="shared" si="8"/>
        <v>0</v>
      </c>
      <c r="H346" s="22">
        <f>IFERROR(VLOOKUP(C346,Hoja2!$K$5:$N$69,4,FALSE)*F346,0)</f>
        <v>0</v>
      </c>
    </row>
    <row r="347" spans="1:8" hidden="1" x14ac:dyDescent="0.25">
      <c r="A347" s="24"/>
      <c r="D347" s="17">
        <f>IFERROR(VLOOKUP(C347,Hoja2!$K$5:$M$70,2,FALSE),0)</f>
        <v>0</v>
      </c>
      <c r="E347" s="19">
        <f>IFERROR(VLOOKUP(C347,Hoja2!$K$5:$M$70,3,FALSE),0)</f>
        <v>0</v>
      </c>
      <c r="G347" s="22">
        <f t="shared" si="8"/>
        <v>0</v>
      </c>
      <c r="H347" s="22">
        <f>IFERROR(VLOOKUP(C347,Hoja2!$K$5:$N$69,4,FALSE)*F347,0)</f>
        <v>0</v>
      </c>
    </row>
    <row r="348" spans="1:8" hidden="1" x14ac:dyDescent="0.25">
      <c r="A348" s="24"/>
      <c r="D348" s="17">
        <f>IFERROR(VLOOKUP(C348,Hoja2!$K$5:$M$70,2,FALSE),0)</f>
        <v>0</v>
      </c>
      <c r="E348" s="19">
        <f>IFERROR(VLOOKUP(C348,Hoja2!$K$5:$M$70,3,FALSE),0)</f>
        <v>0</v>
      </c>
      <c r="G348" s="22">
        <f t="shared" si="8"/>
        <v>0</v>
      </c>
      <c r="H348" s="22">
        <f>IFERROR(VLOOKUP(C348,Hoja2!$K$5:$N$69,4,FALSE)*F348,0)</f>
        <v>0</v>
      </c>
    </row>
    <row r="349" spans="1:8" hidden="1" x14ac:dyDescent="0.25">
      <c r="A349" s="24"/>
      <c r="D349" s="17">
        <f>IFERROR(VLOOKUP(C349,Hoja2!$K$5:$M$70,2,FALSE),0)</f>
        <v>0</v>
      </c>
      <c r="E349" s="19">
        <f>IFERROR(VLOOKUP(C349,Hoja2!$K$5:$M$70,3,FALSE),0)</f>
        <v>0</v>
      </c>
      <c r="G349" s="22">
        <f t="shared" si="8"/>
        <v>0</v>
      </c>
      <c r="H349" s="22">
        <f>IFERROR(VLOOKUP(C349,Hoja2!$K$5:$N$69,4,FALSE)*F349,0)</f>
        <v>0</v>
      </c>
    </row>
    <row r="350" spans="1:8" hidden="1" x14ac:dyDescent="0.25">
      <c r="A350" s="24"/>
      <c r="D350" s="17">
        <f>IFERROR(VLOOKUP(C350,Hoja2!$K$5:$M$70,2,FALSE),0)</f>
        <v>0</v>
      </c>
      <c r="E350" s="19">
        <f>IFERROR(VLOOKUP(C350,Hoja2!$K$5:$M$70,3,FALSE),0)</f>
        <v>0</v>
      </c>
      <c r="G350" s="22">
        <f t="shared" si="8"/>
        <v>0</v>
      </c>
      <c r="H350" s="22">
        <f>IFERROR(VLOOKUP(C350,Hoja2!$K$5:$N$69,4,FALSE)*F350,0)</f>
        <v>0</v>
      </c>
    </row>
    <row r="351" spans="1:8" hidden="1" x14ac:dyDescent="0.25">
      <c r="A351" s="24"/>
      <c r="D351" s="17">
        <f>IFERROR(VLOOKUP(C351,Hoja2!$K$5:$M$70,2,FALSE),0)</f>
        <v>0</v>
      </c>
      <c r="E351" s="19">
        <f>IFERROR(VLOOKUP(C351,Hoja2!$K$5:$M$70,3,FALSE),0)</f>
        <v>0</v>
      </c>
      <c r="G351" s="22">
        <f t="shared" si="8"/>
        <v>0</v>
      </c>
      <c r="H351" s="22">
        <f>IFERROR(VLOOKUP(C351,Hoja2!$K$5:$N$69,4,FALSE)*F351,0)</f>
        <v>0</v>
      </c>
    </row>
    <row r="352" spans="1:8" hidden="1" x14ac:dyDescent="0.25">
      <c r="A352" s="24"/>
      <c r="D352" s="17">
        <f>IFERROR(VLOOKUP(C352,Hoja2!$K$5:$M$70,2,FALSE),0)</f>
        <v>0</v>
      </c>
      <c r="E352" s="19">
        <f>IFERROR(VLOOKUP(C352,Hoja2!$K$5:$M$70,3,FALSE),0)</f>
        <v>0</v>
      </c>
      <c r="G352" s="22">
        <f t="shared" si="8"/>
        <v>0</v>
      </c>
      <c r="H352" s="22">
        <f>IFERROR(VLOOKUP(C352,Hoja2!$K$5:$N$69,4,FALSE)*F352,0)</f>
        <v>0</v>
      </c>
    </row>
    <row r="353" spans="1:8" hidden="1" x14ac:dyDescent="0.25">
      <c r="A353" s="24"/>
      <c r="D353" s="17">
        <f>IFERROR(VLOOKUP(C353,Hoja2!$K$5:$M$70,2,FALSE),0)</f>
        <v>0</v>
      </c>
      <c r="E353" s="19">
        <f>IFERROR(VLOOKUP(C353,Hoja2!$K$5:$M$70,3,FALSE),0)</f>
        <v>0</v>
      </c>
      <c r="G353" s="22">
        <f t="shared" si="8"/>
        <v>0</v>
      </c>
      <c r="H353" s="22">
        <f>IFERROR(VLOOKUP(C353,Hoja2!$K$5:$N$69,4,FALSE)*F353,0)</f>
        <v>0</v>
      </c>
    </row>
    <row r="354" spans="1:8" hidden="1" x14ac:dyDescent="0.25">
      <c r="A354" s="24"/>
      <c r="D354" s="17">
        <f>IFERROR(VLOOKUP(C354,Hoja2!$K$5:$M$70,2,FALSE),0)</f>
        <v>0</v>
      </c>
      <c r="E354" s="19">
        <f>IFERROR(VLOOKUP(C354,Hoja2!$K$5:$M$70,3,FALSE),0)</f>
        <v>0</v>
      </c>
      <c r="G354" s="22">
        <f t="shared" si="8"/>
        <v>0</v>
      </c>
      <c r="H354" s="22">
        <f>IFERROR(VLOOKUP(C354,Hoja2!$K$5:$N$69,4,FALSE)*F354,0)</f>
        <v>0</v>
      </c>
    </row>
    <row r="355" spans="1:8" hidden="1" x14ac:dyDescent="0.25">
      <c r="A355" s="24"/>
      <c r="D355" s="17">
        <f>IFERROR(VLOOKUP(C355,Hoja2!$K$5:$M$70,2,FALSE),0)</f>
        <v>0</v>
      </c>
      <c r="E355" s="19">
        <f>IFERROR(VLOOKUP(C355,Hoja2!$K$5:$M$70,3,FALSE),0)</f>
        <v>0</v>
      </c>
      <c r="G355" s="22">
        <f t="shared" si="8"/>
        <v>0</v>
      </c>
      <c r="H355" s="22">
        <f>IFERROR(VLOOKUP(C355,Hoja2!$K$5:$N$69,4,FALSE)*F355,0)</f>
        <v>0</v>
      </c>
    </row>
    <row r="356" spans="1:8" hidden="1" x14ac:dyDescent="0.25">
      <c r="A356" s="24"/>
      <c r="D356" s="17">
        <f>IFERROR(VLOOKUP(C356,Hoja2!$K$5:$M$70,2,FALSE),0)</f>
        <v>0</v>
      </c>
      <c r="E356" s="19">
        <f>IFERROR(VLOOKUP(C356,Hoja2!$K$5:$M$70,3,FALSE),0)</f>
        <v>0</v>
      </c>
      <c r="G356" s="22">
        <f t="shared" si="8"/>
        <v>0</v>
      </c>
      <c r="H356" s="22">
        <f>IFERROR(VLOOKUP(C356,Hoja2!$K$5:$N$69,4,FALSE)*F356,0)</f>
        <v>0</v>
      </c>
    </row>
    <row r="357" spans="1:8" hidden="1" x14ac:dyDescent="0.25">
      <c r="A357" s="24"/>
      <c r="D357" s="17">
        <f>IFERROR(VLOOKUP(C357,Hoja2!$K$5:$M$70,2,FALSE),0)</f>
        <v>0</v>
      </c>
      <c r="E357" s="19">
        <f>IFERROR(VLOOKUP(C357,Hoja2!$K$5:$M$70,3,FALSE),0)</f>
        <v>0</v>
      </c>
      <c r="G357" s="22">
        <f t="shared" si="8"/>
        <v>0</v>
      </c>
      <c r="H357" s="22">
        <f>IFERROR(VLOOKUP(C357,Hoja2!$K$5:$N$69,4,FALSE)*F357,0)</f>
        <v>0</v>
      </c>
    </row>
    <row r="358" spans="1:8" hidden="1" x14ac:dyDescent="0.25">
      <c r="A358" s="24"/>
      <c r="D358" s="17">
        <f>IFERROR(VLOOKUP(C358,Hoja2!$K$5:$M$70,2,FALSE),0)</f>
        <v>0</v>
      </c>
      <c r="E358" s="19">
        <f>IFERROR(VLOOKUP(C358,Hoja2!$K$5:$M$70,3,FALSE),0)</f>
        <v>0</v>
      </c>
      <c r="G358" s="22">
        <f t="shared" si="8"/>
        <v>0</v>
      </c>
      <c r="H358" s="22">
        <f>IFERROR(VLOOKUP(C358,Hoja2!$K$5:$N$69,4,FALSE)*F358,0)</f>
        <v>0</v>
      </c>
    </row>
    <row r="359" spans="1:8" hidden="1" x14ac:dyDescent="0.25">
      <c r="A359" s="24"/>
      <c r="D359" s="17">
        <f>IFERROR(VLOOKUP(C359,Hoja2!$K$5:$M$70,2,FALSE),0)</f>
        <v>0</v>
      </c>
      <c r="E359" s="19">
        <f>IFERROR(VLOOKUP(C359,Hoja2!$K$5:$M$70,3,FALSE),0)</f>
        <v>0</v>
      </c>
      <c r="G359" s="22">
        <f t="shared" si="8"/>
        <v>0</v>
      </c>
      <c r="H359" s="22">
        <f>IFERROR(VLOOKUP(C359,Hoja2!$K$5:$N$69,4,FALSE)*F359,0)</f>
        <v>0</v>
      </c>
    </row>
    <row r="360" spans="1:8" hidden="1" x14ac:dyDescent="0.25">
      <c r="A360" s="24"/>
      <c r="D360" s="17">
        <f>IFERROR(VLOOKUP(C360,Hoja2!$K$5:$M$70,2,FALSE),0)</f>
        <v>0</v>
      </c>
      <c r="E360" s="19">
        <f>IFERROR(VLOOKUP(C360,Hoja2!$K$5:$M$70,3,FALSE),0)</f>
        <v>0</v>
      </c>
      <c r="G360" s="22">
        <f t="shared" si="8"/>
        <v>0</v>
      </c>
      <c r="H360" s="22">
        <f>IFERROR(VLOOKUP(C360,Hoja2!$K$5:$N$69,4,FALSE)*F360,0)</f>
        <v>0</v>
      </c>
    </row>
    <row r="361" spans="1:8" hidden="1" x14ac:dyDescent="0.25">
      <c r="A361" s="24"/>
      <c r="D361" s="17">
        <f>IFERROR(VLOOKUP(C361,Hoja2!$K$5:$M$70,2,FALSE),0)</f>
        <v>0</v>
      </c>
      <c r="E361" s="19">
        <f>IFERROR(VLOOKUP(C361,Hoja2!$K$5:$M$70,3,FALSE),0)</f>
        <v>0</v>
      </c>
      <c r="G361" s="22">
        <f t="shared" si="8"/>
        <v>0</v>
      </c>
      <c r="H361" s="22">
        <f>IFERROR(VLOOKUP(C361,Hoja2!$K$5:$N$69,4,FALSE)*F361,0)</f>
        <v>0</v>
      </c>
    </row>
    <row r="362" spans="1:8" hidden="1" x14ac:dyDescent="0.25">
      <c r="A362" s="24"/>
      <c r="D362" s="17">
        <f>IFERROR(VLOOKUP(C362,Hoja2!$K$5:$M$70,2,FALSE),0)</f>
        <v>0</v>
      </c>
      <c r="E362" s="19">
        <f>IFERROR(VLOOKUP(C362,Hoja2!$K$5:$M$70,3,FALSE),0)</f>
        <v>0</v>
      </c>
      <c r="G362" s="22">
        <f t="shared" si="8"/>
        <v>0</v>
      </c>
      <c r="H362" s="22">
        <f>IFERROR(VLOOKUP(C362,Hoja2!$K$5:$N$69,4,FALSE)*F362,0)</f>
        <v>0</v>
      </c>
    </row>
    <row r="363" spans="1:8" hidden="1" x14ac:dyDescent="0.25">
      <c r="A363" s="24"/>
      <c r="D363" s="17">
        <f>IFERROR(VLOOKUP(C363,Hoja2!$K$5:$M$70,2,FALSE),0)</f>
        <v>0</v>
      </c>
      <c r="E363" s="19">
        <f>IFERROR(VLOOKUP(C363,Hoja2!$K$5:$M$70,3,FALSE),0)</f>
        <v>0</v>
      </c>
      <c r="G363" s="22">
        <f t="shared" si="8"/>
        <v>0</v>
      </c>
      <c r="H363" s="22">
        <f>IFERROR(VLOOKUP(C363,Hoja2!$K$5:$N$69,4,FALSE)*F363,0)</f>
        <v>0</v>
      </c>
    </row>
    <row r="364" spans="1:8" hidden="1" x14ac:dyDescent="0.25">
      <c r="A364" s="24"/>
      <c r="D364" s="17">
        <f>IFERROR(VLOOKUP(C364,Hoja2!$K$5:$M$70,2,FALSE),0)</f>
        <v>0</v>
      </c>
      <c r="E364" s="19">
        <f>IFERROR(VLOOKUP(C364,Hoja2!$K$5:$M$70,3,FALSE),0)</f>
        <v>0</v>
      </c>
      <c r="G364" s="22">
        <f t="shared" si="8"/>
        <v>0</v>
      </c>
      <c r="H364" s="22">
        <f>IFERROR(VLOOKUP(C364,Hoja2!$K$5:$N$69,4,FALSE)*F364,0)</f>
        <v>0</v>
      </c>
    </row>
    <row r="365" spans="1:8" hidden="1" x14ac:dyDescent="0.25">
      <c r="A365" s="24"/>
      <c r="D365" s="17">
        <f>IFERROR(VLOOKUP(C365,Hoja2!$K$5:$M$70,2,FALSE),0)</f>
        <v>0</v>
      </c>
      <c r="E365" s="19">
        <f>IFERROR(VLOOKUP(C365,Hoja2!$K$5:$M$70,3,FALSE),0)</f>
        <v>0</v>
      </c>
      <c r="G365" s="22">
        <f t="shared" si="8"/>
        <v>0</v>
      </c>
      <c r="H365" s="22">
        <f>IFERROR(VLOOKUP(C365,Hoja2!$K$5:$N$69,4,FALSE)*F365,0)</f>
        <v>0</v>
      </c>
    </row>
    <row r="366" spans="1:8" hidden="1" x14ac:dyDescent="0.25">
      <c r="A366" s="24"/>
      <c r="D366" s="17">
        <f>IFERROR(VLOOKUP(C366,Hoja2!$K$5:$M$70,2,FALSE),0)</f>
        <v>0</v>
      </c>
      <c r="E366" s="19">
        <f>IFERROR(VLOOKUP(C366,Hoja2!$K$5:$M$70,3,FALSE),0)</f>
        <v>0</v>
      </c>
      <c r="G366" s="22">
        <f t="shared" si="8"/>
        <v>0</v>
      </c>
      <c r="H366" s="22">
        <f>IFERROR(VLOOKUP(C366,Hoja2!$K$5:$N$69,4,FALSE)*F366,0)</f>
        <v>0</v>
      </c>
    </row>
    <row r="367" spans="1:8" hidden="1" x14ac:dyDescent="0.25">
      <c r="A367" s="24"/>
      <c r="D367" s="17">
        <f>IFERROR(VLOOKUP(C367,Hoja2!$K$5:$M$70,2,FALSE),0)</f>
        <v>0</v>
      </c>
      <c r="E367" s="19">
        <f>IFERROR(VLOOKUP(C367,Hoja2!$K$5:$M$70,3,FALSE),0)</f>
        <v>0</v>
      </c>
      <c r="G367" s="22">
        <f t="shared" si="8"/>
        <v>0</v>
      </c>
      <c r="H367" s="22">
        <f>IFERROR(VLOOKUP(C367,Hoja2!$K$5:$N$69,4,FALSE)*F367,0)</f>
        <v>0</v>
      </c>
    </row>
    <row r="368" spans="1:8" hidden="1" x14ac:dyDescent="0.25">
      <c r="A368" s="24"/>
      <c r="D368" s="17">
        <f>IFERROR(VLOOKUP(C368,Hoja2!$K$5:$M$70,2,FALSE),0)</f>
        <v>0</v>
      </c>
      <c r="E368" s="19">
        <f>IFERROR(VLOOKUP(C368,Hoja2!$K$5:$M$70,3,FALSE),0)</f>
        <v>0</v>
      </c>
      <c r="G368" s="22">
        <f t="shared" si="8"/>
        <v>0</v>
      </c>
      <c r="H368" s="22">
        <f>IFERROR(VLOOKUP(C368,Hoja2!$K$5:$N$69,4,FALSE)*F368,0)</f>
        <v>0</v>
      </c>
    </row>
    <row r="369" spans="1:8" hidden="1" x14ac:dyDescent="0.25">
      <c r="A369" s="24"/>
      <c r="D369" s="17">
        <f>IFERROR(VLOOKUP(C369,Hoja2!$K$5:$M$70,2,FALSE),0)</f>
        <v>0</v>
      </c>
      <c r="E369" s="19">
        <f>IFERROR(VLOOKUP(C369,Hoja2!$K$5:$M$70,3,FALSE),0)</f>
        <v>0</v>
      </c>
      <c r="G369" s="22">
        <f t="shared" si="8"/>
        <v>0</v>
      </c>
      <c r="H369" s="22">
        <f>IFERROR(VLOOKUP(C369,Hoja2!$K$5:$N$69,4,FALSE)*F369,0)</f>
        <v>0</v>
      </c>
    </row>
    <row r="370" spans="1:8" hidden="1" x14ac:dyDescent="0.25">
      <c r="A370" s="24"/>
      <c r="D370" s="17">
        <f>IFERROR(VLOOKUP(C370,Hoja2!$K$5:$M$70,2,FALSE),0)</f>
        <v>0</v>
      </c>
      <c r="E370" s="19">
        <f>IFERROR(VLOOKUP(C370,Hoja2!$K$5:$M$70,3,FALSE),0)</f>
        <v>0</v>
      </c>
      <c r="G370" s="22">
        <f t="shared" si="8"/>
        <v>0</v>
      </c>
      <c r="H370" s="22">
        <f>IFERROR(VLOOKUP(C370,Hoja2!$K$5:$N$69,4,FALSE)*F370,0)</f>
        <v>0</v>
      </c>
    </row>
    <row r="371" spans="1:8" hidden="1" x14ac:dyDescent="0.25">
      <c r="A371" s="24"/>
      <c r="D371" s="17">
        <f>IFERROR(VLOOKUP(C371,Hoja2!$K$5:$M$70,2,FALSE),0)</f>
        <v>0</v>
      </c>
      <c r="E371" s="19">
        <f>IFERROR(VLOOKUP(C371,Hoja2!$K$5:$M$70,3,FALSE),0)</f>
        <v>0</v>
      </c>
      <c r="G371" s="22">
        <f t="shared" si="8"/>
        <v>0</v>
      </c>
      <c r="H371" s="22">
        <f>IFERROR(VLOOKUP(C371,Hoja2!$K$5:$N$69,4,FALSE)*F371,0)</f>
        <v>0</v>
      </c>
    </row>
    <row r="372" spans="1:8" hidden="1" x14ac:dyDescent="0.25">
      <c r="A372" s="24"/>
      <c r="D372" s="17">
        <f>IFERROR(VLOOKUP(C372,Hoja2!$K$5:$M$70,2,FALSE),0)</f>
        <v>0</v>
      </c>
      <c r="E372" s="19">
        <f>IFERROR(VLOOKUP(C372,Hoja2!$K$5:$M$70,3,FALSE),0)</f>
        <v>0</v>
      </c>
      <c r="G372" s="22">
        <f t="shared" si="8"/>
        <v>0</v>
      </c>
      <c r="H372" s="22">
        <f>IFERROR(VLOOKUP(C372,Hoja2!$K$5:$N$69,4,FALSE)*F372,0)</f>
        <v>0</v>
      </c>
    </row>
    <row r="373" spans="1:8" hidden="1" x14ac:dyDescent="0.25">
      <c r="A373" s="24"/>
      <c r="D373" s="17">
        <f>IFERROR(VLOOKUP(C373,Hoja2!$K$5:$M$70,2,FALSE),0)</f>
        <v>0</v>
      </c>
      <c r="E373" s="19">
        <f>IFERROR(VLOOKUP(C373,Hoja2!$K$5:$M$70,3,FALSE),0)</f>
        <v>0</v>
      </c>
      <c r="G373" s="22">
        <f t="shared" si="8"/>
        <v>0</v>
      </c>
      <c r="H373" s="22">
        <f>IFERROR(VLOOKUP(C373,Hoja2!$K$5:$N$69,4,FALSE)*F373,0)</f>
        <v>0</v>
      </c>
    </row>
    <row r="374" spans="1:8" hidden="1" x14ac:dyDescent="0.25">
      <c r="A374" s="24"/>
      <c r="D374" s="17">
        <f>IFERROR(VLOOKUP(C374,Hoja2!$K$5:$M$70,2,FALSE),0)</f>
        <v>0</v>
      </c>
      <c r="E374" s="19">
        <f>IFERROR(VLOOKUP(C374,Hoja2!$K$5:$M$70,3,FALSE),0)</f>
        <v>0</v>
      </c>
      <c r="G374" s="22">
        <f t="shared" si="8"/>
        <v>0</v>
      </c>
      <c r="H374" s="22">
        <f>IFERROR(VLOOKUP(C374,Hoja2!$K$5:$N$69,4,FALSE)*F374,0)</f>
        <v>0</v>
      </c>
    </row>
    <row r="375" spans="1:8" hidden="1" x14ac:dyDescent="0.25">
      <c r="A375" s="24"/>
      <c r="D375" s="17">
        <f>IFERROR(VLOOKUP(C375,Hoja2!$K$5:$M$70,2,FALSE),0)</f>
        <v>0</v>
      </c>
      <c r="E375" s="19">
        <f>IFERROR(VLOOKUP(C375,Hoja2!$K$5:$M$70,3,FALSE),0)</f>
        <v>0</v>
      </c>
      <c r="G375" s="22">
        <f t="shared" si="8"/>
        <v>0</v>
      </c>
      <c r="H375" s="22">
        <f>IFERROR(VLOOKUP(C375,Hoja2!$K$5:$N$69,4,FALSE)*F375,0)</f>
        <v>0</v>
      </c>
    </row>
    <row r="376" spans="1:8" hidden="1" x14ac:dyDescent="0.25">
      <c r="A376" s="24"/>
      <c r="D376" s="17">
        <f>IFERROR(VLOOKUP(C376,Hoja2!$K$5:$M$70,2,FALSE),0)</f>
        <v>0</v>
      </c>
      <c r="E376" s="19">
        <f>IFERROR(VLOOKUP(C376,Hoja2!$K$5:$M$70,3,FALSE),0)</f>
        <v>0</v>
      </c>
      <c r="G376" s="22">
        <f t="shared" si="8"/>
        <v>0</v>
      </c>
      <c r="H376" s="22">
        <f>IFERROR(VLOOKUP(C376,Hoja2!$K$5:$N$69,4,FALSE)*F376,0)</f>
        <v>0</v>
      </c>
    </row>
    <row r="377" spans="1:8" hidden="1" x14ac:dyDescent="0.25">
      <c r="A377" s="24"/>
      <c r="D377" s="17">
        <f>IFERROR(VLOOKUP(C377,Hoja2!$K$5:$M$70,2,FALSE),0)</f>
        <v>0</v>
      </c>
      <c r="E377" s="19">
        <f>IFERROR(VLOOKUP(C377,Hoja2!$K$5:$M$70,3,FALSE),0)</f>
        <v>0</v>
      </c>
      <c r="G377" s="22">
        <f t="shared" si="8"/>
        <v>0</v>
      </c>
      <c r="H377" s="22">
        <f>IFERROR(VLOOKUP(C377,Hoja2!$K$5:$N$69,4,FALSE)*F377,0)</f>
        <v>0</v>
      </c>
    </row>
    <row r="378" spans="1:8" hidden="1" x14ac:dyDescent="0.25">
      <c r="A378" s="24"/>
      <c r="D378" s="17">
        <f>IFERROR(VLOOKUP(C378,Hoja2!$K$5:$M$70,2,FALSE),0)</f>
        <v>0</v>
      </c>
      <c r="E378" s="19">
        <f>IFERROR(VLOOKUP(C378,Hoja2!$K$5:$M$70,3,FALSE),0)</f>
        <v>0</v>
      </c>
      <c r="G378" s="22">
        <f t="shared" si="8"/>
        <v>0</v>
      </c>
      <c r="H378" s="22">
        <f>IFERROR(VLOOKUP(C378,Hoja2!$K$5:$N$69,4,FALSE)*F378,0)</f>
        <v>0</v>
      </c>
    </row>
    <row r="379" spans="1:8" hidden="1" x14ac:dyDescent="0.25">
      <c r="A379" s="24"/>
      <c r="D379" s="17">
        <f>IFERROR(VLOOKUP(C379,Hoja2!$K$5:$M$70,2,FALSE),0)</f>
        <v>0</v>
      </c>
      <c r="E379" s="19">
        <f>IFERROR(VLOOKUP(C379,Hoja2!$K$5:$M$70,3,FALSE),0)</f>
        <v>0</v>
      </c>
      <c r="G379" s="22">
        <f t="shared" si="8"/>
        <v>0</v>
      </c>
      <c r="H379" s="22">
        <f>IFERROR(VLOOKUP(C379,Hoja2!$K$5:$N$69,4,FALSE)*F379,0)</f>
        <v>0</v>
      </c>
    </row>
    <row r="380" spans="1:8" hidden="1" x14ac:dyDescent="0.25">
      <c r="A380" s="24"/>
      <c r="D380" s="17">
        <f>IFERROR(VLOOKUP(C380,Hoja2!$K$5:$M$70,2,FALSE),0)</f>
        <v>0</v>
      </c>
      <c r="E380" s="19">
        <f>IFERROR(VLOOKUP(C380,Hoja2!$K$5:$M$70,3,FALSE),0)</f>
        <v>0</v>
      </c>
      <c r="G380" s="22">
        <f t="shared" si="8"/>
        <v>0</v>
      </c>
      <c r="H380" s="22">
        <f>IFERROR(VLOOKUP(C380,Hoja2!$K$5:$N$69,4,FALSE)*F380,0)</f>
        <v>0</v>
      </c>
    </row>
    <row r="381" spans="1:8" hidden="1" x14ac:dyDescent="0.25">
      <c r="A381" s="24"/>
      <c r="D381" s="17">
        <f>IFERROR(VLOOKUP(C381,Hoja2!$K$5:$M$70,2,FALSE),0)</f>
        <v>0</v>
      </c>
      <c r="E381" s="19">
        <f>IFERROR(VLOOKUP(C381,Hoja2!$K$5:$M$70,3,FALSE),0)</f>
        <v>0</v>
      </c>
      <c r="G381" s="22">
        <f t="shared" si="8"/>
        <v>0</v>
      </c>
      <c r="H381" s="22">
        <f>IFERROR(VLOOKUP(C381,Hoja2!$K$5:$N$69,4,FALSE)*F381,0)</f>
        <v>0</v>
      </c>
    </row>
    <row r="382" spans="1:8" hidden="1" x14ac:dyDescent="0.25">
      <c r="A382" s="24"/>
      <c r="D382" s="17">
        <f>IFERROR(VLOOKUP(C382,Hoja2!$K$5:$M$70,2,FALSE),0)</f>
        <v>0</v>
      </c>
      <c r="E382" s="19">
        <f>IFERROR(VLOOKUP(C382,Hoja2!$K$5:$M$70,3,FALSE),0)</f>
        <v>0</v>
      </c>
      <c r="G382" s="22">
        <f t="shared" si="8"/>
        <v>0</v>
      </c>
      <c r="H382" s="22">
        <f>IFERROR(VLOOKUP(C382,Hoja2!$K$5:$N$69,4,FALSE)*F382,0)</f>
        <v>0</v>
      </c>
    </row>
    <row r="383" spans="1:8" hidden="1" x14ac:dyDescent="0.25">
      <c r="A383" s="24"/>
      <c r="D383" s="17">
        <f>IFERROR(VLOOKUP(C383,Hoja2!$K$5:$M$70,2,FALSE),0)</f>
        <v>0</v>
      </c>
      <c r="E383" s="19">
        <f>IFERROR(VLOOKUP(C383,Hoja2!$K$5:$M$70,3,FALSE),0)</f>
        <v>0</v>
      </c>
      <c r="G383" s="22">
        <f t="shared" si="8"/>
        <v>0</v>
      </c>
      <c r="H383" s="22">
        <f>IFERROR(VLOOKUP(C383,Hoja2!$K$5:$N$69,4,FALSE)*F383,0)</f>
        <v>0</v>
      </c>
    </row>
    <row r="384" spans="1:8" hidden="1" x14ac:dyDescent="0.25">
      <c r="A384" s="24"/>
      <c r="D384" s="17">
        <f>IFERROR(VLOOKUP(C384,Hoja2!$K$5:$M$70,2,FALSE),0)</f>
        <v>0</v>
      </c>
      <c r="E384" s="19">
        <f>IFERROR(VLOOKUP(C384,Hoja2!$K$5:$M$70,3,FALSE),0)</f>
        <v>0</v>
      </c>
      <c r="G384" s="22">
        <f t="shared" si="8"/>
        <v>0</v>
      </c>
      <c r="H384" s="22">
        <f>IFERROR(VLOOKUP(C384,Hoja2!$K$5:$N$69,4,FALSE)*F384,0)</f>
        <v>0</v>
      </c>
    </row>
    <row r="385" spans="1:8" hidden="1" x14ac:dyDescent="0.25">
      <c r="A385" s="24"/>
      <c r="D385" s="17">
        <f>IFERROR(VLOOKUP(C385,Hoja2!$K$5:$M$70,2,FALSE),0)</f>
        <v>0</v>
      </c>
      <c r="E385" s="19">
        <f>IFERROR(VLOOKUP(C385,Hoja2!$K$5:$M$70,3,FALSE),0)</f>
        <v>0</v>
      </c>
      <c r="G385" s="22">
        <f t="shared" si="8"/>
        <v>0</v>
      </c>
      <c r="H385" s="22">
        <f>IFERROR(VLOOKUP(C385,Hoja2!$K$5:$N$69,4,FALSE)*F385,0)</f>
        <v>0</v>
      </c>
    </row>
    <row r="386" spans="1:8" hidden="1" x14ac:dyDescent="0.25">
      <c r="A386" s="24"/>
      <c r="D386" s="17">
        <f>IFERROR(VLOOKUP(C386,Hoja2!$K$5:$M$70,2,FALSE),0)</f>
        <v>0</v>
      </c>
      <c r="E386" s="19">
        <f>IFERROR(VLOOKUP(C386,Hoja2!$K$5:$M$70,3,FALSE),0)</f>
        <v>0</v>
      </c>
      <c r="G386" s="22">
        <f t="shared" si="8"/>
        <v>0</v>
      </c>
      <c r="H386" s="22">
        <f>IFERROR(VLOOKUP(C386,Hoja2!$K$5:$N$69,4,FALSE)*F386,0)</f>
        <v>0</v>
      </c>
    </row>
    <row r="387" spans="1:8" hidden="1" x14ac:dyDescent="0.25">
      <c r="A387" s="24"/>
      <c r="D387" s="17">
        <f>IFERROR(VLOOKUP(C387,Hoja2!$K$5:$M$70,2,FALSE),0)</f>
        <v>0</v>
      </c>
      <c r="E387" s="19">
        <f>IFERROR(VLOOKUP(C387,Hoja2!$K$5:$M$70,3,FALSE),0)</f>
        <v>0</v>
      </c>
      <c r="G387" s="22">
        <f t="shared" ref="G387:G445" si="9">+E387*F387</f>
        <v>0</v>
      </c>
      <c r="H387" s="22">
        <f>IFERROR(VLOOKUP(C387,Hoja2!$K$5:$N$69,4,FALSE)*F387,0)</f>
        <v>0</v>
      </c>
    </row>
    <row r="388" spans="1:8" hidden="1" x14ac:dyDescent="0.25">
      <c r="A388" s="24"/>
      <c r="D388" s="17">
        <f>IFERROR(VLOOKUP(C388,Hoja2!$K$5:$M$70,2,FALSE),0)</f>
        <v>0</v>
      </c>
      <c r="E388" s="19">
        <f>IFERROR(VLOOKUP(C388,Hoja2!$K$5:$M$70,3,FALSE),0)</f>
        <v>0</v>
      </c>
      <c r="G388" s="22">
        <f t="shared" si="9"/>
        <v>0</v>
      </c>
      <c r="H388" s="22">
        <f>IFERROR(VLOOKUP(C388,Hoja2!$K$5:$N$69,4,FALSE)*F388,0)</f>
        <v>0</v>
      </c>
    </row>
    <row r="389" spans="1:8" hidden="1" x14ac:dyDescent="0.25">
      <c r="A389" s="24"/>
      <c r="D389" s="17">
        <f>IFERROR(VLOOKUP(C389,Hoja2!$K$5:$M$70,2,FALSE),0)</f>
        <v>0</v>
      </c>
      <c r="E389" s="19">
        <f>IFERROR(VLOOKUP(C389,Hoja2!$K$5:$M$70,3,FALSE),0)</f>
        <v>0</v>
      </c>
      <c r="G389" s="22">
        <f t="shared" si="9"/>
        <v>0</v>
      </c>
      <c r="H389" s="22">
        <f>IFERROR(VLOOKUP(C389,Hoja2!$K$5:$N$69,4,FALSE)*F389,0)</f>
        <v>0</v>
      </c>
    </row>
    <row r="390" spans="1:8" hidden="1" x14ac:dyDescent="0.25">
      <c r="A390" s="24"/>
      <c r="D390" s="17">
        <f>IFERROR(VLOOKUP(C390,Hoja2!$K$5:$M$70,2,FALSE),0)</f>
        <v>0</v>
      </c>
      <c r="E390" s="19">
        <f>IFERROR(VLOOKUP(C390,Hoja2!$K$5:$M$70,3,FALSE),0)</f>
        <v>0</v>
      </c>
      <c r="G390" s="22">
        <f t="shared" si="9"/>
        <v>0</v>
      </c>
      <c r="H390" s="22">
        <f>IFERROR(VLOOKUP(C390,Hoja2!$K$5:$N$69,4,FALSE)*F390,0)</f>
        <v>0</v>
      </c>
    </row>
    <row r="391" spans="1:8" hidden="1" x14ac:dyDescent="0.25">
      <c r="A391" s="24"/>
      <c r="D391" s="17">
        <f>IFERROR(VLOOKUP(C391,Hoja2!$K$5:$M$70,2,FALSE),0)</f>
        <v>0</v>
      </c>
      <c r="E391" s="19">
        <f>IFERROR(VLOOKUP(C391,Hoja2!$K$5:$M$70,3,FALSE),0)</f>
        <v>0</v>
      </c>
      <c r="G391" s="22">
        <f t="shared" si="9"/>
        <v>0</v>
      </c>
      <c r="H391" s="22">
        <f>IFERROR(VLOOKUP(C391,Hoja2!$K$5:$N$69,4,FALSE)*F391,0)</f>
        <v>0</v>
      </c>
    </row>
    <row r="392" spans="1:8" hidden="1" x14ac:dyDescent="0.25">
      <c r="A392" s="24"/>
      <c r="D392" s="17">
        <f>IFERROR(VLOOKUP(C392,Hoja2!$K$5:$M$70,2,FALSE),0)</f>
        <v>0</v>
      </c>
      <c r="E392" s="19">
        <f>IFERROR(VLOOKUP(C392,Hoja2!$K$5:$M$70,3,FALSE),0)</f>
        <v>0</v>
      </c>
      <c r="G392" s="22">
        <f t="shared" si="9"/>
        <v>0</v>
      </c>
      <c r="H392" s="22">
        <f>IFERROR(VLOOKUP(C392,Hoja2!$K$5:$N$69,4,FALSE)*F392,0)</f>
        <v>0</v>
      </c>
    </row>
    <row r="393" spans="1:8" hidden="1" x14ac:dyDescent="0.25">
      <c r="A393" s="24"/>
      <c r="D393" s="17">
        <f>IFERROR(VLOOKUP(C393,Hoja2!$K$5:$M$70,2,FALSE),0)</f>
        <v>0</v>
      </c>
      <c r="E393" s="19">
        <f>IFERROR(VLOOKUP(C393,Hoja2!$K$5:$M$70,3,FALSE),0)</f>
        <v>0</v>
      </c>
      <c r="G393" s="22">
        <f t="shared" si="9"/>
        <v>0</v>
      </c>
      <c r="H393" s="22">
        <f>IFERROR(VLOOKUP(C393,Hoja2!$K$5:$N$69,4,FALSE)*F393,0)</f>
        <v>0</v>
      </c>
    </row>
    <row r="394" spans="1:8" hidden="1" x14ac:dyDescent="0.25">
      <c r="A394" s="24"/>
      <c r="D394" s="17">
        <f>IFERROR(VLOOKUP(C394,Hoja2!$K$5:$M$70,2,FALSE),0)</f>
        <v>0</v>
      </c>
      <c r="E394" s="19">
        <f>IFERROR(VLOOKUP(C394,Hoja2!$K$5:$M$70,3,FALSE),0)</f>
        <v>0</v>
      </c>
      <c r="G394" s="22">
        <f t="shared" si="9"/>
        <v>0</v>
      </c>
      <c r="H394" s="22">
        <f>IFERROR(VLOOKUP(C394,Hoja2!$K$5:$N$69,4,FALSE)*F394,0)</f>
        <v>0</v>
      </c>
    </row>
    <row r="395" spans="1:8" hidden="1" x14ac:dyDescent="0.25">
      <c r="A395" s="24"/>
      <c r="D395" s="17">
        <f>IFERROR(VLOOKUP(C395,Hoja2!$K$5:$M$70,2,FALSE),0)</f>
        <v>0</v>
      </c>
      <c r="E395" s="19">
        <f>IFERROR(VLOOKUP(C395,Hoja2!$K$5:$M$70,3,FALSE),0)</f>
        <v>0</v>
      </c>
      <c r="G395" s="22">
        <f t="shared" si="9"/>
        <v>0</v>
      </c>
      <c r="H395" s="22">
        <f>IFERROR(VLOOKUP(C395,Hoja2!$K$5:$N$69,4,FALSE)*F395,0)</f>
        <v>0</v>
      </c>
    </row>
    <row r="396" spans="1:8" hidden="1" x14ac:dyDescent="0.25">
      <c r="A396" s="24"/>
      <c r="D396" s="17">
        <f>IFERROR(VLOOKUP(C396,Hoja2!$K$5:$M$70,2,FALSE),0)</f>
        <v>0</v>
      </c>
      <c r="E396" s="19">
        <f>IFERROR(VLOOKUP(C396,Hoja2!$K$5:$M$70,3,FALSE),0)</f>
        <v>0</v>
      </c>
      <c r="G396" s="22">
        <f t="shared" si="9"/>
        <v>0</v>
      </c>
      <c r="H396" s="22">
        <f>IFERROR(VLOOKUP(C396,Hoja2!$K$5:$N$69,4,FALSE)*F396,0)</f>
        <v>0</v>
      </c>
    </row>
    <row r="397" spans="1:8" hidden="1" x14ac:dyDescent="0.25">
      <c r="A397" s="24"/>
      <c r="D397" s="17">
        <f>IFERROR(VLOOKUP(C397,Hoja2!$K$5:$M$70,2,FALSE),0)</f>
        <v>0</v>
      </c>
      <c r="E397" s="19">
        <f>IFERROR(VLOOKUP(C397,Hoja2!$K$5:$M$70,3,FALSE),0)</f>
        <v>0</v>
      </c>
      <c r="G397" s="22">
        <f t="shared" si="9"/>
        <v>0</v>
      </c>
      <c r="H397" s="22">
        <f>IFERROR(VLOOKUP(C397,Hoja2!$K$5:$N$69,4,FALSE)*F397,0)</f>
        <v>0</v>
      </c>
    </row>
    <row r="398" spans="1:8" hidden="1" x14ac:dyDescent="0.25">
      <c r="A398" s="24"/>
      <c r="D398" s="17">
        <f>IFERROR(VLOOKUP(C398,Hoja2!$K$5:$M$70,2,FALSE),0)</f>
        <v>0</v>
      </c>
      <c r="E398" s="19">
        <f>IFERROR(VLOOKUP(C398,Hoja2!$K$5:$M$70,3,FALSE),0)</f>
        <v>0</v>
      </c>
      <c r="G398" s="22">
        <f t="shared" si="9"/>
        <v>0</v>
      </c>
      <c r="H398" s="22">
        <f>IFERROR(VLOOKUP(C398,Hoja2!$K$5:$N$69,4,FALSE)*F398,0)</f>
        <v>0</v>
      </c>
    </row>
    <row r="399" spans="1:8" hidden="1" x14ac:dyDescent="0.25">
      <c r="A399" s="24"/>
      <c r="D399" s="17">
        <f>IFERROR(VLOOKUP(C399,Hoja2!$K$5:$M$70,2,FALSE),0)</f>
        <v>0</v>
      </c>
      <c r="E399" s="19">
        <f>IFERROR(VLOOKUP(C399,Hoja2!$K$5:$M$70,3,FALSE),0)</f>
        <v>0</v>
      </c>
      <c r="G399" s="22">
        <f t="shared" si="9"/>
        <v>0</v>
      </c>
      <c r="H399" s="22">
        <f>IFERROR(VLOOKUP(C399,Hoja2!$K$5:$N$69,4,FALSE)*F399,0)</f>
        <v>0</v>
      </c>
    </row>
    <row r="400" spans="1:8" hidden="1" x14ac:dyDescent="0.25">
      <c r="A400" s="24"/>
      <c r="D400" s="17">
        <f>IFERROR(VLOOKUP(C400,Hoja2!$K$5:$M$70,2,FALSE),0)</f>
        <v>0</v>
      </c>
      <c r="E400" s="19">
        <f>IFERROR(VLOOKUP(C400,Hoja2!$K$5:$M$70,3,FALSE),0)</f>
        <v>0</v>
      </c>
      <c r="G400" s="22">
        <f t="shared" si="9"/>
        <v>0</v>
      </c>
      <c r="H400" s="22">
        <f>IFERROR(VLOOKUP(C400,Hoja2!$K$5:$N$69,4,FALSE)*F400,0)</f>
        <v>0</v>
      </c>
    </row>
    <row r="401" spans="1:8" hidden="1" x14ac:dyDescent="0.25">
      <c r="A401" s="24"/>
      <c r="D401" s="17">
        <f>IFERROR(VLOOKUP(C401,Hoja2!$K$5:$M$70,2,FALSE),0)</f>
        <v>0</v>
      </c>
      <c r="E401" s="19">
        <f>IFERROR(VLOOKUP(C401,Hoja2!$K$5:$M$70,3,FALSE),0)</f>
        <v>0</v>
      </c>
      <c r="G401" s="22">
        <f t="shared" si="9"/>
        <v>0</v>
      </c>
      <c r="H401" s="22">
        <f>IFERROR(VLOOKUP(C401,Hoja2!$K$5:$N$69,4,FALSE)*F401,0)</f>
        <v>0</v>
      </c>
    </row>
    <row r="402" spans="1:8" hidden="1" x14ac:dyDescent="0.25">
      <c r="A402" s="24"/>
      <c r="D402" s="17">
        <f>IFERROR(VLOOKUP(C402,Hoja2!$K$5:$M$70,2,FALSE),0)</f>
        <v>0</v>
      </c>
      <c r="E402" s="19">
        <f>IFERROR(VLOOKUP(C402,Hoja2!$K$5:$M$70,3,FALSE),0)</f>
        <v>0</v>
      </c>
      <c r="G402" s="22">
        <f t="shared" si="9"/>
        <v>0</v>
      </c>
      <c r="H402" s="22">
        <f>IFERROR(VLOOKUP(C402,Hoja2!$K$5:$N$69,4,FALSE)*F402,0)</f>
        <v>0</v>
      </c>
    </row>
    <row r="403" spans="1:8" hidden="1" x14ac:dyDescent="0.25">
      <c r="A403" s="24"/>
      <c r="D403" s="17">
        <f>IFERROR(VLOOKUP(C403,Hoja2!$K$5:$M$70,2,FALSE),0)</f>
        <v>0</v>
      </c>
      <c r="E403" s="19">
        <f>IFERROR(VLOOKUP(C403,Hoja2!$K$5:$M$70,3,FALSE),0)</f>
        <v>0</v>
      </c>
      <c r="G403" s="22">
        <f t="shared" si="9"/>
        <v>0</v>
      </c>
      <c r="H403" s="22">
        <f>IFERROR(VLOOKUP(C403,Hoja2!$K$5:$N$69,4,FALSE)*F403,0)</f>
        <v>0</v>
      </c>
    </row>
    <row r="404" spans="1:8" hidden="1" x14ac:dyDescent="0.25">
      <c r="A404" s="24"/>
      <c r="D404" s="17">
        <f>IFERROR(VLOOKUP(C404,Hoja2!$K$5:$M$70,2,FALSE),0)</f>
        <v>0</v>
      </c>
      <c r="E404" s="19">
        <f>IFERROR(VLOOKUP(C404,Hoja2!$K$5:$M$70,3,FALSE),0)</f>
        <v>0</v>
      </c>
      <c r="G404" s="22">
        <f t="shared" si="9"/>
        <v>0</v>
      </c>
      <c r="H404" s="22">
        <f>IFERROR(VLOOKUP(C404,Hoja2!$K$5:$N$69,4,FALSE)*F404,0)</f>
        <v>0</v>
      </c>
    </row>
    <row r="405" spans="1:8" hidden="1" x14ac:dyDescent="0.25">
      <c r="A405" s="24"/>
      <c r="D405" s="17">
        <f>IFERROR(VLOOKUP(C405,Hoja2!$K$5:$M$70,2,FALSE),0)</f>
        <v>0</v>
      </c>
      <c r="E405" s="19">
        <f>IFERROR(VLOOKUP(C405,Hoja2!$K$5:$M$70,3,FALSE),0)</f>
        <v>0</v>
      </c>
      <c r="G405" s="22">
        <f t="shared" si="9"/>
        <v>0</v>
      </c>
      <c r="H405" s="22">
        <f>IFERROR(VLOOKUP(C405,Hoja2!$K$5:$N$69,4,FALSE)*F405,0)</f>
        <v>0</v>
      </c>
    </row>
    <row r="406" spans="1:8" hidden="1" x14ac:dyDescent="0.25">
      <c r="A406" s="24"/>
      <c r="D406" s="17">
        <f>IFERROR(VLOOKUP(C406,Hoja2!$K$5:$M$70,2,FALSE),0)</f>
        <v>0</v>
      </c>
      <c r="E406" s="19">
        <f>IFERROR(VLOOKUP(C406,Hoja2!$K$5:$M$70,3,FALSE),0)</f>
        <v>0</v>
      </c>
      <c r="G406" s="22">
        <f t="shared" si="9"/>
        <v>0</v>
      </c>
      <c r="H406" s="22">
        <f>IFERROR(VLOOKUP(C406,Hoja2!$K$5:$N$69,4,FALSE)*F406,0)</f>
        <v>0</v>
      </c>
    </row>
    <row r="407" spans="1:8" hidden="1" x14ac:dyDescent="0.25">
      <c r="A407" s="24"/>
      <c r="D407" s="17">
        <f>IFERROR(VLOOKUP(C407,Hoja2!$K$5:$M$70,2,FALSE),0)</f>
        <v>0</v>
      </c>
      <c r="E407" s="19">
        <f>IFERROR(VLOOKUP(C407,Hoja2!$K$5:$M$70,3,FALSE),0)</f>
        <v>0</v>
      </c>
      <c r="G407" s="22">
        <f t="shared" si="9"/>
        <v>0</v>
      </c>
      <c r="H407" s="22">
        <f>IFERROR(VLOOKUP(C407,Hoja2!$K$5:$N$69,4,FALSE)*F407,0)</f>
        <v>0</v>
      </c>
    </row>
    <row r="408" spans="1:8" hidden="1" x14ac:dyDescent="0.25">
      <c r="A408" s="24"/>
      <c r="D408" s="17">
        <f>IFERROR(VLOOKUP(C408,Hoja2!$K$5:$M$70,2,FALSE),0)</f>
        <v>0</v>
      </c>
      <c r="E408" s="19">
        <f>IFERROR(VLOOKUP(C408,Hoja2!$K$5:$M$70,3,FALSE),0)</f>
        <v>0</v>
      </c>
      <c r="G408" s="22">
        <f t="shared" si="9"/>
        <v>0</v>
      </c>
      <c r="H408" s="22">
        <f>IFERROR(VLOOKUP(C408,Hoja2!$K$5:$N$69,4,FALSE)*F408,0)</f>
        <v>0</v>
      </c>
    </row>
    <row r="409" spans="1:8" hidden="1" x14ac:dyDescent="0.25">
      <c r="A409" s="24"/>
      <c r="D409" s="17">
        <f>IFERROR(VLOOKUP(C409,Hoja2!$K$5:$M$70,2,FALSE),0)</f>
        <v>0</v>
      </c>
      <c r="E409" s="19">
        <f>IFERROR(VLOOKUP(C409,Hoja2!$K$5:$M$70,3,FALSE),0)</f>
        <v>0</v>
      </c>
      <c r="G409" s="22">
        <f t="shared" si="9"/>
        <v>0</v>
      </c>
      <c r="H409" s="22">
        <f>IFERROR(VLOOKUP(C409,Hoja2!$K$5:$N$69,4,FALSE)*F409,0)</f>
        <v>0</v>
      </c>
    </row>
    <row r="410" spans="1:8" hidden="1" x14ac:dyDescent="0.25">
      <c r="A410" s="24"/>
      <c r="D410" s="17">
        <f>IFERROR(VLOOKUP(C410,Hoja2!$K$5:$M$70,2,FALSE),0)</f>
        <v>0</v>
      </c>
      <c r="E410" s="19">
        <f>IFERROR(VLOOKUP(C410,Hoja2!$K$5:$M$70,3,FALSE),0)</f>
        <v>0</v>
      </c>
      <c r="G410" s="22">
        <f t="shared" si="9"/>
        <v>0</v>
      </c>
      <c r="H410" s="22">
        <f>IFERROR(VLOOKUP(C410,Hoja2!$K$5:$N$69,4,FALSE)*F410,0)</f>
        <v>0</v>
      </c>
    </row>
    <row r="411" spans="1:8" hidden="1" x14ac:dyDescent="0.25">
      <c r="A411" s="24"/>
      <c r="D411" s="17">
        <f>IFERROR(VLOOKUP(C411,Hoja2!$K$5:$M$70,2,FALSE),0)</f>
        <v>0</v>
      </c>
      <c r="E411" s="19">
        <f>IFERROR(VLOOKUP(C411,Hoja2!$K$5:$M$70,3,FALSE),0)</f>
        <v>0</v>
      </c>
      <c r="G411" s="22">
        <f t="shared" si="9"/>
        <v>0</v>
      </c>
      <c r="H411" s="22">
        <f>IFERROR(VLOOKUP(C411,Hoja2!$K$5:$N$69,4,FALSE)*F411,0)</f>
        <v>0</v>
      </c>
    </row>
    <row r="412" spans="1:8" hidden="1" x14ac:dyDescent="0.25">
      <c r="A412" s="24"/>
      <c r="D412" s="17">
        <f>IFERROR(VLOOKUP(C412,Hoja2!$K$5:$M$70,2,FALSE),0)</f>
        <v>0</v>
      </c>
      <c r="E412" s="19">
        <f>IFERROR(VLOOKUP(C412,Hoja2!$K$5:$M$70,3,FALSE),0)</f>
        <v>0</v>
      </c>
      <c r="G412" s="22">
        <f t="shared" si="9"/>
        <v>0</v>
      </c>
      <c r="H412" s="22">
        <f>IFERROR(VLOOKUP(C412,Hoja2!$K$5:$N$69,4,FALSE)*F412,0)</f>
        <v>0</v>
      </c>
    </row>
    <row r="413" spans="1:8" hidden="1" x14ac:dyDescent="0.25">
      <c r="A413" s="24"/>
      <c r="D413" s="17">
        <f>IFERROR(VLOOKUP(C413,Hoja2!$K$5:$M$70,2,FALSE),0)</f>
        <v>0</v>
      </c>
      <c r="E413" s="19">
        <f>IFERROR(VLOOKUP(C413,Hoja2!$K$5:$M$70,3,FALSE),0)</f>
        <v>0</v>
      </c>
      <c r="G413" s="22">
        <f t="shared" si="9"/>
        <v>0</v>
      </c>
      <c r="H413" s="22">
        <f>IFERROR(VLOOKUP(C413,Hoja2!$K$5:$N$69,4,FALSE)*F413,0)</f>
        <v>0</v>
      </c>
    </row>
    <row r="414" spans="1:8" hidden="1" x14ac:dyDescent="0.25">
      <c r="A414" s="24"/>
      <c r="D414" s="17">
        <f>IFERROR(VLOOKUP(C414,Hoja2!$K$5:$M$70,2,FALSE),0)</f>
        <v>0</v>
      </c>
      <c r="E414" s="19">
        <f>IFERROR(VLOOKUP(C414,Hoja2!$K$5:$M$70,3,FALSE),0)</f>
        <v>0</v>
      </c>
      <c r="G414" s="22">
        <f t="shared" si="9"/>
        <v>0</v>
      </c>
      <c r="H414" s="22">
        <f>IFERROR(VLOOKUP(C414,Hoja2!$K$5:$N$69,4,FALSE)*F414,0)</f>
        <v>0</v>
      </c>
    </row>
    <row r="415" spans="1:8" hidden="1" x14ac:dyDescent="0.25">
      <c r="A415" s="24"/>
      <c r="D415" s="17">
        <f>IFERROR(VLOOKUP(C415,Hoja2!$K$5:$M$70,2,FALSE),0)</f>
        <v>0</v>
      </c>
      <c r="E415" s="19">
        <f>IFERROR(VLOOKUP(C415,Hoja2!$K$5:$M$70,3,FALSE),0)</f>
        <v>0</v>
      </c>
      <c r="G415" s="22">
        <f t="shared" si="9"/>
        <v>0</v>
      </c>
      <c r="H415" s="22">
        <f>IFERROR(VLOOKUP(C415,Hoja2!$K$5:$N$69,4,FALSE)*F415,0)</f>
        <v>0</v>
      </c>
    </row>
    <row r="416" spans="1:8" hidden="1" x14ac:dyDescent="0.25">
      <c r="A416" s="24"/>
      <c r="D416" s="17">
        <f>IFERROR(VLOOKUP(C416,Hoja2!$K$5:$M$70,2,FALSE),0)</f>
        <v>0</v>
      </c>
      <c r="E416" s="19">
        <f>IFERROR(VLOOKUP(C416,Hoja2!$K$5:$M$70,3,FALSE),0)</f>
        <v>0</v>
      </c>
      <c r="G416" s="22">
        <f t="shared" si="9"/>
        <v>0</v>
      </c>
      <c r="H416" s="22">
        <f>IFERROR(VLOOKUP(C416,Hoja2!$K$5:$N$69,4,FALSE)*F416,0)</f>
        <v>0</v>
      </c>
    </row>
    <row r="417" spans="1:8" hidden="1" x14ac:dyDescent="0.25">
      <c r="A417" s="24"/>
      <c r="D417" s="17">
        <f>IFERROR(VLOOKUP(C417,Hoja2!$K$5:$M$70,2,FALSE),0)</f>
        <v>0</v>
      </c>
      <c r="E417" s="19">
        <f>IFERROR(VLOOKUP(C417,Hoja2!$K$5:$M$70,3,FALSE),0)</f>
        <v>0</v>
      </c>
      <c r="G417" s="22">
        <f t="shared" si="9"/>
        <v>0</v>
      </c>
      <c r="H417" s="22">
        <f>IFERROR(VLOOKUP(C417,Hoja2!$K$5:$N$69,4,FALSE)*F417,0)</f>
        <v>0</v>
      </c>
    </row>
    <row r="418" spans="1:8" hidden="1" x14ac:dyDescent="0.25">
      <c r="A418" s="24"/>
      <c r="D418" s="17">
        <f>IFERROR(VLOOKUP(C418,Hoja2!$K$5:$M$70,2,FALSE),0)</f>
        <v>0</v>
      </c>
      <c r="E418" s="19">
        <f>IFERROR(VLOOKUP(C418,Hoja2!$K$5:$M$70,3,FALSE),0)</f>
        <v>0</v>
      </c>
      <c r="G418" s="22">
        <f t="shared" si="9"/>
        <v>0</v>
      </c>
      <c r="H418" s="22">
        <f>IFERROR(VLOOKUP(C418,Hoja2!$K$5:$N$69,4,FALSE)*F418,0)</f>
        <v>0</v>
      </c>
    </row>
    <row r="419" spans="1:8" hidden="1" x14ac:dyDescent="0.25">
      <c r="A419" s="24"/>
      <c r="D419" s="17">
        <f>IFERROR(VLOOKUP(C419,Hoja2!$K$5:$M$70,2,FALSE),0)</f>
        <v>0</v>
      </c>
      <c r="E419" s="19">
        <f>IFERROR(VLOOKUP(C419,Hoja2!$K$5:$M$70,3,FALSE),0)</f>
        <v>0</v>
      </c>
      <c r="G419" s="22">
        <f t="shared" si="9"/>
        <v>0</v>
      </c>
      <c r="H419" s="22">
        <f>IFERROR(VLOOKUP(C419,Hoja2!$K$5:$N$69,4,FALSE)*F419,0)</f>
        <v>0</v>
      </c>
    </row>
    <row r="420" spans="1:8" hidden="1" x14ac:dyDescent="0.25">
      <c r="A420" s="24"/>
      <c r="D420" s="17">
        <f>IFERROR(VLOOKUP(C420,Hoja2!$K$5:$M$70,2,FALSE),0)</f>
        <v>0</v>
      </c>
      <c r="E420" s="19">
        <f>IFERROR(VLOOKUP(C420,Hoja2!$K$5:$M$70,3,FALSE),0)</f>
        <v>0</v>
      </c>
      <c r="G420" s="22">
        <f t="shared" si="9"/>
        <v>0</v>
      </c>
      <c r="H420" s="22">
        <f>IFERROR(VLOOKUP(C420,Hoja2!$K$5:$N$69,4,FALSE)*F420,0)</f>
        <v>0</v>
      </c>
    </row>
    <row r="421" spans="1:8" hidden="1" x14ac:dyDescent="0.25">
      <c r="A421" s="24"/>
      <c r="D421" s="17">
        <f>IFERROR(VLOOKUP(C421,Hoja2!$K$5:$M$70,2,FALSE),0)</f>
        <v>0</v>
      </c>
      <c r="E421" s="19">
        <f>IFERROR(VLOOKUP(C421,Hoja2!$K$5:$M$70,3,FALSE),0)</f>
        <v>0</v>
      </c>
      <c r="G421" s="22">
        <f t="shared" si="9"/>
        <v>0</v>
      </c>
      <c r="H421" s="22">
        <f>IFERROR(VLOOKUP(C421,Hoja2!$K$5:$N$69,4,FALSE)*F421,0)</f>
        <v>0</v>
      </c>
    </row>
    <row r="422" spans="1:8" hidden="1" x14ac:dyDescent="0.25">
      <c r="A422" s="24"/>
      <c r="D422" s="17">
        <f>IFERROR(VLOOKUP(C422,Hoja2!$K$5:$M$70,2,FALSE),0)</f>
        <v>0</v>
      </c>
      <c r="E422" s="19">
        <f>IFERROR(VLOOKUP(C422,Hoja2!$K$5:$M$70,3,FALSE),0)</f>
        <v>0</v>
      </c>
      <c r="G422" s="22">
        <f t="shared" si="9"/>
        <v>0</v>
      </c>
      <c r="H422" s="22">
        <f>IFERROR(VLOOKUP(C422,Hoja2!$K$5:$N$69,4,FALSE)*F422,0)</f>
        <v>0</v>
      </c>
    </row>
    <row r="423" spans="1:8" hidden="1" x14ac:dyDescent="0.25">
      <c r="A423" s="24"/>
      <c r="D423" s="17">
        <f>IFERROR(VLOOKUP(C423,Hoja2!$K$5:$M$70,2,FALSE),0)</f>
        <v>0</v>
      </c>
      <c r="E423" s="19">
        <f>IFERROR(VLOOKUP(C423,Hoja2!$K$5:$M$70,3,FALSE),0)</f>
        <v>0</v>
      </c>
      <c r="G423" s="22">
        <f t="shared" si="9"/>
        <v>0</v>
      </c>
      <c r="H423" s="22">
        <f>IFERROR(VLOOKUP(C423,Hoja2!$K$5:$N$69,4,FALSE)*F423,0)</f>
        <v>0</v>
      </c>
    </row>
    <row r="424" spans="1:8" hidden="1" x14ac:dyDescent="0.25">
      <c r="A424" s="24"/>
      <c r="D424" s="17">
        <f>IFERROR(VLOOKUP(C424,Hoja2!$K$5:$M$70,2,FALSE),0)</f>
        <v>0</v>
      </c>
      <c r="E424" s="19">
        <f>IFERROR(VLOOKUP(C424,Hoja2!$K$5:$M$70,3,FALSE),0)</f>
        <v>0</v>
      </c>
      <c r="G424" s="22">
        <f t="shared" si="9"/>
        <v>0</v>
      </c>
      <c r="H424" s="22">
        <f>IFERROR(VLOOKUP(C424,Hoja2!$K$5:$N$69,4,FALSE)*F424,0)</f>
        <v>0</v>
      </c>
    </row>
    <row r="425" spans="1:8" hidden="1" x14ac:dyDescent="0.25">
      <c r="A425" s="24"/>
      <c r="D425" s="17">
        <f>IFERROR(VLOOKUP(C425,Hoja2!$K$5:$M$70,2,FALSE),0)</f>
        <v>0</v>
      </c>
      <c r="E425" s="19">
        <f>IFERROR(VLOOKUP(C425,Hoja2!$K$5:$M$70,3,FALSE),0)</f>
        <v>0</v>
      </c>
      <c r="G425" s="22">
        <f t="shared" si="9"/>
        <v>0</v>
      </c>
      <c r="H425" s="22">
        <f>IFERROR(VLOOKUP(C425,Hoja2!$K$5:$N$69,4,FALSE)*F425,0)</f>
        <v>0</v>
      </c>
    </row>
    <row r="426" spans="1:8" hidden="1" x14ac:dyDescent="0.25">
      <c r="A426" s="24"/>
      <c r="D426" s="17">
        <f>IFERROR(VLOOKUP(C426,Hoja2!$K$5:$M$70,2,FALSE),0)</f>
        <v>0</v>
      </c>
      <c r="E426" s="19">
        <f>IFERROR(VLOOKUP(C426,Hoja2!$K$5:$M$70,3,FALSE),0)</f>
        <v>0</v>
      </c>
      <c r="G426" s="22">
        <f t="shared" si="9"/>
        <v>0</v>
      </c>
      <c r="H426" s="22">
        <f>IFERROR(VLOOKUP(C426,Hoja2!$K$5:$N$69,4,FALSE)*F426,0)</f>
        <v>0</v>
      </c>
    </row>
    <row r="427" spans="1:8" hidden="1" x14ac:dyDescent="0.25">
      <c r="A427" s="24"/>
      <c r="D427" s="17">
        <f>IFERROR(VLOOKUP(C427,Hoja2!$K$5:$M$70,2,FALSE),0)</f>
        <v>0</v>
      </c>
      <c r="E427" s="19">
        <f>IFERROR(VLOOKUP(C427,Hoja2!$K$5:$M$70,3,FALSE),0)</f>
        <v>0</v>
      </c>
      <c r="G427" s="22">
        <f t="shared" si="9"/>
        <v>0</v>
      </c>
      <c r="H427" s="22">
        <f>IFERROR(VLOOKUP(C427,Hoja2!$K$5:$N$69,4,FALSE)*F427,0)</f>
        <v>0</v>
      </c>
    </row>
    <row r="428" spans="1:8" hidden="1" x14ac:dyDescent="0.25">
      <c r="A428" s="24"/>
      <c r="D428" s="17">
        <f>IFERROR(VLOOKUP(C428,Hoja2!$K$5:$M$70,2,FALSE),0)</f>
        <v>0</v>
      </c>
      <c r="E428" s="19">
        <f>IFERROR(VLOOKUP(C428,Hoja2!$K$5:$M$70,3,FALSE),0)</f>
        <v>0</v>
      </c>
      <c r="G428" s="22">
        <f t="shared" si="9"/>
        <v>0</v>
      </c>
      <c r="H428" s="22">
        <f>IFERROR(VLOOKUP(C428,Hoja2!$K$5:$N$69,4,FALSE)*F428,0)</f>
        <v>0</v>
      </c>
    </row>
    <row r="429" spans="1:8" hidden="1" x14ac:dyDescent="0.25">
      <c r="A429" s="24"/>
      <c r="D429" s="17">
        <f>IFERROR(VLOOKUP(C429,Hoja2!$K$5:$M$70,2,FALSE),0)</f>
        <v>0</v>
      </c>
      <c r="E429" s="19">
        <f>IFERROR(VLOOKUP(C429,Hoja2!$K$5:$M$70,3,FALSE),0)</f>
        <v>0</v>
      </c>
      <c r="G429" s="22">
        <f t="shared" si="9"/>
        <v>0</v>
      </c>
      <c r="H429" s="22">
        <f>IFERROR(VLOOKUP(C429,Hoja2!$K$5:$N$69,4,FALSE)*F429,0)</f>
        <v>0</v>
      </c>
    </row>
    <row r="430" spans="1:8" hidden="1" x14ac:dyDescent="0.25">
      <c r="A430" s="24"/>
      <c r="D430" s="17">
        <f>IFERROR(VLOOKUP(C430,Hoja2!$K$5:$M$70,2,FALSE),0)</f>
        <v>0</v>
      </c>
      <c r="E430" s="19">
        <f>IFERROR(VLOOKUP(C430,Hoja2!$K$5:$M$70,3,FALSE),0)</f>
        <v>0</v>
      </c>
      <c r="G430" s="22">
        <f t="shared" si="9"/>
        <v>0</v>
      </c>
      <c r="H430" s="22">
        <f>IFERROR(VLOOKUP(C430,Hoja2!$K$5:$N$69,4,FALSE)*F430,0)</f>
        <v>0</v>
      </c>
    </row>
    <row r="431" spans="1:8" hidden="1" x14ac:dyDescent="0.25">
      <c r="A431" s="24"/>
      <c r="D431" s="17">
        <f>IFERROR(VLOOKUP(C431,Hoja2!$K$5:$M$70,2,FALSE),0)</f>
        <v>0</v>
      </c>
      <c r="E431" s="19">
        <f>IFERROR(VLOOKUP(C431,Hoja2!$K$5:$M$70,3,FALSE),0)</f>
        <v>0</v>
      </c>
      <c r="G431" s="22">
        <f t="shared" si="9"/>
        <v>0</v>
      </c>
      <c r="H431" s="22">
        <f>IFERROR(VLOOKUP(C431,Hoja2!$K$5:$N$69,4,FALSE)*F431,0)</f>
        <v>0</v>
      </c>
    </row>
    <row r="432" spans="1:8" hidden="1" x14ac:dyDescent="0.25">
      <c r="A432" s="24"/>
      <c r="D432" s="17">
        <f>IFERROR(VLOOKUP(C432,Hoja2!$K$5:$M$70,2,FALSE),0)</f>
        <v>0</v>
      </c>
      <c r="E432" s="19">
        <f>IFERROR(VLOOKUP(C432,Hoja2!$K$5:$M$70,3,FALSE),0)</f>
        <v>0</v>
      </c>
      <c r="G432" s="22">
        <f t="shared" si="9"/>
        <v>0</v>
      </c>
      <c r="H432" s="22">
        <f>IFERROR(VLOOKUP(C432,Hoja2!$K$5:$N$69,4,FALSE)*F432,0)</f>
        <v>0</v>
      </c>
    </row>
    <row r="433" spans="1:8" hidden="1" x14ac:dyDescent="0.25">
      <c r="A433" s="24"/>
      <c r="D433" s="17">
        <f>IFERROR(VLOOKUP(C433,Hoja2!$K$5:$M$70,2,FALSE),0)</f>
        <v>0</v>
      </c>
      <c r="E433" s="19">
        <f>IFERROR(VLOOKUP(C433,Hoja2!$K$5:$M$70,3,FALSE),0)</f>
        <v>0</v>
      </c>
      <c r="G433" s="22">
        <f t="shared" si="9"/>
        <v>0</v>
      </c>
      <c r="H433" s="22">
        <f>IFERROR(VLOOKUP(C433,Hoja2!$K$5:$N$69,4,FALSE)*F433,0)</f>
        <v>0</v>
      </c>
    </row>
    <row r="434" spans="1:8" hidden="1" x14ac:dyDescent="0.25">
      <c r="A434" s="24"/>
      <c r="D434" s="17">
        <f>IFERROR(VLOOKUP(C434,Hoja2!$K$5:$M$70,2,FALSE),0)</f>
        <v>0</v>
      </c>
      <c r="E434" s="19">
        <f>IFERROR(VLOOKUP(C434,Hoja2!$K$5:$M$70,3,FALSE),0)</f>
        <v>0</v>
      </c>
      <c r="G434" s="22">
        <f t="shared" si="9"/>
        <v>0</v>
      </c>
      <c r="H434" s="22">
        <f>IFERROR(VLOOKUP(C434,Hoja2!$K$5:$N$69,4,FALSE)*F434,0)</f>
        <v>0</v>
      </c>
    </row>
    <row r="435" spans="1:8" hidden="1" x14ac:dyDescent="0.25">
      <c r="A435" s="24"/>
      <c r="D435" s="17">
        <f>IFERROR(VLOOKUP(C435,Hoja2!$K$5:$M$70,2,FALSE),0)</f>
        <v>0</v>
      </c>
      <c r="E435" s="19">
        <f>IFERROR(VLOOKUP(C435,Hoja2!$K$5:$M$70,3,FALSE),0)</f>
        <v>0</v>
      </c>
      <c r="G435" s="22">
        <f t="shared" si="9"/>
        <v>0</v>
      </c>
      <c r="H435" s="22">
        <f>IFERROR(VLOOKUP(C435,Hoja2!$K$5:$N$69,4,FALSE)*F435,0)</f>
        <v>0</v>
      </c>
    </row>
    <row r="436" spans="1:8" hidden="1" x14ac:dyDescent="0.25">
      <c r="A436" s="24"/>
      <c r="D436" s="17">
        <f>IFERROR(VLOOKUP(C436,Hoja2!$K$5:$M$70,2,FALSE),0)</f>
        <v>0</v>
      </c>
      <c r="E436" s="19">
        <f>IFERROR(VLOOKUP(C436,Hoja2!$K$5:$M$70,3,FALSE),0)</f>
        <v>0</v>
      </c>
      <c r="G436" s="22">
        <f t="shared" si="9"/>
        <v>0</v>
      </c>
      <c r="H436" s="22">
        <f>IFERROR(VLOOKUP(C436,Hoja2!$K$5:$N$69,4,FALSE)*F436,0)</f>
        <v>0</v>
      </c>
    </row>
    <row r="437" spans="1:8" hidden="1" x14ac:dyDescent="0.25">
      <c r="A437" s="24"/>
      <c r="D437" s="17">
        <f>IFERROR(VLOOKUP(C437,Hoja2!$K$5:$M$70,2,FALSE),0)</f>
        <v>0</v>
      </c>
      <c r="E437" s="19">
        <f>IFERROR(VLOOKUP(C437,Hoja2!$K$5:$M$70,3,FALSE),0)</f>
        <v>0</v>
      </c>
      <c r="G437" s="22">
        <f t="shared" si="9"/>
        <v>0</v>
      </c>
      <c r="H437" s="22">
        <f>IFERROR(VLOOKUP(C437,Hoja2!$K$5:$N$69,4,FALSE)*F437,0)</f>
        <v>0</v>
      </c>
    </row>
    <row r="438" spans="1:8" hidden="1" x14ac:dyDescent="0.25">
      <c r="A438" s="24"/>
      <c r="D438" s="17">
        <f>IFERROR(VLOOKUP(C438,Hoja2!$K$5:$M$70,2,FALSE),0)</f>
        <v>0</v>
      </c>
      <c r="E438" s="19">
        <f>IFERROR(VLOOKUP(C438,Hoja2!$K$5:$M$70,3,FALSE),0)</f>
        <v>0</v>
      </c>
      <c r="G438" s="22">
        <f t="shared" si="9"/>
        <v>0</v>
      </c>
      <c r="H438" s="22">
        <f>IFERROR(VLOOKUP(C438,Hoja2!$K$5:$N$69,4,FALSE)*F438,0)</f>
        <v>0</v>
      </c>
    </row>
    <row r="439" spans="1:8" hidden="1" x14ac:dyDescent="0.25">
      <c r="A439" s="24"/>
      <c r="D439" s="17">
        <f>IFERROR(VLOOKUP(C439,Hoja2!$K$5:$M$70,2,FALSE),0)</f>
        <v>0</v>
      </c>
      <c r="E439" s="19">
        <f>IFERROR(VLOOKUP(C439,Hoja2!$K$5:$M$70,3,FALSE),0)</f>
        <v>0</v>
      </c>
      <c r="G439" s="22">
        <f t="shared" si="9"/>
        <v>0</v>
      </c>
      <c r="H439" s="22">
        <f>IFERROR(VLOOKUP(C439,Hoja2!$K$5:$N$69,4,FALSE)*F439,0)</f>
        <v>0</v>
      </c>
    </row>
    <row r="440" spans="1:8" hidden="1" x14ac:dyDescent="0.25">
      <c r="A440" s="24"/>
      <c r="D440" s="17">
        <f>IFERROR(VLOOKUP(C440,Hoja2!$K$5:$M$70,2,FALSE),0)</f>
        <v>0</v>
      </c>
      <c r="E440" s="19">
        <f>IFERROR(VLOOKUP(C440,Hoja2!$K$5:$M$70,3,FALSE),0)</f>
        <v>0</v>
      </c>
      <c r="G440" s="22">
        <f t="shared" si="9"/>
        <v>0</v>
      </c>
      <c r="H440" s="22">
        <f>IFERROR(VLOOKUP(C440,Hoja2!$K$5:$N$69,4,FALSE)*F440,0)</f>
        <v>0</v>
      </c>
    </row>
    <row r="441" spans="1:8" hidden="1" x14ac:dyDescent="0.25">
      <c r="A441" s="24"/>
      <c r="D441" s="17">
        <f>IFERROR(VLOOKUP(C441,Hoja2!$K$5:$M$70,2,FALSE),0)</f>
        <v>0</v>
      </c>
      <c r="E441" s="19">
        <f>IFERROR(VLOOKUP(C441,Hoja2!$K$5:$M$70,3,FALSE),0)</f>
        <v>0</v>
      </c>
      <c r="G441" s="22">
        <f t="shared" si="9"/>
        <v>0</v>
      </c>
      <c r="H441" s="22">
        <f>IFERROR(VLOOKUP(C441,Hoja2!$K$5:$N$69,4,FALSE)*F441,0)</f>
        <v>0</v>
      </c>
    </row>
    <row r="442" spans="1:8" hidden="1" x14ac:dyDescent="0.25">
      <c r="A442" s="24"/>
      <c r="D442" s="17">
        <f>IFERROR(VLOOKUP(C442,Hoja2!$K$5:$M$70,2,FALSE),0)</f>
        <v>0</v>
      </c>
      <c r="E442" s="19">
        <f>IFERROR(VLOOKUP(C442,Hoja2!$K$5:$M$70,3,FALSE),0)</f>
        <v>0</v>
      </c>
      <c r="G442" s="22">
        <f t="shared" si="9"/>
        <v>0</v>
      </c>
      <c r="H442" s="22">
        <f>IFERROR(VLOOKUP(C442,Hoja2!$K$5:$N$69,4,FALSE)*F442,0)</f>
        <v>0</v>
      </c>
    </row>
    <row r="443" spans="1:8" hidden="1" x14ac:dyDescent="0.25">
      <c r="A443" s="24"/>
      <c r="D443" s="17">
        <f>IFERROR(VLOOKUP(C443,Hoja2!$K$5:$M$70,2,FALSE),0)</f>
        <v>0</v>
      </c>
      <c r="E443" s="19">
        <f>IFERROR(VLOOKUP(C443,Hoja2!$K$5:$M$70,3,FALSE),0)</f>
        <v>0</v>
      </c>
      <c r="G443" s="22">
        <f t="shared" si="9"/>
        <v>0</v>
      </c>
      <c r="H443" s="22">
        <f>IFERROR(VLOOKUP(C443,Hoja2!$K$5:$N$69,4,FALSE)*F443,0)</f>
        <v>0</v>
      </c>
    </row>
    <row r="444" spans="1:8" hidden="1" x14ac:dyDescent="0.25">
      <c r="A444" s="24"/>
      <c r="D444" s="17">
        <f>IFERROR(VLOOKUP(C444,Hoja2!$K$5:$M$70,2,FALSE),0)</f>
        <v>0</v>
      </c>
      <c r="E444" s="19">
        <f>IFERROR(VLOOKUP(C444,Hoja2!$K$5:$M$70,3,FALSE),0)</f>
        <v>0</v>
      </c>
      <c r="G444" s="22">
        <f t="shared" si="9"/>
        <v>0</v>
      </c>
      <c r="H444" s="22">
        <f>IFERROR(VLOOKUP(C444,Hoja2!$K$5:$N$69,4,FALSE)*F444,0)</f>
        <v>0</v>
      </c>
    </row>
    <row r="445" spans="1:8" hidden="1" x14ac:dyDescent="0.25">
      <c r="A445" s="24"/>
      <c r="D445" s="17">
        <f>IFERROR(VLOOKUP(C445,Hoja2!$K$5:$M$70,2,FALSE),0)</f>
        <v>0</v>
      </c>
      <c r="E445" s="19">
        <f>IFERROR(VLOOKUP(C445,Hoja2!$K$5:$M$70,3,FALSE),0)</f>
        <v>0</v>
      </c>
      <c r="G445" s="22">
        <f t="shared" si="9"/>
        <v>0</v>
      </c>
      <c r="H445" s="22">
        <f>IFERROR(VLOOKUP(C445,Hoja2!$K$5:$N$69,4,FALSE)*F445,0)</f>
        <v>0</v>
      </c>
    </row>
    <row r="446" spans="1:8" hidden="1" x14ac:dyDescent="0.25">
      <c r="A446" s="24"/>
      <c r="D446" s="17">
        <f>IFERROR(VLOOKUP(C446,Hoja2!$K$5:$M$70,2,FALSE),0)</f>
        <v>0</v>
      </c>
      <c r="E446" s="19">
        <f>IFERROR(VLOOKUP(C446,Hoja2!$K$5:$M$70,3,FALSE),0)</f>
        <v>0</v>
      </c>
      <c r="G446" s="22">
        <f t="shared" ref="G446:G479" si="10">+E446*F446</f>
        <v>0</v>
      </c>
      <c r="H446" s="22">
        <f>IFERROR(VLOOKUP(C446,Hoja2!$K$5:$N$69,4,FALSE)*F446,0)</f>
        <v>0</v>
      </c>
    </row>
    <row r="447" spans="1:8" hidden="1" x14ac:dyDescent="0.25">
      <c r="A447" s="24"/>
      <c r="D447" s="17">
        <f>IFERROR(VLOOKUP(C447,Hoja2!$K$5:$M$70,2,FALSE),0)</f>
        <v>0</v>
      </c>
      <c r="E447" s="19">
        <f>IFERROR(VLOOKUP(C447,Hoja2!$K$5:$M$70,3,FALSE),0)</f>
        <v>0</v>
      </c>
      <c r="G447" s="22">
        <f t="shared" si="10"/>
        <v>0</v>
      </c>
      <c r="H447" s="22">
        <f>IFERROR(VLOOKUP(C447,Hoja2!$K$5:$N$69,4,FALSE)*F447,0)</f>
        <v>0</v>
      </c>
    </row>
    <row r="448" spans="1:8" hidden="1" x14ac:dyDescent="0.25">
      <c r="A448" s="24"/>
      <c r="D448" s="17">
        <f>IFERROR(VLOOKUP(C448,Hoja2!$K$5:$M$70,2,FALSE),0)</f>
        <v>0</v>
      </c>
      <c r="E448" s="19">
        <f>IFERROR(VLOOKUP(C448,Hoja2!$K$5:$M$70,3,FALSE),0)</f>
        <v>0</v>
      </c>
      <c r="G448" s="22">
        <f t="shared" si="10"/>
        <v>0</v>
      </c>
      <c r="H448" s="22">
        <f>IFERROR(VLOOKUP(C448,Hoja2!$K$5:$N$69,4,FALSE)*F448,0)</f>
        <v>0</v>
      </c>
    </row>
    <row r="449" spans="1:8" hidden="1" x14ac:dyDescent="0.25">
      <c r="A449" s="24"/>
      <c r="D449" s="17">
        <f>IFERROR(VLOOKUP(C449,Hoja2!$K$5:$M$70,2,FALSE),0)</f>
        <v>0</v>
      </c>
      <c r="E449" s="19">
        <f>IFERROR(VLOOKUP(C449,Hoja2!$K$5:$M$70,3,FALSE),0)</f>
        <v>0</v>
      </c>
      <c r="G449" s="22">
        <f t="shared" si="10"/>
        <v>0</v>
      </c>
      <c r="H449" s="22">
        <f>IFERROR(VLOOKUP(C449,Hoja2!$K$5:$N$69,4,FALSE)*F449,0)</f>
        <v>0</v>
      </c>
    </row>
    <row r="450" spans="1:8" hidden="1" x14ac:dyDescent="0.25">
      <c r="A450" s="24"/>
      <c r="D450" s="17">
        <f>IFERROR(VLOOKUP(C450,Hoja2!$K$5:$M$70,2,FALSE),0)</f>
        <v>0</v>
      </c>
      <c r="E450" s="19">
        <f>IFERROR(VLOOKUP(C450,Hoja2!$K$5:$M$70,3,FALSE),0)</f>
        <v>0</v>
      </c>
      <c r="G450" s="22">
        <f t="shared" si="10"/>
        <v>0</v>
      </c>
      <c r="H450" s="22">
        <f>IFERROR(VLOOKUP(C450,Hoja2!$K$5:$N$69,4,FALSE)*F450,0)</f>
        <v>0</v>
      </c>
    </row>
    <row r="451" spans="1:8" hidden="1" x14ac:dyDescent="0.25">
      <c r="A451" s="24"/>
      <c r="D451" s="17">
        <f>IFERROR(VLOOKUP(C451,Hoja2!$K$5:$M$70,2,FALSE),0)</f>
        <v>0</v>
      </c>
      <c r="E451" s="19">
        <f>IFERROR(VLOOKUP(C451,Hoja2!$K$5:$M$70,3,FALSE),0)</f>
        <v>0</v>
      </c>
      <c r="G451" s="22">
        <f t="shared" si="10"/>
        <v>0</v>
      </c>
      <c r="H451" s="22">
        <f>IFERROR(VLOOKUP(C451,Hoja2!$K$5:$N$69,4,FALSE)*F451,0)</f>
        <v>0</v>
      </c>
    </row>
    <row r="452" spans="1:8" hidden="1" x14ac:dyDescent="0.25">
      <c r="A452" s="24"/>
      <c r="D452" s="17">
        <f>IFERROR(VLOOKUP(C452,Hoja2!$K$5:$M$70,2,FALSE),0)</f>
        <v>0</v>
      </c>
      <c r="E452" s="19">
        <f>IFERROR(VLOOKUP(C452,Hoja2!$K$5:$M$70,3,FALSE),0)</f>
        <v>0</v>
      </c>
      <c r="G452" s="22">
        <f t="shared" si="10"/>
        <v>0</v>
      </c>
      <c r="H452" s="22">
        <f>IFERROR(VLOOKUP(C452,Hoja2!$K$5:$N$69,4,FALSE)*F452,0)</f>
        <v>0</v>
      </c>
    </row>
    <row r="453" spans="1:8" hidden="1" x14ac:dyDescent="0.25">
      <c r="A453" s="24"/>
      <c r="D453" s="17">
        <f>IFERROR(VLOOKUP(C453,Hoja2!$K$5:$M$70,2,FALSE),0)</f>
        <v>0</v>
      </c>
      <c r="E453" s="19">
        <f>IFERROR(VLOOKUP(C453,Hoja2!$K$5:$M$70,3,FALSE),0)</f>
        <v>0</v>
      </c>
      <c r="G453" s="22">
        <f t="shared" si="10"/>
        <v>0</v>
      </c>
      <c r="H453" s="22">
        <f>IFERROR(VLOOKUP(C453,Hoja2!$K$5:$N$69,4,FALSE)*F453,0)</f>
        <v>0</v>
      </c>
    </row>
    <row r="454" spans="1:8" hidden="1" x14ac:dyDescent="0.25">
      <c r="A454" s="24"/>
      <c r="D454" s="17">
        <f>IFERROR(VLOOKUP(C454,Hoja2!$K$5:$M$70,2,FALSE),0)</f>
        <v>0</v>
      </c>
      <c r="E454" s="19">
        <f>IFERROR(VLOOKUP(C454,Hoja2!$K$5:$M$70,3,FALSE),0)</f>
        <v>0</v>
      </c>
      <c r="G454" s="22">
        <f t="shared" si="10"/>
        <v>0</v>
      </c>
      <c r="H454" s="22">
        <f>IFERROR(VLOOKUP(C454,Hoja2!$K$5:$N$69,4,FALSE)*F454,0)</f>
        <v>0</v>
      </c>
    </row>
    <row r="455" spans="1:8" hidden="1" x14ac:dyDescent="0.25">
      <c r="A455" s="24"/>
      <c r="D455" s="17">
        <f>IFERROR(VLOOKUP(C455,Hoja2!$K$5:$M$70,2,FALSE),0)</f>
        <v>0</v>
      </c>
      <c r="E455" s="19">
        <f>IFERROR(VLOOKUP(C455,Hoja2!$K$5:$M$70,3,FALSE),0)</f>
        <v>0</v>
      </c>
      <c r="G455" s="22">
        <f t="shared" si="10"/>
        <v>0</v>
      </c>
      <c r="H455" s="22">
        <f>IFERROR(VLOOKUP(C455,Hoja2!$K$5:$N$69,4,FALSE)*F455,0)</f>
        <v>0</v>
      </c>
    </row>
    <row r="456" spans="1:8" hidden="1" x14ac:dyDescent="0.25">
      <c r="A456" s="24"/>
      <c r="D456" s="17">
        <f>IFERROR(VLOOKUP(C456,Hoja2!$K$5:$M$70,2,FALSE),0)</f>
        <v>0</v>
      </c>
      <c r="E456" s="19">
        <f>IFERROR(VLOOKUP(C456,Hoja2!$K$5:$M$70,3,FALSE),0)</f>
        <v>0</v>
      </c>
      <c r="G456" s="22">
        <f t="shared" si="10"/>
        <v>0</v>
      </c>
      <c r="H456" s="22">
        <f>IFERROR(VLOOKUP(C456,Hoja2!$K$5:$N$69,4,FALSE)*F456,0)</f>
        <v>0</v>
      </c>
    </row>
    <row r="457" spans="1:8" hidden="1" x14ac:dyDescent="0.25">
      <c r="A457" s="24"/>
      <c r="D457" s="17">
        <f>IFERROR(VLOOKUP(C457,Hoja2!$K$5:$M$70,2,FALSE),0)</f>
        <v>0</v>
      </c>
      <c r="E457" s="19">
        <f>IFERROR(VLOOKUP(C457,Hoja2!$K$5:$M$70,3,FALSE),0)</f>
        <v>0</v>
      </c>
      <c r="G457" s="22">
        <f t="shared" si="10"/>
        <v>0</v>
      </c>
      <c r="H457" s="22">
        <f>IFERROR(VLOOKUP(C457,Hoja2!$K$5:$N$69,4,FALSE)*F457,0)</f>
        <v>0</v>
      </c>
    </row>
    <row r="458" spans="1:8" hidden="1" x14ac:dyDescent="0.25">
      <c r="A458" s="24"/>
      <c r="D458" s="17">
        <f>IFERROR(VLOOKUP(C458,Hoja2!$K$5:$M$70,2,FALSE),0)</f>
        <v>0</v>
      </c>
      <c r="E458" s="19">
        <f>IFERROR(VLOOKUP(C458,Hoja2!$K$5:$M$70,3,FALSE),0)</f>
        <v>0</v>
      </c>
      <c r="G458" s="22">
        <f t="shared" si="10"/>
        <v>0</v>
      </c>
      <c r="H458" s="22">
        <f>IFERROR(VLOOKUP(C458,Hoja2!$K$5:$N$69,4,FALSE)*F458,0)</f>
        <v>0</v>
      </c>
    </row>
    <row r="459" spans="1:8" hidden="1" x14ac:dyDescent="0.25">
      <c r="A459" s="24"/>
      <c r="D459" s="17">
        <f>IFERROR(VLOOKUP(C459,Hoja2!$K$5:$M$70,2,FALSE),0)</f>
        <v>0</v>
      </c>
      <c r="E459" s="19">
        <f>IFERROR(VLOOKUP(C459,Hoja2!$K$5:$M$70,3,FALSE),0)</f>
        <v>0</v>
      </c>
      <c r="G459" s="22">
        <f t="shared" si="10"/>
        <v>0</v>
      </c>
      <c r="H459" s="22">
        <f>IFERROR(VLOOKUP(C459,Hoja2!$K$5:$N$69,4,FALSE)*F459,0)</f>
        <v>0</v>
      </c>
    </row>
    <row r="460" spans="1:8" hidden="1" x14ac:dyDescent="0.25">
      <c r="A460" s="24"/>
      <c r="D460" s="17">
        <f>IFERROR(VLOOKUP(C460,Hoja2!$K$5:$M$70,2,FALSE),0)</f>
        <v>0</v>
      </c>
      <c r="E460" s="19">
        <f>IFERROR(VLOOKUP(C460,Hoja2!$K$5:$M$70,3,FALSE),0)</f>
        <v>0</v>
      </c>
      <c r="G460" s="22">
        <f t="shared" si="10"/>
        <v>0</v>
      </c>
      <c r="H460" s="22">
        <f>IFERROR(VLOOKUP(C460,Hoja2!$K$5:$N$69,4,FALSE)*F460,0)</f>
        <v>0</v>
      </c>
    </row>
    <row r="461" spans="1:8" hidden="1" x14ac:dyDescent="0.25">
      <c r="A461" s="24"/>
      <c r="D461" s="17">
        <f>IFERROR(VLOOKUP(C461,Hoja2!$K$5:$M$70,2,FALSE),0)</f>
        <v>0</v>
      </c>
      <c r="E461" s="19">
        <f>IFERROR(VLOOKUP(C461,Hoja2!$K$5:$M$70,3,FALSE),0)</f>
        <v>0</v>
      </c>
      <c r="G461" s="22">
        <f t="shared" si="10"/>
        <v>0</v>
      </c>
      <c r="H461" s="22">
        <f>IFERROR(VLOOKUP(C461,Hoja2!$K$5:$N$69,4,FALSE)*F461,0)</f>
        <v>0</v>
      </c>
    </row>
    <row r="462" spans="1:8" hidden="1" x14ac:dyDescent="0.25">
      <c r="A462" s="24"/>
      <c r="D462" s="17">
        <f>IFERROR(VLOOKUP(C462,Hoja2!$K$5:$M$70,2,FALSE),0)</f>
        <v>0</v>
      </c>
      <c r="E462" s="19">
        <f>IFERROR(VLOOKUP(C462,Hoja2!$K$5:$M$70,3,FALSE),0)</f>
        <v>0</v>
      </c>
      <c r="G462" s="22">
        <f t="shared" si="10"/>
        <v>0</v>
      </c>
      <c r="H462" s="22">
        <f>IFERROR(VLOOKUP(C462,Hoja2!$K$5:$N$69,4,FALSE)*F462,0)</f>
        <v>0</v>
      </c>
    </row>
    <row r="463" spans="1:8" hidden="1" x14ac:dyDescent="0.25">
      <c r="A463" s="24"/>
      <c r="D463" s="17">
        <f>IFERROR(VLOOKUP(C463,Hoja2!$K$5:$M$70,2,FALSE),0)</f>
        <v>0</v>
      </c>
      <c r="E463" s="19">
        <f>IFERROR(VLOOKUP(C463,Hoja2!$K$5:$M$70,3,FALSE),0)</f>
        <v>0</v>
      </c>
      <c r="G463" s="22">
        <f t="shared" si="10"/>
        <v>0</v>
      </c>
      <c r="H463" s="22">
        <f>IFERROR(VLOOKUP(C463,Hoja2!$K$5:$N$69,4,FALSE)*F463,0)</f>
        <v>0</v>
      </c>
    </row>
    <row r="464" spans="1:8" hidden="1" x14ac:dyDescent="0.25">
      <c r="A464" s="24"/>
      <c r="D464" s="17">
        <f>IFERROR(VLOOKUP(C464,Hoja2!$K$5:$M$70,2,FALSE),0)</f>
        <v>0</v>
      </c>
      <c r="E464" s="19">
        <f>IFERROR(VLOOKUP(C464,Hoja2!$K$5:$M$70,3,FALSE),0)</f>
        <v>0</v>
      </c>
      <c r="G464" s="22">
        <f t="shared" si="10"/>
        <v>0</v>
      </c>
      <c r="H464" s="22">
        <f>IFERROR(VLOOKUP(C464,Hoja2!$K$5:$N$69,4,FALSE)*F464,0)</f>
        <v>0</v>
      </c>
    </row>
    <row r="465" spans="1:8" hidden="1" x14ac:dyDescent="0.25">
      <c r="A465" s="24"/>
      <c r="D465" s="17">
        <f>IFERROR(VLOOKUP(C465,Hoja2!$K$5:$M$70,2,FALSE),0)</f>
        <v>0</v>
      </c>
      <c r="E465" s="19">
        <f>IFERROR(VLOOKUP(C465,Hoja2!$K$5:$M$70,3,FALSE),0)</f>
        <v>0</v>
      </c>
      <c r="G465" s="22">
        <f t="shared" si="10"/>
        <v>0</v>
      </c>
      <c r="H465" s="22">
        <f>IFERROR(VLOOKUP(C465,Hoja2!$K$5:$N$69,4,FALSE)*F465,0)</f>
        <v>0</v>
      </c>
    </row>
    <row r="466" spans="1:8" hidden="1" x14ac:dyDescent="0.25">
      <c r="A466" s="24"/>
      <c r="D466" s="17">
        <f>IFERROR(VLOOKUP(C466,Hoja2!$K$5:$M$70,2,FALSE),0)</f>
        <v>0</v>
      </c>
      <c r="E466" s="19">
        <f>IFERROR(VLOOKUP(C466,Hoja2!$K$5:$M$70,3,FALSE),0)</f>
        <v>0</v>
      </c>
      <c r="G466" s="22">
        <f t="shared" si="10"/>
        <v>0</v>
      </c>
      <c r="H466" s="22">
        <f>IFERROR(VLOOKUP(C466,Hoja2!$K$5:$N$69,4,FALSE)*F466,0)</f>
        <v>0</v>
      </c>
    </row>
    <row r="467" spans="1:8" hidden="1" x14ac:dyDescent="0.25">
      <c r="A467" s="24"/>
      <c r="D467" s="17">
        <f>IFERROR(VLOOKUP(C467,Hoja2!$K$5:$M$70,2,FALSE),0)</f>
        <v>0</v>
      </c>
      <c r="E467" s="19">
        <f>IFERROR(VLOOKUP(C467,Hoja2!$K$5:$M$70,3,FALSE),0)</f>
        <v>0</v>
      </c>
      <c r="G467" s="22">
        <f t="shared" si="10"/>
        <v>0</v>
      </c>
      <c r="H467" s="22">
        <f>IFERROR(VLOOKUP(C467,Hoja2!$K$5:$N$69,4,FALSE)*F467,0)</f>
        <v>0</v>
      </c>
    </row>
    <row r="468" spans="1:8" hidden="1" x14ac:dyDescent="0.25">
      <c r="A468" s="24"/>
      <c r="D468" s="17">
        <f>IFERROR(VLOOKUP(C468,Hoja2!$K$5:$M$70,2,FALSE),0)</f>
        <v>0</v>
      </c>
      <c r="E468" s="19">
        <f>IFERROR(VLOOKUP(C468,Hoja2!$K$5:$M$70,3,FALSE),0)</f>
        <v>0</v>
      </c>
      <c r="G468" s="22">
        <f t="shared" si="10"/>
        <v>0</v>
      </c>
      <c r="H468" s="22">
        <f>IFERROR(VLOOKUP(C468,Hoja2!$K$5:$N$69,4,FALSE)*F468,0)</f>
        <v>0</v>
      </c>
    </row>
    <row r="469" spans="1:8" hidden="1" x14ac:dyDescent="0.25">
      <c r="A469" s="24"/>
      <c r="D469" s="17">
        <f>IFERROR(VLOOKUP(C469,Hoja2!$K$5:$M$70,2,FALSE),0)</f>
        <v>0</v>
      </c>
      <c r="E469" s="19">
        <f>IFERROR(VLOOKUP(C469,Hoja2!$K$5:$M$70,3,FALSE),0)</f>
        <v>0</v>
      </c>
      <c r="G469" s="22">
        <f t="shared" si="10"/>
        <v>0</v>
      </c>
      <c r="H469" s="22">
        <f>IFERROR(VLOOKUP(C469,Hoja2!$K$5:$N$69,4,FALSE)*F469,0)</f>
        <v>0</v>
      </c>
    </row>
    <row r="470" spans="1:8" hidden="1" x14ac:dyDescent="0.25">
      <c r="A470" s="24"/>
      <c r="D470" s="17">
        <f>IFERROR(VLOOKUP(C470,Hoja2!$K$5:$M$70,2,FALSE),0)</f>
        <v>0</v>
      </c>
      <c r="E470" s="19">
        <f>IFERROR(VLOOKUP(C470,Hoja2!$K$5:$M$70,3,FALSE),0)</f>
        <v>0</v>
      </c>
      <c r="G470" s="22">
        <f t="shared" si="10"/>
        <v>0</v>
      </c>
      <c r="H470" s="22">
        <f>IFERROR(VLOOKUP(C470,Hoja2!$K$5:$N$69,4,FALSE)*F470,0)</f>
        <v>0</v>
      </c>
    </row>
    <row r="471" spans="1:8" hidden="1" x14ac:dyDescent="0.25">
      <c r="A471" s="24"/>
      <c r="D471" s="17">
        <f>IFERROR(VLOOKUP(C471,Hoja2!$K$5:$M$70,2,FALSE),0)</f>
        <v>0</v>
      </c>
      <c r="E471" s="19">
        <f>IFERROR(VLOOKUP(C471,Hoja2!$K$5:$M$70,3,FALSE),0)</f>
        <v>0</v>
      </c>
      <c r="G471" s="22">
        <f t="shared" si="10"/>
        <v>0</v>
      </c>
      <c r="H471" s="22">
        <f>IFERROR(VLOOKUP(C471,Hoja2!$K$5:$N$69,4,FALSE)*F471,0)</f>
        <v>0</v>
      </c>
    </row>
    <row r="472" spans="1:8" hidden="1" x14ac:dyDescent="0.25">
      <c r="A472" s="24"/>
      <c r="D472" s="17">
        <f>IFERROR(VLOOKUP(C472,Hoja2!$K$5:$M$70,2,FALSE),0)</f>
        <v>0</v>
      </c>
      <c r="E472" s="19">
        <f>IFERROR(VLOOKUP(C472,Hoja2!$K$5:$M$70,3,FALSE),0)</f>
        <v>0</v>
      </c>
      <c r="G472" s="22">
        <f t="shared" si="10"/>
        <v>0</v>
      </c>
      <c r="H472" s="22">
        <f>IFERROR(VLOOKUP(C472,Hoja2!$K$5:$N$69,4,FALSE)*F472,0)</f>
        <v>0</v>
      </c>
    </row>
    <row r="473" spans="1:8" hidden="1" x14ac:dyDescent="0.25">
      <c r="A473" s="24"/>
      <c r="D473" s="17">
        <f>IFERROR(VLOOKUP(C473,Hoja2!$K$5:$M$70,2,FALSE),0)</f>
        <v>0</v>
      </c>
      <c r="E473" s="19">
        <f>IFERROR(VLOOKUP(C473,Hoja2!$K$5:$M$70,3,FALSE),0)</f>
        <v>0</v>
      </c>
      <c r="G473" s="22">
        <f t="shared" si="10"/>
        <v>0</v>
      </c>
      <c r="H473" s="22">
        <f>IFERROR(VLOOKUP(C473,Hoja2!$K$5:$N$69,4,FALSE)*F473,0)</f>
        <v>0</v>
      </c>
    </row>
    <row r="474" spans="1:8" hidden="1" x14ac:dyDescent="0.25">
      <c r="A474" s="24"/>
      <c r="D474" s="17">
        <f>IFERROR(VLOOKUP(C474,Hoja2!$K$5:$M$70,2,FALSE),0)</f>
        <v>0</v>
      </c>
      <c r="E474" s="19">
        <f>IFERROR(VLOOKUP(C474,Hoja2!$K$5:$M$70,3,FALSE),0)</f>
        <v>0</v>
      </c>
      <c r="G474" s="22">
        <f t="shared" si="10"/>
        <v>0</v>
      </c>
      <c r="H474" s="22">
        <f>IFERROR(VLOOKUP(C474,Hoja2!$K$5:$N$69,4,FALSE)*F474,0)</f>
        <v>0</v>
      </c>
    </row>
    <row r="475" spans="1:8" hidden="1" x14ac:dyDescent="0.25">
      <c r="A475" s="24"/>
      <c r="D475" s="17">
        <f>IFERROR(VLOOKUP(C475,Hoja2!$K$5:$M$70,2,FALSE),0)</f>
        <v>0</v>
      </c>
      <c r="E475" s="19">
        <f>IFERROR(VLOOKUP(C475,Hoja2!$K$5:$M$70,3,FALSE),0)</f>
        <v>0</v>
      </c>
      <c r="G475" s="22">
        <f t="shared" si="10"/>
        <v>0</v>
      </c>
      <c r="H475" s="22">
        <f>IFERROR(VLOOKUP(C475,Hoja2!$K$5:$N$69,4,FALSE)*F475,0)</f>
        <v>0</v>
      </c>
    </row>
    <row r="476" spans="1:8" hidden="1" x14ac:dyDescent="0.25">
      <c r="A476" s="24"/>
      <c r="D476" s="17">
        <f>IFERROR(VLOOKUP(C476,Hoja2!$K$5:$M$70,2,FALSE),0)</f>
        <v>0</v>
      </c>
      <c r="E476" s="19">
        <f>IFERROR(VLOOKUP(C476,Hoja2!$K$5:$M$70,3,FALSE),0)</f>
        <v>0</v>
      </c>
      <c r="G476" s="22">
        <f t="shared" si="10"/>
        <v>0</v>
      </c>
      <c r="H476" s="22">
        <f>IFERROR(VLOOKUP(C476,Hoja2!$K$5:$N$69,4,FALSE)*F476,0)</f>
        <v>0</v>
      </c>
    </row>
    <row r="477" spans="1:8" hidden="1" x14ac:dyDescent="0.25">
      <c r="A477" s="24"/>
      <c r="D477" s="17">
        <f>IFERROR(VLOOKUP(C477,Hoja2!$K$5:$M$70,2,FALSE),0)</f>
        <v>0</v>
      </c>
      <c r="E477" s="19">
        <f>IFERROR(VLOOKUP(C477,Hoja2!$K$5:$M$70,3,FALSE),0)</f>
        <v>0</v>
      </c>
      <c r="G477" s="22">
        <f t="shared" si="10"/>
        <v>0</v>
      </c>
      <c r="H477" s="22">
        <f>IFERROR(VLOOKUP(C477,Hoja2!$K$5:$N$69,4,FALSE)*F477,0)</f>
        <v>0</v>
      </c>
    </row>
    <row r="478" spans="1:8" hidden="1" x14ac:dyDescent="0.25">
      <c r="A478" s="24"/>
      <c r="D478" s="17">
        <f>IFERROR(VLOOKUP(C478,Hoja2!$K$5:$M$70,2,FALSE),0)</f>
        <v>0</v>
      </c>
      <c r="E478" s="19">
        <f>IFERROR(VLOOKUP(C478,Hoja2!$K$5:$M$70,3,FALSE),0)</f>
        <v>0</v>
      </c>
      <c r="G478" s="22">
        <f t="shared" si="10"/>
        <v>0</v>
      </c>
      <c r="H478" s="22">
        <f>IFERROR(VLOOKUP(C478,Hoja2!$K$5:$N$69,4,FALSE)*F478,0)</f>
        <v>0</v>
      </c>
    </row>
    <row r="479" spans="1:8" hidden="1" x14ac:dyDescent="0.25">
      <c r="A479" s="24"/>
      <c r="D479" s="17">
        <f>IFERROR(VLOOKUP(C479,Hoja2!$K$5:$M$70,2,FALSE),0)</f>
        <v>0</v>
      </c>
      <c r="E479" s="19">
        <f>IFERROR(VLOOKUP(C479,Hoja2!$K$5:$M$70,3,FALSE),0)</f>
        <v>0</v>
      </c>
      <c r="G479" s="22">
        <f t="shared" si="10"/>
        <v>0</v>
      </c>
      <c r="H479" s="22">
        <f>IFERROR(VLOOKUP(C479,Hoja2!$K$5:$N$69,4,FALSE)*F479,0)</f>
        <v>0</v>
      </c>
    </row>
    <row r="480" spans="1:8" hidden="1" x14ac:dyDescent="0.25">
      <c r="A480" s="24"/>
      <c r="D480" s="17">
        <f>IFERROR(VLOOKUP(C480,Hoja2!$K$5:$M$70,2,FALSE),0)</f>
        <v>0</v>
      </c>
      <c r="E480" s="19">
        <f>IFERROR(VLOOKUP(C480,Hoja2!$K$5:$M$70,3,FALSE),0)</f>
        <v>0</v>
      </c>
      <c r="G480" s="22">
        <f t="shared" ref="G480:G527" si="11">+E480*F480</f>
        <v>0</v>
      </c>
      <c r="H480" s="22">
        <f>IFERROR(VLOOKUP(C480,Hoja2!$K$5:$N$69,4,FALSE)*F480,0)</f>
        <v>0</v>
      </c>
    </row>
    <row r="481" spans="1:8" hidden="1" x14ac:dyDescent="0.25">
      <c r="A481" s="24"/>
      <c r="D481" s="17">
        <f>IFERROR(VLOOKUP(C481,Hoja2!$K$5:$M$70,2,FALSE),0)</f>
        <v>0</v>
      </c>
      <c r="E481" s="19">
        <f>IFERROR(VLOOKUP(C481,Hoja2!$K$5:$M$70,3,FALSE),0)</f>
        <v>0</v>
      </c>
      <c r="G481" s="22">
        <f t="shared" si="11"/>
        <v>0</v>
      </c>
      <c r="H481" s="22">
        <f>IFERROR(VLOOKUP(C481,Hoja2!$K$5:$N$69,4,FALSE)*F481,0)</f>
        <v>0</v>
      </c>
    </row>
    <row r="482" spans="1:8" hidden="1" x14ac:dyDescent="0.25">
      <c r="A482" s="24"/>
      <c r="D482" s="17">
        <f>IFERROR(VLOOKUP(C482,Hoja2!$K$5:$M$70,2,FALSE),0)</f>
        <v>0</v>
      </c>
      <c r="E482" s="19">
        <f>IFERROR(VLOOKUP(C482,Hoja2!$K$5:$M$70,3,FALSE),0)</f>
        <v>0</v>
      </c>
      <c r="G482" s="22">
        <f t="shared" si="11"/>
        <v>0</v>
      </c>
      <c r="H482" s="22">
        <f>IFERROR(VLOOKUP(C482,Hoja2!$K$5:$N$69,4,FALSE)*F482,0)</f>
        <v>0</v>
      </c>
    </row>
    <row r="483" spans="1:8" hidden="1" x14ac:dyDescent="0.25">
      <c r="A483" s="24"/>
      <c r="D483" s="17">
        <f>IFERROR(VLOOKUP(C483,Hoja2!$K$5:$M$70,2,FALSE),0)</f>
        <v>0</v>
      </c>
      <c r="E483" s="19">
        <f>IFERROR(VLOOKUP(C483,Hoja2!$K$5:$M$70,3,FALSE),0)</f>
        <v>0</v>
      </c>
      <c r="G483" s="22">
        <f t="shared" si="11"/>
        <v>0</v>
      </c>
      <c r="H483" s="22">
        <f>IFERROR(VLOOKUP(C483,Hoja2!$K$5:$N$69,4,FALSE)*F483,0)</f>
        <v>0</v>
      </c>
    </row>
    <row r="484" spans="1:8" hidden="1" x14ac:dyDescent="0.25">
      <c r="A484" s="24"/>
      <c r="D484" s="17">
        <f>IFERROR(VLOOKUP(C484,Hoja2!$K$5:$M$70,2,FALSE),0)</f>
        <v>0</v>
      </c>
      <c r="E484" s="19">
        <f>IFERROR(VLOOKUP(C484,Hoja2!$K$5:$M$70,3,FALSE),0)</f>
        <v>0</v>
      </c>
      <c r="G484" s="22">
        <f t="shared" si="11"/>
        <v>0</v>
      </c>
      <c r="H484" s="22">
        <f>IFERROR(VLOOKUP(C484,Hoja2!$K$5:$N$69,4,FALSE)*F484,0)</f>
        <v>0</v>
      </c>
    </row>
    <row r="485" spans="1:8" hidden="1" x14ac:dyDescent="0.25">
      <c r="A485" s="24"/>
      <c r="D485" s="17">
        <f>IFERROR(VLOOKUP(C485,Hoja2!$K$5:$M$70,2,FALSE),0)</f>
        <v>0</v>
      </c>
      <c r="E485" s="19">
        <f>IFERROR(VLOOKUP(C485,Hoja2!$K$5:$M$70,3,FALSE),0)</f>
        <v>0</v>
      </c>
      <c r="G485" s="22">
        <f t="shared" si="11"/>
        <v>0</v>
      </c>
      <c r="H485" s="22">
        <f>IFERROR(VLOOKUP(C485,Hoja2!$K$5:$N$69,4,FALSE)*F485,0)</f>
        <v>0</v>
      </c>
    </row>
    <row r="486" spans="1:8" hidden="1" x14ac:dyDescent="0.25">
      <c r="A486" s="24"/>
      <c r="D486" s="17">
        <f>IFERROR(VLOOKUP(C486,Hoja2!$K$5:$M$70,2,FALSE),0)</f>
        <v>0</v>
      </c>
      <c r="E486" s="19">
        <f>IFERROR(VLOOKUP(C486,Hoja2!$K$5:$M$70,3,FALSE),0)</f>
        <v>0</v>
      </c>
      <c r="G486" s="22">
        <f t="shared" si="11"/>
        <v>0</v>
      </c>
      <c r="H486" s="22">
        <f>IFERROR(VLOOKUP(C486,Hoja2!$K$5:$N$69,4,FALSE)*F486,0)</f>
        <v>0</v>
      </c>
    </row>
    <row r="487" spans="1:8" hidden="1" x14ac:dyDescent="0.25">
      <c r="A487" s="24"/>
      <c r="D487" s="17">
        <f>IFERROR(VLOOKUP(C487,Hoja2!$K$5:$M$70,2,FALSE),0)</f>
        <v>0</v>
      </c>
      <c r="E487" s="19">
        <f>IFERROR(VLOOKUP(C487,Hoja2!$K$5:$M$70,3,FALSE),0)</f>
        <v>0</v>
      </c>
      <c r="G487" s="22">
        <f t="shared" si="11"/>
        <v>0</v>
      </c>
      <c r="H487" s="22">
        <f>IFERROR(VLOOKUP(C487,Hoja2!$K$5:$N$69,4,FALSE)*F487,0)</f>
        <v>0</v>
      </c>
    </row>
    <row r="488" spans="1:8" hidden="1" x14ac:dyDescent="0.25">
      <c r="A488" s="24"/>
      <c r="D488" s="17">
        <f>IFERROR(VLOOKUP(C488,Hoja2!$K$5:$M$70,2,FALSE),0)</f>
        <v>0</v>
      </c>
      <c r="E488" s="19">
        <f>IFERROR(VLOOKUP(C488,Hoja2!$K$5:$M$70,3,FALSE),0)</f>
        <v>0</v>
      </c>
      <c r="G488" s="22">
        <f t="shared" si="11"/>
        <v>0</v>
      </c>
      <c r="H488" s="22">
        <f>IFERROR(VLOOKUP(C488,Hoja2!$K$5:$N$69,4,FALSE)*F488,0)</f>
        <v>0</v>
      </c>
    </row>
    <row r="489" spans="1:8" hidden="1" x14ac:dyDescent="0.25">
      <c r="A489" s="24"/>
      <c r="D489" s="17">
        <f>IFERROR(VLOOKUP(C489,Hoja2!$K$5:$M$70,2,FALSE),0)</f>
        <v>0</v>
      </c>
      <c r="E489" s="19">
        <f>IFERROR(VLOOKUP(C489,Hoja2!$K$5:$M$70,3,FALSE),0)</f>
        <v>0</v>
      </c>
      <c r="G489" s="22">
        <f t="shared" si="11"/>
        <v>0</v>
      </c>
      <c r="H489" s="22">
        <f>IFERROR(VLOOKUP(C489,Hoja2!$K$5:$N$69,4,FALSE)*F489,0)</f>
        <v>0</v>
      </c>
    </row>
    <row r="490" spans="1:8" hidden="1" x14ac:dyDescent="0.25">
      <c r="A490" s="24"/>
      <c r="D490" s="17">
        <f>IFERROR(VLOOKUP(C490,Hoja2!$K$5:$M$70,2,FALSE),0)</f>
        <v>0</v>
      </c>
      <c r="E490" s="19">
        <f>IFERROR(VLOOKUP(C490,Hoja2!$K$5:$M$70,3,FALSE),0)</f>
        <v>0</v>
      </c>
      <c r="G490" s="22">
        <f t="shared" si="11"/>
        <v>0</v>
      </c>
      <c r="H490" s="22">
        <f>IFERROR(VLOOKUP(C490,Hoja2!$K$5:$N$69,4,FALSE)*F490,0)</f>
        <v>0</v>
      </c>
    </row>
    <row r="491" spans="1:8" hidden="1" x14ac:dyDescent="0.25">
      <c r="A491" s="24"/>
      <c r="D491" s="17">
        <f>IFERROR(VLOOKUP(C491,Hoja2!$K$5:$M$70,2,FALSE),0)</f>
        <v>0</v>
      </c>
      <c r="E491" s="19">
        <f>IFERROR(VLOOKUP(C491,Hoja2!$K$5:$M$70,3,FALSE),0)</f>
        <v>0</v>
      </c>
      <c r="G491" s="22">
        <f t="shared" si="11"/>
        <v>0</v>
      </c>
      <c r="H491" s="22">
        <f>IFERROR(VLOOKUP(C491,Hoja2!$K$5:$N$69,4,FALSE)*F491,0)</f>
        <v>0</v>
      </c>
    </row>
    <row r="492" spans="1:8" hidden="1" x14ac:dyDescent="0.25">
      <c r="A492" s="24"/>
      <c r="D492" s="17">
        <f>IFERROR(VLOOKUP(C492,Hoja2!$K$5:$M$70,2,FALSE),0)</f>
        <v>0</v>
      </c>
      <c r="E492" s="19">
        <f>IFERROR(VLOOKUP(C492,Hoja2!$K$5:$M$70,3,FALSE),0)</f>
        <v>0</v>
      </c>
      <c r="G492" s="22">
        <f t="shared" ref="G492:G519" si="12">+E492*F492</f>
        <v>0</v>
      </c>
      <c r="H492" s="22">
        <f>IFERROR(VLOOKUP(C492,Hoja2!$K$5:$N$69,4,FALSE)*F492,0)</f>
        <v>0</v>
      </c>
    </row>
    <row r="493" spans="1:8" hidden="1" x14ac:dyDescent="0.25">
      <c r="A493" s="24"/>
      <c r="D493" s="17">
        <f>IFERROR(VLOOKUP(C493,Hoja2!$K$5:$M$70,2,FALSE),0)</f>
        <v>0</v>
      </c>
      <c r="E493" s="19">
        <f>IFERROR(VLOOKUP(C493,Hoja2!$K$5:$M$70,3,FALSE),0)</f>
        <v>0</v>
      </c>
      <c r="G493" s="22">
        <f t="shared" si="12"/>
        <v>0</v>
      </c>
      <c r="H493" s="22">
        <f>IFERROR(VLOOKUP(C493,Hoja2!$K$5:$N$69,4,FALSE)*F493,0)</f>
        <v>0</v>
      </c>
    </row>
    <row r="494" spans="1:8" hidden="1" x14ac:dyDescent="0.25">
      <c r="A494" s="24"/>
      <c r="D494" s="17">
        <f>IFERROR(VLOOKUP(C494,Hoja2!$K$5:$M$70,2,FALSE),0)</f>
        <v>0</v>
      </c>
      <c r="E494" s="19">
        <f>IFERROR(VLOOKUP(C494,Hoja2!$K$5:$M$70,3,FALSE),0)</f>
        <v>0</v>
      </c>
      <c r="G494" s="22">
        <f t="shared" si="12"/>
        <v>0</v>
      </c>
      <c r="H494" s="22">
        <f>IFERROR(VLOOKUP(C494,Hoja2!$K$5:$N$69,4,FALSE)*F494,0)</f>
        <v>0</v>
      </c>
    </row>
    <row r="495" spans="1:8" hidden="1" x14ac:dyDescent="0.25">
      <c r="A495" s="24"/>
      <c r="D495" s="17">
        <f>IFERROR(VLOOKUP(C495,Hoja2!$K$5:$M$70,2,FALSE),0)</f>
        <v>0</v>
      </c>
      <c r="E495" s="19">
        <f>IFERROR(VLOOKUP(C495,Hoja2!$K$5:$M$70,3,FALSE),0)</f>
        <v>0</v>
      </c>
      <c r="G495" s="22">
        <f t="shared" si="12"/>
        <v>0</v>
      </c>
      <c r="H495" s="22">
        <f>IFERROR(VLOOKUP(C495,Hoja2!$K$5:$N$69,4,FALSE)*F495,0)</f>
        <v>0</v>
      </c>
    </row>
    <row r="496" spans="1:8" hidden="1" x14ac:dyDescent="0.25">
      <c r="A496" s="24"/>
      <c r="D496" s="17">
        <f>IFERROR(VLOOKUP(C496,Hoja2!$K$5:$M$70,2,FALSE),0)</f>
        <v>0</v>
      </c>
      <c r="E496" s="19">
        <f>IFERROR(VLOOKUP(C496,Hoja2!$K$5:$M$70,3,FALSE),0)</f>
        <v>0</v>
      </c>
      <c r="G496" s="22">
        <f t="shared" si="12"/>
        <v>0</v>
      </c>
      <c r="H496" s="22">
        <f>IFERROR(VLOOKUP(C496,Hoja2!$K$5:$N$69,4,FALSE)*F496,0)</f>
        <v>0</v>
      </c>
    </row>
    <row r="497" spans="1:8" hidden="1" x14ac:dyDescent="0.25">
      <c r="A497" s="24"/>
      <c r="D497" s="17">
        <f>IFERROR(VLOOKUP(C497,Hoja2!$K$5:$M$70,2,FALSE),0)</f>
        <v>0</v>
      </c>
      <c r="E497" s="19">
        <f>IFERROR(VLOOKUP(C497,Hoja2!$K$5:$M$70,3,FALSE),0)</f>
        <v>0</v>
      </c>
      <c r="G497" s="22">
        <f t="shared" si="12"/>
        <v>0</v>
      </c>
      <c r="H497" s="22">
        <f>IFERROR(VLOOKUP(C497,Hoja2!$K$5:$N$69,4,FALSE)*F497,0)</f>
        <v>0</v>
      </c>
    </row>
    <row r="498" spans="1:8" hidden="1" x14ac:dyDescent="0.25">
      <c r="A498" s="24"/>
      <c r="D498" s="17">
        <f>IFERROR(VLOOKUP(C498,Hoja2!$K$5:$M$70,2,FALSE),0)</f>
        <v>0</v>
      </c>
      <c r="E498" s="19">
        <f>IFERROR(VLOOKUP(C498,Hoja2!$K$5:$M$70,3,FALSE),0)</f>
        <v>0</v>
      </c>
      <c r="G498" s="22">
        <f t="shared" si="12"/>
        <v>0</v>
      </c>
      <c r="H498" s="22">
        <f>IFERROR(VLOOKUP(C498,Hoja2!$K$5:$N$69,4,FALSE)*F498,0)</f>
        <v>0</v>
      </c>
    </row>
    <row r="499" spans="1:8" hidden="1" x14ac:dyDescent="0.25">
      <c r="A499" s="24"/>
      <c r="D499" s="17">
        <f>IFERROR(VLOOKUP(C499,Hoja2!$K$5:$M$70,2,FALSE),0)</f>
        <v>0</v>
      </c>
      <c r="E499" s="19">
        <f>IFERROR(VLOOKUP(C499,Hoja2!$K$5:$M$70,3,FALSE),0)</f>
        <v>0</v>
      </c>
      <c r="G499" s="22">
        <f t="shared" si="12"/>
        <v>0</v>
      </c>
      <c r="H499" s="22">
        <f>IFERROR(VLOOKUP(C499,Hoja2!$K$5:$N$69,4,FALSE)*F499,0)</f>
        <v>0</v>
      </c>
    </row>
    <row r="500" spans="1:8" hidden="1" x14ac:dyDescent="0.25">
      <c r="A500" s="24"/>
      <c r="D500" s="17">
        <f>IFERROR(VLOOKUP(C500,Hoja2!$K$5:$M$70,2,FALSE),0)</f>
        <v>0</v>
      </c>
      <c r="E500" s="19">
        <f>IFERROR(VLOOKUP(C500,Hoja2!$K$5:$M$70,3,FALSE),0)</f>
        <v>0</v>
      </c>
      <c r="G500" s="22">
        <f t="shared" si="12"/>
        <v>0</v>
      </c>
      <c r="H500" s="22">
        <f>IFERROR(VLOOKUP(C500,Hoja2!$K$5:$N$69,4,FALSE)*F500,0)</f>
        <v>0</v>
      </c>
    </row>
    <row r="501" spans="1:8" hidden="1" x14ac:dyDescent="0.25">
      <c r="A501" s="24"/>
      <c r="D501" s="17">
        <f>IFERROR(VLOOKUP(C501,Hoja2!$K$5:$M$70,2,FALSE),0)</f>
        <v>0</v>
      </c>
      <c r="E501" s="19">
        <f>IFERROR(VLOOKUP(C501,Hoja2!$K$5:$M$70,3,FALSE),0)</f>
        <v>0</v>
      </c>
      <c r="G501" s="22">
        <f t="shared" si="12"/>
        <v>0</v>
      </c>
      <c r="H501" s="22">
        <f>IFERROR(VLOOKUP(C501,Hoja2!$K$5:$N$69,4,FALSE)*F501,0)</f>
        <v>0</v>
      </c>
    </row>
    <row r="502" spans="1:8" hidden="1" x14ac:dyDescent="0.25">
      <c r="A502" s="24"/>
      <c r="D502" s="17">
        <f>IFERROR(VLOOKUP(C502,Hoja2!$K$5:$M$70,2,FALSE),0)</f>
        <v>0</v>
      </c>
      <c r="E502" s="19">
        <f>IFERROR(VLOOKUP(C502,Hoja2!$K$5:$M$70,3,FALSE),0)</f>
        <v>0</v>
      </c>
      <c r="G502" s="22">
        <f t="shared" si="12"/>
        <v>0</v>
      </c>
      <c r="H502" s="22">
        <f>IFERROR(VLOOKUP(C502,Hoja2!$K$5:$N$69,4,FALSE)*F502,0)</f>
        <v>0</v>
      </c>
    </row>
    <row r="503" spans="1:8" hidden="1" x14ac:dyDescent="0.25">
      <c r="A503" s="24"/>
      <c r="D503" s="17">
        <f>IFERROR(VLOOKUP(C503,Hoja2!$K$5:$M$70,2,FALSE),0)</f>
        <v>0</v>
      </c>
      <c r="E503" s="19">
        <f>IFERROR(VLOOKUP(C503,Hoja2!$K$5:$M$70,3,FALSE),0)</f>
        <v>0</v>
      </c>
      <c r="G503" s="22">
        <f t="shared" si="12"/>
        <v>0</v>
      </c>
      <c r="H503" s="22">
        <f>IFERROR(VLOOKUP(C503,Hoja2!$K$5:$N$69,4,FALSE)*F503,0)</f>
        <v>0</v>
      </c>
    </row>
    <row r="504" spans="1:8" hidden="1" x14ac:dyDescent="0.25">
      <c r="A504" s="24"/>
      <c r="D504" s="17">
        <f>IFERROR(VLOOKUP(C504,Hoja2!$K$5:$M$70,2,FALSE),0)</f>
        <v>0</v>
      </c>
      <c r="E504" s="19">
        <f>IFERROR(VLOOKUP(C504,Hoja2!$K$5:$M$70,3,FALSE),0)</f>
        <v>0</v>
      </c>
      <c r="G504" s="22">
        <f t="shared" si="12"/>
        <v>0</v>
      </c>
      <c r="H504" s="22">
        <f>IFERROR(VLOOKUP(C504,Hoja2!$K$5:$N$69,4,FALSE)*F504,0)</f>
        <v>0</v>
      </c>
    </row>
    <row r="505" spans="1:8" hidden="1" x14ac:dyDescent="0.25">
      <c r="A505" s="24"/>
      <c r="D505" s="17">
        <f>IFERROR(VLOOKUP(C505,Hoja2!$K$5:$M$70,2,FALSE),0)</f>
        <v>0</v>
      </c>
      <c r="E505" s="19">
        <f>IFERROR(VLOOKUP(C505,Hoja2!$K$5:$M$70,3,FALSE),0)</f>
        <v>0</v>
      </c>
      <c r="G505" s="22">
        <f t="shared" si="12"/>
        <v>0</v>
      </c>
      <c r="H505" s="22">
        <f>IFERROR(VLOOKUP(C505,Hoja2!$K$5:$N$69,4,FALSE)*F505,0)</f>
        <v>0</v>
      </c>
    </row>
    <row r="506" spans="1:8" hidden="1" x14ac:dyDescent="0.25">
      <c r="A506" s="24"/>
      <c r="D506" s="17">
        <f>IFERROR(VLOOKUP(C506,Hoja2!$K$5:$M$70,2,FALSE),0)</f>
        <v>0</v>
      </c>
      <c r="E506" s="19">
        <f>IFERROR(VLOOKUP(C506,Hoja2!$K$5:$M$70,3,FALSE),0)</f>
        <v>0</v>
      </c>
      <c r="G506" s="22">
        <f t="shared" si="12"/>
        <v>0</v>
      </c>
      <c r="H506" s="22">
        <f>IFERROR(VLOOKUP(C506,Hoja2!$K$5:$N$69,4,FALSE)*F506,0)</f>
        <v>0</v>
      </c>
    </row>
    <row r="507" spans="1:8" hidden="1" x14ac:dyDescent="0.25">
      <c r="A507" s="24"/>
      <c r="D507" s="17">
        <f>IFERROR(VLOOKUP(C507,Hoja2!$K$5:$M$70,2,FALSE),0)</f>
        <v>0</v>
      </c>
      <c r="E507" s="19">
        <f>IFERROR(VLOOKUP(C507,Hoja2!$K$5:$M$70,3,FALSE),0)</f>
        <v>0</v>
      </c>
      <c r="G507" s="22">
        <f t="shared" si="12"/>
        <v>0</v>
      </c>
      <c r="H507" s="22">
        <f>IFERROR(VLOOKUP(C507,Hoja2!$K$5:$N$69,4,FALSE)*F507,0)</f>
        <v>0</v>
      </c>
    </row>
    <row r="508" spans="1:8" hidden="1" x14ac:dyDescent="0.25">
      <c r="A508" s="24"/>
      <c r="D508" s="17">
        <f>IFERROR(VLOOKUP(C508,Hoja2!$K$5:$M$70,2,FALSE),0)</f>
        <v>0</v>
      </c>
      <c r="E508" s="19">
        <f>IFERROR(VLOOKUP(C508,Hoja2!$K$5:$M$70,3,FALSE),0)</f>
        <v>0</v>
      </c>
      <c r="G508" s="22">
        <f t="shared" si="12"/>
        <v>0</v>
      </c>
      <c r="H508" s="22">
        <f>IFERROR(VLOOKUP(C508,Hoja2!$K$5:$N$69,4,FALSE)*F508,0)</f>
        <v>0</v>
      </c>
    </row>
    <row r="509" spans="1:8" hidden="1" x14ac:dyDescent="0.25">
      <c r="A509" s="24"/>
      <c r="D509" s="17">
        <f>IFERROR(VLOOKUP(C509,Hoja2!$K$5:$M$70,2,FALSE),0)</f>
        <v>0</v>
      </c>
      <c r="E509" s="19">
        <f>IFERROR(VLOOKUP(C509,Hoja2!$K$5:$M$70,3,FALSE),0)</f>
        <v>0</v>
      </c>
      <c r="G509" s="22">
        <f t="shared" si="12"/>
        <v>0</v>
      </c>
      <c r="H509" s="22">
        <f>IFERROR(VLOOKUP(C509,Hoja2!$K$5:$N$69,4,FALSE)*F509,0)</f>
        <v>0</v>
      </c>
    </row>
    <row r="510" spans="1:8" hidden="1" x14ac:dyDescent="0.25">
      <c r="A510" s="24"/>
      <c r="D510" s="17">
        <f>IFERROR(VLOOKUP(C510,Hoja2!$K$5:$M$70,2,FALSE),0)</f>
        <v>0</v>
      </c>
      <c r="E510" s="19">
        <f>IFERROR(VLOOKUP(C510,Hoja2!$K$5:$M$70,3,FALSE),0)</f>
        <v>0</v>
      </c>
      <c r="G510" s="22">
        <f t="shared" si="12"/>
        <v>0</v>
      </c>
      <c r="H510" s="22">
        <f>IFERROR(VLOOKUP(C510,Hoja2!$K$5:$N$69,4,FALSE)*F510,0)</f>
        <v>0</v>
      </c>
    </row>
    <row r="511" spans="1:8" hidden="1" x14ac:dyDescent="0.25">
      <c r="A511" s="24"/>
      <c r="D511" s="17">
        <f>IFERROR(VLOOKUP(C511,Hoja2!$K$5:$M$70,2,FALSE),0)</f>
        <v>0</v>
      </c>
      <c r="E511" s="19">
        <f>IFERROR(VLOOKUP(C511,Hoja2!$K$5:$M$70,3,FALSE),0)</f>
        <v>0</v>
      </c>
      <c r="G511" s="22">
        <f t="shared" si="12"/>
        <v>0</v>
      </c>
      <c r="H511" s="22">
        <f>IFERROR(VLOOKUP(C511,Hoja2!$K$5:$N$69,4,FALSE)*F511,0)</f>
        <v>0</v>
      </c>
    </row>
    <row r="512" spans="1:8" hidden="1" x14ac:dyDescent="0.25">
      <c r="A512" s="24"/>
      <c r="D512" s="17">
        <f>IFERROR(VLOOKUP(C512,Hoja2!$K$5:$M$70,2,FALSE),0)</f>
        <v>0</v>
      </c>
      <c r="E512" s="19">
        <f>IFERROR(VLOOKUP(C512,Hoja2!$K$5:$M$70,3,FALSE),0)</f>
        <v>0</v>
      </c>
      <c r="G512" s="22">
        <f t="shared" si="12"/>
        <v>0</v>
      </c>
      <c r="H512" s="22">
        <f>IFERROR(VLOOKUP(C512,Hoja2!$K$5:$N$69,4,FALSE)*F512,0)</f>
        <v>0</v>
      </c>
    </row>
    <row r="513" spans="1:8" hidden="1" x14ac:dyDescent="0.25">
      <c r="A513" s="24"/>
      <c r="D513" s="17">
        <f>IFERROR(VLOOKUP(C513,Hoja2!$K$5:$M$70,2,FALSE),0)</f>
        <v>0</v>
      </c>
      <c r="E513" s="19">
        <f>IFERROR(VLOOKUP(C513,Hoja2!$K$5:$M$70,3,FALSE),0)</f>
        <v>0</v>
      </c>
      <c r="G513" s="22">
        <f t="shared" si="12"/>
        <v>0</v>
      </c>
      <c r="H513" s="22">
        <f>IFERROR(VLOOKUP(C513,Hoja2!$K$5:$N$69,4,FALSE)*F513,0)</f>
        <v>0</v>
      </c>
    </row>
    <row r="514" spans="1:8" hidden="1" x14ac:dyDescent="0.25">
      <c r="A514" s="24"/>
      <c r="D514" s="17">
        <f>IFERROR(VLOOKUP(C514,Hoja2!$K$5:$M$70,2,FALSE),0)</f>
        <v>0</v>
      </c>
      <c r="E514" s="19">
        <f>IFERROR(VLOOKUP(C514,Hoja2!$K$5:$M$70,3,FALSE),0)</f>
        <v>0</v>
      </c>
      <c r="G514" s="22">
        <f t="shared" si="12"/>
        <v>0</v>
      </c>
      <c r="H514" s="22">
        <f>IFERROR(VLOOKUP(C514,Hoja2!$K$5:$N$69,4,FALSE)*F514,0)</f>
        <v>0</v>
      </c>
    </row>
    <row r="515" spans="1:8" hidden="1" x14ac:dyDescent="0.25">
      <c r="A515" s="24"/>
      <c r="D515" s="17">
        <f>IFERROR(VLOOKUP(C515,Hoja2!$K$5:$M$70,2,FALSE),0)</f>
        <v>0</v>
      </c>
      <c r="E515" s="19">
        <f>IFERROR(VLOOKUP(C515,Hoja2!$K$5:$M$70,3,FALSE),0)</f>
        <v>0</v>
      </c>
      <c r="G515" s="22">
        <f t="shared" ref="G515:G518" si="13">+E515*F515</f>
        <v>0</v>
      </c>
      <c r="H515" s="22">
        <f>IFERROR(VLOOKUP(C515,Hoja2!$K$5:$N$69,4,FALSE)*F515,0)</f>
        <v>0</v>
      </c>
    </row>
    <row r="516" spans="1:8" hidden="1" x14ac:dyDescent="0.25">
      <c r="A516" s="24"/>
      <c r="D516" s="17">
        <f>IFERROR(VLOOKUP(C516,Hoja2!$K$5:$M$70,2,FALSE),0)</f>
        <v>0</v>
      </c>
      <c r="E516" s="19">
        <f>IFERROR(VLOOKUP(C516,Hoja2!$K$5:$M$70,3,FALSE),0)</f>
        <v>0</v>
      </c>
      <c r="G516" s="22">
        <f t="shared" si="13"/>
        <v>0</v>
      </c>
      <c r="H516" s="22">
        <f>IFERROR(VLOOKUP(C516,Hoja2!$K$5:$N$69,4,FALSE)*F516,0)</f>
        <v>0</v>
      </c>
    </row>
    <row r="517" spans="1:8" hidden="1" x14ac:dyDescent="0.25">
      <c r="A517" s="24"/>
      <c r="D517" s="17">
        <f>IFERROR(VLOOKUP(C517,Hoja2!$K$5:$M$70,2,FALSE),0)</f>
        <v>0</v>
      </c>
      <c r="E517" s="19">
        <f>IFERROR(VLOOKUP(C517,Hoja2!$K$5:$M$70,3,FALSE),0)</f>
        <v>0</v>
      </c>
      <c r="G517" s="22">
        <f t="shared" si="13"/>
        <v>0</v>
      </c>
      <c r="H517" s="22">
        <f>IFERROR(VLOOKUP(C517,Hoja2!$K$5:$N$69,4,FALSE)*F517,0)</f>
        <v>0</v>
      </c>
    </row>
    <row r="518" spans="1:8" hidden="1" x14ac:dyDescent="0.25">
      <c r="A518" s="24"/>
      <c r="D518" s="17">
        <f>IFERROR(VLOOKUP(C518,Hoja2!$K$5:$M$70,2,FALSE),0)</f>
        <v>0</v>
      </c>
      <c r="E518" s="19">
        <f>IFERROR(VLOOKUP(C518,Hoja2!$K$5:$M$70,3,FALSE),0)</f>
        <v>0</v>
      </c>
      <c r="G518" s="22">
        <f t="shared" si="13"/>
        <v>0</v>
      </c>
      <c r="H518" s="22">
        <f>IFERROR(VLOOKUP(C518,Hoja2!$K$5:$N$69,4,FALSE)*F518,0)</f>
        <v>0</v>
      </c>
    </row>
    <row r="519" spans="1:8" hidden="1" x14ac:dyDescent="0.25">
      <c r="A519" s="24"/>
      <c r="D519" s="17">
        <f>IFERROR(VLOOKUP(C519,Hoja2!$K$5:$M$70,2,FALSE),0)</f>
        <v>0</v>
      </c>
      <c r="E519" s="19">
        <f>IFERROR(VLOOKUP(C519,Hoja2!$K$5:$M$70,3,FALSE),0)</f>
        <v>0</v>
      </c>
      <c r="G519" s="22">
        <f t="shared" si="12"/>
        <v>0</v>
      </c>
      <c r="H519" s="22">
        <f>IFERROR(VLOOKUP(C519,Hoja2!$K$5:$N$69,4,FALSE)*F519,0)</f>
        <v>0</v>
      </c>
    </row>
    <row r="520" spans="1:8" hidden="1" x14ac:dyDescent="0.25">
      <c r="A520" s="24"/>
      <c r="D520" s="17">
        <f>IFERROR(VLOOKUP(C520,Hoja2!$K$5:$M$70,2,FALSE),0)</f>
        <v>0</v>
      </c>
      <c r="E520" s="19">
        <f>IFERROR(VLOOKUP(C520,Hoja2!$K$5:$M$70,3,FALSE),0)</f>
        <v>0</v>
      </c>
      <c r="G520" s="22">
        <f t="shared" si="11"/>
        <v>0</v>
      </c>
      <c r="H520" s="22">
        <f>IFERROR(VLOOKUP(C520,Hoja2!$K$5:$N$69,4,FALSE)*F520,0)</f>
        <v>0</v>
      </c>
    </row>
    <row r="521" spans="1:8" hidden="1" x14ac:dyDescent="0.25">
      <c r="A521" s="24"/>
      <c r="D521" s="17">
        <f>IFERROR(VLOOKUP(C521,Hoja2!$K$5:$M$70,2,FALSE),0)</f>
        <v>0</v>
      </c>
      <c r="E521" s="19">
        <f>IFERROR(VLOOKUP(C521,Hoja2!$K$5:$M$70,3,FALSE),0)</f>
        <v>0</v>
      </c>
      <c r="G521" s="22">
        <f t="shared" si="11"/>
        <v>0</v>
      </c>
      <c r="H521" s="22">
        <f>IFERROR(VLOOKUP(C521,Hoja2!$K$5:$N$69,4,FALSE)*F521,0)</f>
        <v>0</v>
      </c>
    </row>
    <row r="522" spans="1:8" hidden="1" x14ac:dyDescent="0.25">
      <c r="A522" s="24"/>
      <c r="D522" s="17">
        <f>IFERROR(VLOOKUP(C522,Hoja2!$K$5:$M$70,2,FALSE),0)</f>
        <v>0</v>
      </c>
      <c r="E522" s="19">
        <f>IFERROR(VLOOKUP(C522,Hoja2!$K$5:$M$70,3,FALSE),0)</f>
        <v>0</v>
      </c>
      <c r="G522" s="22">
        <f t="shared" si="11"/>
        <v>0</v>
      </c>
      <c r="H522" s="22">
        <f>IFERROR(VLOOKUP(C522,Hoja2!$K$5:$N$69,4,FALSE)*F522,0)</f>
        <v>0</v>
      </c>
    </row>
    <row r="523" spans="1:8" hidden="1" x14ac:dyDescent="0.25">
      <c r="A523" s="24"/>
      <c r="D523" s="17">
        <f>IFERROR(VLOOKUP(C523,Hoja2!$K$5:$M$70,2,FALSE),0)</f>
        <v>0</v>
      </c>
      <c r="E523" s="19">
        <f>IFERROR(VLOOKUP(C523,Hoja2!$K$5:$M$70,3,FALSE),0)</f>
        <v>0</v>
      </c>
      <c r="G523" s="22">
        <f t="shared" si="11"/>
        <v>0</v>
      </c>
      <c r="H523" s="22">
        <f>IFERROR(VLOOKUP(C523,Hoja2!$K$5:$N$69,4,FALSE)*F523,0)</f>
        <v>0</v>
      </c>
    </row>
    <row r="524" spans="1:8" hidden="1" x14ac:dyDescent="0.25">
      <c r="A524" s="24"/>
      <c r="D524" s="17">
        <f>IFERROR(VLOOKUP(C524,Hoja2!$K$5:$M$70,2,FALSE),0)</f>
        <v>0</v>
      </c>
      <c r="E524" s="19">
        <f>IFERROR(VLOOKUP(C524,Hoja2!$K$5:$M$70,3,FALSE),0)</f>
        <v>0</v>
      </c>
      <c r="G524" s="22">
        <f t="shared" si="11"/>
        <v>0</v>
      </c>
      <c r="H524" s="22">
        <f>IFERROR(VLOOKUP(C524,Hoja2!$K$5:$N$69,4,FALSE)*F524,0)</f>
        <v>0</v>
      </c>
    </row>
    <row r="525" spans="1:8" hidden="1" x14ac:dyDescent="0.25">
      <c r="A525" s="24"/>
      <c r="D525" s="17">
        <f>IFERROR(VLOOKUP(C525,Hoja2!$K$5:$M$70,2,FALSE),0)</f>
        <v>0</v>
      </c>
      <c r="E525" s="19">
        <f>IFERROR(VLOOKUP(C525,Hoja2!$K$5:$M$70,3,FALSE),0)</f>
        <v>0</v>
      </c>
      <c r="G525" s="22">
        <f t="shared" si="11"/>
        <v>0</v>
      </c>
      <c r="H525" s="22">
        <f>IFERROR(VLOOKUP(C525,Hoja2!$K$5:$N$69,4,FALSE)*F525,0)</f>
        <v>0</v>
      </c>
    </row>
    <row r="526" spans="1:8" hidden="1" x14ac:dyDescent="0.25">
      <c r="A526" s="24"/>
      <c r="D526" s="17">
        <f>IFERROR(VLOOKUP(C526,Hoja2!$K$5:$M$70,2,FALSE),0)</f>
        <v>0</v>
      </c>
      <c r="E526" s="19">
        <f>IFERROR(VLOOKUP(C526,Hoja2!$K$5:$M$70,3,FALSE),0)</f>
        <v>0</v>
      </c>
      <c r="G526" s="22">
        <f t="shared" si="11"/>
        <v>0</v>
      </c>
      <c r="H526" s="22">
        <f>IFERROR(VLOOKUP(C526,Hoja2!$K$5:$N$69,4,FALSE)*F526,0)</f>
        <v>0</v>
      </c>
    </row>
    <row r="527" spans="1:8" hidden="1" x14ac:dyDescent="0.25">
      <c r="A527" s="24"/>
      <c r="D527" s="17">
        <f>IFERROR(VLOOKUP(C527,Hoja2!$K$5:$M$70,2,FALSE),0)</f>
        <v>0</v>
      </c>
      <c r="E527" s="19">
        <f>IFERROR(VLOOKUP(C527,Hoja2!$K$5:$M$70,3,FALSE),0)</f>
        <v>0</v>
      </c>
      <c r="G527" s="22">
        <f t="shared" si="11"/>
        <v>0</v>
      </c>
      <c r="H527" s="22">
        <f>IFERROR(VLOOKUP(C527,Hoja2!$K$5:$N$69,4,FALSE)*F527,0)</f>
        <v>0</v>
      </c>
    </row>
    <row r="528" spans="1:8" hidden="1" x14ac:dyDescent="0.25">
      <c r="A528" s="24"/>
      <c r="D528" s="17">
        <f>IFERROR(VLOOKUP(C528,Hoja2!$K$5:$M$70,2,FALSE),0)</f>
        <v>0</v>
      </c>
      <c r="E528" s="19">
        <f>IFERROR(VLOOKUP(C528,Hoja2!$K$5:$M$70,3,FALSE),0)</f>
        <v>0</v>
      </c>
      <c r="G528" s="22">
        <f t="shared" ref="G528:G662" si="14">+E528*F528</f>
        <v>0</v>
      </c>
      <c r="H528" s="22">
        <f>IFERROR(VLOOKUP(C528,Hoja2!$K$5:$N$69,4,FALSE)*F528,0)</f>
        <v>0</v>
      </c>
    </row>
    <row r="529" spans="1:8" hidden="1" x14ac:dyDescent="0.25">
      <c r="A529" s="24"/>
      <c r="D529" s="17">
        <f>IFERROR(VLOOKUP(C529,Hoja2!$K$5:$M$70,2,FALSE),0)</f>
        <v>0</v>
      </c>
      <c r="E529" s="19">
        <f>IFERROR(VLOOKUP(C529,Hoja2!$K$5:$M$70,3,FALSE),0)</f>
        <v>0</v>
      </c>
      <c r="G529" s="22">
        <f t="shared" si="14"/>
        <v>0</v>
      </c>
      <c r="H529" s="22">
        <f>IFERROR(VLOOKUP(C529,Hoja2!$K$5:$N$69,4,FALSE)*F529,0)</f>
        <v>0</v>
      </c>
    </row>
    <row r="530" spans="1:8" hidden="1" x14ac:dyDescent="0.25">
      <c r="A530" s="24"/>
      <c r="D530" s="17">
        <f>IFERROR(VLOOKUP(C530,Hoja2!$K$5:$M$70,2,FALSE),0)</f>
        <v>0</v>
      </c>
      <c r="E530" s="19">
        <f>IFERROR(VLOOKUP(C530,Hoja2!$K$5:$M$70,3,FALSE),0)</f>
        <v>0</v>
      </c>
      <c r="G530" s="22">
        <f t="shared" si="14"/>
        <v>0</v>
      </c>
      <c r="H530" s="22">
        <f>IFERROR(VLOOKUP(C530,Hoja2!$K$5:$N$69,4,FALSE)*F530,0)</f>
        <v>0</v>
      </c>
    </row>
    <row r="531" spans="1:8" hidden="1" x14ac:dyDescent="0.25">
      <c r="A531" s="24"/>
      <c r="D531" s="17">
        <f>IFERROR(VLOOKUP(C531,Hoja2!$K$5:$M$70,2,FALSE),0)</f>
        <v>0</v>
      </c>
      <c r="E531" s="19">
        <f>IFERROR(VLOOKUP(C531,Hoja2!$K$5:$M$70,3,FALSE),0)</f>
        <v>0</v>
      </c>
      <c r="G531" s="22">
        <f t="shared" si="14"/>
        <v>0</v>
      </c>
      <c r="H531" s="22">
        <f>IFERROR(VLOOKUP(C531,Hoja2!$K$5:$N$69,4,FALSE)*F531,0)</f>
        <v>0</v>
      </c>
    </row>
    <row r="532" spans="1:8" hidden="1" x14ac:dyDescent="0.25">
      <c r="A532" s="24"/>
      <c r="D532" s="17">
        <f>IFERROR(VLOOKUP(C532,Hoja2!$K$5:$M$70,2,FALSE),0)</f>
        <v>0</v>
      </c>
      <c r="E532" s="19">
        <f>IFERROR(VLOOKUP(C532,Hoja2!$K$5:$M$70,3,FALSE),0)</f>
        <v>0</v>
      </c>
      <c r="G532" s="22">
        <f t="shared" si="14"/>
        <v>0</v>
      </c>
      <c r="H532" s="22">
        <f>IFERROR(VLOOKUP(C532,Hoja2!$K$5:$N$69,4,FALSE)*F532,0)</f>
        <v>0</v>
      </c>
    </row>
    <row r="533" spans="1:8" hidden="1" x14ac:dyDescent="0.25">
      <c r="A533" s="24"/>
      <c r="D533" s="17">
        <f>IFERROR(VLOOKUP(C533,Hoja2!$K$5:$M$70,2,FALSE),0)</f>
        <v>0</v>
      </c>
      <c r="E533" s="19">
        <f>IFERROR(VLOOKUP(C533,Hoja2!$K$5:$M$70,3,FALSE),0)</f>
        <v>0</v>
      </c>
      <c r="G533" s="22">
        <f t="shared" si="14"/>
        <v>0</v>
      </c>
      <c r="H533" s="22">
        <f>IFERROR(VLOOKUP(C533,Hoja2!$K$5:$N$69,4,FALSE)*F533,0)</f>
        <v>0</v>
      </c>
    </row>
    <row r="534" spans="1:8" hidden="1" x14ac:dyDescent="0.25">
      <c r="A534" s="24"/>
      <c r="D534" s="17">
        <f>IFERROR(VLOOKUP(C534,Hoja2!$K$5:$M$70,2,FALSE),0)</f>
        <v>0</v>
      </c>
      <c r="E534" s="19">
        <f>IFERROR(VLOOKUP(C534,Hoja2!$K$5:$M$70,3,FALSE),0)</f>
        <v>0</v>
      </c>
      <c r="G534" s="22">
        <f t="shared" si="14"/>
        <v>0</v>
      </c>
      <c r="H534" s="22">
        <f>IFERROR(VLOOKUP(C534,Hoja2!$K$5:$N$69,4,FALSE)*F534,0)</f>
        <v>0</v>
      </c>
    </row>
    <row r="535" spans="1:8" hidden="1" x14ac:dyDescent="0.25">
      <c r="A535" s="24"/>
      <c r="D535" s="17">
        <f>IFERROR(VLOOKUP(C535,Hoja2!$K$5:$M$70,2,FALSE),0)</f>
        <v>0</v>
      </c>
      <c r="E535" s="19">
        <f>IFERROR(VLOOKUP(C535,Hoja2!$K$5:$M$70,3,FALSE),0)</f>
        <v>0</v>
      </c>
      <c r="G535" s="22">
        <f t="shared" si="14"/>
        <v>0</v>
      </c>
      <c r="H535" s="22">
        <f>IFERROR(VLOOKUP(C535,Hoja2!$K$5:$N$69,4,FALSE)*F535,0)</f>
        <v>0</v>
      </c>
    </row>
    <row r="536" spans="1:8" hidden="1" x14ac:dyDescent="0.25">
      <c r="A536" s="24"/>
      <c r="D536" s="17">
        <f>IFERROR(VLOOKUP(C536,Hoja2!$K$5:$M$70,2,FALSE),0)</f>
        <v>0</v>
      </c>
      <c r="E536" s="19">
        <f>IFERROR(VLOOKUP(C536,Hoja2!$K$5:$M$70,3,FALSE),0)</f>
        <v>0</v>
      </c>
      <c r="G536" s="22">
        <f t="shared" si="14"/>
        <v>0</v>
      </c>
      <c r="H536" s="22">
        <f>IFERROR(VLOOKUP(C536,Hoja2!$K$5:$N$69,4,FALSE)*F536,0)</f>
        <v>0</v>
      </c>
    </row>
    <row r="537" spans="1:8" hidden="1" x14ac:dyDescent="0.25">
      <c r="A537" s="24"/>
      <c r="D537" s="17">
        <f>IFERROR(VLOOKUP(C537,Hoja2!$K$5:$M$70,2,FALSE),0)</f>
        <v>0</v>
      </c>
      <c r="E537" s="19">
        <f>IFERROR(VLOOKUP(C537,Hoja2!$K$5:$M$70,3,FALSE),0)</f>
        <v>0</v>
      </c>
      <c r="G537" s="22">
        <f t="shared" si="14"/>
        <v>0</v>
      </c>
      <c r="H537" s="22">
        <f>IFERROR(VLOOKUP(C537,Hoja2!$K$5:$N$69,4,FALSE)*F537,0)</f>
        <v>0</v>
      </c>
    </row>
    <row r="538" spans="1:8" hidden="1" x14ac:dyDescent="0.25">
      <c r="A538" s="24"/>
      <c r="D538" s="17">
        <f>IFERROR(VLOOKUP(C538,Hoja2!$K$5:$M$70,2,FALSE),0)</f>
        <v>0</v>
      </c>
      <c r="E538" s="19">
        <f>IFERROR(VLOOKUP(C538,Hoja2!$K$5:$M$70,3,FALSE),0)</f>
        <v>0</v>
      </c>
      <c r="G538" s="22">
        <f t="shared" si="14"/>
        <v>0</v>
      </c>
      <c r="H538" s="22">
        <f>IFERROR(VLOOKUP(C538,Hoja2!$K$5:$N$69,4,FALSE)*F538,0)</f>
        <v>0</v>
      </c>
    </row>
    <row r="539" spans="1:8" hidden="1" x14ac:dyDescent="0.25">
      <c r="A539" s="24"/>
      <c r="D539" s="17">
        <f>IFERROR(VLOOKUP(C539,Hoja2!$K$5:$M$70,2,FALSE),0)</f>
        <v>0</v>
      </c>
      <c r="E539" s="19">
        <f>IFERROR(VLOOKUP(C539,Hoja2!$K$5:$M$70,3,FALSE),0)</f>
        <v>0</v>
      </c>
      <c r="G539" s="22">
        <f t="shared" si="14"/>
        <v>0</v>
      </c>
      <c r="H539" s="22">
        <f>IFERROR(VLOOKUP(C539,Hoja2!$K$5:$N$69,4,FALSE)*F539,0)</f>
        <v>0</v>
      </c>
    </row>
    <row r="540" spans="1:8" hidden="1" x14ac:dyDescent="0.25">
      <c r="A540" s="24"/>
      <c r="D540" s="17">
        <f>IFERROR(VLOOKUP(C540,Hoja2!$K$5:$M$70,2,FALSE),0)</f>
        <v>0</v>
      </c>
      <c r="E540" s="19">
        <f>IFERROR(VLOOKUP(C540,Hoja2!$K$5:$M$70,3,FALSE),0)</f>
        <v>0</v>
      </c>
      <c r="G540" s="22">
        <f t="shared" si="14"/>
        <v>0</v>
      </c>
      <c r="H540" s="22">
        <f>IFERROR(VLOOKUP(C540,Hoja2!$K$5:$N$69,4,FALSE)*F540,0)</f>
        <v>0</v>
      </c>
    </row>
    <row r="541" spans="1:8" hidden="1" x14ac:dyDescent="0.25">
      <c r="A541" s="24"/>
      <c r="D541" s="17">
        <f>IFERROR(VLOOKUP(C541,Hoja2!$K$5:$M$70,2,FALSE),0)</f>
        <v>0</v>
      </c>
      <c r="E541" s="19">
        <f>IFERROR(VLOOKUP(C541,Hoja2!$K$5:$M$70,3,FALSE),0)</f>
        <v>0</v>
      </c>
      <c r="G541" s="22">
        <f t="shared" si="14"/>
        <v>0</v>
      </c>
      <c r="H541" s="22">
        <f>IFERROR(VLOOKUP(C541,Hoja2!$K$5:$N$69,4,FALSE)*F541,0)</f>
        <v>0</v>
      </c>
    </row>
    <row r="542" spans="1:8" hidden="1" x14ac:dyDescent="0.25">
      <c r="A542" s="24"/>
      <c r="D542" s="17">
        <f>IFERROR(VLOOKUP(C542,Hoja2!$K$5:$M$70,2,FALSE),0)</f>
        <v>0</v>
      </c>
      <c r="E542" s="19">
        <f>IFERROR(VLOOKUP(C542,Hoja2!$K$5:$M$70,3,FALSE),0)</f>
        <v>0</v>
      </c>
      <c r="G542" s="22">
        <f t="shared" si="14"/>
        <v>0</v>
      </c>
      <c r="H542" s="22">
        <f>IFERROR(VLOOKUP(C542,Hoja2!$K$5:$N$69,4,FALSE)*F542,0)</f>
        <v>0</v>
      </c>
    </row>
    <row r="543" spans="1:8" hidden="1" x14ac:dyDescent="0.25">
      <c r="A543" s="24"/>
      <c r="D543" s="17">
        <f>IFERROR(VLOOKUP(C543,Hoja2!$K$5:$M$70,2,FALSE),0)</f>
        <v>0</v>
      </c>
      <c r="E543" s="19">
        <f>IFERROR(VLOOKUP(C543,Hoja2!$K$5:$M$70,3,FALSE),0)</f>
        <v>0</v>
      </c>
      <c r="G543" s="22">
        <f t="shared" si="14"/>
        <v>0</v>
      </c>
      <c r="H543" s="22">
        <f>IFERROR(VLOOKUP(C543,Hoja2!$K$5:$N$69,4,FALSE)*F543,0)</f>
        <v>0</v>
      </c>
    </row>
    <row r="544" spans="1:8" hidden="1" x14ac:dyDescent="0.25">
      <c r="A544" s="24"/>
      <c r="D544" s="17">
        <f>IFERROR(VLOOKUP(C544,Hoja2!$K$5:$M$70,2,FALSE),0)</f>
        <v>0</v>
      </c>
      <c r="E544" s="19">
        <f>IFERROR(VLOOKUP(C544,Hoja2!$K$5:$M$70,3,FALSE),0)</f>
        <v>0</v>
      </c>
      <c r="G544" s="22">
        <f t="shared" si="14"/>
        <v>0</v>
      </c>
      <c r="H544" s="22">
        <f>IFERROR(VLOOKUP(C544,Hoja2!$K$5:$N$69,4,FALSE)*F544,0)</f>
        <v>0</v>
      </c>
    </row>
    <row r="545" spans="1:8" hidden="1" x14ac:dyDescent="0.25">
      <c r="A545" s="24"/>
      <c r="D545" s="17">
        <f>IFERROR(VLOOKUP(C545,Hoja2!$K$5:$M$70,2,FALSE),0)</f>
        <v>0</v>
      </c>
      <c r="E545" s="19">
        <f>IFERROR(VLOOKUP(C545,Hoja2!$K$5:$M$70,3,FALSE),0)</f>
        <v>0</v>
      </c>
      <c r="G545" s="22">
        <f t="shared" si="14"/>
        <v>0</v>
      </c>
      <c r="H545" s="22">
        <f>IFERROR(VLOOKUP(C545,Hoja2!$K$5:$N$69,4,FALSE)*F545,0)</f>
        <v>0</v>
      </c>
    </row>
    <row r="546" spans="1:8" hidden="1" x14ac:dyDescent="0.25">
      <c r="A546" s="24"/>
      <c r="D546" s="17">
        <f>IFERROR(VLOOKUP(C546,Hoja2!$K$5:$M$70,2,FALSE),0)</f>
        <v>0</v>
      </c>
      <c r="E546" s="19">
        <f>IFERROR(VLOOKUP(C546,Hoja2!$K$5:$M$70,3,FALSE),0)</f>
        <v>0</v>
      </c>
      <c r="G546" s="22">
        <f t="shared" si="14"/>
        <v>0</v>
      </c>
      <c r="H546" s="22">
        <f>IFERROR(VLOOKUP(C546,Hoja2!$K$5:$N$69,4,FALSE)*F546,0)</f>
        <v>0</v>
      </c>
    </row>
    <row r="547" spans="1:8" hidden="1" x14ac:dyDescent="0.25">
      <c r="A547" s="24"/>
      <c r="D547" s="17">
        <f>IFERROR(VLOOKUP(C547,Hoja2!$K$5:$M$70,2,FALSE),0)</f>
        <v>0</v>
      </c>
      <c r="E547" s="19">
        <f>IFERROR(VLOOKUP(C547,Hoja2!$K$5:$M$70,3,FALSE),0)</f>
        <v>0</v>
      </c>
      <c r="G547" s="22">
        <f t="shared" si="14"/>
        <v>0</v>
      </c>
      <c r="H547" s="22">
        <f>IFERROR(VLOOKUP(C547,Hoja2!$K$5:$N$69,4,FALSE)*F547,0)</f>
        <v>0</v>
      </c>
    </row>
    <row r="548" spans="1:8" hidden="1" x14ac:dyDescent="0.25">
      <c r="A548" s="24"/>
      <c r="D548" s="17">
        <f>IFERROR(VLOOKUP(C548,Hoja2!$K$5:$M$70,2,FALSE),0)</f>
        <v>0</v>
      </c>
      <c r="E548" s="19">
        <f>IFERROR(VLOOKUP(C548,Hoja2!$K$5:$M$70,3,FALSE),0)</f>
        <v>0</v>
      </c>
      <c r="G548" s="22">
        <f t="shared" si="14"/>
        <v>0</v>
      </c>
      <c r="H548" s="22">
        <f>IFERROR(VLOOKUP(C548,Hoja2!$K$5:$N$69,4,FALSE)*F548,0)</f>
        <v>0</v>
      </c>
    </row>
    <row r="549" spans="1:8" hidden="1" x14ac:dyDescent="0.25">
      <c r="A549" s="24"/>
      <c r="D549" s="17">
        <f>IFERROR(VLOOKUP(C549,Hoja2!$K$5:$M$70,2,FALSE),0)</f>
        <v>0</v>
      </c>
      <c r="E549" s="19">
        <f>IFERROR(VLOOKUP(C549,Hoja2!$K$5:$M$70,3,FALSE),0)</f>
        <v>0</v>
      </c>
      <c r="G549" s="22">
        <f t="shared" si="14"/>
        <v>0</v>
      </c>
      <c r="H549" s="22">
        <f>IFERROR(VLOOKUP(C549,Hoja2!$K$5:$N$69,4,FALSE)*F549,0)</f>
        <v>0</v>
      </c>
    </row>
    <row r="550" spans="1:8" hidden="1" x14ac:dyDescent="0.25">
      <c r="A550" s="24"/>
      <c r="D550" s="17">
        <f>IFERROR(VLOOKUP(C550,Hoja2!$K$5:$M$70,2,FALSE),0)</f>
        <v>0</v>
      </c>
      <c r="E550" s="19">
        <f>IFERROR(VLOOKUP(C550,Hoja2!$K$5:$M$70,3,FALSE),0)</f>
        <v>0</v>
      </c>
      <c r="G550" s="22">
        <f t="shared" si="14"/>
        <v>0</v>
      </c>
      <c r="H550" s="22">
        <f>IFERROR(VLOOKUP(C550,Hoja2!$K$5:$N$69,4,FALSE)*F550,0)</f>
        <v>0</v>
      </c>
    </row>
    <row r="551" spans="1:8" hidden="1" x14ac:dyDescent="0.25">
      <c r="A551" s="24"/>
      <c r="D551" s="17">
        <f>IFERROR(VLOOKUP(C551,Hoja2!$K$5:$M$70,2,FALSE),0)</f>
        <v>0</v>
      </c>
      <c r="E551" s="19">
        <f>IFERROR(VLOOKUP(C551,Hoja2!$K$5:$M$70,3,FALSE),0)</f>
        <v>0</v>
      </c>
      <c r="G551" s="22">
        <f t="shared" si="14"/>
        <v>0</v>
      </c>
      <c r="H551" s="22">
        <f>IFERROR(VLOOKUP(C551,Hoja2!$K$5:$N$69,4,FALSE)*F551,0)</f>
        <v>0</v>
      </c>
    </row>
    <row r="552" spans="1:8" hidden="1" x14ac:dyDescent="0.25">
      <c r="A552" s="24"/>
      <c r="D552" s="17">
        <f>IFERROR(VLOOKUP(C552,Hoja2!$K$5:$M$70,2,FALSE),0)</f>
        <v>0</v>
      </c>
      <c r="E552" s="19">
        <f>IFERROR(VLOOKUP(C552,Hoja2!$K$5:$M$70,3,FALSE),0)</f>
        <v>0</v>
      </c>
      <c r="G552" s="22">
        <f t="shared" si="14"/>
        <v>0</v>
      </c>
      <c r="H552" s="22">
        <f>IFERROR(VLOOKUP(C552,Hoja2!$K$5:$N$69,4,FALSE)*F552,0)</f>
        <v>0</v>
      </c>
    </row>
    <row r="553" spans="1:8" hidden="1" x14ac:dyDescent="0.25">
      <c r="A553" s="24"/>
      <c r="D553" s="17">
        <f>IFERROR(VLOOKUP(C553,Hoja2!$K$5:$M$70,2,FALSE),0)</f>
        <v>0</v>
      </c>
      <c r="E553" s="19">
        <f>IFERROR(VLOOKUP(C553,Hoja2!$K$5:$M$70,3,FALSE),0)</f>
        <v>0</v>
      </c>
      <c r="G553" s="22">
        <f t="shared" si="14"/>
        <v>0</v>
      </c>
      <c r="H553" s="22">
        <f>IFERROR(VLOOKUP(C553,Hoja2!$K$5:$N$69,4,FALSE)*F553,0)</f>
        <v>0</v>
      </c>
    </row>
    <row r="554" spans="1:8" hidden="1" x14ac:dyDescent="0.25">
      <c r="A554" s="24"/>
      <c r="D554" s="17">
        <f>IFERROR(VLOOKUP(C554,Hoja2!$K$5:$M$70,2,FALSE),0)</f>
        <v>0</v>
      </c>
      <c r="E554" s="19">
        <f>IFERROR(VLOOKUP(C554,Hoja2!$K$5:$M$70,3,FALSE),0)</f>
        <v>0</v>
      </c>
      <c r="G554" s="22">
        <f t="shared" si="14"/>
        <v>0</v>
      </c>
      <c r="H554" s="22">
        <f>IFERROR(VLOOKUP(C554,Hoja2!$K$5:$N$69,4,FALSE)*F554,0)</f>
        <v>0</v>
      </c>
    </row>
    <row r="555" spans="1:8" hidden="1" x14ac:dyDescent="0.25">
      <c r="A555" s="24"/>
      <c r="D555" s="17">
        <f>IFERROR(VLOOKUP(C555,Hoja2!$K$5:$M$70,2,FALSE),0)</f>
        <v>0</v>
      </c>
      <c r="E555" s="19">
        <f>IFERROR(VLOOKUP(C555,Hoja2!$K$5:$M$70,3,FALSE),0)</f>
        <v>0</v>
      </c>
      <c r="G555" s="22">
        <f t="shared" si="14"/>
        <v>0</v>
      </c>
      <c r="H555" s="22">
        <f>IFERROR(VLOOKUP(C555,Hoja2!$K$5:$N$69,4,FALSE)*F555,0)</f>
        <v>0</v>
      </c>
    </row>
    <row r="556" spans="1:8" hidden="1" x14ac:dyDescent="0.25">
      <c r="A556" s="24"/>
      <c r="D556" s="17">
        <f>IFERROR(VLOOKUP(C556,Hoja2!$K$5:$M$70,2,FALSE),0)</f>
        <v>0</v>
      </c>
      <c r="E556" s="19">
        <f>IFERROR(VLOOKUP(C556,Hoja2!$K$5:$M$70,3,FALSE),0)</f>
        <v>0</v>
      </c>
      <c r="G556" s="22">
        <f t="shared" si="14"/>
        <v>0</v>
      </c>
      <c r="H556" s="22">
        <f>IFERROR(VLOOKUP(C556,Hoja2!$K$5:$N$69,4,FALSE)*F556,0)</f>
        <v>0</v>
      </c>
    </row>
    <row r="557" spans="1:8" hidden="1" x14ac:dyDescent="0.25">
      <c r="A557" s="24"/>
      <c r="D557" s="17">
        <f>IFERROR(VLOOKUP(C557,Hoja2!$K$5:$M$70,2,FALSE),0)</f>
        <v>0</v>
      </c>
      <c r="E557" s="19">
        <f>IFERROR(VLOOKUP(C557,Hoja2!$K$5:$M$70,3,FALSE),0)</f>
        <v>0</v>
      </c>
      <c r="G557" s="22">
        <f t="shared" si="14"/>
        <v>0</v>
      </c>
      <c r="H557" s="22">
        <f>IFERROR(VLOOKUP(C557,Hoja2!$K$5:$N$69,4,FALSE)*F557,0)</f>
        <v>0</v>
      </c>
    </row>
    <row r="558" spans="1:8" hidden="1" x14ac:dyDescent="0.25">
      <c r="A558" s="24"/>
      <c r="D558" s="17">
        <f>IFERROR(VLOOKUP(C558,Hoja2!$K$5:$M$70,2,FALSE),0)</f>
        <v>0</v>
      </c>
      <c r="E558" s="19">
        <f>IFERROR(VLOOKUP(C558,Hoja2!$K$5:$M$70,3,FALSE),0)</f>
        <v>0</v>
      </c>
      <c r="G558" s="22">
        <f t="shared" si="14"/>
        <v>0</v>
      </c>
      <c r="H558" s="22">
        <f>IFERROR(VLOOKUP(C558,Hoja2!$K$5:$N$69,4,FALSE)*F558,0)</f>
        <v>0</v>
      </c>
    </row>
    <row r="559" spans="1:8" hidden="1" x14ac:dyDescent="0.25">
      <c r="A559" s="24"/>
      <c r="D559" s="17">
        <f>IFERROR(VLOOKUP(C559,Hoja2!$K$5:$M$70,2,FALSE),0)</f>
        <v>0</v>
      </c>
      <c r="E559" s="19">
        <f>IFERROR(VLOOKUP(C559,Hoja2!$K$5:$M$70,3,FALSE),0)</f>
        <v>0</v>
      </c>
      <c r="G559" s="22">
        <f t="shared" si="14"/>
        <v>0</v>
      </c>
      <c r="H559" s="22">
        <f>IFERROR(VLOOKUP(C559,Hoja2!$K$5:$N$69,4,FALSE)*F559,0)</f>
        <v>0</v>
      </c>
    </row>
    <row r="560" spans="1:8" hidden="1" x14ac:dyDescent="0.25">
      <c r="A560" s="24"/>
      <c r="D560" s="17">
        <f>IFERROR(VLOOKUP(C560,Hoja2!$K$5:$M$70,2,FALSE),0)</f>
        <v>0</v>
      </c>
      <c r="E560" s="19">
        <f>IFERROR(VLOOKUP(C560,Hoja2!$K$5:$M$70,3,FALSE),0)</f>
        <v>0</v>
      </c>
      <c r="G560" s="22">
        <f t="shared" si="14"/>
        <v>0</v>
      </c>
      <c r="H560" s="22">
        <f>IFERROR(VLOOKUP(C560,Hoja2!$K$5:$N$69,4,FALSE)*F560,0)</f>
        <v>0</v>
      </c>
    </row>
    <row r="561" spans="1:8" hidden="1" x14ac:dyDescent="0.25">
      <c r="A561" s="24"/>
      <c r="D561" s="17">
        <f>IFERROR(VLOOKUP(C561,Hoja2!$K$5:$M$70,2,FALSE),0)</f>
        <v>0</v>
      </c>
      <c r="E561" s="19">
        <f>IFERROR(VLOOKUP(C561,Hoja2!$K$5:$M$70,3,FALSE),0)</f>
        <v>0</v>
      </c>
      <c r="G561" s="22">
        <f t="shared" si="14"/>
        <v>0</v>
      </c>
      <c r="H561" s="22">
        <f>IFERROR(VLOOKUP(C561,Hoja2!$K$5:$N$69,4,FALSE)*F561,0)</f>
        <v>0</v>
      </c>
    </row>
    <row r="562" spans="1:8" hidden="1" x14ac:dyDescent="0.25">
      <c r="A562" s="24"/>
      <c r="D562" s="17">
        <f>IFERROR(VLOOKUP(C562,Hoja2!$K$5:$M$70,2,FALSE),0)</f>
        <v>0</v>
      </c>
      <c r="E562" s="19">
        <f>IFERROR(VLOOKUP(C562,Hoja2!$K$5:$M$70,3,FALSE),0)</f>
        <v>0</v>
      </c>
      <c r="G562" s="22">
        <f t="shared" si="14"/>
        <v>0</v>
      </c>
      <c r="H562" s="22">
        <f>IFERROR(VLOOKUP(C562,Hoja2!$K$5:$N$69,4,FALSE)*F562,0)</f>
        <v>0</v>
      </c>
    </row>
    <row r="563" spans="1:8" hidden="1" x14ac:dyDescent="0.25">
      <c r="A563" s="24"/>
      <c r="D563" s="17">
        <f>IFERROR(VLOOKUP(C563,Hoja2!$K$5:$M$70,2,FALSE),0)</f>
        <v>0</v>
      </c>
      <c r="E563" s="19">
        <f>IFERROR(VLOOKUP(C563,Hoja2!$K$5:$M$70,3,FALSE),0)</f>
        <v>0</v>
      </c>
      <c r="G563" s="22">
        <f t="shared" si="14"/>
        <v>0</v>
      </c>
      <c r="H563" s="22">
        <f>IFERROR(VLOOKUP(C563,Hoja2!$K$5:$N$69,4,FALSE)*F563,0)</f>
        <v>0</v>
      </c>
    </row>
    <row r="564" spans="1:8" hidden="1" x14ac:dyDescent="0.25">
      <c r="A564" s="24"/>
      <c r="D564" s="17">
        <f>IFERROR(VLOOKUP(C564,Hoja2!$K$5:$M$70,2,FALSE),0)</f>
        <v>0</v>
      </c>
      <c r="E564" s="19">
        <f>IFERROR(VLOOKUP(C564,Hoja2!$K$5:$M$70,3,FALSE),0)</f>
        <v>0</v>
      </c>
      <c r="G564" s="22">
        <f t="shared" si="14"/>
        <v>0</v>
      </c>
      <c r="H564" s="22">
        <f>IFERROR(VLOOKUP(C564,Hoja2!$K$5:$N$69,4,FALSE)*F564,0)</f>
        <v>0</v>
      </c>
    </row>
    <row r="565" spans="1:8" hidden="1" x14ac:dyDescent="0.25">
      <c r="A565" s="24"/>
      <c r="D565" s="17">
        <f>IFERROR(VLOOKUP(C565,Hoja2!$K$5:$M$70,2,FALSE),0)</f>
        <v>0</v>
      </c>
      <c r="E565" s="19">
        <f>IFERROR(VLOOKUP(C565,Hoja2!$K$5:$M$70,3,FALSE),0)</f>
        <v>0</v>
      </c>
      <c r="G565" s="22">
        <f t="shared" si="14"/>
        <v>0</v>
      </c>
      <c r="H565" s="22">
        <f>IFERROR(VLOOKUP(C565,Hoja2!$K$5:$N$69,4,FALSE)*F565,0)</f>
        <v>0</v>
      </c>
    </row>
    <row r="566" spans="1:8" hidden="1" x14ac:dyDescent="0.25">
      <c r="A566" s="24"/>
      <c r="D566" s="17">
        <f>IFERROR(VLOOKUP(C566,Hoja2!$K$5:$M$70,2,FALSE),0)</f>
        <v>0</v>
      </c>
      <c r="E566" s="19">
        <f>IFERROR(VLOOKUP(C566,Hoja2!$K$5:$M$70,3,FALSE),0)</f>
        <v>0</v>
      </c>
      <c r="G566" s="22">
        <f t="shared" si="14"/>
        <v>0</v>
      </c>
      <c r="H566" s="22">
        <f>IFERROR(VLOOKUP(C566,Hoja2!$K$5:$N$69,4,FALSE)*F566,0)</f>
        <v>0</v>
      </c>
    </row>
    <row r="567" spans="1:8" hidden="1" x14ac:dyDescent="0.25">
      <c r="A567" s="24"/>
      <c r="D567" s="17">
        <f>IFERROR(VLOOKUP(C567,Hoja2!$K$5:$M$70,2,FALSE),0)</f>
        <v>0</v>
      </c>
      <c r="E567" s="19">
        <f>IFERROR(VLOOKUP(C567,Hoja2!$K$5:$M$70,3,FALSE),0)</f>
        <v>0</v>
      </c>
      <c r="G567" s="22">
        <f t="shared" si="14"/>
        <v>0</v>
      </c>
      <c r="H567" s="22">
        <f>IFERROR(VLOOKUP(C567,Hoja2!$K$5:$N$69,4,FALSE)*F567,0)</f>
        <v>0</v>
      </c>
    </row>
    <row r="568" spans="1:8" hidden="1" x14ac:dyDescent="0.25">
      <c r="A568" s="24"/>
      <c r="D568" s="17">
        <f>IFERROR(VLOOKUP(C568,Hoja2!$K$5:$M$70,2,FALSE),0)</f>
        <v>0</v>
      </c>
      <c r="E568" s="19">
        <f>IFERROR(VLOOKUP(C568,Hoja2!$K$5:$M$70,3,FALSE),0)</f>
        <v>0</v>
      </c>
      <c r="G568" s="22">
        <f t="shared" si="14"/>
        <v>0</v>
      </c>
      <c r="H568" s="22">
        <f>IFERROR(VLOOKUP(C568,Hoja2!$K$5:$N$69,4,FALSE)*F568,0)</f>
        <v>0</v>
      </c>
    </row>
    <row r="569" spans="1:8" hidden="1" x14ac:dyDescent="0.25">
      <c r="A569" s="24"/>
      <c r="D569" s="17">
        <f>IFERROR(VLOOKUP(C569,Hoja2!$K$5:$M$70,2,FALSE),0)</f>
        <v>0</v>
      </c>
      <c r="E569" s="19">
        <f>IFERROR(VLOOKUP(C569,Hoja2!$K$5:$M$70,3,FALSE),0)</f>
        <v>0</v>
      </c>
      <c r="G569" s="22">
        <f t="shared" si="14"/>
        <v>0</v>
      </c>
      <c r="H569" s="22">
        <f>IFERROR(VLOOKUP(C569,Hoja2!$K$5:$N$69,4,FALSE)*F569,0)</f>
        <v>0</v>
      </c>
    </row>
    <row r="570" spans="1:8" hidden="1" x14ac:dyDescent="0.25">
      <c r="A570" s="24"/>
      <c r="D570" s="17">
        <f>IFERROR(VLOOKUP(C570,Hoja2!$K$5:$M$70,2,FALSE),0)</f>
        <v>0</v>
      </c>
      <c r="E570" s="19">
        <f>IFERROR(VLOOKUP(C570,Hoja2!$K$5:$M$70,3,FALSE),0)</f>
        <v>0</v>
      </c>
      <c r="G570" s="22">
        <f t="shared" si="14"/>
        <v>0</v>
      </c>
      <c r="H570" s="22">
        <f>IFERROR(VLOOKUP(C570,Hoja2!$K$5:$N$69,4,FALSE)*F570,0)</f>
        <v>0</v>
      </c>
    </row>
    <row r="571" spans="1:8" hidden="1" x14ac:dyDescent="0.25">
      <c r="A571" s="24"/>
      <c r="D571" s="17">
        <f>IFERROR(VLOOKUP(C571,Hoja2!$K$5:$M$70,2,FALSE),0)</f>
        <v>0</v>
      </c>
      <c r="E571" s="19">
        <f>IFERROR(VLOOKUP(C571,Hoja2!$K$5:$M$70,3,FALSE),0)</f>
        <v>0</v>
      </c>
      <c r="G571" s="22">
        <f t="shared" si="14"/>
        <v>0</v>
      </c>
      <c r="H571" s="22">
        <f>IFERROR(VLOOKUP(C571,Hoja2!$K$5:$N$69,4,FALSE)*F571,0)</f>
        <v>0</v>
      </c>
    </row>
    <row r="572" spans="1:8" hidden="1" x14ac:dyDescent="0.25">
      <c r="A572" s="24"/>
      <c r="D572" s="17">
        <f>IFERROR(VLOOKUP(C572,Hoja2!$K$5:$M$70,2,FALSE),0)</f>
        <v>0</v>
      </c>
      <c r="E572" s="19">
        <f>IFERROR(VLOOKUP(C572,Hoja2!$K$5:$M$70,3,FALSE),0)</f>
        <v>0</v>
      </c>
      <c r="G572" s="22">
        <f t="shared" si="14"/>
        <v>0</v>
      </c>
      <c r="H572" s="22">
        <f>IFERROR(VLOOKUP(C572,Hoja2!$K$5:$N$69,4,FALSE)*F572,0)</f>
        <v>0</v>
      </c>
    </row>
    <row r="573" spans="1:8" hidden="1" x14ac:dyDescent="0.25">
      <c r="A573" s="24"/>
      <c r="D573" s="17">
        <f>IFERROR(VLOOKUP(C573,Hoja2!$K$5:$M$70,2,FALSE),0)</f>
        <v>0</v>
      </c>
      <c r="E573" s="19">
        <f>IFERROR(VLOOKUP(C573,Hoja2!$K$5:$M$70,3,FALSE),0)</f>
        <v>0</v>
      </c>
      <c r="G573" s="22">
        <f t="shared" si="14"/>
        <v>0</v>
      </c>
      <c r="H573" s="22">
        <f>IFERROR(VLOOKUP(C573,Hoja2!$K$5:$N$69,4,FALSE)*F573,0)</f>
        <v>0</v>
      </c>
    </row>
    <row r="574" spans="1:8" hidden="1" x14ac:dyDescent="0.25">
      <c r="A574" s="24"/>
      <c r="D574" s="17">
        <f>IFERROR(VLOOKUP(C574,Hoja2!$K$5:$M$70,2,FALSE),0)</f>
        <v>0</v>
      </c>
      <c r="E574" s="19">
        <f>IFERROR(VLOOKUP(C574,Hoja2!$K$5:$M$70,3,FALSE),0)</f>
        <v>0</v>
      </c>
      <c r="G574" s="22">
        <f t="shared" si="14"/>
        <v>0</v>
      </c>
      <c r="H574" s="22">
        <f>IFERROR(VLOOKUP(C574,Hoja2!$K$5:$N$69,4,FALSE)*F574,0)</f>
        <v>0</v>
      </c>
    </row>
    <row r="575" spans="1:8" hidden="1" x14ac:dyDescent="0.25">
      <c r="A575" s="24"/>
      <c r="D575" s="17">
        <f>IFERROR(VLOOKUP(C575,Hoja2!$K$5:$M$70,2,FALSE),0)</f>
        <v>0</v>
      </c>
      <c r="E575" s="19">
        <f>IFERROR(VLOOKUP(C575,Hoja2!$K$5:$M$70,3,FALSE),0)</f>
        <v>0</v>
      </c>
      <c r="G575" s="22">
        <f t="shared" si="14"/>
        <v>0</v>
      </c>
      <c r="H575" s="22">
        <f>IFERROR(VLOOKUP(C575,Hoja2!$K$5:$N$69,4,FALSE)*F575,0)</f>
        <v>0</v>
      </c>
    </row>
    <row r="576" spans="1:8" hidden="1" x14ac:dyDescent="0.25">
      <c r="A576" s="24"/>
      <c r="D576" s="17">
        <f>IFERROR(VLOOKUP(C576,Hoja2!$K$5:$M$70,2,FALSE),0)</f>
        <v>0</v>
      </c>
      <c r="E576" s="19">
        <f>IFERROR(VLOOKUP(C576,Hoja2!$K$5:$M$70,3,FALSE),0)</f>
        <v>0</v>
      </c>
      <c r="G576" s="22">
        <f t="shared" si="14"/>
        <v>0</v>
      </c>
      <c r="H576" s="22">
        <f>IFERROR(VLOOKUP(C576,Hoja2!$K$5:$N$69,4,FALSE)*F576,0)</f>
        <v>0</v>
      </c>
    </row>
    <row r="577" spans="1:8" hidden="1" x14ac:dyDescent="0.25">
      <c r="A577" s="24"/>
      <c r="D577" s="17">
        <f>IFERROR(VLOOKUP(C577,Hoja2!$K$5:$M$70,2,FALSE),0)</f>
        <v>0</v>
      </c>
      <c r="E577" s="19">
        <f>IFERROR(VLOOKUP(C577,Hoja2!$K$5:$M$70,3,FALSE),0)</f>
        <v>0</v>
      </c>
      <c r="G577" s="22">
        <f t="shared" si="14"/>
        <v>0</v>
      </c>
      <c r="H577" s="22">
        <f>IFERROR(VLOOKUP(C577,Hoja2!$K$5:$N$69,4,FALSE)*F577,0)</f>
        <v>0</v>
      </c>
    </row>
    <row r="578" spans="1:8" hidden="1" x14ac:dyDescent="0.25">
      <c r="A578" s="24"/>
      <c r="D578" s="17">
        <f>IFERROR(VLOOKUP(C578,Hoja2!$K$5:$M$70,2,FALSE),0)</f>
        <v>0</v>
      </c>
      <c r="E578" s="19">
        <f>IFERROR(VLOOKUP(C578,Hoja2!$K$5:$M$70,3,FALSE),0)</f>
        <v>0</v>
      </c>
      <c r="G578" s="22">
        <f t="shared" si="14"/>
        <v>0</v>
      </c>
      <c r="H578" s="22">
        <f>IFERROR(VLOOKUP(C578,Hoja2!$K$5:$N$69,4,FALSE)*F578,0)</f>
        <v>0</v>
      </c>
    </row>
    <row r="579" spans="1:8" hidden="1" x14ac:dyDescent="0.25">
      <c r="A579" s="24"/>
      <c r="D579" s="17">
        <f>IFERROR(VLOOKUP(C579,Hoja2!$K$5:$M$70,2,FALSE),0)</f>
        <v>0</v>
      </c>
      <c r="E579" s="19">
        <f>IFERROR(VLOOKUP(C579,Hoja2!$K$5:$M$70,3,FALSE),0)</f>
        <v>0</v>
      </c>
      <c r="G579" s="22">
        <f t="shared" si="14"/>
        <v>0</v>
      </c>
      <c r="H579" s="22">
        <f>IFERROR(VLOOKUP(C579,Hoja2!$K$5:$N$69,4,FALSE)*F579,0)</f>
        <v>0</v>
      </c>
    </row>
    <row r="580" spans="1:8" hidden="1" x14ac:dyDescent="0.25">
      <c r="A580" s="24"/>
      <c r="D580" s="17">
        <f>IFERROR(VLOOKUP(C580,Hoja2!$K$5:$M$70,2,FALSE),0)</f>
        <v>0</v>
      </c>
      <c r="E580" s="19">
        <f>IFERROR(VLOOKUP(C580,Hoja2!$K$5:$M$70,3,FALSE),0)</f>
        <v>0</v>
      </c>
      <c r="G580" s="22">
        <f t="shared" si="14"/>
        <v>0</v>
      </c>
      <c r="H580" s="22">
        <f>IFERROR(VLOOKUP(C580,Hoja2!$K$5:$N$69,4,FALSE)*F580,0)</f>
        <v>0</v>
      </c>
    </row>
    <row r="581" spans="1:8" hidden="1" x14ac:dyDescent="0.25">
      <c r="A581" s="24"/>
      <c r="D581" s="17">
        <f>IFERROR(VLOOKUP(C581,Hoja2!$K$5:$M$70,2,FALSE),0)</f>
        <v>0</v>
      </c>
      <c r="E581" s="19">
        <f>IFERROR(VLOOKUP(C581,Hoja2!$K$5:$M$70,3,FALSE),0)</f>
        <v>0</v>
      </c>
      <c r="G581" s="22">
        <f t="shared" si="14"/>
        <v>0</v>
      </c>
      <c r="H581" s="22">
        <f>IFERROR(VLOOKUP(C581,Hoja2!$K$5:$N$69,4,FALSE)*F581,0)</f>
        <v>0</v>
      </c>
    </row>
    <row r="582" spans="1:8" hidden="1" x14ac:dyDescent="0.25">
      <c r="A582" s="24"/>
      <c r="D582" s="17">
        <f>IFERROR(VLOOKUP(C582,Hoja2!$K$5:$M$70,2,FALSE),0)</f>
        <v>0</v>
      </c>
      <c r="E582" s="19">
        <f>IFERROR(VLOOKUP(C582,Hoja2!$K$5:$M$70,3,FALSE),0)</f>
        <v>0</v>
      </c>
      <c r="G582" s="22">
        <f t="shared" si="14"/>
        <v>0</v>
      </c>
      <c r="H582" s="22">
        <f>IFERROR(VLOOKUP(C582,Hoja2!$K$5:$N$69,4,FALSE)*F582,0)</f>
        <v>0</v>
      </c>
    </row>
    <row r="583" spans="1:8" hidden="1" x14ac:dyDescent="0.25">
      <c r="A583" s="24"/>
      <c r="D583" s="17">
        <f>IFERROR(VLOOKUP(C583,Hoja2!$K$5:$M$70,2,FALSE),0)</f>
        <v>0</v>
      </c>
      <c r="E583" s="19">
        <f>IFERROR(VLOOKUP(C583,Hoja2!$K$5:$M$70,3,FALSE),0)</f>
        <v>0</v>
      </c>
      <c r="G583" s="22">
        <f t="shared" si="14"/>
        <v>0</v>
      </c>
      <c r="H583" s="22">
        <f>IFERROR(VLOOKUP(C583,Hoja2!$K$5:$N$69,4,FALSE)*F583,0)</f>
        <v>0</v>
      </c>
    </row>
    <row r="584" spans="1:8" hidden="1" x14ac:dyDescent="0.25">
      <c r="A584" s="24"/>
      <c r="D584" s="17">
        <f>IFERROR(VLOOKUP(C584,Hoja2!$K$5:$M$70,2,FALSE),0)</f>
        <v>0</v>
      </c>
      <c r="E584" s="19">
        <f>IFERROR(VLOOKUP(C584,Hoja2!$K$5:$M$70,3,FALSE),0)</f>
        <v>0</v>
      </c>
      <c r="G584" s="22">
        <f t="shared" si="14"/>
        <v>0</v>
      </c>
      <c r="H584" s="22">
        <f>IFERROR(VLOOKUP(C584,Hoja2!$K$5:$N$69,4,FALSE)*F584,0)</f>
        <v>0</v>
      </c>
    </row>
    <row r="585" spans="1:8" hidden="1" x14ac:dyDescent="0.25">
      <c r="A585" s="24"/>
      <c r="D585" s="17">
        <f>IFERROR(VLOOKUP(C585,Hoja2!$K$5:$M$70,2,FALSE),0)</f>
        <v>0</v>
      </c>
      <c r="E585" s="19">
        <f>IFERROR(VLOOKUP(C585,Hoja2!$K$5:$M$70,3,FALSE),0)</f>
        <v>0</v>
      </c>
      <c r="G585" s="22">
        <f t="shared" si="14"/>
        <v>0</v>
      </c>
      <c r="H585" s="22">
        <f>IFERROR(VLOOKUP(C585,Hoja2!$K$5:$N$69,4,FALSE)*F585,0)</f>
        <v>0</v>
      </c>
    </row>
    <row r="586" spans="1:8" hidden="1" x14ac:dyDescent="0.25">
      <c r="A586" s="24"/>
      <c r="D586" s="17">
        <f>IFERROR(VLOOKUP(C586,Hoja2!$K$5:$M$70,2,FALSE),0)</f>
        <v>0</v>
      </c>
      <c r="E586" s="19">
        <f>IFERROR(VLOOKUP(C586,Hoja2!$K$5:$M$70,3,FALSE),0)</f>
        <v>0</v>
      </c>
      <c r="G586" s="22">
        <f t="shared" si="14"/>
        <v>0</v>
      </c>
      <c r="H586" s="22">
        <f>IFERROR(VLOOKUP(C586,Hoja2!$K$5:$N$69,4,FALSE)*F586,0)</f>
        <v>0</v>
      </c>
    </row>
    <row r="587" spans="1:8" hidden="1" x14ac:dyDescent="0.25">
      <c r="A587" s="24"/>
      <c r="D587" s="17">
        <f>IFERROR(VLOOKUP(C587,Hoja2!$K$5:$M$70,2,FALSE),0)</f>
        <v>0</v>
      </c>
      <c r="E587" s="19">
        <f>IFERROR(VLOOKUP(C587,Hoja2!$K$5:$M$70,3,FALSE),0)</f>
        <v>0</v>
      </c>
      <c r="G587" s="22">
        <f t="shared" si="14"/>
        <v>0</v>
      </c>
      <c r="H587" s="22">
        <f>IFERROR(VLOOKUP(C587,Hoja2!$K$5:$N$69,4,FALSE)*F587,0)</f>
        <v>0</v>
      </c>
    </row>
    <row r="588" spans="1:8" hidden="1" x14ac:dyDescent="0.25">
      <c r="A588" s="24"/>
      <c r="D588" s="17">
        <f>IFERROR(VLOOKUP(C588,Hoja2!$K$5:$M$70,2,FALSE),0)</f>
        <v>0</v>
      </c>
      <c r="E588" s="19">
        <f>IFERROR(VLOOKUP(C588,Hoja2!$K$5:$M$70,3,FALSE),0)</f>
        <v>0</v>
      </c>
      <c r="G588" s="22">
        <f t="shared" si="14"/>
        <v>0</v>
      </c>
      <c r="H588" s="22">
        <f>IFERROR(VLOOKUP(C588,Hoja2!$K$5:$N$69,4,FALSE)*F588,0)</f>
        <v>0</v>
      </c>
    </row>
    <row r="589" spans="1:8" hidden="1" x14ac:dyDescent="0.25">
      <c r="A589" s="24"/>
      <c r="D589" s="17">
        <f>IFERROR(VLOOKUP(C589,Hoja2!$K$5:$M$70,2,FALSE),0)</f>
        <v>0</v>
      </c>
      <c r="E589" s="19">
        <f>IFERROR(VLOOKUP(C589,Hoja2!$K$5:$M$70,3,FALSE),0)</f>
        <v>0</v>
      </c>
      <c r="G589" s="22">
        <f t="shared" si="14"/>
        <v>0</v>
      </c>
      <c r="H589" s="22">
        <f>IFERROR(VLOOKUP(C589,Hoja2!$K$5:$N$69,4,FALSE)*F589,0)</f>
        <v>0</v>
      </c>
    </row>
    <row r="590" spans="1:8" hidden="1" x14ac:dyDescent="0.25">
      <c r="A590" s="24"/>
      <c r="D590" s="17">
        <f>IFERROR(VLOOKUP(C590,Hoja2!$K$5:$M$70,2,FALSE),0)</f>
        <v>0</v>
      </c>
      <c r="E590" s="19">
        <f>IFERROR(VLOOKUP(C590,Hoja2!$K$5:$M$70,3,FALSE),0)</f>
        <v>0</v>
      </c>
      <c r="G590" s="22">
        <f t="shared" si="14"/>
        <v>0</v>
      </c>
      <c r="H590" s="22">
        <f>IFERROR(VLOOKUP(C590,Hoja2!$K$5:$N$69,4,FALSE)*F590,0)</f>
        <v>0</v>
      </c>
    </row>
    <row r="591" spans="1:8" hidden="1" x14ac:dyDescent="0.25">
      <c r="A591" s="24"/>
      <c r="D591" s="17">
        <f>IFERROR(VLOOKUP(C591,Hoja2!$K$5:$M$70,2,FALSE),0)</f>
        <v>0</v>
      </c>
      <c r="E591" s="19">
        <f>IFERROR(VLOOKUP(C591,Hoja2!$K$5:$M$70,3,FALSE),0)</f>
        <v>0</v>
      </c>
      <c r="G591" s="22">
        <f t="shared" si="14"/>
        <v>0</v>
      </c>
      <c r="H591" s="22">
        <f>IFERROR(VLOOKUP(C591,Hoja2!$K$5:$N$69,4,FALSE)*F591,0)</f>
        <v>0</v>
      </c>
    </row>
    <row r="592" spans="1:8" hidden="1" x14ac:dyDescent="0.25">
      <c r="A592" s="24"/>
      <c r="D592" s="17">
        <f>IFERROR(VLOOKUP(C592,Hoja2!$K$5:$M$70,2,FALSE),0)</f>
        <v>0</v>
      </c>
      <c r="E592" s="19">
        <f>IFERROR(VLOOKUP(C592,Hoja2!$K$5:$M$70,3,FALSE),0)</f>
        <v>0</v>
      </c>
      <c r="G592" s="22">
        <f t="shared" si="14"/>
        <v>0</v>
      </c>
      <c r="H592" s="22">
        <f>IFERROR(VLOOKUP(C592,Hoja2!$K$5:$N$69,4,FALSE)*F592,0)</f>
        <v>0</v>
      </c>
    </row>
    <row r="593" spans="1:8" hidden="1" x14ac:dyDescent="0.25">
      <c r="A593" s="24"/>
      <c r="D593" s="17">
        <f>IFERROR(VLOOKUP(C593,Hoja2!$K$5:$M$70,2,FALSE),0)</f>
        <v>0</v>
      </c>
      <c r="E593" s="19">
        <f>IFERROR(VLOOKUP(C593,Hoja2!$K$5:$M$70,3,FALSE),0)</f>
        <v>0</v>
      </c>
      <c r="G593" s="22">
        <f t="shared" si="14"/>
        <v>0</v>
      </c>
      <c r="H593" s="22">
        <f>IFERROR(VLOOKUP(C593,Hoja2!$K$5:$N$69,4,FALSE)*F593,0)</f>
        <v>0</v>
      </c>
    </row>
    <row r="594" spans="1:8" hidden="1" x14ac:dyDescent="0.25">
      <c r="A594" s="24"/>
      <c r="D594" s="17">
        <f>IFERROR(VLOOKUP(C594,Hoja2!$K$5:$M$70,2,FALSE),0)</f>
        <v>0</v>
      </c>
      <c r="E594" s="19">
        <f>IFERROR(VLOOKUP(C594,Hoja2!$K$5:$M$70,3,FALSE),0)</f>
        <v>0</v>
      </c>
      <c r="G594" s="22">
        <f t="shared" si="14"/>
        <v>0</v>
      </c>
      <c r="H594" s="22">
        <f>IFERROR(VLOOKUP(C594,Hoja2!$K$5:$N$69,4,FALSE)*F594,0)</f>
        <v>0</v>
      </c>
    </row>
    <row r="595" spans="1:8" hidden="1" x14ac:dyDescent="0.25">
      <c r="A595" s="24"/>
      <c r="D595" s="17">
        <f>IFERROR(VLOOKUP(C595,Hoja2!$K$5:$M$70,2,FALSE),0)</f>
        <v>0</v>
      </c>
      <c r="E595" s="19">
        <f>IFERROR(VLOOKUP(C595,Hoja2!$K$5:$M$70,3,FALSE),0)</f>
        <v>0</v>
      </c>
      <c r="G595" s="22">
        <f t="shared" si="14"/>
        <v>0</v>
      </c>
      <c r="H595" s="22">
        <f>IFERROR(VLOOKUP(C595,Hoja2!$K$5:$N$69,4,FALSE)*F595,0)</f>
        <v>0</v>
      </c>
    </row>
    <row r="596" spans="1:8" hidden="1" x14ac:dyDescent="0.25">
      <c r="A596" s="24"/>
      <c r="D596" s="17">
        <f>IFERROR(VLOOKUP(C596,Hoja2!$K$5:$M$70,2,FALSE),0)</f>
        <v>0</v>
      </c>
      <c r="E596" s="19">
        <f>IFERROR(VLOOKUP(C596,Hoja2!$K$5:$M$70,3,FALSE),0)</f>
        <v>0</v>
      </c>
      <c r="G596" s="22">
        <f t="shared" si="14"/>
        <v>0</v>
      </c>
      <c r="H596" s="22">
        <f>IFERROR(VLOOKUP(C596,Hoja2!$K$5:$N$69,4,FALSE)*F596,0)</f>
        <v>0</v>
      </c>
    </row>
    <row r="597" spans="1:8" hidden="1" x14ac:dyDescent="0.25">
      <c r="A597" s="24"/>
      <c r="D597" s="17">
        <f>IFERROR(VLOOKUP(C597,Hoja2!$K$5:$M$70,2,FALSE),0)</f>
        <v>0</v>
      </c>
      <c r="E597" s="19">
        <f>IFERROR(VLOOKUP(C597,Hoja2!$K$5:$M$70,3,FALSE),0)</f>
        <v>0</v>
      </c>
      <c r="G597" s="22">
        <f t="shared" si="14"/>
        <v>0</v>
      </c>
      <c r="H597" s="22">
        <f>IFERROR(VLOOKUP(C597,Hoja2!$K$5:$N$69,4,FALSE)*F597,0)</f>
        <v>0</v>
      </c>
    </row>
    <row r="598" spans="1:8" hidden="1" x14ac:dyDescent="0.25">
      <c r="A598" s="24"/>
      <c r="D598" s="17">
        <f>IFERROR(VLOOKUP(C598,Hoja2!$K$5:$M$70,2,FALSE),0)</f>
        <v>0</v>
      </c>
      <c r="E598" s="19">
        <f>IFERROR(VLOOKUP(C598,Hoja2!$K$5:$M$70,3,FALSE),0)</f>
        <v>0</v>
      </c>
      <c r="G598" s="22">
        <f t="shared" si="14"/>
        <v>0</v>
      </c>
      <c r="H598" s="22">
        <f>IFERROR(VLOOKUP(C598,Hoja2!$K$5:$N$69,4,FALSE)*F598,0)</f>
        <v>0</v>
      </c>
    </row>
    <row r="599" spans="1:8" hidden="1" x14ac:dyDescent="0.25">
      <c r="A599" s="24"/>
      <c r="D599" s="17">
        <f>IFERROR(VLOOKUP(C599,Hoja2!$K$5:$M$70,2,FALSE),0)</f>
        <v>0</v>
      </c>
      <c r="E599" s="19">
        <f>IFERROR(VLOOKUP(C599,Hoja2!$K$5:$M$70,3,FALSE),0)</f>
        <v>0</v>
      </c>
      <c r="G599" s="22">
        <f t="shared" si="14"/>
        <v>0</v>
      </c>
      <c r="H599" s="22">
        <f>IFERROR(VLOOKUP(C599,Hoja2!$K$5:$N$69,4,FALSE)*F599,0)</f>
        <v>0</v>
      </c>
    </row>
    <row r="600" spans="1:8" hidden="1" x14ac:dyDescent="0.25">
      <c r="A600" s="24"/>
      <c r="D600" s="17">
        <f>IFERROR(VLOOKUP(C600,Hoja2!$K$5:$M$70,2,FALSE),0)</f>
        <v>0</v>
      </c>
      <c r="E600" s="19">
        <f>IFERROR(VLOOKUP(C600,Hoja2!$K$5:$M$70,3,FALSE),0)</f>
        <v>0</v>
      </c>
      <c r="G600" s="22">
        <f t="shared" si="14"/>
        <v>0</v>
      </c>
      <c r="H600" s="22">
        <f>IFERROR(VLOOKUP(C600,Hoja2!$K$5:$N$69,4,FALSE)*F600,0)</f>
        <v>0</v>
      </c>
    </row>
    <row r="601" spans="1:8" hidden="1" x14ac:dyDescent="0.25">
      <c r="A601" s="24"/>
      <c r="D601" s="17">
        <f>IFERROR(VLOOKUP(C601,Hoja2!$K$5:$M$70,2,FALSE),0)</f>
        <v>0</v>
      </c>
      <c r="E601" s="19">
        <f>IFERROR(VLOOKUP(C601,Hoja2!$K$5:$M$70,3,FALSE),0)</f>
        <v>0</v>
      </c>
      <c r="G601" s="22">
        <f t="shared" si="14"/>
        <v>0</v>
      </c>
      <c r="H601" s="22">
        <f>IFERROR(VLOOKUP(C601,Hoja2!$K$5:$N$69,4,FALSE)*F601,0)</f>
        <v>0</v>
      </c>
    </row>
    <row r="602" spans="1:8" hidden="1" x14ac:dyDescent="0.25">
      <c r="A602" s="24"/>
      <c r="D602" s="17">
        <f>IFERROR(VLOOKUP(C602,Hoja2!$K$5:$M$70,2,FALSE),0)</f>
        <v>0</v>
      </c>
      <c r="E602" s="19">
        <f>IFERROR(VLOOKUP(C602,Hoja2!$K$5:$M$70,3,FALSE),0)</f>
        <v>0</v>
      </c>
      <c r="G602" s="22">
        <f t="shared" si="14"/>
        <v>0</v>
      </c>
      <c r="H602" s="22">
        <f>IFERROR(VLOOKUP(C602,Hoja2!$K$5:$N$69,4,FALSE)*F602,0)</f>
        <v>0</v>
      </c>
    </row>
    <row r="603" spans="1:8" hidden="1" x14ac:dyDescent="0.25">
      <c r="A603" s="24"/>
      <c r="D603" s="17">
        <f>IFERROR(VLOOKUP(C603,Hoja2!$K$5:$M$70,2,FALSE),0)</f>
        <v>0</v>
      </c>
      <c r="E603" s="19">
        <f>IFERROR(VLOOKUP(C603,Hoja2!$K$5:$M$70,3,FALSE),0)</f>
        <v>0</v>
      </c>
      <c r="G603" s="22">
        <f t="shared" si="14"/>
        <v>0</v>
      </c>
      <c r="H603" s="22">
        <f>IFERROR(VLOOKUP(C603,Hoja2!$K$5:$N$69,4,FALSE)*F603,0)</f>
        <v>0</v>
      </c>
    </row>
    <row r="604" spans="1:8" hidden="1" x14ac:dyDescent="0.25">
      <c r="A604" s="24"/>
      <c r="D604" s="17">
        <f>IFERROR(VLOOKUP(C604,Hoja2!$K$5:$M$70,2,FALSE),0)</f>
        <v>0</v>
      </c>
      <c r="E604" s="19">
        <f>IFERROR(VLOOKUP(C604,Hoja2!$K$5:$M$70,3,FALSE),0)</f>
        <v>0</v>
      </c>
      <c r="G604" s="22">
        <f t="shared" si="14"/>
        <v>0</v>
      </c>
      <c r="H604" s="22">
        <f>IFERROR(VLOOKUP(C604,Hoja2!$K$5:$N$69,4,FALSE)*F604,0)</f>
        <v>0</v>
      </c>
    </row>
    <row r="605" spans="1:8" hidden="1" x14ac:dyDescent="0.25">
      <c r="A605" s="24"/>
      <c r="D605" s="17">
        <f>IFERROR(VLOOKUP(C605,Hoja2!$K$5:$M$70,2,FALSE),0)</f>
        <v>0</v>
      </c>
      <c r="E605" s="19">
        <f>IFERROR(VLOOKUP(C605,Hoja2!$K$5:$M$70,3,FALSE),0)</f>
        <v>0</v>
      </c>
      <c r="G605" s="22">
        <f t="shared" si="14"/>
        <v>0</v>
      </c>
      <c r="H605" s="22">
        <f>IFERROR(VLOOKUP(C605,Hoja2!$K$5:$N$69,4,FALSE)*F605,0)</f>
        <v>0</v>
      </c>
    </row>
    <row r="606" spans="1:8" hidden="1" x14ac:dyDescent="0.25">
      <c r="A606" s="24"/>
      <c r="D606" s="17">
        <f>IFERROR(VLOOKUP(C606,Hoja2!$K$5:$M$70,2,FALSE),0)</f>
        <v>0</v>
      </c>
      <c r="E606" s="19">
        <f>IFERROR(VLOOKUP(C606,Hoja2!$K$5:$M$70,3,FALSE),0)</f>
        <v>0</v>
      </c>
      <c r="G606" s="22">
        <f t="shared" si="14"/>
        <v>0</v>
      </c>
      <c r="H606" s="22">
        <f>IFERROR(VLOOKUP(C606,Hoja2!$K$5:$N$69,4,FALSE)*F606,0)</f>
        <v>0</v>
      </c>
    </row>
    <row r="607" spans="1:8" hidden="1" x14ac:dyDescent="0.25">
      <c r="A607" s="24"/>
      <c r="D607" s="17">
        <f>IFERROR(VLOOKUP(C607,Hoja2!$K$5:$M$70,2,FALSE),0)</f>
        <v>0</v>
      </c>
      <c r="E607" s="19">
        <f>IFERROR(VLOOKUP(C607,Hoja2!$K$5:$M$70,3,FALSE),0)</f>
        <v>0</v>
      </c>
      <c r="G607" s="22">
        <f t="shared" si="14"/>
        <v>0</v>
      </c>
      <c r="H607" s="22">
        <f>IFERROR(VLOOKUP(C607,Hoja2!$K$5:$N$69,4,FALSE)*F607,0)</f>
        <v>0</v>
      </c>
    </row>
    <row r="608" spans="1:8" hidden="1" x14ac:dyDescent="0.25">
      <c r="A608" s="24"/>
      <c r="D608" s="17">
        <f>IFERROR(VLOOKUP(C608,Hoja2!$K$5:$M$70,2,FALSE),0)</f>
        <v>0</v>
      </c>
      <c r="E608" s="19">
        <f>IFERROR(VLOOKUP(C608,Hoja2!$K$5:$M$70,3,FALSE),0)</f>
        <v>0</v>
      </c>
      <c r="G608" s="22">
        <f t="shared" si="14"/>
        <v>0</v>
      </c>
      <c r="H608" s="22">
        <f>IFERROR(VLOOKUP(C608,Hoja2!$K$5:$N$69,4,FALSE)*F608,0)</f>
        <v>0</v>
      </c>
    </row>
    <row r="609" spans="1:8" hidden="1" x14ac:dyDescent="0.25">
      <c r="A609" s="24"/>
      <c r="D609" s="17">
        <f>IFERROR(VLOOKUP(C609,Hoja2!$K$5:$M$70,2,FALSE),0)</f>
        <v>0</v>
      </c>
      <c r="E609" s="19">
        <f>IFERROR(VLOOKUP(C609,Hoja2!$K$5:$M$70,3,FALSE),0)</f>
        <v>0</v>
      </c>
      <c r="G609" s="22">
        <f t="shared" si="14"/>
        <v>0</v>
      </c>
      <c r="H609" s="22">
        <f>IFERROR(VLOOKUP(C609,Hoja2!$K$5:$N$69,4,FALSE)*F609,0)</f>
        <v>0</v>
      </c>
    </row>
    <row r="610" spans="1:8" hidden="1" x14ac:dyDescent="0.25">
      <c r="A610" s="24"/>
      <c r="D610" s="17">
        <f>IFERROR(VLOOKUP(C610,Hoja2!$K$5:$M$70,2,FALSE),0)</f>
        <v>0</v>
      </c>
      <c r="E610" s="19">
        <f>IFERROR(VLOOKUP(C610,Hoja2!$K$5:$M$70,3,FALSE),0)</f>
        <v>0</v>
      </c>
      <c r="G610" s="22">
        <f t="shared" si="14"/>
        <v>0</v>
      </c>
      <c r="H610" s="22">
        <f>IFERROR(VLOOKUP(C610,Hoja2!$K$5:$N$69,4,FALSE)*F610,0)</f>
        <v>0</v>
      </c>
    </row>
    <row r="611" spans="1:8" hidden="1" x14ac:dyDescent="0.25">
      <c r="A611" s="24"/>
      <c r="D611" s="17">
        <f>IFERROR(VLOOKUP(C611,Hoja2!$K$5:$M$70,2,FALSE),0)</f>
        <v>0</v>
      </c>
      <c r="E611" s="19">
        <f>IFERROR(VLOOKUP(C611,Hoja2!$K$5:$M$70,3,FALSE),0)</f>
        <v>0</v>
      </c>
      <c r="G611" s="22">
        <f t="shared" si="14"/>
        <v>0</v>
      </c>
      <c r="H611" s="22">
        <f>IFERROR(VLOOKUP(C611,Hoja2!$K$5:$N$69,4,FALSE)*F611,0)</f>
        <v>0</v>
      </c>
    </row>
    <row r="612" spans="1:8" hidden="1" x14ac:dyDescent="0.25">
      <c r="A612" s="24"/>
      <c r="D612" s="17">
        <f>IFERROR(VLOOKUP(C612,Hoja2!$K$5:$M$70,2,FALSE),0)</f>
        <v>0</v>
      </c>
      <c r="E612" s="19">
        <f>IFERROR(VLOOKUP(C612,Hoja2!$K$5:$M$70,3,FALSE),0)</f>
        <v>0</v>
      </c>
      <c r="G612" s="22">
        <f t="shared" si="14"/>
        <v>0</v>
      </c>
      <c r="H612" s="22">
        <f>IFERROR(VLOOKUP(C612,Hoja2!$K$5:$N$69,4,FALSE)*F612,0)</f>
        <v>0</v>
      </c>
    </row>
    <row r="613" spans="1:8" hidden="1" x14ac:dyDescent="0.25">
      <c r="A613" s="24"/>
      <c r="D613" s="17">
        <f>IFERROR(VLOOKUP(C613,Hoja2!$K$5:$M$70,2,FALSE),0)</f>
        <v>0</v>
      </c>
      <c r="E613" s="19">
        <f>IFERROR(VLOOKUP(C613,Hoja2!$K$5:$M$70,3,FALSE),0)</f>
        <v>0</v>
      </c>
      <c r="G613" s="22">
        <f t="shared" si="14"/>
        <v>0</v>
      </c>
      <c r="H613" s="22">
        <f>IFERROR(VLOOKUP(C613,Hoja2!$K$5:$N$69,4,FALSE)*F613,0)</f>
        <v>0</v>
      </c>
    </row>
    <row r="614" spans="1:8" hidden="1" x14ac:dyDescent="0.25">
      <c r="A614" s="24"/>
      <c r="D614" s="17">
        <f>IFERROR(VLOOKUP(C614,Hoja2!$K$5:$M$70,2,FALSE),0)</f>
        <v>0</v>
      </c>
      <c r="E614" s="19">
        <f>IFERROR(VLOOKUP(C614,Hoja2!$K$5:$M$70,3,FALSE),0)</f>
        <v>0</v>
      </c>
      <c r="G614" s="22">
        <f t="shared" si="14"/>
        <v>0</v>
      </c>
      <c r="H614" s="22">
        <f>IFERROR(VLOOKUP(C614,Hoja2!$K$5:$N$69,4,FALSE)*F614,0)</f>
        <v>0</v>
      </c>
    </row>
    <row r="615" spans="1:8" hidden="1" x14ac:dyDescent="0.25">
      <c r="A615" s="24"/>
      <c r="D615" s="17">
        <f>IFERROR(VLOOKUP(C615,Hoja2!$K$5:$M$70,2,FALSE),0)</f>
        <v>0</v>
      </c>
      <c r="E615" s="19">
        <f>IFERROR(VLOOKUP(C615,Hoja2!$K$5:$M$70,3,FALSE),0)</f>
        <v>0</v>
      </c>
      <c r="G615" s="22">
        <f t="shared" si="14"/>
        <v>0</v>
      </c>
      <c r="H615" s="22">
        <f>IFERROR(VLOOKUP(C615,Hoja2!$K$5:$N$69,4,FALSE)*F615,0)</f>
        <v>0</v>
      </c>
    </row>
    <row r="616" spans="1:8" hidden="1" x14ac:dyDescent="0.25">
      <c r="A616" s="24"/>
      <c r="D616" s="17">
        <f>IFERROR(VLOOKUP(C616,Hoja2!$K$5:$M$70,2,FALSE),0)</f>
        <v>0</v>
      </c>
      <c r="E616" s="19">
        <f>IFERROR(VLOOKUP(C616,Hoja2!$K$5:$M$70,3,FALSE),0)</f>
        <v>0</v>
      </c>
      <c r="G616" s="22">
        <f t="shared" si="14"/>
        <v>0</v>
      </c>
      <c r="H616" s="22">
        <f>IFERROR(VLOOKUP(C616,Hoja2!$K$5:$N$69,4,FALSE)*F616,0)</f>
        <v>0</v>
      </c>
    </row>
    <row r="617" spans="1:8" hidden="1" x14ac:dyDescent="0.25">
      <c r="A617" s="24"/>
      <c r="D617" s="17">
        <f>IFERROR(VLOOKUP(C617,Hoja2!$K$5:$M$70,2,FALSE),0)</f>
        <v>0</v>
      </c>
      <c r="E617" s="19">
        <f>IFERROR(VLOOKUP(C617,Hoja2!$K$5:$M$70,3,FALSE),0)</f>
        <v>0</v>
      </c>
      <c r="G617" s="22">
        <f t="shared" si="14"/>
        <v>0</v>
      </c>
      <c r="H617" s="22">
        <f>IFERROR(VLOOKUP(C617,Hoja2!$K$5:$N$69,4,FALSE)*F617,0)</f>
        <v>0</v>
      </c>
    </row>
    <row r="618" spans="1:8" hidden="1" x14ac:dyDescent="0.25">
      <c r="A618" s="24"/>
      <c r="D618" s="17">
        <f>IFERROR(VLOOKUP(C618,Hoja2!$K$5:$M$70,2,FALSE),0)</f>
        <v>0</v>
      </c>
      <c r="E618" s="19">
        <f>IFERROR(VLOOKUP(C618,Hoja2!$K$5:$M$70,3,FALSE),0)</f>
        <v>0</v>
      </c>
      <c r="G618" s="22">
        <f t="shared" si="14"/>
        <v>0</v>
      </c>
      <c r="H618" s="22">
        <f>IFERROR(VLOOKUP(C618,Hoja2!$K$5:$N$69,4,FALSE)*F618,0)</f>
        <v>0</v>
      </c>
    </row>
    <row r="619" spans="1:8" hidden="1" x14ac:dyDescent="0.25">
      <c r="A619" s="24"/>
      <c r="D619" s="17">
        <f>IFERROR(VLOOKUP(C619,Hoja2!$K$5:$M$70,2,FALSE),0)</f>
        <v>0</v>
      </c>
      <c r="E619" s="19">
        <f>IFERROR(VLOOKUP(C619,Hoja2!$K$5:$M$70,3,FALSE),0)</f>
        <v>0</v>
      </c>
      <c r="G619" s="22">
        <f t="shared" si="14"/>
        <v>0</v>
      </c>
      <c r="H619" s="22">
        <f>IFERROR(VLOOKUP(C619,Hoja2!$K$5:$N$69,4,FALSE)*F619,0)</f>
        <v>0</v>
      </c>
    </row>
    <row r="620" spans="1:8" hidden="1" x14ac:dyDescent="0.25">
      <c r="A620" s="24"/>
      <c r="D620" s="17">
        <f>IFERROR(VLOOKUP(C620,Hoja2!$K$5:$M$70,2,FALSE),0)</f>
        <v>0</v>
      </c>
      <c r="E620" s="19">
        <f>IFERROR(VLOOKUP(C620,Hoja2!$K$5:$M$70,3,FALSE),0)</f>
        <v>0</v>
      </c>
      <c r="G620" s="22">
        <f t="shared" si="14"/>
        <v>0</v>
      </c>
      <c r="H620" s="22">
        <f>IFERROR(VLOOKUP(C620,Hoja2!$K$5:$N$69,4,FALSE)*F620,0)</f>
        <v>0</v>
      </c>
    </row>
    <row r="621" spans="1:8" hidden="1" x14ac:dyDescent="0.25">
      <c r="A621" s="24"/>
      <c r="D621" s="17">
        <f>IFERROR(VLOOKUP(C621,Hoja2!$K$5:$M$70,2,FALSE),0)</f>
        <v>0</v>
      </c>
      <c r="E621" s="19">
        <f>IFERROR(VLOOKUP(C621,Hoja2!$K$5:$M$70,3,FALSE),0)</f>
        <v>0</v>
      </c>
      <c r="G621" s="22">
        <f t="shared" si="14"/>
        <v>0</v>
      </c>
      <c r="H621" s="22">
        <f>IFERROR(VLOOKUP(C621,Hoja2!$K$5:$N$69,4,FALSE)*F621,0)</f>
        <v>0</v>
      </c>
    </row>
    <row r="622" spans="1:8" hidden="1" x14ac:dyDescent="0.25">
      <c r="A622" s="24"/>
      <c r="D622" s="17">
        <f>IFERROR(VLOOKUP(C622,Hoja2!$K$5:$M$70,2,FALSE),0)</f>
        <v>0</v>
      </c>
      <c r="E622" s="19">
        <f>IFERROR(VLOOKUP(C622,Hoja2!$K$5:$M$70,3,FALSE),0)</f>
        <v>0</v>
      </c>
      <c r="G622" s="22">
        <f t="shared" ref="G622:G661" si="15">+E622*F622</f>
        <v>0</v>
      </c>
      <c r="H622" s="22">
        <f>IFERROR(VLOOKUP(C622,Hoja2!$K$5:$N$69,4,FALSE)*F622,0)</f>
        <v>0</v>
      </c>
    </row>
    <row r="623" spans="1:8" hidden="1" x14ac:dyDescent="0.25">
      <c r="A623" s="24"/>
      <c r="D623" s="17">
        <f>IFERROR(VLOOKUP(C623,Hoja2!$K$5:$M$70,2,FALSE),0)</f>
        <v>0</v>
      </c>
      <c r="E623" s="19">
        <f>IFERROR(VLOOKUP(C623,Hoja2!$K$5:$M$70,3,FALSE),0)</f>
        <v>0</v>
      </c>
      <c r="G623" s="22">
        <f t="shared" si="15"/>
        <v>0</v>
      </c>
      <c r="H623" s="22">
        <f>IFERROR(VLOOKUP(C623,Hoja2!$K$5:$N$69,4,FALSE)*F623,0)</f>
        <v>0</v>
      </c>
    </row>
    <row r="624" spans="1:8" hidden="1" x14ac:dyDescent="0.25">
      <c r="A624" s="24"/>
      <c r="D624" s="17">
        <f>IFERROR(VLOOKUP(C624,Hoja2!$K$5:$M$70,2,FALSE),0)</f>
        <v>0</v>
      </c>
      <c r="E624" s="19">
        <f>IFERROR(VLOOKUP(C624,Hoja2!$K$5:$M$70,3,FALSE),0)</f>
        <v>0</v>
      </c>
      <c r="G624" s="22">
        <f t="shared" si="15"/>
        <v>0</v>
      </c>
      <c r="H624" s="22">
        <f>IFERROR(VLOOKUP(C624,Hoja2!$K$5:$N$69,4,FALSE)*F624,0)</f>
        <v>0</v>
      </c>
    </row>
    <row r="625" spans="1:8" hidden="1" x14ac:dyDescent="0.25">
      <c r="A625" s="24"/>
      <c r="D625" s="17">
        <f>IFERROR(VLOOKUP(C625,Hoja2!$K$5:$M$70,2,FALSE),0)</f>
        <v>0</v>
      </c>
      <c r="E625" s="19">
        <f>IFERROR(VLOOKUP(C625,Hoja2!$K$5:$M$70,3,FALSE),0)</f>
        <v>0</v>
      </c>
      <c r="G625" s="22">
        <f t="shared" si="15"/>
        <v>0</v>
      </c>
      <c r="H625" s="22">
        <f>IFERROR(VLOOKUP(C625,Hoja2!$K$5:$N$69,4,FALSE)*F625,0)</f>
        <v>0</v>
      </c>
    </row>
    <row r="626" spans="1:8" hidden="1" x14ac:dyDescent="0.25">
      <c r="A626" s="24"/>
      <c r="D626" s="17">
        <f>IFERROR(VLOOKUP(C626,Hoja2!$K$5:$M$70,2,FALSE),0)</f>
        <v>0</v>
      </c>
      <c r="E626" s="19">
        <f>IFERROR(VLOOKUP(C626,Hoja2!$K$5:$M$70,3,FALSE),0)</f>
        <v>0</v>
      </c>
      <c r="G626" s="22">
        <f t="shared" si="15"/>
        <v>0</v>
      </c>
      <c r="H626" s="22">
        <f>IFERROR(VLOOKUP(C626,Hoja2!$K$5:$N$69,4,FALSE)*F626,0)</f>
        <v>0</v>
      </c>
    </row>
    <row r="627" spans="1:8" hidden="1" x14ac:dyDescent="0.25">
      <c r="A627" s="24"/>
      <c r="D627" s="17">
        <f>IFERROR(VLOOKUP(C627,Hoja2!$K$5:$M$70,2,FALSE),0)</f>
        <v>0</v>
      </c>
      <c r="E627" s="19">
        <f>IFERROR(VLOOKUP(C627,Hoja2!$K$5:$M$70,3,FALSE),0)</f>
        <v>0</v>
      </c>
      <c r="G627" s="22">
        <f t="shared" si="15"/>
        <v>0</v>
      </c>
      <c r="H627" s="22">
        <f>IFERROR(VLOOKUP(C627,Hoja2!$K$5:$N$69,4,FALSE)*F627,0)</f>
        <v>0</v>
      </c>
    </row>
    <row r="628" spans="1:8" hidden="1" x14ac:dyDescent="0.25">
      <c r="A628" s="24"/>
      <c r="D628" s="17">
        <f>IFERROR(VLOOKUP(C628,Hoja2!$K$5:$M$70,2,FALSE),0)</f>
        <v>0</v>
      </c>
      <c r="E628" s="19">
        <f>IFERROR(VLOOKUP(C628,Hoja2!$K$5:$M$70,3,FALSE),0)</f>
        <v>0</v>
      </c>
      <c r="G628" s="22">
        <f t="shared" si="15"/>
        <v>0</v>
      </c>
      <c r="H628" s="22">
        <f>IFERROR(VLOOKUP(C628,Hoja2!$K$5:$N$69,4,FALSE)*F628,0)</f>
        <v>0</v>
      </c>
    </row>
    <row r="629" spans="1:8" hidden="1" x14ac:dyDescent="0.25">
      <c r="A629" s="24"/>
      <c r="D629" s="17">
        <f>IFERROR(VLOOKUP(C629,Hoja2!$K$5:$M$70,2,FALSE),0)</f>
        <v>0</v>
      </c>
      <c r="E629" s="19">
        <f>IFERROR(VLOOKUP(C629,Hoja2!$K$5:$M$70,3,FALSE),0)</f>
        <v>0</v>
      </c>
      <c r="G629" s="22">
        <f t="shared" si="15"/>
        <v>0</v>
      </c>
      <c r="H629" s="22">
        <f>IFERROR(VLOOKUP(C629,Hoja2!$K$5:$N$69,4,FALSE)*F629,0)</f>
        <v>0</v>
      </c>
    </row>
    <row r="630" spans="1:8" hidden="1" x14ac:dyDescent="0.25">
      <c r="A630" s="24"/>
      <c r="D630" s="17">
        <f>IFERROR(VLOOKUP(C630,Hoja2!$K$5:$M$70,2,FALSE),0)</f>
        <v>0</v>
      </c>
      <c r="E630" s="19">
        <f>IFERROR(VLOOKUP(C630,Hoja2!$K$5:$M$70,3,FALSE),0)</f>
        <v>0</v>
      </c>
      <c r="G630" s="22">
        <f t="shared" si="15"/>
        <v>0</v>
      </c>
      <c r="H630" s="22">
        <f>IFERROR(VLOOKUP(C630,Hoja2!$K$5:$N$69,4,FALSE)*F630,0)</f>
        <v>0</v>
      </c>
    </row>
    <row r="631" spans="1:8" hidden="1" x14ac:dyDescent="0.25">
      <c r="A631" s="24"/>
      <c r="D631" s="17">
        <f>IFERROR(VLOOKUP(C631,Hoja2!$K$5:$M$70,2,FALSE),0)</f>
        <v>0</v>
      </c>
      <c r="E631" s="19">
        <f>IFERROR(VLOOKUP(C631,Hoja2!$K$5:$M$70,3,FALSE),0)</f>
        <v>0</v>
      </c>
      <c r="G631" s="22">
        <f t="shared" si="15"/>
        <v>0</v>
      </c>
      <c r="H631" s="22">
        <f>IFERROR(VLOOKUP(C631,Hoja2!$K$5:$N$69,4,FALSE)*F631,0)</f>
        <v>0</v>
      </c>
    </row>
    <row r="632" spans="1:8" hidden="1" x14ac:dyDescent="0.25">
      <c r="A632" s="24"/>
      <c r="D632" s="17">
        <f>IFERROR(VLOOKUP(C632,Hoja2!$K$5:$M$70,2,FALSE),0)</f>
        <v>0</v>
      </c>
      <c r="E632" s="19">
        <f>IFERROR(VLOOKUP(C632,Hoja2!$K$5:$M$70,3,FALSE),0)</f>
        <v>0</v>
      </c>
      <c r="G632" s="22">
        <f t="shared" si="15"/>
        <v>0</v>
      </c>
      <c r="H632" s="22">
        <f>IFERROR(VLOOKUP(C632,Hoja2!$K$5:$N$69,4,FALSE)*F632,0)</f>
        <v>0</v>
      </c>
    </row>
    <row r="633" spans="1:8" hidden="1" x14ac:dyDescent="0.25">
      <c r="A633" s="24"/>
      <c r="D633" s="17">
        <f>IFERROR(VLOOKUP(C633,Hoja2!$K$5:$M$70,2,FALSE),0)</f>
        <v>0</v>
      </c>
      <c r="E633" s="19">
        <f>IFERROR(VLOOKUP(C633,Hoja2!$K$5:$M$70,3,FALSE),0)</f>
        <v>0</v>
      </c>
      <c r="G633" s="22">
        <f t="shared" si="15"/>
        <v>0</v>
      </c>
      <c r="H633" s="22">
        <f>IFERROR(VLOOKUP(C633,Hoja2!$K$5:$N$69,4,FALSE)*F633,0)</f>
        <v>0</v>
      </c>
    </row>
    <row r="634" spans="1:8" hidden="1" x14ac:dyDescent="0.25">
      <c r="A634" s="24"/>
      <c r="D634" s="17">
        <f>IFERROR(VLOOKUP(C634,Hoja2!$K$5:$M$70,2,FALSE),0)</f>
        <v>0</v>
      </c>
      <c r="E634" s="19">
        <f>IFERROR(VLOOKUP(C634,Hoja2!$K$5:$M$70,3,FALSE),0)</f>
        <v>0</v>
      </c>
      <c r="G634" s="22">
        <f t="shared" si="15"/>
        <v>0</v>
      </c>
      <c r="H634" s="22">
        <f>IFERROR(VLOOKUP(C634,Hoja2!$K$5:$N$69,4,FALSE)*F634,0)</f>
        <v>0</v>
      </c>
    </row>
    <row r="635" spans="1:8" hidden="1" x14ac:dyDescent="0.25">
      <c r="A635" s="24"/>
      <c r="D635" s="17">
        <f>IFERROR(VLOOKUP(C635,Hoja2!$K$5:$M$70,2,FALSE),0)</f>
        <v>0</v>
      </c>
      <c r="E635" s="19">
        <f>IFERROR(VLOOKUP(C635,Hoja2!$K$5:$M$70,3,FALSE),0)</f>
        <v>0</v>
      </c>
      <c r="G635" s="22">
        <f t="shared" si="15"/>
        <v>0</v>
      </c>
      <c r="H635" s="22">
        <f>IFERROR(VLOOKUP(C635,Hoja2!$K$5:$N$69,4,FALSE)*F635,0)</f>
        <v>0</v>
      </c>
    </row>
    <row r="636" spans="1:8" hidden="1" x14ac:dyDescent="0.25">
      <c r="A636" s="24"/>
      <c r="D636" s="17">
        <f>IFERROR(VLOOKUP(C636,Hoja2!$K$5:$M$70,2,FALSE),0)</f>
        <v>0</v>
      </c>
      <c r="E636" s="19">
        <f>IFERROR(VLOOKUP(C636,Hoja2!$K$5:$M$70,3,FALSE),0)</f>
        <v>0</v>
      </c>
      <c r="G636" s="22">
        <f t="shared" si="15"/>
        <v>0</v>
      </c>
      <c r="H636" s="22">
        <f>IFERROR(VLOOKUP(C636,Hoja2!$K$5:$N$69,4,FALSE)*F636,0)</f>
        <v>0</v>
      </c>
    </row>
    <row r="637" spans="1:8" hidden="1" x14ac:dyDescent="0.25">
      <c r="A637" s="24"/>
      <c r="D637" s="17">
        <f>IFERROR(VLOOKUP(C637,Hoja2!$K$5:$M$70,2,FALSE),0)</f>
        <v>0</v>
      </c>
      <c r="E637" s="19">
        <f>IFERROR(VLOOKUP(C637,Hoja2!$K$5:$M$70,3,FALSE),0)</f>
        <v>0</v>
      </c>
      <c r="G637" s="22">
        <f t="shared" si="15"/>
        <v>0</v>
      </c>
      <c r="H637" s="22">
        <f>IFERROR(VLOOKUP(C637,Hoja2!$K$5:$N$69,4,FALSE)*F637,0)</f>
        <v>0</v>
      </c>
    </row>
    <row r="638" spans="1:8" hidden="1" x14ac:dyDescent="0.25">
      <c r="A638" s="24"/>
      <c r="D638" s="17">
        <f>IFERROR(VLOOKUP(C638,Hoja2!$K$5:$M$70,2,FALSE),0)</f>
        <v>0</v>
      </c>
      <c r="E638" s="19">
        <f>IFERROR(VLOOKUP(C638,Hoja2!$K$5:$M$70,3,FALSE),0)</f>
        <v>0</v>
      </c>
      <c r="G638" s="22">
        <f t="shared" si="15"/>
        <v>0</v>
      </c>
      <c r="H638" s="22">
        <f>IFERROR(VLOOKUP(C638,Hoja2!$K$5:$N$69,4,FALSE)*F638,0)</f>
        <v>0</v>
      </c>
    </row>
    <row r="639" spans="1:8" hidden="1" x14ac:dyDescent="0.25">
      <c r="A639" s="24"/>
      <c r="D639" s="17">
        <f>IFERROR(VLOOKUP(C639,Hoja2!$K$5:$M$70,2,FALSE),0)</f>
        <v>0</v>
      </c>
      <c r="E639" s="19">
        <f>IFERROR(VLOOKUP(C639,Hoja2!$K$5:$M$70,3,FALSE),0)</f>
        <v>0</v>
      </c>
      <c r="G639" s="22">
        <f t="shared" si="15"/>
        <v>0</v>
      </c>
      <c r="H639" s="22">
        <f>IFERROR(VLOOKUP(C639,Hoja2!$K$5:$N$69,4,FALSE)*F639,0)</f>
        <v>0</v>
      </c>
    </row>
    <row r="640" spans="1:8" hidden="1" x14ac:dyDescent="0.25">
      <c r="A640" s="24"/>
      <c r="D640" s="17">
        <f>IFERROR(VLOOKUP(C640,Hoja2!$K$5:$M$70,2,FALSE),0)</f>
        <v>0</v>
      </c>
      <c r="E640" s="19">
        <f>IFERROR(VLOOKUP(C640,Hoja2!$K$5:$M$70,3,FALSE),0)</f>
        <v>0</v>
      </c>
      <c r="G640" s="22">
        <f t="shared" si="15"/>
        <v>0</v>
      </c>
      <c r="H640" s="22">
        <f>IFERROR(VLOOKUP(C640,Hoja2!$K$5:$N$69,4,FALSE)*F640,0)</f>
        <v>0</v>
      </c>
    </row>
    <row r="641" spans="1:8" hidden="1" x14ac:dyDescent="0.25">
      <c r="A641" s="24"/>
      <c r="D641" s="17">
        <f>IFERROR(VLOOKUP(C641,Hoja2!$K$5:$M$70,2,FALSE),0)</f>
        <v>0</v>
      </c>
      <c r="E641" s="19">
        <f>IFERROR(VLOOKUP(C641,Hoja2!$K$5:$M$70,3,FALSE),0)</f>
        <v>0</v>
      </c>
      <c r="G641" s="22">
        <f t="shared" si="15"/>
        <v>0</v>
      </c>
      <c r="H641" s="22">
        <f>IFERROR(VLOOKUP(C641,Hoja2!$K$5:$N$69,4,FALSE)*F641,0)</f>
        <v>0</v>
      </c>
    </row>
    <row r="642" spans="1:8" hidden="1" x14ac:dyDescent="0.25">
      <c r="A642" s="24"/>
      <c r="D642" s="17">
        <f>IFERROR(VLOOKUP(C642,Hoja2!$K$5:$M$70,2,FALSE),0)</f>
        <v>0</v>
      </c>
      <c r="E642" s="19">
        <f>IFERROR(VLOOKUP(C642,Hoja2!$K$5:$M$70,3,FALSE),0)</f>
        <v>0</v>
      </c>
      <c r="G642" s="22">
        <f t="shared" si="15"/>
        <v>0</v>
      </c>
      <c r="H642" s="22">
        <f>IFERROR(VLOOKUP(C642,Hoja2!$K$5:$N$69,4,FALSE)*F642,0)</f>
        <v>0</v>
      </c>
    </row>
    <row r="643" spans="1:8" hidden="1" x14ac:dyDescent="0.25">
      <c r="A643" s="24"/>
      <c r="D643" s="17">
        <f>IFERROR(VLOOKUP(C643,Hoja2!$K$5:$M$70,2,FALSE),0)</f>
        <v>0</v>
      </c>
      <c r="E643" s="19">
        <f>IFERROR(VLOOKUP(C643,Hoja2!$K$5:$M$70,3,FALSE),0)</f>
        <v>0</v>
      </c>
      <c r="G643" s="22">
        <f t="shared" si="15"/>
        <v>0</v>
      </c>
      <c r="H643" s="22">
        <f>IFERROR(VLOOKUP(C643,Hoja2!$K$5:$N$69,4,FALSE)*F643,0)</f>
        <v>0</v>
      </c>
    </row>
    <row r="644" spans="1:8" hidden="1" x14ac:dyDescent="0.25">
      <c r="A644" s="24"/>
      <c r="D644" s="17">
        <f>IFERROR(VLOOKUP(C644,Hoja2!$K$5:$M$70,2,FALSE),0)</f>
        <v>0</v>
      </c>
      <c r="E644" s="19">
        <f>IFERROR(VLOOKUP(C644,Hoja2!$K$5:$M$70,3,FALSE),0)</f>
        <v>0</v>
      </c>
      <c r="G644" s="22">
        <f t="shared" si="15"/>
        <v>0</v>
      </c>
      <c r="H644" s="22">
        <f>IFERROR(VLOOKUP(C644,Hoja2!$K$5:$N$69,4,FALSE)*F644,0)</f>
        <v>0</v>
      </c>
    </row>
    <row r="645" spans="1:8" hidden="1" x14ac:dyDescent="0.25">
      <c r="A645" s="24"/>
      <c r="D645" s="17">
        <f>IFERROR(VLOOKUP(C645,Hoja2!$K$5:$M$70,2,FALSE),0)</f>
        <v>0</v>
      </c>
      <c r="E645" s="19">
        <f>IFERROR(VLOOKUP(C645,Hoja2!$K$5:$M$70,3,FALSE),0)</f>
        <v>0</v>
      </c>
      <c r="G645" s="22">
        <f t="shared" si="15"/>
        <v>0</v>
      </c>
      <c r="H645" s="22">
        <f>IFERROR(VLOOKUP(C645,Hoja2!$K$5:$N$69,4,FALSE)*F645,0)</f>
        <v>0</v>
      </c>
    </row>
    <row r="646" spans="1:8" hidden="1" x14ac:dyDescent="0.25">
      <c r="A646" s="24"/>
      <c r="D646" s="17">
        <f>IFERROR(VLOOKUP(C646,Hoja2!$K$5:$M$70,2,FALSE),0)</f>
        <v>0</v>
      </c>
      <c r="E646" s="19">
        <f>IFERROR(VLOOKUP(C646,Hoja2!$K$5:$M$70,3,FALSE),0)</f>
        <v>0</v>
      </c>
      <c r="G646" s="22">
        <f t="shared" si="15"/>
        <v>0</v>
      </c>
      <c r="H646" s="22">
        <f>IFERROR(VLOOKUP(C646,Hoja2!$K$5:$N$69,4,FALSE)*F646,0)</f>
        <v>0</v>
      </c>
    </row>
    <row r="647" spans="1:8" hidden="1" x14ac:dyDescent="0.25">
      <c r="A647" s="24"/>
      <c r="D647" s="17">
        <f>IFERROR(VLOOKUP(C647,Hoja2!$K$5:$M$70,2,FALSE),0)</f>
        <v>0</v>
      </c>
      <c r="E647" s="19">
        <f>IFERROR(VLOOKUP(C647,Hoja2!$K$5:$M$70,3,FALSE),0)</f>
        <v>0</v>
      </c>
      <c r="G647" s="22">
        <f t="shared" si="15"/>
        <v>0</v>
      </c>
      <c r="H647" s="22">
        <f>IFERROR(VLOOKUP(C647,Hoja2!$K$5:$N$69,4,FALSE)*F647,0)</f>
        <v>0</v>
      </c>
    </row>
    <row r="648" spans="1:8" hidden="1" x14ac:dyDescent="0.25">
      <c r="A648" s="24"/>
      <c r="D648" s="17">
        <f>IFERROR(VLOOKUP(C648,Hoja2!$K$5:$M$70,2,FALSE),0)</f>
        <v>0</v>
      </c>
      <c r="E648" s="19">
        <f>IFERROR(VLOOKUP(C648,Hoja2!$K$5:$M$70,3,FALSE),0)</f>
        <v>0</v>
      </c>
      <c r="G648" s="22">
        <f t="shared" si="15"/>
        <v>0</v>
      </c>
      <c r="H648" s="22">
        <f>IFERROR(VLOOKUP(C648,Hoja2!$K$5:$N$69,4,FALSE)*F648,0)</f>
        <v>0</v>
      </c>
    </row>
    <row r="649" spans="1:8" hidden="1" x14ac:dyDescent="0.25">
      <c r="A649" s="24"/>
      <c r="D649" s="17">
        <f>IFERROR(VLOOKUP(C649,Hoja2!$K$5:$M$70,2,FALSE),0)</f>
        <v>0</v>
      </c>
      <c r="E649" s="19">
        <f>IFERROR(VLOOKUP(C649,Hoja2!$K$5:$M$70,3,FALSE),0)</f>
        <v>0</v>
      </c>
      <c r="G649" s="22">
        <f t="shared" si="15"/>
        <v>0</v>
      </c>
      <c r="H649" s="22">
        <f>IFERROR(VLOOKUP(C649,Hoja2!$K$5:$N$69,4,FALSE)*F649,0)</f>
        <v>0</v>
      </c>
    </row>
    <row r="650" spans="1:8" hidden="1" x14ac:dyDescent="0.25">
      <c r="A650" s="24"/>
      <c r="D650" s="17">
        <f>IFERROR(VLOOKUP(C650,Hoja2!$K$5:$M$70,2,FALSE),0)</f>
        <v>0</v>
      </c>
      <c r="E650" s="19">
        <f>IFERROR(VLOOKUP(C650,Hoja2!$K$5:$M$70,3,FALSE),0)</f>
        <v>0</v>
      </c>
      <c r="G650" s="22">
        <f t="shared" si="15"/>
        <v>0</v>
      </c>
      <c r="H650" s="22">
        <f>IFERROR(VLOOKUP(C650,Hoja2!$K$5:$N$69,4,FALSE)*F650,0)</f>
        <v>0</v>
      </c>
    </row>
    <row r="651" spans="1:8" hidden="1" x14ac:dyDescent="0.25">
      <c r="A651" s="24"/>
      <c r="D651" s="17">
        <f>IFERROR(VLOOKUP(C651,Hoja2!$K$5:$M$70,2,FALSE),0)</f>
        <v>0</v>
      </c>
      <c r="E651" s="19">
        <f>IFERROR(VLOOKUP(C651,Hoja2!$K$5:$M$70,3,FALSE),0)</f>
        <v>0</v>
      </c>
      <c r="G651" s="22">
        <f t="shared" si="15"/>
        <v>0</v>
      </c>
      <c r="H651" s="22">
        <f>IFERROR(VLOOKUP(C651,Hoja2!$K$5:$N$69,4,FALSE)*F651,0)</f>
        <v>0</v>
      </c>
    </row>
    <row r="652" spans="1:8" hidden="1" x14ac:dyDescent="0.25">
      <c r="A652" s="24"/>
      <c r="D652" s="17">
        <f>IFERROR(VLOOKUP(C652,Hoja2!$K$5:$M$70,2,FALSE),0)</f>
        <v>0</v>
      </c>
      <c r="E652" s="19">
        <f>IFERROR(VLOOKUP(C652,Hoja2!$K$5:$M$70,3,FALSE),0)</f>
        <v>0</v>
      </c>
      <c r="G652" s="22">
        <f t="shared" si="15"/>
        <v>0</v>
      </c>
      <c r="H652" s="22">
        <f>IFERROR(VLOOKUP(C652,Hoja2!$K$5:$N$69,4,FALSE)*F652,0)</f>
        <v>0</v>
      </c>
    </row>
    <row r="653" spans="1:8" hidden="1" x14ac:dyDescent="0.25">
      <c r="A653" s="24"/>
      <c r="D653" s="17">
        <f>IFERROR(VLOOKUP(C653,Hoja2!$K$5:$M$70,2,FALSE),0)</f>
        <v>0</v>
      </c>
      <c r="E653" s="19">
        <f>IFERROR(VLOOKUP(C653,Hoja2!$K$5:$M$70,3,FALSE),0)</f>
        <v>0</v>
      </c>
      <c r="G653" s="22">
        <f t="shared" si="15"/>
        <v>0</v>
      </c>
      <c r="H653" s="22">
        <f>IFERROR(VLOOKUP(C653,Hoja2!$K$5:$N$69,4,FALSE)*F653,0)</f>
        <v>0</v>
      </c>
    </row>
    <row r="654" spans="1:8" hidden="1" x14ac:dyDescent="0.25">
      <c r="A654" s="24"/>
      <c r="D654" s="17">
        <f>IFERROR(VLOOKUP(C654,Hoja2!$K$5:$M$70,2,FALSE),0)</f>
        <v>0</v>
      </c>
      <c r="E654" s="19">
        <f>IFERROR(VLOOKUP(C654,Hoja2!$K$5:$M$70,3,FALSE),0)</f>
        <v>0</v>
      </c>
      <c r="G654" s="22">
        <f t="shared" si="15"/>
        <v>0</v>
      </c>
      <c r="H654" s="22">
        <f>IFERROR(VLOOKUP(C654,Hoja2!$K$5:$N$69,4,FALSE)*F654,0)</f>
        <v>0</v>
      </c>
    </row>
    <row r="655" spans="1:8" hidden="1" x14ac:dyDescent="0.25">
      <c r="A655" s="24"/>
      <c r="D655" s="17">
        <f>IFERROR(VLOOKUP(C655,Hoja2!$K$5:$M$70,2,FALSE),0)</f>
        <v>0</v>
      </c>
      <c r="E655" s="19">
        <f>IFERROR(VLOOKUP(C655,Hoja2!$K$5:$M$70,3,FALSE),0)</f>
        <v>0</v>
      </c>
      <c r="G655" s="22">
        <f t="shared" si="15"/>
        <v>0</v>
      </c>
      <c r="H655" s="22">
        <f>IFERROR(VLOOKUP(C655,Hoja2!$K$5:$N$69,4,FALSE)*F655,0)</f>
        <v>0</v>
      </c>
    </row>
    <row r="656" spans="1:8" hidden="1" x14ac:dyDescent="0.25">
      <c r="A656" s="24"/>
      <c r="D656" s="17">
        <f>IFERROR(VLOOKUP(C656,Hoja2!$K$5:$M$70,2,FALSE),0)</f>
        <v>0</v>
      </c>
      <c r="E656" s="19">
        <f>IFERROR(VLOOKUP(C656,Hoja2!$K$5:$M$70,3,FALSE),0)</f>
        <v>0</v>
      </c>
      <c r="G656" s="22">
        <f t="shared" si="15"/>
        <v>0</v>
      </c>
      <c r="H656" s="22">
        <f>IFERROR(VLOOKUP(C656,Hoja2!$K$5:$N$69,4,FALSE)*F656,0)</f>
        <v>0</v>
      </c>
    </row>
    <row r="657" spans="1:8" hidden="1" x14ac:dyDescent="0.25">
      <c r="A657" s="24"/>
      <c r="D657" s="17">
        <f>IFERROR(VLOOKUP(C657,Hoja2!$K$5:$M$70,2,FALSE),0)</f>
        <v>0</v>
      </c>
      <c r="E657" s="19">
        <f>IFERROR(VLOOKUP(C657,Hoja2!$K$5:$M$70,3,FALSE),0)</f>
        <v>0</v>
      </c>
      <c r="G657" s="22">
        <f t="shared" si="15"/>
        <v>0</v>
      </c>
      <c r="H657" s="22">
        <f>IFERROR(VLOOKUP(C657,Hoja2!$K$5:$N$69,4,FALSE)*F657,0)</f>
        <v>0</v>
      </c>
    </row>
    <row r="658" spans="1:8" hidden="1" x14ac:dyDescent="0.25">
      <c r="A658" s="24"/>
      <c r="D658" s="17">
        <f>IFERROR(VLOOKUP(C658,Hoja2!$K$5:$M$70,2,FALSE),0)</f>
        <v>0</v>
      </c>
      <c r="E658" s="19">
        <f>IFERROR(VLOOKUP(C658,Hoja2!$K$5:$M$70,3,FALSE),0)</f>
        <v>0</v>
      </c>
      <c r="G658" s="22">
        <f t="shared" si="15"/>
        <v>0</v>
      </c>
      <c r="H658" s="22">
        <f>IFERROR(VLOOKUP(C658,Hoja2!$K$5:$N$69,4,FALSE)*F658,0)</f>
        <v>0</v>
      </c>
    </row>
    <row r="659" spans="1:8" hidden="1" x14ac:dyDescent="0.25">
      <c r="A659" s="24"/>
      <c r="D659" s="17">
        <f>IFERROR(VLOOKUP(C659,Hoja2!$K$5:$M$70,2,FALSE),0)</f>
        <v>0</v>
      </c>
      <c r="E659" s="19">
        <f>IFERROR(VLOOKUP(C659,Hoja2!$K$5:$M$70,3,FALSE),0)</f>
        <v>0</v>
      </c>
      <c r="G659" s="22">
        <f t="shared" si="15"/>
        <v>0</v>
      </c>
      <c r="H659" s="22">
        <f>IFERROR(VLOOKUP(C659,Hoja2!$K$5:$N$69,4,FALSE)*F659,0)</f>
        <v>0</v>
      </c>
    </row>
    <row r="660" spans="1:8" hidden="1" x14ac:dyDescent="0.25">
      <c r="A660" s="24"/>
      <c r="D660" s="17">
        <f>IFERROR(VLOOKUP(C660,Hoja2!$K$5:$M$70,2,FALSE),0)</f>
        <v>0</v>
      </c>
      <c r="E660" s="19">
        <f>IFERROR(VLOOKUP(C660,Hoja2!$K$5:$M$70,3,FALSE),0)</f>
        <v>0</v>
      </c>
      <c r="G660" s="22">
        <f t="shared" si="15"/>
        <v>0</v>
      </c>
      <c r="H660" s="22">
        <f>IFERROR(VLOOKUP(C660,Hoja2!$K$5:$N$69,4,FALSE)*F660,0)</f>
        <v>0</v>
      </c>
    </row>
    <row r="661" spans="1:8" hidden="1" x14ac:dyDescent="0.25">
      <c r="A661" s="24"/>
      <c r="D661" s="17">
        <f>IFERROR(VLOOKUP(C661,Hoja2!$K$5:$M$70,2,FALSE),0)</f>
        <v>0</v>
      </c>
      <c r="E661" s="19">
        <f>IFERROR(VLOOKUP(C661,Hoja2!$K$5:$M$70,3,FALSE),0)</f>
        <v>0</v>
      </c>
      <c r="G661" s="22">
        <f t="shared" si="15"/>
        <v>0</v>
      </c>
      <c r="H661" s="22">
        <f>IFERROR(VLOOKUP(C661,Hoja2!$K$5:$N$69,4,FALSE)*F661,0)</f>
        <v>0</v>
      </c>
    </row>
    <row r="662" spans="1:8" hidden="1" x14ac:dyDescent="0.25">
      <c r="A662" s="24"/>
      <c r="D662" s="17">
        <f>IFERROR(VLOOKUP(C662,Hoja2!$K$5:$M$70,2,FALSE),0)</f>
        <v>0</v>
      </c>
      <c r="E662" s="19">
        <f>IFERROR(VLOOKUP(C662,Hoja2!$K$5:$M$70,3,FALSE),0)</f>
        <v>0</v>
      </c>
      <c r="G662" s="22">
        <f t="shared" si="14"/>
        <v>0</v>
      </c>
      <c r="H662" s="22">
        <f>IFERROR(VLOOKUP(C662,Hoja2!$K$5:$N$69,4,FALSE)*F662,0)</f>
        <v>0</v>
      </c>
    </row>
    <row r="663" spans="1:8" hidden="1" x14ac:dyDescent="0.25">
      <c r="A663" s="24"/>
      <c r="D663" s="17">
        <f>IFERROR(VLOOKUP(C663,Hoja2!$K$5:$M$70,2,FALSE),0)</f>
        <v>0</v>
      </c>
      <c r="E663" s="19">
        <f>IFERROR(VLOOKUP(C663,Hoja2!$K$5:$M$70,3,FALSE),0)</f>
        <v>0</v>
      </c>
      <c r="G663" s="22">
        <f t="shared" ref="G663:G725" si="16">+E663*F663</f>
        <v>0</v>
      </c>
      <c r="H663" s="22">
        <f>IFERROR(VLOOKUP(C663,Hoja2!$K$5:$N$69,4,FALSE)*F663,0)</f>
        <v>0</v>
      </c>
    </row>
    <row r="664" spans="1:8" hidden="1" x14ac:dyDescent="0.25">
      <c r="A664" s="24"/>
      <c r="D664" s="17">
        <f>IFERROR(VLOOKUP(C664,Hoja2!$K$5:$M$70,2,FALSE),0)</f>
        <v>0</v>
      </c>
      <c r="E664" s="19">
        <f>IFERROR(VLOOKUP(C664,Hoja2!$K$5:$M$70,3,FALSE),0)</f>
        <v>0</v>
      </c>
      <c r="G664" s="22">
        <f t="shared" si="16"/>
        <v>0</v>
      </c>
      <c r="H664" s="22">
        <f>IFERROR(VLOOKUP(C664,Hoja2!$K$5:$N$69,4,FALSE)*F664,0)</f>
        <v>0</v>
      </c>
    </row>
    <row r="665" spans="1:8" hidden="1" x14ac:dyDescent="0.25">
      <c r="A665" s="24"/>
      <c r="D665" s="17">
        <f>IFERROR(VLOOKUP(C665,Hoja2!$K$5:$M$70,2,FALSE),0)</f>
        <v>0</v>
      </c>
      <c r="E665" s="19">
        <f>IFERROR(VLOOKUP(C665,Hoja2!$K$5:$M$70,3,FALSE),0)</f>
        <v>0</v>
      </c>
      <c r="G665" s="22">
        <f t="shared" si="16"/>
        <v>0</v>
      </c>
      <c r="H665" s="22">
        <f>IFERROR(VLOOKUP(C665,Hoja2!$K$5:$N$69,4,FALSE)*F665,0)</f>
        <v>0</v>
      </c>
    </row>
    <row r="666" spans="1:8" hidden="1" x14ac:dyDescent="0.25">
      <c r="A666" s="24"/>
      <c r="D666" s="17">
        <f>IFERROR(VLOOKUP(C666,Hoja2!$K$5:$M$70,2,FALSE),0)</f>
        <v>0</v>
      </c>
      <c r="E666" s="19">
        <f>IFERROR(VLOOKUP(C666,Hoja2!$K$5:$M$70,3,FALSE),0)</f>
        <v>0</v>
      </c>
      <c r="G666" s="22">
        <f t="shared" si="16"/>
        <v>0</v>
      </c>
      <c r="H666" s="22">
        <f>IFERROR(VLOOKUP(C666,Hoja2!$K$5:$N$69,4,FALSE)*F666,0)</f>
        <v>0</v>
      </c>
    </row>
    <row r="667" spans="1:8" hidden="1" x14ac:dyDescent="0.25">
      <c r="A667" s="24"/>
      <c r="D667" s="17">
        <f>IFERROR(VLOOKUP(C667,Hoja2!$K$5:$M$70,2,FALSE),0)</f>
        <v>0</v>
      </c>
      <c r="E667" s="19">
        <f>IFERROR(VLOOKUP(C667,Hoja2!$K$5:$M$70,3,FALSE),0)</f>
        <v>0</v>
      </c>
      <c r="G667" s="22">
        <f t="shared" si="16"/>
        <v>0</v>
      </c>
      <c r="H667" s="22">
        <f>IFERROR(VLOOKUP(C667,Hoja2!$K$5:$N$69,4,FALSE)*F667,0)</f>
        <v>0</v>
      </c>
    </row>
    <row r="668" spans="1:8" hidden="1" x14ac:dyDescent="0.25">
      <c r="A668" s="24"/>
      <c r="D668" s="17">
        <f>IFERROR(VLOOKUP(C668,Hoja2!$K$5:$M$70,2,FALSE),0)</f>
        <v>0</v>
      </c>
      <c r="E668" s="19">
        <f>IFERROR(VLOOKUP(C668,Hoja2!$K$5:$M$70,3,FALSE),0)</f>
        <v>0</v>
      </c>
      <c r="G668" s="22">
        <f t="shared" si="16"/>
        <v>0</v>
      </c>
      <c r="H668" s="22">
        <f>IFERROR(VLOOKUP(C668,Hoja2!$K$5:$N$69,4,FALSE)*F668,0)</f>
        <v>0</v>
      </c>
    </row>
    <row r="669" spans="1:8" hidden="1" x14ac:dyDescent="0.25">
      <c r="A669" s="24"/>
      <c r="D669" s="17">
        <f>IFERROR(VLOOKUP(C669,Hoja2!$K$5:$M$70,2,FALSE),0)</f>
        <v>0</v>
      </c>
      <c r="E669" s="19">
        <f>IFERROR(VLOOKUP(C669,Hoja2!$K$5:$M$70,3,FALSE),0)</f>
        <v>0</v>
      </c>
      <c r="G669" s="22">
        <f t="shared" si="16"/>
        <v>0</v>
      </c>
      <c r="H669" s="22">
        <f>IFERROR(VLOOKUP(C669,Hoja2!$K$5:$N$69,4,FALSE)*F669,0)</f>
        <v>0</v>
      </c>
    </row>
    <row r="670" spans="1:8" hidden="1" x14ac:dyDescent="0.25">
      <c r="A670" s="24"/>
      <c r="D670" s="17">
        <f>IFERROR(VLOOKUP(C670,Hoja2!$K$5:$M$70,2,FALSE),0)</f>
        <v>0</v>
      </c>
      <c r="E670" s="19">
        <f>IFERROR(VLOOKUP(C670,Hoja2!$K$5:$M$70,3,FALSE),0)</f>
        <v>0</v>
      </c>
      <c r="G670" s="22">
        <f t="shared" si="16"/>
        <v>0</v>
      </c>
      <c r="H670" s="22">
        <f>IFERROR(VLOOKUP(C670,Hoja2!$K$5:$N$69,4,FALSE)*F670,0)</f>
        <v>0</v>
      </c>
    </row>
    <row r="671" spans="1:8" hidden="1" x14ac:dyDescent="0.25">
      <c r="A671" s="24"/>
      <c r="D671" s="17">
        <f>IFERROR(VLOOKUP(C671,Hoja2!$K$5:$M$70,2,FALSE),0)</f>
        <v>0</v>
      </c>
      <c r="E671" s="19">
        <f>IFERROR(VLOOKUP(C671,Hoja2!$K$5:$M$70,3,FALSE),0)</f>
        <v>0</v>
      </c>
      <c r="G671" s="22">
        <f t="shared" si="16"/>
        <v>0</v>
      </c>
      <c r="H671" s="22">
        <f>IFERROR(VLOOKUP(C671,Hoja2!$K$5:$N$69,4,FALSE)*F671,0)</f>
        <v>0</v>
      </c>
    </row>
    <row r="672" spans="1:8" hidden="1" x14ac:dyDescent="0.25">
      <c r="A672" s="24"/>
      <c r="D672" s="17">
        <f>IFERROR(VLOOKUP(C672,Hoja2!$K$5:$M$70,2,FALSE),0)</f>
        <v>0</v>
      </c>
      <c r="E672" s="19">
        <f>IFERROR(VLOOKUP(C672,Hoja2!$K$5:$M$70,3,FALSE),0)</f>
        <v>0</v>
      </c>
      <c r="G672" s="22">
        <f t="shared" si="16"/>
        <v>0</v>
      </c>
      <c r="H672" s="22">
        <f>IFERROR(VLOOKUP(C672,Hoja2!$K$5:$N$69,4,FALSE)*F672,0)</f>
        <v>0</v>
      </c>
    </row>
    <row r="673" spans="1:8" hidden="1" x14ac:dyDescent="0.25">
      <c r="A673" s="24"/>
      <c r="D673" s="17">
        <f>IFERROR(VLOOKUP(C673,Hoja2!$K$5:$M$70,2,FALSE),0)</f>
        <v>0</v>
      </c>
      <c r="E673" s="19">
        <f>IFERROR(VLOOKUP(C673,Hoja2!$K$5:$M$70,3,FALSE),0)</f>
        <v>0</v>
      </c>
      <c r="G673" s="22">
        <f t="shared" si="16"/>
        <v>0</v>
      </c>
      <c r="H673" s="22">
        <f>IFERROR(VLOOKUP(C673,Hoja2!$K$5:$N$69,4,FALSE)*F673,0)</f>
        <v>0</v>
      </c>
    </row>
    <row r="674" spans="1:8" hidden="1" x14ac:dyDescent="0.25">
      <c r="A674" s="24"/>
      <c r="D674" s="17">
        <f>IFERROR(VLOOKUP(C674,Hoja2!$K$5:$M$70,2,FALSE),0)</f>
        <v>0</v>
      </c>
      <c r="E674" s="19">
        <f>IFERROR(VLOOKUP(C674,Hoja2!$K$5:$M$70,3,FALSE),0)</f>
        <v>0</v>
      </c>
      <c r="G674" s="22">
        <f t="shared" si="16"/>
        <v>0</v>
      </c>
      <c r="H674" s="22">
        <f>IFERROR(VLOOKUP(C674,Hoja2!$K$5:$N$69,4,FALSE)*F674,0)</f>
        <v>0</v>
      </c>
    </row>
    <row r="675" spans="1:8" hidden="1" x14ac:dyDescent="0.25">
      <c r="A675" s="24"/>
      <c r="D675" s="17">
        <f>IFERROR(VLOOKUP(C675,Hoja2!$K$5:$M$70,2,FALSE),0)</f>
        <v>0</v>
      </c>
      <c r="E675" s="19">
        <f>IFERROR(VLOOKUP(C675,Hoja2!$K$5:$M$70,3,FALSE),0)</f>
        <v>0</v>
      </c>
      <c r="G675" s="22">
        <f t="shared" si="16"/>
        <v>0</v>
      </c>
      <c r="H675" s="22">
        <f>IFERROR(VLOOKUP(C675,Hoja2!$K$5:$N$69,4,FALSE)*F675,0)</f>
        <v>0</v>
      </c>
    </row>
    <row r="676" spans="1:8" hidden="1" x14ac:dyDescent="0.25">
      <c r="A676" s="24"/>
      <c r="D676" s="17">
        <f>IFERROR(VLOOKUP(C676,Hoja2!$K$5:$M$70,2,FALSE),0)</f>
        <v>0</v>
      </c>
      <c r="E676" s="19">
        <f>IFERROR(VLOOKUP(C676,Hoja2!$K$5:$M$70,3,FALSE),0)</f>
        <v>0</v>
      </c>
      <c r="G676" s="22">
        <f t="shared" si="16"/>
        <v>0</v>
      </c>
      <c r="H676" s="22">
        <f>IFERROR(VLOOKUP(C676,Hoja2!$K$5:$N$69,4,FALSE)*F676,0)</f>
        <v>0</v>
      </c>
    </row>
    <row r="677" spans="1:8" hidden="1" x14ac:dyDescent="0.25">
      <c r="A677" s="24"/>
      <c r="D677" s="17">
        <f>IFERROR(VLOOKUP(C677,Hoja2!$K$5:$M$70,2,FALSE),0)</f>
        <v>0</v>
      </c>
      <c r="E677" s="19">
        <f>IFERROR(VLOOKUP(C677,Hoja2!$K$5:$M$70,3,FALSE),0)</f>
        <v>0</v>
      </c>
      <c r="G677" s="22">
        <f t="shared" si="16"/>
        <v>0</v>
      </c>
      <c r="H677" s="22">
        <f>IFERROR(VLOOKUP(C677,Hoja2!$K$5:$N$69,4,FALSE)*F677,0)</f>
        <v>0</v>
      </c>
    </row>
    <row r="678" spans="1:8" hidden="1" x14ac:dyDescent="0.25">
      <c r="A678" s="24"/>
      <c r="D678" s="17">
        <f>IFERROR(VLOOKUP(C678,Hoja2!$K$5:$M$70,2,FALSE),0)</f>
        <v>0</v>
      </c>
      <c r="E678" s="19">
        <f>IFERROR(VLOOKUP(C678,Hoja2!$K$5:$M$70,3,FALSE),0)</f>
        <v>0</v>
      </c>
      <c r="G678" s="22">
        <f t="shared" si="16"/>
        <v>0</v>
      </c>
      <c r="H678" s="22">
        <f>IFERROR(VLOOKUP(C678,Hoja2!$K$5:$N$69,4,FALSE)*F678,0)</f>
        <v>0</v>
      </c>
    </row>
    <row r="679" spans="1:8" hidden="1" x14ac:dyDescent="0.25">
      <c r="A679" s="24"/>
      <c r="D679" s="17">
        <f>IFERROR(VLOOKUP(C679,Hoja2!$K$5:$M$70,2,FALSE),0)</f>
        <v>0</v>
      </c>
      <c r="E679" s="19">
        <f>IFERROR(VLOOKUP(C679,Hoja2!$K$5:$M$70,3,FALSE),0)</f>
        <v>0</v>
      </c>
      <c r="G679" s="22">
        <f t="shared" si="16"/>
        <v>0</v>
      </c>
      <c r="H679" s="22">
        <f>IFERROR(VLOOKUP(C679,Hoja2!$K$5:$N$69,4,FALSE)*F679,0)</f>
        <v>0</v>
      </c>
    </row>
    <row r="680" spans="1:8" hidden="1" x14ac:dyDescent="0.25">
      <c r="A680" s="24"/>
      <c r="D680" s="17">
        <f>IFERROR(VLOOKUP(C680,Hoja2!$K$5:$M$70,2,FALSE),0)</f>
        <v>0</v>
      </c>
      <c r="E680" s="19">
        <f>IFERROR(VLOOKUP(C680,Hoja2!$K$5:$M$70,3,FALSE),0)</f>
        <v>0</v>
      </c>
      <c r="G680" s="22">
        <f t="shared" si="16"/>
        <v>0</v>
      </c>
      <c r="H680" s="22">
        <f>IFERROR(VLOOKUP(C680,Hoja2!$K$5:$N$69,4,FALSE)*F680,0)</f>
        <v>0</v>
      </c>
    </row>
    <row r="681" spans="1:8" hidden="1" x14ac:dyDescent="0.25">
      <c r="A681" s="24"/>
      <c r="D681" s="17">
        <f>IFERROR(VLOOKUP(C681,Hoja2!$K$5:$M$70,2,FALSE),0)</f>
        <v>0</v>
      </c>
      <c r="E681" s="19">
        <f>IFERROR(VLOOKUP(C681,Hoja2!$K$5:$M$70,3,FALSE),0)</f>
        <v>0</v>
      </c>
      <c r="G681" s="22">
        <f t="shared" si="16"/>
        <v>0</v>
      </c>
      <c r="H681" s="22">
        <f>IFERROR(VLOOKUP(C681,Hoja2!$K$5:$N$69,4,FALSE)*F681,0)</f>
        <v>0</v>
      </c>
    </row>
    <row r="682" spans="1:8" hidden="1" x14ac:dyDescent="0.25">
      <c r="A682" s="24"/>
      <c r="D682" s="17">
        <f>IFERROR(VLOOKUP(C682,Hoja2!$K$5:$M$70,2,FALSE),0)</f>
        <v>0</v>
      </c>
      <c r="E682" s="19">
        <f>IFERROR(VLOOKUP(C682,Hoja2!$K$5:$M$70,3,FALSE),0)</f>
        <v>0</v>
      </c>
      <c r="G682" s="22">
        <f t="shared" si="16"/>
        <v>0</v>
      </c>
      <c r="H682" s="22">
        <f>IFERROR(VLOOKUP(C682,Hoja2!$K$5:$N$69,4,FALSE)*F682,0)</f>
        <v>0</v>
      </c>
    </row>
    <row r="683" spans="1:8" hidden="1" x14ac:dyDescent="0.25">
      <c r="A683" s="24"/>
      <c r="D683" s="17">
        <f>IFERROR(VLOOKUP(C683,Hoja2!$K$5:$M$70,2,FALSE),0)</f>
        <v>0</v>
      </c>
      <c r="E683" s="19">
        <f>IFERROR(VLOOKUP(C683,Hoja2!$K$5:$M$70,3,FALSE),0)</f>
        <v>0</v>
      </c>
      <c r="G683" s="22">
        <f t="shared" si="16"/>
        <v>0</v>
      </c>
      <c r="H683" s="22">
        <f>IFERROR(VLOOKUP(C683,Hoja2!$K$5:$N$69,4,FALSE)*F683,0)</f>
        <v>0</v>
      </c>
    </row>
    <row r="684" spans="1:8" hidden="1" x14ac:dyDescent="0.25">
      <c r="A684" s="24"/>
      <c r="D684" s="17">
        <f>IFERROR(VLOOKUP(C684,Hoja2!$K$5:$M$70,2,FALSE),0)</f>
        <v>0</v>
      </c>
      <c r="E684" s="19">
        <f>IFERROR(VLOOKUP(C684,Hoja2!$K$5:$M$70,3,FALSE),0)</f>
        <v>0</v>
      </c>
      <c r="G684" s="22">
        <f t="shared" si="16"/>
        <v>0</v>
      </c>
      <c r="H684" s="22">
        <f>IFERROR(VLOOKUP(C684,Hoja2!$K$5:$N$69,4,FALSE)*F684,0)</f>
        <v>0</v>
      </c>
    </row>
    <row r="685" spans="1:8" hidden="1" x14ac:dyDescent="0.25">
      <c r="A685" s="24"/>
      <c r="D685" s="17">
        <f>IFERROR(VLOOKUP(C685,Hoja2!$K$5:$M$70,2,FALSE),0)</f>
        <v>0</v>
      </c>
      <c r="E685" s="19">
        <f>IFERROR(VLOOKUP(C685,Hoja2!$K$5:$M$70,3,FALSE),0)</f>
        <v>0</v>
      </c>
      <c r="G685" s="22">
        <f t="shared" si="16"/>
        <v>0</v>
      </c>
      <c r="H685" s="22">
        <f>IFERROR(VLOOKUP(C685,Hoja2!$K$5:$N$69,4,FALSE)*F685,0)</f>
        <v>0</v>
      </c>
    </row>
    <row r="686" spans="1:8" hidden="1" x14ac:dyDescent="0.25">
      <c r="A686" s="24"/>
      <c r="D686" s="17">
        <f>IFERROR(VLOOKUP(C686,Hoja2!$K$5:$M$70,2,FALSE),0)</f>
        <v>0</v>
      </c>
      <c r="E686" s="19">
        <f>IFERROR(VLOOKUP(C686,Hoja2!$K$5:$M$70,3,FALSE),0)</f>
        <v>0</v>
      </c>
      <c r="G686" s="22">
        <f t="shared" si="16"/>
        <v>0</v>
      </c>
      <c r="H686" s="22">
        <f>IFERROR(VLOOKUP(C686,Hoja2!$K$5:$N$69,4,FALSE)*F686,0)</f>
        <v>0</v>
      </c>
    </row>
    <row r="687" spans="1:8" hidden="1" x14ac:dyDescent="0.25">
      <c r="A687" s="24"/>
      <c r="D687" s="17">
        <f>IFERROR(VLOOKUP(C687,Hoja2!$K$5:$M$70,2,FALSE),0)</f>
        <v>0</v>
      </c>
      <c r="E687" s="19">
        <f>IFERROR(VLOOKUP(C687,Hoja2!$K$5:$M$70,3,FALSE),0)</f>
        <v>0</v>
      </c>
      <c r="G687" s="22">
        <f t="shared" si="16"/>
        <v>0</v>
      </c>
      <c r="H687" s="22">
        <f>IFERROR(VLOOKUP(C687,Hoja2!$K$5:$N$69,4,FALSE)*F687,0)</f>
        <v>0</v>
      </c>
    </row>
    <row r="688" spans="1:8" hidden="1" x14ac:dyDescent="0.25">
      <c r="A688" s="24"/>
      <c r="D688" s="17">
        <f>IFERROR(VLOOKUP(C688,Hoja2!$K$5:$M$70,2,FALSE),0)</f>
        <v>0</v>
      </c>
      <c r="E688" s="19">
        <f>IFERROR(VLOOKUP(C688,Hoja2!$K$5:$M$70,3,FALSE),0)</f>
        <v>0</v>
      </c>
      <c r="G688" s="22">
        <f t="shared" si="16"/>
        <v>0</v>
      </c>
      <c r="H688" s="22">
        <f>IFERROR(VLOOKUP(C688,Hoja2!$K$5:$N$69,4,FALSE)*F688,0)</f>
        <v>0</v>
      </c>
    </row>
    <row r="689" spans="1:8" hidden="1" x14ac:dyDescent="0.25">
      <c r="A689" s="24"/>
      <c r="D689" s="17">
        <f>IFERROR(VLOOKUP(C689,Hoja2!$K$5:$M$70,2,FALSE),0)</f>
        <v>0</v>
      </c>
      <c r="E689" s="19">
        <f>IFERROR(VLOOKUP(C689,Hoja2!$K$5:$M$70,3,FALSE),0)</f>
        <v>0</v>
      </c>
      <c r="G689" s="22">
        <f t="shared" si="16"/>
        <v>0</v>
      </c>
      <c r="H689" s="22">
        <f>IFERROR(VLOOKUP(C689,Hoja2!$K$5:$N$69,4,FALSE)*F689,0)</f>
        <v>0</v>
      </c>
    </row>
    <row r="690" spans="1:8" hidden="1" x14ac:dyDescent="0.25">
      <c r="A690" s="24"/>
      <c r="D690" s="17">
        <f>IFERROR(VLOOKUP(C690,Hoja2!$K$5:$M$70,2,FALSE),0)</f>
        <v>0</v>
      </c>
      <c r="E690" s="19">
        <f>IFERROR(VLOOKUP(C690,Hoja2!$K$5:$M$70,3,FALSE),0)</f>
        <v>0</v>
      </c>
      <c r="G690" s="22">
        <f t="shared" si="16"/>
        <v>0</v>
      </c>
      <c r="H690" s="22">
        <f>IFERROR(VLOOKUP(C690,Hoja2!$K$5:$N$69,4,FALSE)*F690,0)</f>
        <v>0</v>
      </c>
    </row>
    <row r="691" spans="1:8" hidden="1" x14ac:dyDescent="0.25">
      <c r="A691" s="24"/>
      <c r="D691" s="17">
        <f>IFERROR(VLOOKUP(C691,Hoja2!$K$5:$M$70,2,FALSE),0)</f>
        <v>0</v>
      </c>
      <c r="E691" s="19">
        <f>IFERROR(VLOOKUP(C691,Hoja2!$K$5:$M$70,3,FALSE),0)</f>
        <v>0</v>
      </c>
      <c r="G691" s="22">
        <f t="shared" si="16"/>
        <v>0</v>
      </c>
      <c r="H691" s="22">
        <f>IFERROR(VLOOKUP(C691,Hoja2!$K$5:$N$69,4,FALSE)*F691,0)</f>
        <v>0</v>
      </c>
    </row>
    <row r="692" spans="1:8" hidden="1" x14ac:dyDescent="0.25">
      <c r="A692" s="24"/>
      <c r="D692" s="17">
        <f>IFERROR(VLOOKUP(C692,Hoja2!$K$5:$M$70,2,FALSE),0)</f>
        <v>0</v>
      </c>
      <c r="E692" s="19">
        <f>IFERROR(VLOOKUP(C692,Hoja2!$K$5:$M$70,3,FALSE),0)</f>
        <v>0</v>
      </c>
      <c r="G692" s="22">
        <f t="shared" si="16"/>
        <v>0</v>
      </c>
      <c r="H692" s="22">
        <f>IFERROR(VLOOKUP(C692,Hoja2!$K$5:$N$69,4,FALSE)*F692,0)</f>
        <v>0</v>
      </c>
    </row>
    <row r="693" spans="1:8" hidden="1" x14ac:dyDescent="0.25">
      <c r="A693" s="24"/>
      <c r="D693" s="17">
        <f>IFERROR(VLOOKUP(C693,Hoja2!$K$5:$M$70,2,FALSE),0)</f>
        <v>0</v>
      </c>
      <c r="E693" s="19">
        <f>IFERROR(VLOOKUP(C693,Hoja2!$K$5:$M$70,3,FALSE),0)</f>
        <v>0</v>
      </c>
      <c r="G693" s="22">
        <f t="shared" si="16"/>
        <v>0</v>
      </c>
      <c r="H693" s="22">
        <f>IFERROR(VLOOKUP(C693,Hoja2!$K$5:$N$69,4,FALSE)*F693,0)</f>
        <v>0</v>
      </c>
    </row>
    <row r="694" spans="1:8" hidden="1" x14ac:dyDescent="0.25">
      <c r="A694" s="24"/>
      <c r="D694" s="17">
        <f>IFERROR(VLOOKUP(C694,Hoja2!$K$5:$M$70,2,FALSE),0)</f>
        <v>0</v>
      </c>
      <c r="E694" s="19">
        <f>IFERROR(VLOOKUP(C694,Hoja2!$K$5:$M$70,3,FALSE),0)</f>
        <v>0</v>
      </c>
      <c r="G694" s="22">
        <f t="shared" si="16"/>
        <v>0</v>
      </c>
      <c r="H694" s="22">
        <f>IFERROR(VLOOKUP(C694,Hoja2!$K$5:$N$69,4,FALSE)*F694,0)</f>
        <v>0</v>
      </c>
    </row>
    <row r="695" spans="1:8" hidden="1" x14ac:dyDescent="0.25">
      <c r="A695" s="24"/>
      <c r="D695" s="17">
        <f>IFERROR(VLOOKUP(C695,Hoja2!$K$5:$M$70,2,FALSE),0)</f>
        <v>0</v>
      </c>
      <c r="E695" s="19">
        <f>IFERROR(VLOOKUP(C695,Hoja2!$K$5:$M$70,3,FALSE),0)</f>
        <v>0</v>
      </c>
      <c r="G695" s="22">
        <f t="shared" si="16"/>
        <v>0</v>
      </c>
      <c r="H695" s="22">
        <f>IFERROR(VLOOKUP(C695,Hoja2!$K$5:$N$69,4,FALSE)*F695,0)</f>
        <v>0</v>
      </c>
    </row>
    <row r="696" spans="1:8" hidden="1" x14ac:dyDescent="0.25">
      <c r="A696" s="24"/>
      <c r="D696" s="17">
        <f>IFERROR(VLOOKUP(C696,Hoja2!$K$5:$M$70,2,FALSE),0)</f>
        <v>0</v>
      </c>
      <c r="E696" s="19">
        <f>IFERROR(VLOOKUP(C696,Hoja2!$K$5:$M$70,3,FALSE),0)</f>
        <v>0</v>
      </c>
      <c r="G696" s="22">
        <f t="shared" si="16"/>
        <v>0</v>
      </c>
      <c r="H696" s="22">
        <f>IFERROR(VLOOKUP(C696,Hoja2!$K$5:$N$69,4,FALSE)*F696,0)</f>
        <v>0</v>
      </c>
    </row>
    <row r="697" spans="1:8" hidden="1" x14ac:dyDescent="0.25">
      <c r="A697" s="24"/>
      <c r="D697" s="17">
        <f>IFERROR(VLOOKUP(C697,Hoja2!$K$5:$M$70,2,FALSE),0)</f>
        <v>0</v>
      </c>
      <c r="E697" s="19">
        <f>IFERROR(VLOOKUP(C697,Hoja2!$K$5:$M$70,3,FALSE),0)</f>
        <v>0</v>
      </c>
      <c r="G697" s="22">
        <f t="shared" si="16"/>
        <v>0</v>
      </c>
      <c r="H697" s="22">
        <f>IFERROR(VLOOKUP(C697,Hoja2!$K$5:$N$69,4,FALSE)*F697,0)</f>
        <v>0</v>
      </c>
    </row>
    <row r="698" spans="1:8" hidden="1" x14ac:dyDescent="0.25">
      <c r="A698" s="24"/>
      <c r="D698" s="17">
        <f>IFERROR(VLOOKUP(C698,Hoja2!$K$5:$M$70,2,FALSE),0)</f>
        <v>0</v>
      </c>
      <c r="E698" s="19">
        <f>IFERROR(VLOOKUP(C698,Hoja2!$K$5:$M$70,3,FALSE),0)</f>
        <v>0</v>
      </c>
      <c r="G698" s="22">
        <f t="shared" si="16"/>
        <v>0</v>
      </c>
      <c r="H698" s="22">
        <f>IFERROR(VLOOKUP(C698,Hoja2!$K$5:$N$69,4,FALSE)*F698,0)</f>
        <v>0</v>
      </c>
    </row>
    <row r="699" spans="1:8" hidden="1" x14ac:dyDescent="0.25">
      <c r="A699" s="24"/>
      <c r="D699" s="17">
        <f>IFERROR(VLOOKUP(C699,Hoja2!$K$5:$M$70,2,FALSE),0)</f>
        <v>0</v>
      </c>
      <c r="E699" s="19">
        <f>IFERROR(VLOOKUP(C699,Hoja2!$K$5:$M$70,3,FALSE),0)</f>
        <v>0</v>
      </c>
      <c r="G699" s="22">
        <f t="shared" si="16"/>
        <v>0</v>
      </c>
      <c r="H699" s="22">
        <f>IFERROR(VLOOKUP(C699,Hoja2!$K$5:$N$69,4,FALSE)*F699,0)</f>
        <v>0</v>
      </c>
    </row>
    <row r="700" spans="1:8" hidden="1" x14ac:dyDescent="0.25">
      <c r="A700" s="24"/>
      <c r="D700" s="17">
        <f>IFERROR(VLOOKUP(C700,Hoja2!$K$5:$M$70,2,FALSE),0)</f>
        <v>0</v>
      </c>
      <c r="E700" s="19">
        <f>IFERROR(VLOOKUP(C700,Hoja2!$K$5:$M$70,3,FALSE),0)</f>
        <v>0</v>
      </c>
      <c r="G700" s="22">
        <f t="shared" si="16"/>
        <v>0</v>
      </c>
      <c r="H700" s="22">
        <f>IFERROR(VLOOKUP(C700,Hoja2!$K$5:$N$69,4,FALSE)*F700,0)</f>
        <v>0</v>
      </c>
    </row>
    <row r="701" spans="1:8" hidden="1" x14ac:dyDescent="0.25">
      <c r="A701" s="24"/>
      <c r="D701" s="17">
        <f>IFERROR(VLOOKUP(C701,Hoja2!$K$5:$M$70,2,FALSE),0)</f>
        <v>0</v>
      </c>
      <c r="E701" s="19">
        <f>IFERROR(VLOOKUP(C701,Hoja2!$K$5:$M$70,3,FALSE),0)</f>
        <v>0</v>
      </c>
      <c r="G701" s="22">
        <f t="shared" si="16"/>
        <v>0</v>
      </c>
      <c r="H701" s="22">
        <f>IFERROR(VLOOKUP(C701,Hoja2!$K$5:$N$69,4,FALSE)*F701,0)</f>
        <v>0</v>
      </c>
    </row>
    <row r="702" spans="1:8" hidden="1" x14ac:dyDescent="0.25">
      <c r="A702" s="24"/>
      <c r="D702" s="17">
        <f>IFERROR(VLOOKUP(C702,Hoja2!$K$5:$M$70,2,FALSE),0)</f>
        <v>0</v>
      </c>
      <c r="E702" s="19">
        <f>IFERROR(VLOOKUP(C702,Hoja2!$K$5:$M$70,3,FALSE),0)</f>
        <v>0</v>
      </c>
      <c r="G702" s="22">
        <f t="shared" si="16"/>
        <v>0</v>
      </c>
      <c r="H702" s="22">
        <f>IFERROR(VLOOKUP(C702,Hoja2!$K$5:$N$69,4,FALSE)*F702,0)</f>
        <v>0</v>
      </c>
    </row>
    <row r="703" spans="1:8" hidden="1" x14ac:dyDescent="0.25">
      <c r="A703" s="24"/>
      <c r="D703" s="17">
        <f>IFERROR(VLOOKUP(C703,Hoja2!$K$5:$M$70,2,FALSE),0)</f>
        <v>0</v>
      </c>
      <c r="E703" s="19">
        <f>IFERROR(VLOOKUP(C703,Hoja2!$K$5:$M$70,3,FALSE),0)</f>
        <v>0</v>
      </c>
      <c r="G703" s="22">
        <f t="shared" si="16"/>
        <v>0</v>
      </c>
      <c r="H703" s="22">
        <f>IFERROR(VLOOKUP(C703,Hoja2!$K$5:$N$69,4,FALSE)*F703,0)</f>
        <v>0</v>
      </c>
    </row>
    <row r="704" spans="1:8" hidden="1" x14ac:dyDescent="0.25">
      <c r="A704" s="24"/>
      <c r="D704" s="17">
        <f>IFERROR(VLOOKUP(C704,Hoja2!$K$5:$M$70,2,FALSE),0)</f>
        <v>0</v>
      </c>
      <c r="E704" s="19">
        <f>IFERROR(VLOOKUP(C704,Hoja2!$K$5:$M$70,3,FALSE),0)</f>
        <v>0</v>
      </c>
      <c r="G704" s="22">
        <f t="shared" si="16"/>
        <v>0</v>
      </c>
      <c r="H704" s="22">
        <f>IFERROR(VLOOKUP(C704,Hoja2!$K$5:$N$69,4,FALSE)*F704,0)</f>
        <v>0</v>
      </c>
    </row>
    <row r="705" spans="1:8" hidden="1" x14ac:dyDescent="0.25">
      <c r="A705" s="24"/>
      <c r="D705" s="17">
        <f>IFERROR(VLOOKUP(C705,Hoja2!$K$5:$M$70,2,FALSE),0)</f>
        <v>0</v>
      </c>
      <c r="E705" s="19">
        <f>IFERROR(VLOOKUP(C705,Hoja2!$K$5:$M$70,3,FALSE),0)</f>
        <v>0</v>
      </c>
      <c r="G705" s="22">
        <f t="shared" si="16"/>
        <v>0</v>
      </c>
      <c r="H705" s="22">
        <f>IFERROR(VLOOKUP(C705,Hoja2!$K$5:$N$69,4,FALSE)*F705,0)</f>
        <v>0</v>
      </c>
    </row>
    <row r="706" spans="1:8" hidden="1" x14ac:dyDescent="0.25">
      <c r="A706" s="24"/>
      <c r="D706" s="17">
        <f>IFERROR(VLOOKUP(C706,Hoja2!$K$5:$M$70,2,FALSE),0)</f>
        <v>0</v>
      </c>
      <c r="E706" s="19">
        <f>IFERROR(VLOOKUP(C706,Hoja2!$K$5:$M$70,3,FALSE),0)</f>
        <v>0</v>
      </c>
      <c r="G706" s="22">
        <f t="shared" si="16"/>
        <v>0</v>
      </c>
      <c r="H706" s="22">
        <f>IFERROR(VLOOKUP(C706,Hoja2!$K$5:$N$69,4,FALSE)*F706,0)</f>
        <v>0</v>
      </c>
    </row>
    <row r="707" spans="1:8" hidden="1" x14ac:dyDescent="0.25">
      <c r="A707" s="24"/>
      <c r="D707" s="17">
        <f>IFERROR(VLOOKUP(C707,Hoja2!$K$5:$M$70,2,FALSE),0)</f>
        <v>0</v>
      </c>
      <c r="E707" s="19">
        <f>IFERROR(VLOOKUP(C707,Hoja2!$K$5:$M$70,3,FALSE),0)</f>
        <v>0</v>
      </c>
      <c r="G707" s="22">
        <f t="shared" si="16"/>
        <v>0</v>
      </c>
      <c r="H707" s="22">
        <f>IFERROR(VLOOKUP(C707,Hoja2!$K$5:$N$69,4,FALSE)*F707,0)</f>
        <v>0</v>
      </c>
    </row>
    <row r="708" spans="1:8" hidden="1" x14ac:dyDescent="0.25">
      <c r="A708" s="24"/>
      <c r="D708" s="17">
        <f>IFERROR(VLOOKUP(C708,Hoja2!$K$5:$M$70,2,FALSE),0)</f>
        <v>0</v>
      </c>
      <c r="E708" s="19">
        <f>IFERROR(VLOOKUP(C708,Hoja2!$K$5:$M$70,3,FALSE),0)</f>
        <v>0</v>
      </c>
      <c r="G708" s="22">
        <f t="shared" si="16"/>
        <v>0</v>
      </c>
      <c r="H708" s="22">
        <f>IFERROR(VLOOKUP(C708,Hoja2!$K$5:$N$69,4,FALSE)*F708,0)</f>
        <v>0</v>
      </c>
    </row>
    <row r="709" spans="1:8" hidden="1" x14ac:dyDescent="0.25">
      <c r="A709" s="24"/>
      <c r="D709" s="17">
        <f>IFERROR(VLOOKUP(C709,Hoja2!$K$5:$M$70,2,FALSE),0)</f>
        <v>0</v>
      </c>
      <c r="E709" s="19">
        <f>IFERROR(VLOOKUP(C709,Hoja2!$K$5:$M$70,3,FALSE),0)</f>
        <v>0</v>
      </c>
      <c r="G709" s="22">
        <f t="shared" si="16"/>
        <v>0</v>
      </c>
      <c r="H709" s="22">
        <f>IFERROR(VLOOKUP(C709,Hoja2!$K$5:$N$69,4,FALSE)*F709,0)</f>
        <v>0</v>
      </c>
    </row>
    <row r="710" spans="1:8" hidden="1" x14ac:dyDescent="0.25">
      <c r="A710" s="24"/>
      <c r="D710" s="17">
        <f>IFERROR(VLOOKUP(C710,Hoja2!$K$5:$M$70,2,FALSE),0)</f>
        <v>0</v>
      </c>
      <c r="E710" s="19">
        <f>IFERROR(VLOOKUP(C710,Hoja2!$K$5:$M$70,3,FALSE),0)</f>
        <v>0</v>
      </c>
      <c r="G710" s="22">
        <f t="shared" si="16"/>
        <v>0</v>
      </c>
      <c r="H710" s="22">
        <f>IFERROR(VLOOKUP(C710,Hoja2!$K$5:$N$69,4,FALSE)*F710,0)</f>
        <v>0</v>
      </c>
    </row>
    <row r="711" spans="1:8" hidden="1" x14ac:dyDescent="0.25">
      <c r="A711" s="24"/>
      <c r="D711" s="17">
        <f>IFERROR(VLOOKUP(C711,Hoja2!$K$5:$M$70,2,FALSE),0)</f>
        <v>0</v>
      </c>
      <c r="E711" s="19">
        <f>IFERROR(VLOOKUP(C711,Hoja2!$K$5:$M$70,3,FALSE),0)</f>
        <v>0</v>
      </c>
      <c r="G711" s="22">
        <f t="shared" si="16"/>
        <v>0</v>
      </c>
      <c r="H711" s="22">
        <f>IFERROR(VLOOKUP(C711,Hoja2!$K$5:$N$69,4,FALSE)*F711,0)</f>
        <v>0</v>
      </c>
    </row>
    <row r="712" spans="1:8" hidden="1" x14ac:dyDescent="0.25">
      <c r="A712" s="24"/>
      <c r="D712" s="17">
        <f>IFERROR(VLOOKUP(C712,Hoja2!$K$5:$M$70,2,FALSE),0)</f>
        <v>0</v>
      </c>
      <c r="E712" s="19">
        <f>IFERROR(VLOOKUP(C712,Hoja2!$K$5:$M$70,3,FALSE),0)</f>
        <v>0</v>
      </c>
      <c r="G712" s="22">
        <f t="shared" si="16"/>
        <v>0</v>
      </c>
      <c r="H712" s="22">
        <f>IFERROR(VLOOKUP(C712,Hoja2!$K$5:$N$69,4,FALSE)*F712,0)</f>
        <v>0</v>
      </c>
    </row>
    <row r="713" spans="1:8" hidden="1" x14ac:dyDescent="0.25">
      <c r="A713" s="24"/>
      <c r="D713" s="17">
        <f>IFERROR(VLOOKUP(C713,Hoja2!$K$5:$M$70,2,FALSE),0)</f>
        <v>0</v>
      </c>
      <c r="E713" s="19">
        <f>IFERROR(VLOOKUP(C713,Hoja2!$K$5:$M$70,3,FALSE),0)</f>
        <v>0</v>
      </c>
      <c r="G713" s="22">
        <f t="shared" si="16"/>
        <v>0</v>
      </c>
      <c r="H713" s="22">
        <f>IFERROR(VLOOKUP(C713,Hoja2!$K$5:$N$69,4,FALSE)*F713,0)</f>
        <v>0</v>
      </c>
    </row>
    <row r="714" spans="1:8" hidden="1" x14ac:dyDescent="0.25">
      <c r="A714" s="24"/>
      <c r="D714" s="17">
        <f>IFERROR(VLOOKUP(C714,Hoja2!$K$5:$M$70,2,FALSE),0)</f>
        <v>0</v>
      </c>
      <c r="E714" s="19">
        <f>IFERROR(VLOOKUP(C714,Hoja2!$K$5:$M$70,3,FALSE),0)</f>
        <v>0</v>
      </c>
      <c r="G714" s="22">
        <f t="shared" si="16"/>
        <v>0</v>
      </c>
      <c r="H714" s="22">
        <f>IFERROR(VLOOKUP(C714,Hoja2!$K$5:$N$69,4,FALSE)*F714,0)</f>
        <v>0</v>
      </c>
    </row>
    <row r="715" spans="1:8" hidden="1" x14ac:dyDescent="0.25">
      <c r="A715" s="24"/>
      <c r="D715" s="17">
        <f>IFERROR(VLOOKUP(C715,Hoja2!$K$5:$M$70,2,FALSE),0)</f>
        <v>0</v>
      </c>
      <c r="E715" s="19">
        <f>IFERROR(VLOOKUP(C715,Hoja2!$K$5:$M$70,3,FALSE),0)</f>
        <v>0</v>
      </c>
      <c r="G715" s="22">
        <f t="shared" si="16"/>
        <v>0</v>
      </c>
      <c r="H715" s="22">
        <f>IFERROR(VLOOKUP(C715,Hoja2!$K$5:$N$69,4,FALSE)*F715,0)</f>
        <v>0</v>
      </c>
    </row>
    <row r="716" spans="1:8" hidden="1" x14ac:dyDescent="0.25">
      <c r="A716" s="24"/>
      <c r="D716" s="17">
        <f>IFERROR(VLOOKUP(C716,Hoja2!$K$5:$M$70,2,FALSE),0)</f>
        <v>0</v>
      </c>
      <c r="E716" s="19">
        <f>IFERROR(VLOOKUP(C716,Hoja2!$K$5:$M$70,3,FALSE),0)</f>
        <v>0</v>
      </c>
      <c r="G716" s="22">
        <f t="shared" si="16"/>
        <v>0</v>
      </c>
      <c r="H716" s="22">
        <f>IFERROR(VLOOKUP(C716,Hoja2!$K$5:$N$69,4,FALSE)*F716,0)</f>
        <v>0</v>
      </c>
    </row>
    <row r="717" spans="1:8" hidden="1" x14ac:dyDescent="0.25">
      <c r="A717" s="24"/>
      <c r="D717" s="17">
        <f>IFERROR(VLOOKUP(C717,Hoja2!$K$5:$M$70,2,FALSE),0)</f>
        <v>0</v>
      </c>
      <c r="E717" s="19">
        <f>IFERROR(VLOOKUP(C717,Hoja2!$K$5:$M$70,3,FALSE),0)</f>
        <v>0</v>
      </c>
      <c r="G717" s="22">
        <f t="shared" si="16"/>
        <v>0</v>
      </c>
      <c r="H717" s="22">
        <f>IFERROR(VLOOKUP(C717,Hoja2!$K$5:$N$69,4,FALSE)*F717,0)</f>
        <v>0</v>
      </c>
    </row>
    <row r="718" spans="1:8" hidden="1" x14ac:dyDescent="0.25">
      <c r="A718" s="24"/>
      <c r="D718" s="17">
        <f>IFERROR(VLOOKUP(C718,Hoja2!$K$5:$M$70,2,FALSE),0)</f>
        <v>0</v>
      </c>
      <c r="E718" s="19">
        <f>IFERROR(VLOOKUP(C718,Hoja2!$K$5:$M$70,3,FALSE),0)</f>
        <v>0</v>
      </c>
      <c r="G718" s="22">
        <f t="shared" si="16"/>
        <v>0</v>
      </c>
      <c r="H718" s="22">
        <f>IFERROR(VLOOKUP(C718,Hoja2!$K$5:$N$69,4,FALSE)*F718,0)</f>
        <v>0</v>
      </c>
    </row>
    <row r="719" spans="1:8" hidden="1" x14ac:dyDescent="0.25">
      <c r="A719" s="24"/>
      <c r="D719" s="17">
        <f>IFERROR(VLOOKUP(C719,Hoja2!$K$5:$M$70,2,FALSE),0)</f>
        <v>0</v>
      </c>
      <c r="E719" s="19">
        <f>IFERROR(VLOOKUP(C719,Hoja2!$K$5:$M$70,3,FALSE),0)</f>
        <v>0</v>
      </c>
      <c r="G719" s="22">
        <f t="shared" si="16"/>
        <v>0</v>
      </c>
      <c r="H719" s="22">
        <f>IFERROR(VLOOKUP(C719,Hoja2!$K$5:$N$69,4,FALSE)*F719,0)</f>
        <v>0</v>
      </c>
    </row>
    <row r="720" spans="1:8" hidden="1" x14ac:dyDescent="0.25">
      <c r="A720" s="24"/>
      <c r="D720" s="17">
        <f>IFERROR(VLOOKUP(C720,Hoja2!$K$5:$M$70,2,FALSE),0)</f>
        <v>0</v>
      </c>
      <c r="E720" s="19">
        <f>IFERROR(VLOOKUP(C720,Hoja2!$K$5:$M$70,3,FALSE),0)</f>
        <v>0</v>
      </c>
      <c r="G720" s="22">
        <f t="shared" si="16"/>
        <v>0</v>
      </c>
      <c r="H720" s="22">
        <f>IFERROR(VLOOKUP(C720,Hoja2!$K$5:$N$69,4,FALSE)*F720,0)</f>
        <v>0</v>
      </c>
    </row>
    <row r="721" spans="1:8" hidden="1" x14ac:dyDescent="0.25">
      <c r="A721" s="24"/>
      <c r="D721" s="17">
        <f>IFERROR(VLOOKUP(C721,Hoja2!$K$5:$M$70,2,FALSE),0)</f>
        <v>0</v>
      </c>
      <c r="E721" s="19">
        <f>IFERROR(VLOOKUP(C721,Hoja2!$K$5:$M$70,3,FALSE),0)</f>
        <v>0</v>
      </c>
      <c r="G721" s="22">
        <f t="shared" si="16"/>
        <v>0</v>
      </c>
      <c r="H721" s="22">
        <f>IFERROR(VLOOKUP(C721,Hoja2!$K$5:$N$69,4,FALSE)*F721,0)</f>
        <v>0</v>
      </c>
    </row>
    <row r="722" spans="1:8" hidden="1" x14ac:dyDescent="0.25">
      <c r="A722" s="24"/>
      <c r="D722" s="17">
        <f>IFERROR(VLOOKUP(C722,Hoja2!$K$5:$M$70,2,FALSE),0)</f>
        <v>0</v>
      </c>
      <c r="E722" s="19">
        <f>IFERROR(VLOOKUP(C722,Hoja2!$K$5:$M$70,3,FALSE),0)</f>
        <v>0</v>
      </c>
      <c r="G722" s="22">
        <f t="shared" si="16"/>
        <v>0</v>
      </c>
      <c r="H722" s="22">
        <f>IFERROR(VLOOKUP(C722,Hoja2!$K$5:$N$69,4,FALSE)*F722,0)</f>
        <v>0</v>
      </c>
    </row>
    <row r="723" spans="1:8" hidden="1" x14ac:dyDescent="0.25">
      <c r="A723" s="24"/>
      <c r="D723" s="17">
        <f>IFERROR(VLOOKUP(C723,Hoja2!$K$5:$M$70,2,FALSE),0)</f>
        <v>0</v>
      </c>
      <c r="E723" s="19">
        <f>IFERROR(VLOOKUP(C723,Hoja2!$K$5:$M$70,3,FALSE),0)</f>
        <v>0</v>
      </c>
      <c r="G723" s="22">
        <f t="shared" si="16"/>
        <v>0</v>
      </c>
      <c r="H723" s="22">
        <f>IFERROR(VLOOKUP(C723,Hoja2!$K$5:$N$69,4,FALSE)*F723,0)</f>
        <v>0</v>
      </c>
    </row>
    <row r="724" spans="1:8" hidden="1" x14ac:dyDescent="0.25">
      <c r="A724" s="24"/>
      <c r="D724" s="17">
        <f>IFERROR(VLOOKUP(C724,Hoja2!$K$5:$M$70,2,FALSE),0)</f>
        <v>0</v>
      </c>
      <c r="E724" s="19">
        <f>IFERROR(VLOOKUP(C724,Hoja2!$K$5:$M$70,3,FALSE),0)</f>
        <v>0</v>
      </c>
      <c r="G724" s="22">
        <f t="shared" si="16"/>
        <v>0</v>
      </c>
      <c r="H724" s="22">
        <f>IFERROR(VLOOKUP(C724,Hoja2!$K$5:$N$69,4,FALSE)*F724,0)</f>
        <v>0</v>
      </c>
    </row>
    <row r="725" spans="1:8" hidden="1" x14ac:dyDescent="0.25">
      <c r="A725" s="24"/>
      <c r="D725" s="17">
        <f>IFERROR(VLOOKUP(C725,Hoja2!$K$5:$M$70,2,FALSE),0)</f>
        <v>0</v>
      </c>
      <c r="E725" s="19">
        <f>IFERROR(VLOOKUP(C725,Hoja2!$K$5:$M$70,3,FALSE),0)</f>
        <v>0</v>
      </c>
      <c r="G725" s="22">
        <f t="shared" si="16"/>
        <v>0</v>
      </c>
      <c r="H725" s="22">
        <f>IFERROR(VLOOKUP(C725,Hoja2!$K$5:$N$69,4,FALSE)*F725,0)</f>
        <v>0</v>
      </c>
    </row>
    <row r="726" spans="1:8" hidden="1" x14ac:dyDescent="0.25">
      <c r="A726" s="24"/>
      <c r="D726" s="17">
        <f>IFERROR(VLOOKUP(C726,Hoja2!$K$5:$M$70,2,FALSE),0)</f>
        <v>0</v>
      </c>
      <c r="E726" s="19">
        <f>IFERROR(VLOOKUP(C726,Hoja2!$K$5:$M$70,3,FALSE),0)</f>
        <v>0</v>
      </c>
      <c r="G726" s="22">
        <f t="shared" ref="G726:G852" si="17">+E726*F726</f>
        <v>0</v>
      </c>
      <c r="H726" s="22">
        <f>IFERROR(VLOOKUP(C726,Hoja2!$K$5:$N$69,4,FALSE)*F726,0)</f>
        <v>0</v>
      </c>
    </row>
    <row r="727" spans="1:8" hidden="1" x14ac:dyDescent="0.25">
      <c r="A727" s="24"/>
      <c r="D727" s="17">
        <f>IFERROR(VLOOKUP(C727,Hoja2!$K$5:$M$70,2,FALSE),0)</f>
        <v>0</v>
      </c>
      <c r="E727" s="19">
        <f>IFERROR(VLOOKUP(C727,Hoja2!$K$5:$M$70,3,FALSE),0)</f>
        <v>0</v>
      </c>
      <c r="G727" s="22">
        <f t="shared" si="17"/>
        <v>0</v>
      </c>
      <c r="H727" s="22">
        <f>IFERROR(VLOOKUP(C727,Hoja2!$K$5:$N$69,4,FALSE)*F727,0)</f>
        <v>0</v>
      </c>
    </row>
    <row r="728" spans="1:8" hidden="1" x14ac:dyDescent="0.25">
      <c r="A728" s="24"/>
      <c r="D728" s="17">
        <f>IFERROR(VLOOKUP(C728,Hoja2!$K$5:$M$70,2,FALSE),0)</f>
        <v>0</v>
      </c>
      <c r="E728" s="19">
        <f>IFERROR(VLOOKUP(C728,Hoja2!$K$5:$M$70,3,FALSE),0)</f>
        <v>0</v>
      </c>
      <c r="G728" s="22">
        <f t="shared" si="17"/>
        <v>0</v>
      </c>
      <c r="H728" s="22">
        <f>IFERROR(VLOOKUP(C728,Hoja2!$K$5:$N$69,4,FALSE)*F728,0)</f>
        <v>0</v>
      </c>
    </row>
    <row r="729" spans="1:8" hidden="1" x14ac:dyDescent="0.25">
      <c r="A729" s="24"/>
      <c r="D729" s="17">
        <f>IFERROR(VLOOKUP(C729,Hoja2!$K$5:$M$70,2,FALSE),0)</f>
        <v>0</v>
      </c>
      <c r="E729" s="19">
        <f>IFERROR(VLOOKUP(C729,Hoja2!$K$5:$M$70,3,FALSE),0)</f>
        <v>0</v>
      </c>
      <c r="G729" s="22">
        <f t="shared" si="17"/>
        <v>0</v>
      </c>
      <c r="H729" s="22">
        <f>IFERROR(VLOOKUP(C729,Hoja2!$K$5:$N$69,4,FALSE)*F729,0)</f>
        <v>0</v>
      </c>
    </row>
    <row r="730" spans="1:8" hidden="1" x14ac:dyDescent="0.25">
      <c r="A730" s="24"/>
      <c r="D730" s="17">
        <f>IFERROR(VLOOKUP(C730,Hoja2!$K$5:$M$70,2,FALSE),0)</f>
        <v>0</v>
      </c>
      <c r="E730" s="19">
        <f>IFERROR(VLOOKUP(C730,Hoja2!$K$5:$M$70,3,FALSE),0)</f>
        <v>0</v>
      </c>
      <c r="G730" s="22">
        <f t="shared" si="17"/>
        <v>0</v>
      </c>
      <c r="H730" s="22">
        <f>IFERROR(VLOOKUP(C730,Hoja2!$K$5:$N$69,4,FALSE)*F730,0)</f>
        <v>0</v>
      </c>
    </row>
    <row r="731" spans="1:8" hidden="1" x14ac:dyDescent="0.25">
      <c r="A731" s="24"/>
      <c r="D731" s="17">
        <f>IFERROR(VLOOKUP(C731,Hoja2!$K$5:$M$70,2,FALSE),0)</f>
        <v>0</v>
      </c>
      <c r="E731" s="19">
        <f>IFERROR(VLOOKUP(C731,Hoja2!$K$5:$M$70,3,FALSE),0)</f>
        <v>0</v>
      </c>
      <c r="G731" s="22">
        <f t="shared" si="17"/>
        <v>0</v>
      </c>
      <c r="H731" s="22">
        <f>IFERROR(VLOOKUP(C731,Hoja2!$K$5:$N$69,4,FALSE)*F731,0)</f>
        <v>0</v>
      </c>
    </row>
    <row r="732" spans="1:8" hidden="1" x14ac:dyDescent="0.25">
      <c r="A732" s="24"/>
      <c r="D732" s="17">
        <f>IFERROR(VLOOKUP(C732,Hoja2!$K$5:$M$70,2,FALSE),0)</f>
        <v>0</v>
      </c>
      <c r="E732" s="19">
        <f>IFERROR(VLOOKUP(C732,Hoja2!$K$5:$M$70,3,FALSE),0)</f>
        <v>0</v>
      </c>
      <c r="G732" s="22">
        <f t="shared" si="17"/>
        <v>0</v>
      </c>
      <c r="H732" s="22">
        <f>IFERROR(VLOOKUP(C732,Hoja2!$K$5:$N$69,4,FALSE)*F732,0)</f>
        <v>0</v>
      </c>
    </row>
    <row r="733" spans="1:8" hidden="1" x14ac:dyDescent="0.25">
      <c r="A733" s="24"/>
      <c r="D733" s="17">
        <f>IFERROR(VLOOKUP(C733,Hoja2!$K$5:$M$70,2,FALSE),0)</f>
        <v>0</v>
      </c>
      <c r="E733" s="19">
        <f>IFERROR(VLOOKUP(C733,Hoja2!$K$5:$M$70,3,FALSE),0)</f>
        <v>0</v>
      </c>
      <c r="G733" s="22">
        <f t="shared" si="17"/>
        <v>0</v>
      </c>
      <c r="H733" s="22">
        <f>IFERROR(VLOOKUP(C733,Hoja2!$K$5:$N$69,4,FALSE)*F733,0)</f>
        <v>0</v>
      </c>
    </row>
    <row r="734" spans="1:8" hidden="1" x14ac:dyDescent="0.25">
      <c r="A734" s="24"/>
      <c r="D734" s="17">
        <f>IFERROR(VLOOKUP(C734,Hoja2!$K$5:$M$70,2,FALSE),0)</f>
        <v>0</v>
      </c>
      <c r="E734" s="19">
        <f>IFERROR(VLOOKUP(C734,Hoja2!$K$5:$M$70,3,FALSE),0)</f>
        <v>0</v>
      </c>
      <c r="G734" s="22">
        <f t="shared" si="17"/>
        <v>0</v>
      </c>
      <c r="H734" s="22">
        <f>IFERROR(VLOOKUP(C734,Hoja2!$K$5:$N$69,4,FALSE)*F734,0)</f>
        <v>0</v>
      </c>
    </row>
    <row r="735" spans="1:8" hidden="1" x14ac:dyDescent="0.25">
      <c r="A735" s="24"/>
      <c r="D735" s="17">
        <f>IFERROR(VLOOKUP(C735,Hoja2!$K$5:$M$70,2,FALSE),0)</f>
        <v>0</v>
      </c>
      <c r="E735" s="19">
        <f>IFERROR(VLOOKUP(C735,Hoja2!$K$5:$M$70,3,FALSE),0)</f>
        <v>0</v>
      </c>
      <c r="G735" s="22">
        <f t="shared" si="17"/>
        <v>0</v>
      </c>
      <c r="H735" s="22">
        <f>IFERROR(VLOOKUP(C735,Hoja2!$K$5:$N$69,4,FALSE)*F735,0)</f>
        <v>0</v>
      </c>
    </row>
    <row r="736" spans="1:8" hidden="1" x14ac:dyDescent="0.25">
      <c r="A736" s="24"/>
      <c r="D736" s="17">
        <f>IFERROR(VLOOKUP(C736,Hoja2!$K$5:$M$70,2,FALSE),0)</f>
        <v>0</v>
      </c>
      <c r="E736" s="19">
        <f>IFERROR(VLOOKUP(C736,Hoja2!$K$5:$M$70,3,FALSE),0)</f>
        <v>0</v>
      </c>
      <c r="G736" s="22">
        <f t="shared" si="17"/>
        <v>0</v>
      </c>
      <c r="H736" s="22">
        <f>IFERROR(VLOOKUP(C736,Hoja2!$K$5:$N$69,4,FALSE)*F736,0)</f>
        <v>0</v>
      </c>
    </row>
    <row r="737" spans="1:8" hidden="1" x14ac:dyDescent="0.25">
      <c r="A737" s="24"/>
      <c r="D737" s="17">
        <f>IFERROR(VLOOKUP(C737,Hoja2!$K$5:$M$70,2,FALSE),0)</f>
        <v>0</v>
      </c>
      <c r="E737" s="19">
        <f>IFERROR(VLOOKUP(C737,Hoja2!$K$5:$M$70,3,FALSE),0)</f>
        <v>0</v>
      </c>
      <c r="G737" s="22">
        <f t="shared" si="17"/>
        <v>0</v>
      </c>
      <c r="H737" s="22">
        <f>IFERROR(VLOOKUP(C737,Hoja2!$K$5:$N$69,4,FALSE)*F737,0)</f>
        <v>0</v>
      </c>
    </row>
    <row r="738" spans="1:8" hidden="1" x14ac:dyDescent="0.25">
      <c r="A738" s="24"/>
      <c r="D738" s="17">
        <f>IFERROR(VLOOKUP(C738,Hoja2!$K$5:$M$70,2,FALSE),0)</f>
        <v>0</v>
      </c>
      <c r="E738" s="19">
        <f>IFERROR(VLOOKUP(C738,Hoja2!$K$5:$M$70,3,FALSE),0)</f>
        <v>0</v>
      </c>
      <c r="G738" s="22">
        <f t="shared" si="17"/>
        <v>0</v>
      </c>
      <c r="H738" s="22">
        <f>IFERROR(VLOOKUP(C738,Hoja2!$K$5:$N$69,4,FALSE)*F738,0)</f>
        <v>0</v>
      </c>
    </row>
    <row r="739" spans="1:8" hidden="1" x14ac:dyDescent="0.25">
      <c r="A739" s="24"/>
      <c r="D739" s="17">
        <f>IFERROR(VLOOKUP(C739,Hoja2!$K$5:$M$70,2,FALSE),0)</f>
        <v>0</v>
      </c>
      <c r="E739" s="19">
        <f>IFERROR(VLOOKUP(C739,Hoja2!$K$5:$M$70,3,FALSE),0)</f>
        <v>0</v>
      </c>
      <c r="G739" s="22">
        <f t="shared" si="17"/>
        <v>0</v>
      </c>
      <c r="H739" s="22">
        <f>IFERROR(VLOOKUP(C739,Hoja2!$K$5:$N$69,4,FALSE)*F739,0)</f>
        <v>0</v>
      </c>
    </row>
    <row r="740" spans="1:8" hidden="1" x14ac:dyDescent="0.25">
      <c r="A740" s="24"/>
      <c r="D740" s="17">
        <f>IFERROR(VLOOKUP(C740,Hoja2!$K$5:$M$70,2,FALSE),0)</f>
        <v>0</v>
      </c>
      <c r="E740" s="19">
        <f>IFERROR(VLOOKUP(C740,Hoja2!$K$5:$M$70,3,FALSE),0)</f>
        <v>0</v>
      </c>
      <c r="G740" s="22">
        <f t="shared" si="17"/>
        <v>0</v>
      </c>
      <c r="H740" s="22">
        <f>IFERROR(VLOOKUP(C740,Hoja2!$K$5:$N$69,4,FALSE)*F740,0)</f>
        <v>0</v>
      </c>
    </row>
    <row r="741" spans="1:8" hidden="1" x14ac:dyDescent="0.25">
      <c r="A741" s="24"/>
      <c r="D741" s="17">
        <f>IFERROR(VLOOKUP(C741,Hoja2!$K$5:$M$70,2,FALSE),0)</f>
        <v>0</v>
      </c>
      <c r="E741" s="19">
        <f>IFERROR(VLOOKUP(C741,Hoja2!$K$5:$M$70,3,FALSE),0)</f>
        <v>0</v>
      </c>
      <c r="G741" s="22">
        <f t="shared" si="17"/>
        <v>0</v>
      </c>
      <c r="H741" s="22">
        <f>IFERROR(VLOOKUP(C741,Hoja2!$K$5:$N$69,4,FALSE)*F741,0)</f>
        <v>0</v>
      </c>
    </row>
    <row r="742" spans="1:8" hidden="1" x14ac:dyDescent="0.25">
      <c r="A742" s="24"/>
      <c r="D742" s="17">
        <f>IFERROR(VLOOKUP(C742,Hoja2!$K$5:$M$70,2,FALSE),0)</f>
        <v>0</v>
      </c>
      <c r="E742" s="19">
        <f>IFERROR(VLOOKUP(C742,Hoja2!$K$5:$M$70,3,FALSE),0)</f>
        <v>0</v>
      </c>
      <c r="G742" s="22">
        <f t="shared" si="17"/>
        <v>0</v>
      </c>
      <c r="H742" s="22">
        <f>IFERROR(VLOOKUP(C742,Hoja2!$K$5:$N$69,4,FALSE)*F742,0)</f>
        <v>0</v>
      </c>
    </row>
    <row r="743" spans="1:8" hidden="1" x14ac:dyDescent="0.25">
      <c r="A743" s="24"/>
      <c r="D743" s="17">
        <f>IFERROR(VLOOKUP(C743,Hoja2!$K$5:$M$70,2,FALSE),0)</f>
        <v>0</v>
      </c>
      <c r="E743" s="19">
        <f>IFERROR(VLOOKUP(C743,Hoja2!$K$5:$M$70,3,FALSE),0)</f>
        <v>0</v>
      </c>
      <c r="G743" s="22">
        <f t="shared" si="17"/>
        <v>0</v>
      </c>
      <c r="H743" s="22">
        <f>IFERROR(VLOOKUP(C743,Hoja2!$K$5:$N$69,4,FALSE)*F743,0)</f>
        <v>0</v>
      </c>
    </row>
    <row r="744" spans="1:8" hidden="1" x14ac:dyDescent="0.25">
      <c r="A744" s="24"/>
      <c r="D744" s="17">
        <f>IFERROR(VLOOKUP(C744,Hoja2!$K$5:$M$70,2,FALSE),0)</f>
        <v>0</v>
      </c>
      <c r="E744" s="19">
        <f>IFERROR(VLOOKUP(C744,Hoja2!$K$5:$M$70,3,FALSE),0)</f>
        <v>0</v>
      </c>
      <c r="G744" s="22">
        <f t="shared" si="17"/>
        <v>0</v>
      </c>
      <c r="H744" s="22">
        <f>IFERROR(VLOOKUP(C744,Hoja2!$K$5:$N$69,4,FALSE)*F744,0)</f>
        <v>0</v>
      </c>
    </row>
    <row r="745" spans="1:8" hidden="1" x14ac:dyDescent="0.25">
      <c r="A745" s="24"/>
      <c r="D745" s="17">
        <f>IFERROR(VLOOKUP(C745,Hoja2!$K$5:$M$70,2,FALSE),0)</f>
        <v>0</v>
      </c>
      <c r="E745" s="19">
        <f>IFERROR(VLOOKUP(C745,Hoja2!$K$5:$M$70,3,FALSE),0)</f>
        <v>0</v>
      </c>
      <c r="G745" s="22">
        <f t="shared" si="17"/>
        <v>0</v>
      </c>
      <c r="H745" s="22">
        <f>IFERROR(VLOOKUP(C745,Hoja2!$K$5:$N$69,4,FALSE)*F745,0)</f>
        <v>0</v>
      </c>
    </row>
    <row r="746" spans="1:8" hidden="1" x14ac:dyDescent="0.25">
      <c r="A746" s="24"/>
      <c r="D746" s="17">
        <f>IFERROR(VLOOKUP(C746,Hoja2!$K$5:$M$70,2,FALSE),0)</f>
        <v>0</v>
      </c>
      <c r="E746" s="19">
        <f>IFERROR(VLOOKUP(C746,Hoja2!$K$5:$M$70,3,FALSE),0)</f>
        <v>0</v>
      </c>
      <c r="G746" s="22">
        <f t="shared" si="17"/>
        <v>0</v>
      </c>
      <c r="H746" s="22">
        <f>IFERROR(VLOOKUP(C746,Hoja2!$K$5:$N$69,4,FALSE)*F746,0)</f>
        <v>0</v>
      </c>
    </row>
    <row r="747" spans="1:8" hidden="1" x14ac:dyDescent="0.25">
      <c r="A747" s="24"/>
      <c r="D747" s="17">
        <f>IFERROR(VLOOKUP(C747,Hoja2!$K$5:$M$70,2,FALSE),0)</f>
        <v>0</v>
      </c>
      <c r="E747" s="19">
        <f>IFERROR(VLOOKUP(C747,Hoja2!$K$5:$M$70,3,FALSE),0)</f>
        <v>0</v>
      </c>
      <c r="G747" s="22">
        <f t="shared" si="17"/>
        <v>0</v>
      </c>
      <c r="H747" s="22">
        <f>IFERROR(VLOOKUP(C747,Hoja2!$K$5:$N$69,4,FALSE)*F747,0)</f>
        <v>0</v>
      </c>
    </row>
    <row r="748" spans="1:8" hidden="1" x14ac:dyDescent="0.25">
      <c r="A748" s="24"/>
      <c r="D748" s="17">
        <f>IFERROR(VLOOKUP(C748,Hoja2!$K$5:$M$70,2,FALSE),0)</f>
        <v>0</v>
      </c>
      <c r="E748" s="19">
        <f>IFERROR(VLOOKUP(C748,Hoja2!$K$5:$M$70,3,FALSE),0)</f>
        <v>0</v>
      </c>
      <c r="G748" s="22">
        <f t="shared" si="17"/>
        <v>0</v>
      </c>
      <c r="H748" s="22">
        <f>IFERROR(VLOOKUP(C748,Hoja2!$K$5:$N$69,4,FALSE)*F748,0)</f>
        <v>0</v>
      </c>
    </row>
    <row r="749" spans="1:8" hidden="1" x14ac:dyDescent="0.25">
      <c r="A749" s="24"/>
      <c r="D749" s="17">
        <f>IFERROR(VLOOKUP(C749,Hoja2!$K$5:$M$70,2,FALSE),0)</f>
        <v>0</v>
      </c>
      <c r="E749" s="19">
        <f>IFERROR(VLOOKUP(C749,Hoja2!$K$5:$M$70,3,FALSE),0)</f>
        <v>0</v>
      </c>
      <c r="G749" s="22">
        <f t="shared" si="17"/>
        <v>0</v>
      </c>
      <c r="H749" s="22">
        <f>IFERROR(VLOOKUP(C749,Hoja2!$K$5:$N$69,4,FALSE)*F749,0)</f>
        <v>0</v>
      </c>
    </row>
    <row r="750" spans="1:8" hidden="1" x14ac:dyDescent="0.25">
      <c r="A750" s="24"/>
      <c r="D750" s="17">
        <f>IFERROR(VLOOKUP(C750,Hoja2!$K$5:$M$70,2,FALSE),0)</f>
        <v>0</v>
      </c>
      <c r="E750" s="19">
        <f>IFERROR(VLOOKUP(C750,Hoja2!$K$5:$M$70,3,FALSE),0)</f>
        <v>0</v>
      </c>
      <c r="G750" s="22">
        <f t="shared" si="17"/>
        <v>0</v>
      </c>
      <c r="H750" s="22">
        <f>IFERROR(VLOOKUP(C750,Hoja2!$K$5:$N$69,4,FALSE)*F750,0)</f>
        <v>0</v>
      </c>
    </row>
    <row r="751" spans="1:8" hidden="1" x14ac:dyDescent="0.25">
      <c r="A751" s="24"/>
      <c r="D751" s="17">
        <f>IFERROR(VLOOKUP(C751,Hoja2!$K$5:$M$70,2,FALSE),0)</f>
        <v>0</v>
      </c>
      <c r="E751" s="19">
        <f>IFERROR(VLOOKUP(C751,Hoja2!$K$5:$M$70,3,FALSE),0)</f>
        <v>0</v>
      </c>
      <c r="G751" s="22">
        <f t="shared" si="17"/>
        <v>0</v>
      </c>
      <c r="H751" s="22">
        <f>IFERROR(VLOOKUP(C751,Hoja2!$K$5:$N$69,4,FALSE)*F751,0)</f>
        <v>0</v>
      </c>
    </row>
    <row r="752" spans="1:8" hidden="1" x14ac:dyDescent="0.25">
      <c r="A752" s="24"/>
      <c r="D752" s="17">
        <f>IFERROR(VLOOKUP(C752,Hoja2!$K$5:$M$70,2,FALSE),0)</f>
        <v>0</v>
      </c>
      <c r="E752" s="19">
        <f>IFERROR(VLOOKUP(C752,Hoja2!$K$5:$M$70,3,FALSE),0)</f>
        <v>0</v>
      </c>
      <c r="G752" s="22">
        <f t="shared" si="17"/>
        <v>0</v>
      </c>
      <c r="H752" s="22">
        <f>IFERROR(VLOOKUP(C752,Hoja2!$K$5:$N$69,4,FALSE)*F752,0)</f>
        <v>0</v>
      </c>
    </row>
    <row r="753" spans="1:8" hidden="1" x14ac:dyDescent="0.25">
      <c r="A753" s="24"/>
      <c r="D753" s="17">
        <f>IFERROR(VLOOKUP(C753,Hoja2!$K$5:$M$70,2,FALSE),0)</f>
        <v>0</v>
      </c>
      <c r="E753" s="19">
        <f>IFERROR(VLOOKUP(C753,Hoja2!$K$5:$M$70,3,FALSE),0)</f>
        <v>0</v>
      </c>
      <c r="G753" s="22">
        <f t="shared" si="17"/>
        <v>0</v>
      </c>
      <c r="H753" s="22">
        <f>IFERROR(VLOOKUP(C753,Hoja2!$K$5:$N$69,4,FALSE)*F753,0)</f>
        <v>0</v>
      </c>
    </row>
    <row r="754" spans="1:8" hidden="1" x14ac:dyDescent="0.25">
      <c r="A754" s="24"/>
      <c r="D754" s="17">
        <f>IFERROR(VLOOKUP(C754,Hoja2!$K$5:$M$70,2,FALSE),0)</f>
        <v>0</v>
      </c>
      <c r="E754" s="19">
        <f>IFERROR(VLOOKUP(C754,Hoja2!$K$5:$M$70,3,FALSE),0)</f>
        <v>0</v>
      </c>
      <c r="G754" s="22">
        <f t="shared" si="17"/>
        <v>0</v>
      </c>
      <c r="H754" s="22">
        <f>IFERROR(VLOOKUP(C754,Hoja2!$K$5:$N$69,4,FALSE)*F754,0)</f>
        <v>0</v>
      </c>
    </row>
    <row r="755" spans="1:8" hidden="1" x14ac:dyDescent="0.25">
      <c r="A755" s="24"/>
      <c r="D755" s="17">
        <f>IFERROR(VLOOKUP(C755,Hoja2!$K$5:$M$70,2,FALSE),0)</f>
        <v>0</v>
      </c>
      <c r="E755" s="19">
        <f>IFERROR(VLOOKUP(C755,Hoja2!$K$5:$M$70,3,FALSE),0)</f>
        <v>0</v>
      </c>
      <c r="G755" s="22">
        <f t="shared" si="17"/>
        <v>0</v>
      </c>
      <c r="H755" s="22">
        <f>IFERROR(VLOOKUP(C755,Hoja2!$K$5:$N$69,4,FALSE)*F755,0)</f>
        <v>0</v>
      </c>
    </row>
    <row r="756" spans="1:8" hidden="1" x14ac:dyDescent="0.25">
      <c r="A756" s="24"/>
      <c r="D756" s="17">
        <f>IFERROR(VLOOKUP(C756,Hoja2!$K$5:$M$70,2,FALSE),0)</f>
        <v>0</v>
      </c>
      <c r="E756" s="19">
        <f>IFERROR(VLOOKUP(C756,Hoja2!$K$5:$M$70,3,FALSE),0)</f>
        <v>0</v>
      </c>
      <c r="G756" s="22">
        <f t="shared" si="17"/>
        <v>0</v>
      </c>
      <c r="H756" s="22">
        <f>IFERROR(VLOOKUP(C756,Hoja2!$K$5:$N$69,4,FALSE)*F756,0)</f>
        <v>0</v>
      </c>
    </row>
    <row r="757" spans="1:8" hidden="1" x14ac:dyDescent="0.25">
      <c r="A757" s="24"/>
      <c r="D757" s="17">
        <f>IFERROR(VLOOKUP(C757,Hoja2!$K$5:$M$70,2,FALSE),0)</f>
        <v>0</v>
      </c>
      <c r="E757" s="19">
        <f>IFERROR(VLOOKUP(C757,Hoja2!$K$5:$M$70,3,FALSE),0)</f>
        <v>0</v>
      </c>
      <c r="G757" s="22">
        <f t="shared" si="17"/>
        <v>0</v>
      </c>
      <c r="H757" s="22">
        <f>IFERROR(VLOOKUP(C757,Hoja2!$K$5:$N$69,4,FALSE)*F757,0)</f>
        <v>0</v>
      </c>
    </row>
    <row r="758" spans="1:8" hidden="1" x14ac:dyDescent="0.25">
      <c r="A758" s="24"/>
      <c r="D758" s="17">
        <f>IFERROR(VLOOKUP(C758,Hoja2!$K$5:$M$70,2,FALSE),0)</f>
        <v>0</v>
      </c>
      <c r="E758" s="19">
        <f>IFERROR(VLOOKUP(C758,Hoja2!$K$5:$M$70,3,FALSE),0)</f>
        <v>0</v>
      </c>
      <c r="G758" s="22">
        <f t="shared" si="17"/>
        <v>0</v>
      </c>
      <c r="H758" s="22">
        <f>IFERROR(VLOOKUP(C758,Hoja2!$K$5:$N$69,4,FALSE)*F758,0)</f>
        <v>0</v>
      </c>
    </row>
    <row r="759" spans="1:8" hidden="1" x14ac:dyDescent="0.25">
      <c r="A759" s="24"/>
      <c r="D759" s="17">
        <f>IFERROR(VLOOKUP(C759,Hoja2!$K$5:$M$70,2,FALSE),0)</f>
        <v>0</v>
      </c>
      <c r="E759" s="19">
        <f>IFERROR(VLOOKUP(C759,Hoja2!$K$5:$M$70,3,FALSE),0)</f>
        <v>0</v>
      </c>
      <c r="G759" s="22">
        <f t="shared" si="17"/>
        <v>0</v>
      </c>
      <c r="H759" s="22">
        <f>IFERROR(VLOOKUP(C759,Hoja2!$K$5:$N$69,4,FALSE)*F759,0)</f>
        <v>0</v>
      </c>
    </row>
    <row r="760" spans="1:8" hidden="1" x14ac:dyDescent="0.25">
      <c r="A760" s="24"/>
      <c r="D760" s="17">
        <f>IFERROR(VLOOKUP(C760,Hoja2!$K$5:$M$70,2,FALSE),0)</f>
        <v>0</v>
      </c>
      <c r="E760" s="19">
        <f>IFERROR(VLOOKUP(C760,Hoja2!$K$5:$M$70,3,FALSE),0)</f>
        <v>0</v>
      </c>
      <c r="G760" s="22">
        <f t="shared" si="17"/>
        <v>0</v>
      </c>
      <c r="H760" s="22">
        <f>IFERROR(VLOOKUP(C760,Hoja2!$K$5:$N$69,4,FALSE)*F760,0)</f>
        <v>0</v>
      </c>
    </row>
    <row r="761" spans="1:8" hidden="1" x14ac:dyDescent="0.25">
      <c r="A761" s="24"/>
      <c r="D761" s="17">
        <f>IFERROR(VLOOKUP(C761,Hoja2!$K$5:$M$70,2,FALSE),0)</f>
        <v>0</v>
      </c>
      <c r="E761" s="19">
        <f>IFERROR(VLOOKUP(C761,Hoja2!$K$5:$M$70,3,FALSE),0)</f>
        <v>0</v>
      </c>
      <c r="G761" s="22">
        <f t="shared" si="17"/>
        <v>0</v>
      </c>
      <c r="H761" s="22">
        <f>IFERROR(VLOOKUP(C761,Hoja2!$K$5:$N$69,4,FALSE)*F761,0)</f>
        <v>0</v>
      </c>
    </row>
    <row r="762" spans="1:8" hidden="1" x14ac:dyDescent="0.25">
      <c r="A762" s="24"/>
      <c r="D762" s="17">
        <f>IFERROR(VLOOKUP(C762,Hoja2!$K$5:$M$70,2,FALSE),0)</f>
        <v>0</v>
      </c>
      <c r="E762" s="19">
        <f>IFERROR(VLOOKUP(C762,Hoja2!$K$5:$M$70,3,FALSE),0)</f>
        <v>0</v>
      </c>
      <c r="G762" s="22">
        <f t="shared" si="17"/>
        <v>0</v>
      </c>
      <c r="H762" s="22">
        <f>IFERROR(VLOOKUP(C762,Hoja2!$K$5:$N$69,4,FALSE)*F762,0)</f>
        <v>0</v>
      </c>
    </row>
    <row r="763" spans="1:8" hidden="1" x14ac:dyDescent="0.25">
      <c r="A763" s="24"/>
      <c r="D763" s="17">
        <f>IFERROR(VLOOKUP(C763,Hoja2!$K$5:$M$70,2,FALSE),0)</f>
        <v>0</v>
      </c>
      <c r="E763" s="19">
        <f>IFERROR(VLOOKUP(C763,Hoja2!$K$5:$M$70,3,FALSE),0)</f>
        <v>0</v>
      </c>
      <c r="G763" s="22">
        <f t="shared" si="17"/>
        <v>0</v>
      </c>
      <c r="H763" s="22">
        <f>IFERROR(VLOOKUP(C763,Hoja2!$K$5:$N$69,4,FALSE)*F763,0)</f>
        <v>0</v>
      </c>
    </row>
    <row r="764" spans="1:8" hidden="1" x14ac:dyDescent="0.25">
      <c r="A764" s="24"/>
      <c r="D764" s="17">
        <f>IFERROR(VLOOKUP(C764,Hoja2!$K$5:$M$70,2,FALSE),0)</f>
        <v>0</v>
      </c>
      <c r="E764" s="19">
        <f>IFERROR(VLOOKUP(C764,Hoja2!$K$5:$M$70,3,FALSE),0)</f>
        <v>0</v>
      </c>
      <c r="G764" s="22">
        <f t="shared" si="17"/>
        <v>0</v>
      </c>
      <c r="H764" s="22">
        <f>IFERROR(VLOOKUP(C764,Hoja2!$K$5:$N$69,4,FALSE)*F764,0)</f>
        <v>0</v>
      </c>
    </row>
    <row r="765" spans="1:8" hidden="1" x14ac:dyDescent="0.25">
      <c r="A765" s="24"/>
      <c r="D765" s="17">
        <f>IFERROR(VLOOKUP(C765,Hoja2!$K$5:$M$70,2,FALSE),0)</f>
        <v>0</v>
      </c>
      <c r="E765" s="19">
        <f>IFERROR(VLOOKUP(C765,Hoja2!$K$5:$M$70,3,FALSE),0)</f>
        <v>0</v>
      </c>
      <c r="G765" s="22">
        <f t="shared" si="17"/>
        <v>0</v>
      </c>
      <c r="H765" s="22">
        <f>IFERROR(VLOOKUP(C765,Hoja2!$K$5:$N$69,4,FALSE)*F765,0)</f>
        <v>0</v>
      </c>
    </row>
    <row r="766" spans="1:8" hidden="1" x14ac:dyDescent="0.25">
      <c r="A766" s="24"/>
      <c r="D766" s="17">
        <f>IFERROR(VLOOKUP(C766,Hoja2!$K$5:$M$70,2,FALSE),0)</f>
        <v>0</v>
      </c>
      <c r="E766" s="19">
        <f>IFERROR(VLOOKUP(C766,Hoja2!$K$5:$M$70,3,FALSE),0)</f>
        <v>0</v>
      </c>
      <c r="G766" s="22">
        <f t="shared" si="17"/>
        <v>0</v>
      </c>
      <c r="H766" s="22">
        <f>IFERROR(VLOOKUP(C766,Hoja2!$K$5:$N$69,4,FALSE)*F766,0)</f>
        <v>0</v>
      </c>
    </row>
    <row r="767" spans="1:8" hidden="1" x14ac:dyDescent="0.25">
      <c r="A767" s="24"/>
      <c r="D767" s="17">
        <f>IFERROR(VLOOKUP(C767,Hoja2!$K$5:$M$70,2,FALSE),0)</f>
        <v>0</v>
      </c>
      <c r="E767" s="19">
        <f>IFERROR(VLOOKUP(C767,Hoja2!$K$5:$M$70,3,FALSE),0)</f>
        <v>0</v>
      </c>
      <c r="G767" s="22">
        <f t="shared" si="17"/>
        <v>0</v>
      </c>
      <c r="H767" s="22">
        <f>IFERROR(VLOOKUP(C767,Hoja2!$K$5:$N$69,4,FALSE)*F767,0)</f>
        <v>0</v>
      </c>
    </row>
    <row r="768" spans="1:8" hidden="1" x14ac:dyDescent="0.25">
      <c r="A768" s="24"/>
      <c r="D768" s="17">
        <f>IFERROR(VLOOKUP(C768,Hoja2!$K$5:$M$70,2,FALSE),0)</f>
        <v>0</v>
      </c>
      <c r="E768" s="19">
        <f>IFERROR(VLOOKUP(C768,Hoja2!$K$5:$M$70,3,FALSE),0)</f>
        <v>0</v>
      </c>
      <c r="G768" s="22">
        <f t="shared" si="17"/>
        <v>0</v>
      </c>
      <c r="H768" s="22">
        <f>IFERROR(VLOOKUP(C768,Hoja2!$K$5:$N$69,4,FALSE)*F768,0)</f>
        <v>0</v>
      </c>
    </row>
    <row r="769" spans="1:8" hidden="1" x14ac:dyDescent="0.25">
      <c r="A769" s="24"/>
      <c r="D769" s="17">
        <f>IFERROR(VLOOKUP(C769,Hoja2!$K$5:$M$70,2,FALSE),0)</f>
        <v>0</v>
      </c>
      <c r="E769" s="19">
        <f>IFERROR(VLOOKUP(C769,Hoja2!$K$5:$M$70,3,FALSE),0)</f>
        <v>0</v>
      </c>
      <c r="G769" s="22">
        <f t="shared" si="17"/>
        <v>0</v>
      </c>
      <c r="H769" s="22">
        <f>IFERROR(VLOOKUP(C769,Hoja2!$K$5:$N$69,4,FALSE)*F769,0)</f>
        <v>0</v>
      </c>
    </row>
    <row r="770" spans="1:8" hidden="1" x14ac:dyDescent="0.25">
      <c r="A770" s="24"/>
      <c r="D770" s="17">
        <f>IFERROR(VLOOKUP(C770,Hoja2!$K$5:$M$70,2,FALSE),0)</f>
        <v>0</v>
      </c>
      <c r="E770" s="19">
        <f>IFERROR(VLOOKUP(C770,Hoja2!$K$5:$M$70,3,FALSE),0)</f>
        <v>0</v>
      </c>
      <c r="G770" s="22">
        <f t="shared" si="17"/>
        <v>0</v>
      </c>
      <c r="H770" s="22">
        <f>IFERROR(VLOOKUP(C770,Hoja2!$K$5:$N$69,4,FALSE)*F770,0)</f>
        <v>0</v>
      </c>
    </row>
    <row r="771" spans="1:8" hidden="1" x14ac:dyDescent="0.25">
      <c r="A771" s="24"/>
      <c r="D771" s="17">
        <f>IFERROR(VLOOKUP(C771,Hoja2!$K$5:$M$70,2,FALSE),0)</f>
        <v>0</v>
      </c>
      <c r="E771" s="19">
        <f>IFERROR(VLOOKUP(C771,Hoja2!$K$5:$M$70,3,FALSE),0)</f>
        <v>0</v>
      </c>
      <c r="G771" s="22">
        <f t="shared" si="17"/>
        <v>0</v>
      </c>
      <c r="H771" s="22">
        <f>IFERROR(VLOOKUP(C771,Hoja2!$K$5:$N$69,4,FALSE)*F771,0)</f>
        <v>0</v>
      </c>
    </row>
    <row r="772" spans="1:8" hidden="1" x14ac:dyDescent="0.25">
      <c r="A772" s="24"/>
      <c r="D772" s="17">
        <f>IFERROR(VLOOKUP(C772,Hoja2!$K$5:$M$70,2,FALSE),0)</f>
        <v>0</v>
      </c>
      <c r="E772" s="19">
        <f>IFERROR(VLOOKUP(C772,Hoja2!$K$5:$M$70,3,FALSE),0)</f>
        <v>0</v>
      </c>
      <c r="G772" s="22">
        <f t="shared" si="17"/>
        <v>0</v>
      </c>
      <c r="H772" s="22">
        <f>IFERROR(VLOOKUP(C772,Hoja2!$K$5:$N$69,4,FALSE)*F772,0)</f>
        <v>0</v>
      </c>
    </row>
    <row r="773" spans="1:8" hidden="1" x14ac:dyDescent="0.25">
      <c r="A773" s="24"/>
      <c r="D773" s="17">
        <f>IFERROR(VLOOKUP(C773,Hoja2!$K$5:$M$70,2,FALSE),0)</f>
        <v>0</v>
      </c>
      <c r="E773" s="19">
        <f>IFERROR(VLOOKUP(C773,Hoja2!$K$5:$M$70,3,FALSE),0)</f>
        <v>0</v>
      </c>
      <c r="G773" s="22">
        <f t="shared" si="17"/>
        <v>0</v>
      </c>
      <c r="H773" s="22">
        <f>IFERROR(VLOOKUP(C773,Hoja2!$K$5:$N$69,4,FALSE)*F773,0)</f>
        <v>0</v>
      </c>
    </row>
    <row r="774" spans="1:8" hidden="1" x14ac:dyDescent="0.25">
      <c r="A774" s="24"/>
      <c r="D774" s="17">
        <f>IFERROR(VLOOKUP(C774,Hoja2!$K$5:$M$70,2,FALSE),0)</f>
        <v>0</v>
      </c>
      <c r="E774" s="19">
        <f>IFERROR(VLOOKUP(C774,Hoja2!$K$5:$M$70,3,FALSE),0)</f>
        <v>0</v>
      </c>
      <c r="G774" s="22">
        <f t="shared" si="17"/>
        <v>0</v>
      </c>
      <c r="H774" s="22">
        <f>IFERROR(VLOOKUP(C774,Hoja2!$K$5:$N$69,4,FALSE)*F774,0)</f>
        <v>0</v>
      </c>
    </row>
    <row r="775" spans="1:8" hidden="1" x14ac:dyDescent="0.25">
      <c r="A775" s="24"/>
      <c r="D775" s="17">
        <f>IFERROR(VLOOKUP(C775,Hoja2!$K$5:$M$70,2,FALSE),0)</f>
        <v>0</v>
      </c>
      <c r="E775" s="19">
        <f>IFERROR(VLOOKUP(C775,Hoja2!$K$5:$M$70,3,FALSE),0)</f>
        <v>0</v>
      </c>
      <c r="G775" s="22">
        <f t="shared" si="17"/>
        <v>0</v>
      </c>
      <c r="H775" s="22">
        <f>IFERROR(VLOOKUP(C775,Hoja2!$K$5:$N$69,4,FALSE)*F775,0)</f>
        <v>0</v>
      </c>
    </row>
    <row r="776" spans="1:8" hidden="1" x14ac:dyDescent="0.25">
      <c r="A776" s="24"/>
      <c r="D776" s="17">
        <f>IFERROR(VLOOKUP(C776,Hoja2!$K$5:$M$70,2,FALSE),0)</f>
        <v>0</v>
      </c>
      <c r="E776" s="19">
        <f>IFERROR(VLOOKUP(C776,Hoja2!$K$5:$M$70,3,FALSE),0)</f>
        <v>0</v>
      </c>
      <c r="G776" s="22">
        <f t="shared" si="17"/>
        <v>0</v>
      </c>
      <c r="H776" s="22">
        <f>IFERROR(VLOOKUP(C776,Hoja2!$K$5:$N$69,4,FALSE)*F776,0)</f>
        <v>0</v>
      </c>
    </row>
    <row r="777" spans="1:8" hidden="1" x14ac:dyDescent="0.25">
      <c r="A777" s="24"/>
      <c r="D777" s="17">
        <f>IFERROR(VLOOKUP(C777,Hoja2!$K$5:$M$70,2,FALSE),0)</f>
        <v>0</v>
      </c>
      <c r="E777" s="19">
        <f>IFERROR(VLOOKUP(C777,Hoja2!$K$5:$M$70,3,FALSE),0)</f>
        <v>0</v>
      </c>
      <c r="G777" s="22">
        <f t="shared" si="17"/>
        <v>0</v>
      </c>
      <c r="H777" s="22">
        <f>IFERROR(VLOOKUP(C777,Hoja2!$K$5:$N$69,4,FALSE)*F777,0)</f>
        <v>0</v>
      </c>
    </row>
    <row r="778" spans="1:8" hidden="1" x14ac:dyDescent="0.25">
      <c r="A778" s="24"/>
      <c r="D778" s="17">
        <f>IFERROR(VLOOKUP(C778,Hoja2!$K$5:$M$70,2,FALSE),0)</f>
        <v>0</v>
      </c>
      <c r="E778" s="19">
        <f>IFERROR(VLOOKUP(C778,Hoja2!$K$5:$M$70,3,FALSE),0)</f>
        <v>0</v>
      </c>
      <c r="G778" s="22">
        <f t="shared" si="17"/>
        <v>0</v>
      </c>
      <c r="H778" s="22">
        <f>IFERROR(VLOOKUP(C778,Hoja2!$K$5:$N$69,4,FALSE)*F778,0)</f>
        <v>0</v>
      </c>
    </row>
    <row r="779" spans="1:8" hidden="1" x14ac:dyDescent="0.25">
      <c r="A779" s="24"/>
      <c r="D779" s="17">
        <f>IFERROR(VLOOKUP(C779,Hoja2!$K$5:$M$70,2,FALSE),0)</f>
        <v>0</v>
      </c>
      <c r="E779" s="19">
        <f>IFERROR(VLOOKUP(C779,Hoja2!$K$5:$M$70,3,FALSE),0)</f>
        <v>0</v>
      </c>
      <c r="G779" s="22">
        <f t="shared" si="17"/>
        <v>0</v>
      </c>
      <c r="H779" s="22">
        <f>IFERROR(VLOOKUP(C779,Hoja2!$K$5:$N$69,4,FALSE)*F779,0)</f>
        <v>0</v>
      </c>
    </row>
    <row r="780" spans="1:8" hidden="1" x14ac:dyDescent="0.25">
      <c r="A780" s="24"/>
      <c r="D780" s="17">
        <f>IFERROR(VLOOKUP(C780,Hoja2!$K$5:$M$70,2,FALSE),0)</f>
        <v>0</v>
      </c>
      <c r="E780" s="19">
        <f>IFERROR(VLOOKUP(C780,Hoja2!$K$5:$M$70,3,FALSE),0)</f>
        <v>0</v>
      </c>
      <c r="G780" s="22">
        <f t="shared" si="17"/>
        <v>0</v>
      </c>
      <c r="H780" s="22">
        <f>IFERROR(VLOOKUP(C780,Hoja2!$K$5:$N$69,4,FALSE)*F780,0)</f>
        <v>0</v>
      </c>
    </row>
    <row r="781" spans="1:8" hidden="1" x14ac:dyDescent="0.25">
      <c r="A781" s="24"/>
      <c r="D781" s="17">
        <f>IFERROR(VLOOKUP(C781,Hoja2!$K$5:$M$70,2,FALSE),0)</f>
        <v>0</v>
      </c>
      <c r="E781" s="19">
        <f>IFERROR(VLOOKUP(C781,Hoja2!$K$5:$M$70,3,FALSE),0)</f>
        <v>0</v>
      </c>
      <c r="G781" s="22">
        <f t="shared" si="17"/>
        <v>0</v>
      </c>
      <c r="H781" s="22">
        <f>IFERROR(VLOOKUP(C781,Hoja2!$K$5:$N$69,4,FALSE)*F781,0)</f>
        <v>0</v>
      </c>
    </row>
    <row r="782" spans="1:8" hidden="1" x14ac:dyDescent="0.25">
      <c r="A782" s="24"/>
      <c r="D782" s="17">
        <f>IFERROR(VLOOKUP(C782,Hoja2!$K$5:$M$70,2,FALSE),0)</f>
        <v>0</v>
      </c>
      <c r="E782" s="19">
        <f>IFERROR(VLOOKUP(C782,Hoja2!$K$5:$M$70,3,FALSE),0)</f>
        <v>0</v>
      </c>
      <c r="G782" s="22">
        <f t="shared" si="17"/>
        <v>0</v>
      </c>
      <c r="H782" s="22">
        <f>IFERROR(VLOOKUP(C782,Hoja2!$K$5:$N$69,4,FALSE)*F782,0)</f>
        <v>0</v>
      </c>
    </row>
    <row r="783" spans="1:8" hidden="1" x14ac:dyDescent="0.25">
      <c r="A783" s="24"/>
      <c r="D783" s="17">
        <f>IFERROR(VLOOKUP(C783,Hoja2!$K$5:$M$70,2,FALSE),0)</f>
        <v>0</v>
      </c>
      <c r="E783" s="19">
        <f>IFERROR(VLOOKUP(C783,Hoja2!$K$5:$M$70,3,FALSE),0)</f>
        <v>0</v>
      </c>
      <c r="G783" s="22">
        <f t="shared" si="17"/>
        <v>0</v>
      </c>
      <c r="H783" s="22">
        <f>IFERROR(VLOOKUP(C783,Hoja2!$K$5:$N$69,4,FALSE)*F783,0)</f>
        <v>0</v>
      </c>
    </row>
    <row r="784" spans="1:8" hidden="1" x14ac:dyDescent="0.25">
      <c r="A784" s="24"/>
      <c r="D784" s="17">
        <f>IFERROR(VLOOKUP(C784,Hoja2!$K$5:$M$70,2,FALSE),0)</f>
        <v>0</v>
      </c>
      <c r="E784" s="19">
        <f>IFERROR(VLOOKUP(C784,Hoja2!$K$5:$M$70,3,FALSE),0)</f>
        <v>0</v>
      </c>
      <c r="G784" s="22">
        <f t="shared" si="17"/>
        <v>0</v>
      </c>
      <c r="H784" s="22">
        <f>IFERROR(VLOOKUP(C784,Hoja2!$K$5:$N$69,4,FALSE)*F784,0)</f>
        <v>0</v>
      </c>
    </row>
    <row r="785" spans="1:8" hidden="1" x14ac:dyDescent="0.25">
      <c r="A785" s="24"/>
      <c r="D785" s="17">
        <f>IFERROR(VLOOKUP(C785,Hoja2!$K$5:$M$70,2,FALSE),0)</f>
        <v>0</v>
      </c>
      <c r="E785" s="19">
        <f>IFERROR(VLOOKUP(C785,Hoja2!$K$5:$M$70,3,FALSE),0)</f>
        <v>0</v>
      </c>
      <c r="G785" s="22">
        <f t="shared" si="17"/>
        <v>0</v>
      </c>
      <c r="H785" s="22">
        <f>IFERROR(VLOOKUP(C785,Hoja2!$K$5:$N$69,4,FALSE)*F785,0)</f>
        <v>0</v>
      </c>
    </row>
    <row r="786" spans="1:8" hidden="1" x14ac:dyDescent="0.25">
      <c r="A786" s="24"/>
      <c r="D786" s="17">
        <f>IFERROR(VLOOKUP(C786,Hoja2!$K$5:$M$70,2,FALSE),0)</f>
        <v>0</v>
      </c>
      <c r="E786" s="19">
        <f>IFERROR(VLOOKUP(C786,Hoja2!$K$5:$M$70,3,FALSE),0)</f>
        <v>0</v>
      </c>
      <c r="G786" s="22">
        <f t="shared" si="17"/>
        <v>0</v>
      </c>
      <c r="H786" s="22">
        <f>IFERROR(VLOOKUP(C786,Hoja2!$K$5:$N$69,4,FALSE)*F786,0)</f>
        <v>0</v>
      </c>
    </row>
    <row r="787" spans="1:8" hidden="1" x14ac:dyDescent="0.25">
      <c r="A787" s="24"/>
      <c r="D787" s="17">
        <f>IFERROR(VLOOKUP(C787,Hoja2!$K$5:$M$70,2,FALSE),0)</f>
        <v>0</v>
      </c>
      <c r="E787" s="19">
        <f>IFERROR(VLOOKUP(C787,Hoja2!$K$5:$M$70,3,FALSE),0)</f>
        <v>0</v>
      </c>
      <c r="G787" s="22">
        <f t="shared" si="17"/>
        <v>0</v>
      </c>
      <c r="H787" s="22">
        <f>IFERROR(VLOOKUP(C787,Hoja2!$K$5:$N$69,4,FALSE)*F787,0)</f>
        <v>0</v>
      </c>
    </row>
    <row r="788" spans="1:8" hidden="1" x14ac:dyDescent="0.25">
      <c r="A788" s="24"/>
      <c r="D788" s="17">
        <f>IFERROR(VLOOKUP(C788,Hoja2!$K$5:$M$70,2,FALSE),0)</f>
        <v>0</v>
      </c>
      <c r="E788" s="19">
        <f>IFERROR(VLOOKUP(C788,Hoja2!$K$5:$M$70,3,FALSE),0)</f>
        <v>0</v>
      </c>
      <c r="G788" s="22">
        <f t="shared" si="17"/>
        <v>0</v>
      </c>
      <c r="H788" s="22">
        <f>IFERROR(VLOOKUP(C788,Hoja2!$K$5:$N$69,4,FALSE)*F788,0)</f>
        <v>0</v>
      </c>
    </row>
    <row r="789" spans="1:8" hidden="1" x14ac:dyDescent="0.25">
      <c r="A789" s="24"/>
      <c r="D789" s="17">
        <f>IFERROR(VLOOKUP(C789,Hoja2!$K$5:$M$70,2,FALSE),0)</f>
        <v>0</v>
      </c>
      <c r="E789" s="19">
        <f>IFERROR(VLOOKUP(C789,Hoja2!$K$5:$M$70,3,FALSE),0)</f>
        <v>0</v>
      </c>
      <c r="G789" s="22">
        <f t="shared" si="17"/>
        <v>0</v>
      </c>
      <c r="H789" s="22">
        <f>IFERROR(VLOOKUP(C789,Hoja2!$K$5:$N$69,4,FALSE)*F789,0)</f>
        <v>0</v>
      </c>
    </row>
    <row r="790" spans="1:8" hidden="1" x14ac:dyDescent="0.25">
      <c r="A790" s="24"/>
      <c r="D790" s="17">
        <f>IFERROR(VLOOKUP(C790,Hoja2!$K$5:$M$70,2,FALSE),0)</f>
        <v>0</v>
      </c>
      <c r="E790" s="19">
        <f>IFERROR(VLOOKUP(C790,Hoja2!$K$5:$M$70,3,FALSE),0)</f>
        <v>0</v>
      </c>
      <c r="G790" s="22">
        <f t="shared" si="17"/>
        <v>0</v>
      </c>
      <c r="H790" s="22">
        <f>IFERROR(VLOOKUP(C790,Hoja2!$K$5:$N$69,4,FALSE)*F790,0)</f>
        <v>0</v>
      </c>
    </row>
    <row r="791" spans="1:8" hidden="1" x14ac:dyDescent="0.25">
      <c r="A791" s="24"/>
      <c r="D791" s="17">
        <f>IFERROR(VLOOKUP(C791,Hoja2!$K$5:$M$70,2,FALSE),0)</f>
        <v>0</v>
      </c>
      <c r="E791" s="19">
        <f>IFERROR(VLOOKUP(C791,Hoja2!$K$5:$M$70,3,FALSE),0)</f>
        <v>0</v>
      </c>
      <c r="G791" s="22">
        <f t="shared" si="17"/>
        <v>0</v>
      </c>
      <c r="H791" s="22">
        <f>IFERROR(VLOOKUP(C791,Hoja2!$K$5:$N$69,4,FALSE)*F791,0)</f>
        <v>0</v>
      </c>
    </row>
    <row r="792" spans="1:8" hidden="1" x14ac:dyDescent="0.25">
      <c r="A792" s="24"/>
      <c r="D792" s="17">
        <f>IFERROR(VLOOKUP(C792,Hoja2!$K$5:$M$70,2,FALSE),0)</f>
        <v>0</v>
      </c>
      <c r="E792" s="19">
        <f>IFERROR(VLOOKUP(C792,Hoja2!$K$5:$M$70,3,FALSE),0)</f>
        <v>0</v>
      </c>
      <c r="G792" s="22">
        <f t="shared" si="17"/>
        <v>0</v>
      </c>
      <c r="H792" s="22">
        <f>IFERROR(VLOOKUP(C792,Hoja2!$K$5:$N$69,4,FALSE)*F792,0)</f>
        <v>0</v>
      </c>
    </row>
    <row r="793" spans="1:8" hidden="1" x14ac:dyDescent="0.25">
      <c r="A793" s="24"/>
      <c r="D793" s="17">
        <f>IFERROR(VLOOKUP(C793,Hoja2!$K$5:$M$70,2,FALSE),0)</f>
        <v>0</v>
      </c>
      <c r="E793" s="19">
        <f>IFERROR(VLOOKUP(C793,Hoja2!$K$5:$M$70,3,FALSE),0)</f>
        <v>0</v>
      </c>
      <c r="G793" s="22">
        <f t="shared" si="17"/>
        <v>0</v>
      </c>
      <c r="H793" s="22">
        <f>IFERROR(VLOOKUP(C793,Hoja2!$K$5:$N$69,4,FALSE)*F793,0)</f>
        <v>0</v>
      </c>
    </row>
    <row r="794" spans="1:8" hidden="1" x14ac:dyDescent="0.25">
      <c r="A794" s="24"/>
      <c r="D794" s="17">
        <f>IFERROR(VLOOKUP(C794,Hoja2!$K$5:$M$70,2,FALSE),0)</f>
        <v>0</v>
      </c>
      <c r="E794" s="19">
        <f>IFERROR(VLOOKUP(C794,Hoja2!$K$5:$M$70,3,FALSE),0)</f>
        <v>0</v>
      </c>
      <c r="G794" s="22">
        <f t="shared" si="17"/>
        <v>0</v>
      </c>
      <c r="H794" s="22">
        <f>IFERROR(VLOOKUP(C794,Hoja2!$K$5:$N$69,4,FALSE)*F794,0)</f>
        <v>0</v>
      </c>
    </row>
    <row r="795" spans="1:8" hidden="1" x14ac:dyDescent="0.25">
      <c r="A795" s="24"/>
      <c r="D795" s="17">
        <f>IFERROR(VLOOKUP(C795,Hoja2!$K$5:$M$70,2,FALSE),0)</f>
        <v>0</v>
      </c>
      <c r="E795" s="19">
        <f>IFERROR(VLOOKUP(C795,Hoja2!$K$5:$M$70,3,FALSE),0)</f>
        <v>0</v>
      </c>
      <c r="G795" s="22">
        <f t="shared" si="17"/>
        <v>0</v>
      </c>
      <c r="H795" s="22">
        <f>IFERROR(VLOOKUP(C795,Hoja2!$K$5:$N$69,4,FALSE)*F795,0)</f>
        <v>0</v>
      </c>
    </row>
    <row r="796" spans="1:8" hidden="1" x14ac:dyDescent="0.25">
      <c r="A796" s="24"/>
      <c r="D796" s="17">
        <f>IFERROR(VLOOKUP(C796,Hoja2!$K$5:$M$70,2,FALSE),0)</f>
        <v>0</v>
      </c>
      <c r="E796" s="19">
        <f>IFERROR(VLOOKUP(C796,Hoja2!$K$5:$M$70,3,FALSE),0)</f>
        <v>0</v>
      </c>
      <c r="G796" s="22">
        <f t="shared" si="17"/>
        <v>0</v>
      </c>
      <c r="H796" s="22">
        <f>IFERROR(VLOOKUP(C796,Hoja2!$K$5:$N$69,4,FALSE)*F796,0)</f>
        <v>0</v>
      </c>
    </row>
    <row r="797" spans="1:8" hidden="1" x14ac:dyDescent="0.25">
      <c r="A797" s="24"/>
      <c r="D797" s="17">
        <f>IFERROR(VLOOKUP(C797,Hoja2!$K$5:$M$70,2,FALSE),0)</f>
        <v>0</v>
      </c>
      <c r="E797" s="19">
        <f>IFERROR(VLOOKUP(C797,Hoja2!$K$5:$M$70,3,FALSE),0)</f>
        <v>0</v>
      </c>
      <c r="G797" s="22">
        <f t="shared" si="17"/>
        <v>0</v>
      </c>
      <c r="H797" s="22">
        <f>IFERROR(VLOOKUP(C797,Hoja2!$K$5:$N$69,4,FALSE)*F797,0)</f>
        <v>0</v>
      </c>
    </row>
    <row r="798" spans="1:8" hidden="1" x14ac:dyDescent="0.25">
      <c r="A798" s="24"/>
      <c r="D798" s="17">
        <f>IFERROR(VLOOKUP(C798,Hoja2!$K$5:$M$70,2,FALSE),0)</f>
        <v>0</v>
      </c>
      <c r="E798" s="19">
        <f>IFERROR(VLOOKUP(C798,Hoja2!$K$5:$M$70,3,FALSE),0)</f>
        <v>0</v>
      </c>
      <c r="G798" s="22">
        <f t="shared" si="17"/>
        <v>0</v>
      </c>
      <c r="H798" s="22">
        <f>IFERROR(VLOOKUP(C798,Hoja2!$K$5:$N$69,4,FALSE)*F798,0)</f>
        <v>0</v>
      </c>
    </row>
    <row r="799" spans="1:8" hidden="1" x14ac:dyDescent="0.25">
      <c r="A799" s="24"/>
      <c r="D799" s="17">
        <f>IFERROR(VLOOKUP(C799,Hoja2!$K$5:$M$70,2,FALSE),0)</f>
        <v>0</v>
      </c>
      <c r="E799" s="19">
        <f>IFERROR(VLOOKUP(C799,Hoja2!$K$5:$M$70,3,FALSE),0)</f>
        <v>0</v>
      </c>
      <c r="G799" s="22">
        <f t="shared" si="17"/>
        <v>0</v>
      </c>
      <c r="H799" s="22">
        <f>IFERROR(VLOOKUP(C799,Hoja2!$K$5:$N$69,4,FALSE)*F799,0)</f>
        <v>0</v>
      </c>
    </row>
    <row r="800" spans="1:8" hidden="1" x14ac:dyDescent="0.25">
      <c r="A800" s="24"/>
      <c r="D800" s="17">
        <f>IFERROR(VLOOKUP(C800,Hoja2!$K$5:$M$70,2,FALSE),0)</f>
        <v>0</v>
      </c>
      <c r="E800" s="19">
        <f>IFERROR(VLOOKUP(C800,Hoja2!$K$5:$M$70,3,FALSE),0)</f>
        <v>0</v>
      </c>
      <c r="G800" s="22">
        <f t="shared" si="17"/>
        <v>0</v>
      </c>
      <c r="H800" s="22">
        <f>IFERROR(VLOOKUP(C800,Hoja2!$K$5:$N$69,4,FALSE)*F800,0)</f>
        <v>0</v>
      </c>
    </row>
    <row r="801" spans="1:11" hidden="1" x14ac:dyDescent="0.25">
      <c r="A801" s="24"/>
      <c r="D801" s="17">
        <f>IFERROR(VLOOKUP(C801,Hoja2!$K$5:$M$70,2,FALSE),0)</f>
        <v>0</v>
      </c>
      <c r="E801" s="19">
        <f>IFERROR(VLOOKUP(C801,Hoja2!$K$5:$M$70,3,FALSE),0)</f>
        <v>0</v>
      </c>
      <c r="G801" s="22">
        <f t="shared" si="17"/>
        <v>0</v>
      </c>
      <c r="H801" s="22">
        <f>IFERROR(VLOOKUP(C801,Hoja2!$K$5:$N$69,4,FALSE)*F801,0)</f>
        <v>0</v>
      </c>
    </row>
    <row r="802" spans="1:11" hidden="1" x14ac:dyDescent="0.25">
      <c r="A802" s="24"/>
      <c r="D802" s="17">
        <f>IFERROR(VLOOKUP(C802,Hoja2!$K$5:$M$70,2,FALSE),0)</f>
        <v>0</v>
      </c>
      <c r="E802" s="19">
        <f>IFERROR(VLOOKUP(C802,Hoja2!$K$5:$M$70,3,FALSE),0)</f>
        <v>0</v>
      </c>
      <c r="G802" s="22">
        <f t="shared" si="17"/>
        <v>0</v>
      </c>
      <c r="H802" s="22">
        <f>IFERROR(VLOOKUP(C802,Hoja2!$K$5:$N$69,4,FALSE)*F802,0)</f>
        <v>0</v>
      </c>
    </row>
    <row r="803" spans="1:11" hidden="1" x14ac:dyDescent="0.25">
      <c r="A803" s="24"/>
      <c r="D803" s="17">
        <f>IFERROR(VLOOKUP(C803,Hoja2!$K$5:$M$70,2,FALSE),0)</f>
        <v>0</v>
      </c>
      <c r="E803" s="19">
        <f>IFERROR(VLOOKUP(C803,Hoja2!$K$5:$M$70,3,FALSE),0)</f>
        <v>0</v>
      </c>
      <c r="G803" s="22">
        <f t="shared" si="17"/>
        <v>0</v>
      </c>
      <c r="H803" s="22">
        <f>IFERROR(VLOOKUP(C803,Hoja2!$K$5:$N$69,4,FALSE)*F803,0)</f>
        <v>0</v>
      </c>
    </row>
    <row r="804" spans="1:11" hidden="1" x14ac:dyDescent="0.25">
      <c r="A804" s="24"/>
      <c r="D804" s="17">
        <f>IFERROR(VLOOKUP(C804,Hoja2!$K$5:$M$70,2,FALSE),0)</f>
        <v>0</v>
      </c>
      <c r="E804" s="19">
        <f>IFERROR(VLOOKUP(C804,Hoja2!$K$5:$M$70,3,FALSE),0)</f>
        <v>0</v>
      </c>
      <c r="G804" s="22">
        <f t="shared" si="17"/>
        <v>0</v>
      </c>
      <c r="H804" s="22">
        <f>IFERROR(VLOOKUP(C804,Hoja2!$K$5:$N$69,4,FALSE)*F804,0)</f>
        <v>0</v>
      </c>
    </row>
    <row r="805" spans="1:11" hidden="1" x14ac:dyDescent="0.25">
      <c r="A805" s="24"/>
      <c r="D805" s="17">
        <f>IFERROR(VLOOKUP(C805,Hoja2!$K$5:$M$70,2,FALSE),0)</f>
        <v>0</v>
      </c>
      <c r="E805" s="19">
        <f>IFERROR(VLOOKUP(C805,Hoja2!$K$5:$M$70,3,FALSE),0)</f>
        <v>0</v>
      </c>
      <c r="G805" s="22">
        <f t="shared" si="17"/>
        <v>0</v>
      </c>
      <c r="H805" s="22">
        <f>IFERROR(VLOOKUP(C805,Hoja2!$K$5:$N$69,4,FALSE)*F805,0)</f>
        <v>0</v>
      </c>
    </row>
    <row r="806" spans="1:11" hidden="1" x14ac:dyDescent="0.25">
      <c r="A806" s="24"/>
      <c r="D806" s="17">
        <f>IFERROR(VLOOKUP(C806,Hoja2!$K$5:$M$70,2,FALSE),0)</f>
        <v>0</v>
      </c>
      <c r="E806" s="19">
        <f>IFERROR(VLOOKUP(C806,Hoja2!$K$5:$M$70,3,FALSE),0)</f>
        <v>0</v>
      </c>
      <c r="G806" s="22">
        <f t="shared" si="17"/>
        <v>0</v>
      </c>
      <c r="H806" s="22">
        <f>IFERROR(VLOOKUP(C806,Hoja2!$K$5:$N$69,4,FALSE)*F806,0)</f>
        <v>0</v>
      </c>
      <c r="K806">
        <f>42-25</f>
        <v>17</v>
      </c>
    </row>
    <row r="807" spans="1:11" hidden="1" x14ac:dyDescent="0.25">
      <c r="A807" s="24"/>
      <c r="D807" s="17">
        <f>IFERROR(VLOOKUP(C807,Hoja2!$K$5:$M$70,2,FALSE),0)</f>
        <v>0</v>
      </c>
      <c r="E807" s="19">
        <f>IFERROR(VLOOKUP(C807,Hoja2!$K$5:$M$70,3,FALSE),0)</f>
        <v>0</v>
      </c>
      <c r="G807" s="22">
        <f t="shared" si="17"/>
        <v>0</v>
      </c>
      <c r="H807" s="22">
        <f>IFERROR(VLOOKUP(C807,Hoja2!$K$5:$N$69,4,FALSE)*F807,0)</f>
        <v>0</v>
      </c>
    </row>
    <row r="808" spans="1:11" hidden="1" x14ac:dyDescent="0.25">
      <c r="A808" s="24"/>
      <c r="D808" s="17">
        <f>IFERROR(VLOOKUP(C808,Hoja2!$K$5:$M$70,2,FALSE),0)</f>
        <v>0</v>
      </c>
      <c r="E808" s="19">
        <f>IFERROR(VLOOKUP(C808,Hoja2!$K$5:$M$70,3,FALSE),0)</f>
        <v>0</v>
      </c>
      <c r="G808" s="22">
        <f t="shared" si="17"/>
        <v>0</v>
      </c>
      <c r="H808" s="22">
        <f>IFERROR(VLOOKUP(C808,Hoja2!$K$5:$N$69,4,FALSE)*F808,0)</f>
        <v>0</v>
      </c>
    </row>
    <row r="809" spans="1:11" hidden="1" x14ac:dyDescent="0.25">
      <c r="A809" s="24"/>
      <c r="D809" s="17">
        <f>IFERROR(VLOOKUP(C809,Hoja2!$K$5:$M$70,2,FALSE),0)</f>
        <v>0</v>
      </c>
      <c r="E809" s="19">
        <f>IFERROR(VLOOKUP(C809,Hoja2!$K$5:$M$70,3,FALSE),0)</f>
        <v>0</v>
      </c>
      <c r="G809" s="22">
        <f t="shared" si="17"/>
        <v>0</v>
      </c>
      <c r="H809" s="22">
        <f>IFERROR(VLOOKUP(C809,Hoja2!$K$5:$N$69,4,FALSE)*F809,0)</f>
        <v>0</v>
      </c>
    </row>
    <row r="810" spans="1:11" hidden="1" x14ac:dyDescent="0.25">
      <c r="A810" s="24"/>
      <c r="D810" s="17">
        <f>IFERROR(VLOOKUP(C810,Hoja2!$K$5:$M$70,2,FALSE),0)</f>
        <v>0</v>
      </c>
      <c r="E810" s="19">
        <f>IFERROR(VLOOKUP(C810,Hoja2!$K$5:$M$70,3,FALSE),0)</f>
        <v>0</v>
      </c>
      <c r="G810" s="22">
        <f t="shared" si="17"/>
        <v>0</v>
      </c>
      <c r="H810" s="22">
        <f>IFERROR(VLOOKUP(C810,Hoja2!$K$5:$N$69,4,FALSE)*F810,0)</f>
        <v>0</v>
      </c>
    </row>
    <row r="811" spans="1:11" hidden="1" x14ac:dyDescent="0.25">
      <c r="A811" s="24"/>
      <c r="D811" s="17">
        <f>IFERROR(VLOOKUP(C811,Hoja2!$K$5:$M$70,2,FALSE),0)</f>
        <v>0</v>
      </c>
      <c r="E811" s="19">
        <f>IFERROR(VLOOKUP(C811,Hoja2!$K$5:$M$70,3,FALSE),0)</f>
        <v>0</v>
      </c>
      <c r="G811" s="22">
        <f t="shared" si="17"/>
        <v>0</v>
      </c>
      <c r="H811" s="22">
        <f>IFERROR(VLOOKUP(C811,Hoja2!$K$5:$N$69,4,FALSE)*F811,0)</f>
        <v>0</v>
      </c>
    </row>
    <row r="812" spans="1:11" hidden="1" x14ac:dyDescent="0.25">
      <c r="A812" s="24"/>
      <c r="D812" s="17">
        <f>IFERROR(VLOOKUP(C812,Hoja2!$K$5:$M$70,2,FALSE),0)</f>
        <v>0</v>
      </c>
      <c r="E812" s="19">
        <f>IFERROR(VLOOKUP(C812,Hoja2!$K$5:$M$70,3,FALSE),0)</f>
        <v>0</v>
      </c>
      <c r="G812" s="22">
        <f t="shared" si="17"/>
        <v>0</v>
      </c>
      <c r="H812" s="22">
        <f>IFERROR(VLOOKUP(C812,Hoja2!$K$5:$N$69,4,FALSE)*F812,0)</f>
        <v>0</v>
      </c>
    </row>
    <row r="813" spans="1:11" hidden="1" x14ac:dyDescent="0.25">
      <c r="A813" s="24"/>
      <c r="D813" s="17">
        <f>IFERROR(VLOOKUP(C813,Hoja2!$K$5:$M$70,2,FALSE),0)</f>
        <v>0</v>
      </c>
      <c r="E813" s="19">
        <f>IFERROR(VLOOKUP(C813,Hoja2!$K$5:$M$70,3,FALSE),0)</f>
        <v>0</v>
      </c>
      <c r="G813" s="22">
        <f t="shared" si="17"/>
        <v>0</v>
      </c>
      <c r="H813" s="22">
        <f>IFERROR(VLOOKUP(C813,Hoja2!$K$5:$N$69,4,FALSE)*F813,0)</f>
        <v>0</v>
      </c>
    </row>
    <row r="814" spans="1:11" hidden="1" x14ac:dyDescent="0.25">
      <c r="A814" s="24"/>
      <c r="D814" s="17">
        <f>IFERROR(VLOOKUP(C814,Hoja2!$K$5:$M$70,2,FALSE),0)</f>
        <v>0</v>
      </c>
      <c r="E814" s="19">
        <f>IFERROR(VLOOKUP(C814,Hoja2!$K$5:$M$70,3,FALSE),0)</f>
        <v>0</v>
      </c>
      <c r="G814" s="22">
        <f t="shared" si="17"/>
        <v>0</v>
      </c>
      <c r="H814" s="22">
        <f>IFERROR(VLOOKUP(C814,Hoja2!$K$5:$N$69,4,FALSE)*F814,0)</f>
        <v>0</v>
      </c>
    </row>
    <row r="815" spans="1:11" hidden="1" x14ac:dyDescent="0.25">
      <c r="A815" s="24"/>
      <c r="D815" s="17">
        <f>IFERROR(VLOOKUP(C815,Hoja2!$K$5:$M$70,2,FALSE),0)</f>
        <v>0</v>
      </c>
      <c r="E815" s="19">
        <f>IFERROR(VLOOKUP(C815,Hoja2!$K$5:$M$70,3,FALSE),0)</f>
        <v>0</v>
      </c>
      <c r="G815" s="22">
        <f t="shared" si="17"/>
        <v>0</v>
      </c>
      <c r="H815" s="22">
        <f>IFERROR(VLOOKUP(C815,Hoja2!$K$5:$N$69,4,FALSE)*F815,0)</f>
        <v>0</v>
      </c>
    </row>
    <row r="816" spans="1:11" hidden="1" x14ac:dyDescent="0.25">
      <c r="A816" s="24"/>
      <c r="D816" s="17">
        <f>IFERROR(VLOOKUP(C816,Hoja2!$K$5:$M$70,2,FALSE),0)</f>
        <v>0</v>
      </c>
      <c r="E816" s="19">
        <f>IFERROR(VLOOKUP(C816,Hoja2!$K$5:$M$70,3,FALSE),0)</f>
        <v>0</v>
      </c>
      <c r="G816" s="22">
        <f t="shared" si="17"/>
        <v>0</v>
      </c>
      <c r="H816" s="22">
        <f>IFERROR(VLOOKUP(C816,Hoja2!$K$5:$N$69,4,FALSE)*F816,0)</f>
        <v>0</v>
      </c>
    </row>
    <row r="817" spans="1:8" hidden="1" x14ac:dyDescent="0.25">
      <c r="A817" s="24"/>
      <c r="D817" s="17">
        <f>IFERROR(VLOOKUP(C817,Hoja2!$K$5:$M$70,2,FALSE),0)</f>
        <v>0</v>
      </c>
      <c r="E817" s="19">
        <f>IFERROR(VLOOKUP(C817,Hoja2!$K$5:$M$70,3,FALSE),0)</f>
        <v>0</v>
      </c>
      <c r="G817" s="22">
        <f t="shared" si="17"/>
        <v>0</v>
      </c>
      <c r="H817" s="22">
        <f>IFERROR(VLOOKUP(C817,Hoja2!$K$5:$N$69,4,FALSE)*F817,0)</f>
        <v>0</v>
      </c>
    </row>
    <row r="818" spans="1:8" hidden="1" x14ac:dyDescent="0.25">
      <c r="A818" s="24"/>
      <c r="D818" s="17">
        <f>IFERROR(VLOOKUP(C818,Hoja2!$K$5:$M$70,2,FALSE),0)</f>
        <v>0</v>
      </c>
      <c r="E818" s="19">
        <f>IFERROR(VLOOKUP(C818,Hoja2!$K$5:$M$70,3,FALSE),0)</f>
        <v>0</v>
      </c>
      <c r="G818" s="22">
        <f t="shared" si="17"/>
        <v>0</v>
      </c>
      <c r="H818" s="22">
        <f>IFERROR(VLOOKUP(C818,Hoja2!$K$5:$N$69,4,FALSE)*F818,0)</f>
        <v>0</v>
      </c>
    </row>
    <row r="819" spans="1:8" hidden="1" x14ac:dyDescent="0.25">
      <c r="A819" s="24"/>
      <c r="D819" s="17">
        <f>IFERROR(VLOOKUP(C819,Hoja2!$K$5:$M$70,2,FALSE),0)</f>
        <v>0</v>
      </c>
      <c r="E819" s="19">
        <f>IFERROR(VLOOKUP(C819,Hoja2!$K$5:$M$70,3,FALSE),0)</f>
        <v>0</v>
      </c>
      <c r="G819" s="22">
        <f t="shared" si="17"/>
        <v>0</v>
      </c>
      <c r="H819" s="22">
        <f>IFERROR(VLOOKUP(C819,Hoja2!$K$5:$N$69,4,FALSE)*F819,0)</f>
        <v>0</v>
      </c>
    </row>
    <row r="820" spans="1:8" hidden="1" x14ac:dyDescent="0.25">
      <c r="A820" s="24"/>
      <c r="D820" s="17">
        <f>IFERROR(VLOOKUP(C820,Hoja2!$K$5:$M$70,2,FALSE),0)</f>
        <v>0</v>
      </c>
      <c r="E820" s="19">
        <f>IFERROR(VLOOKUP(C820,Hoja2!$K$5:$M$70,3,FALSE),0)</f>
        <v>0</v>
      </c>
      <c r="G820" s="22">
        <f t="shared" si="17"/>
        <v>0</v>
      </c>
      <c r="H820" s="22">
        <f>IFERROR(VLOOKUP(C820,Hoja2!$K$5:$N$69,4,FALSE)*F820,0)</f>
        <v>0</v>
      </c>
    </row>
    <row r="821" spans="1:8" hidden="1" x14ac:dyDescent="0.25">
      <c r="A821" s="24"/>
      <c r="D821" s="17">
        <f>IFERROR(VLOOKUP(C821,Hoja2!$K$5:$M$70,2,FALSE),0)</f>
        <v>0</v>
      </c>
      <c r="E821" s="19">
        <f>IFERROR(VLOOKUP(C821,Hoja2!$K$5:$M$70,3,FALSE),0)</f>
        <v>0</v>
      </c>
      <c r="G821" s="22">
        <f t="shared" si="17"/>
        <v>0</v>
      </c>
      <c r="H821" s="22">
        <f>IFERROR(VLOOKUP(C821,Hoja2!$K$5:$N$69,4,FALSE)*F821,0)</f>
        <v>0</v>
      </c>
    </row>
    <row r="822" spans="1:8" hidden="1" x14ac:dyDescent="0.25">
      <c r="A822" s="24"/>
      <c r="D822" s="17">
        <f>IFERROR(VLOOKUP(C822,Hoja2!$K$5:$M$70,2,FALSE),0)</f>
        <v>0</v>
      </c>
      <c r="E822" s="19">
        <f>IFERROR(VLOOKUP(C822,Hoja2!$K$5:$M$70,3,FALSE),0)</f>
        <v>0</v>
      </c>
      <c r="G822" s="22">
        <f t="shared" si="17"/>
        <v>0</v>
      </c>
      <c r="H822" s="22">
        <f>IFERROR(VLOOKUP(C822,Hoja2!$K$5:$N$69,4,FALSE)*F822,0)</f>
        <v>0</v>
      </c>
    </row>
    <row r="823" spans="1:8" hidden="1" x14ac:dyDescent="0.25">
      <c r="A823" s="24"/>
      <c r="D823" s="17">
        <f>IFERROR(VLOOKUP(C823,Hoja2!$K$5:$M$70,2,FALSE),0)</f>
        <v>0</v>
      </c>
      <c r="E823" s="19">
        <f>IFERROR(VLOOKUP(C823,Hoja2!$K$5:$M$70,3,FALSE),0)</f>
        <v>0</v>
      </c>
      <c r="G823" s="22">
        <f t="shared" si="17"/>
        <v>0</v>
      </c>
      <c r="H823" s="22">
        <f>IFERROR(VLOOKUP(C823,Hoja2!$K$5:$N$69,4,FALSE)*F823,0)</f>
        <v>0</v>
      </c>
    </row>
    <row r="824" spans="1:8" hidden="1" x14ac:dyDescent="0.25">
      <c r="A824" s="24"/>
      <c r="D824" s="17">
        <f>IFERROR(VLOOKUP(C824,Hoja2!$K$5:$M$70,2,FALSE),0)</f>
        <v>0</v>
      </c>
      <c r="E824" s="19">
        <f>IFERROR(VLOOKUP(C824,Hoja2!$K$5:$M$70,3,FALSE),0)</f>
        <v>0</v>
      </c>
      <c r="G824" s="22">
        <f t="shared" si="17"/>
        <v>0</v>
      </c>
      <c r="H824" s="22">
        <f>IFERROR(VLOOKUP(C824,Hoja2!$K$5:$N$69,4,FALSE)*F824,0)</f>
        <v>0</v>
      </c>
    </row>
    <row r="825" spans="1:8" hidden="1" x14ac:dyDescent="0.25">
      <c r="A825" s="24"/>
      <c r="D825" s="17">
        <f>IFERROR(VLOOKUP(C825,Hoja2!$K$5:$M$70,2,FALSE),0)</f>
        <v>0</v>
      </c>
      <c r="E825" s="19">
        <f>IFERROR(VLOOKUP(C825,Hoja2!$K$5:$M$70,3,FALSE),0)</f>
        <v>0</v>
      </c>
      <c r="G825" s="22">
        <f t="shared" si="17"/>
        <v>0</v>
      </c>
      <c r="H825" s="22">
        <f>IFERROR(VLOOKUP(C825,Hoja2!$K$5:$N$69,4,FALSE)*F825,0)</f>
        <v>0</v>
      </c>
    </row>
    <row r="826" spans="1:8" hidden="1" x14ac:dyDescent="0.25">
      <c r="A826" s="24"/>
      <c r="D826" s="17">
        <f>IFERROR(VLOOKUP(C826,Hoja2!$K$5:$M$70,2,FALSE),0)</f>
        <v>0</v>
      </c>
      <c r="E826" s="19">
        <f>IFERROR(VLOOKUP(C826,Hoja2!$K$5:$M$70,3,FALSE),0)</f>
        <v>0</v>
      </c>
      <c r="G826" s="22">
        <f t="shared" si="17"/>
        <v>0</v>
      </c>
      <c r="H826" s="22">
        <f>IFERROR(VLOOKUP(C826,Hoja2!$K$5:$N$69,4,FALSE)*F826,0)</f>
        <v>0</v>
      </c>
    </row>
    <row r="827" spans="1:8" hidden="1" x14ac:dyDescent="0.25">
      <c r="A827" s="24"/>
      <c r="D827" s="17">
        <f>IFERROR(VLOOKUP(C827,Hoja2!$K$5:$M$70,2,FALSE),0)</f>
        <v>0</v>
      </c>
      <c r="E827" s="19">
        <f>IFERROR(VLOOKUP(C827,Hoja2!$K$5:$M$70,3,FALSE),0)</f>
        <v>0</v>
      </c>
      <c r="G827" s="22">
        <f t="shared" si="17"/>
        <v>0</v>
      </c>
      <c r="H827" s="22">
        <f>IFERROR(VLOOKUP(C827,Hoja2!$K$5:$N$69,4,FALSE)*F827,0)</f>
        <v>0</v>
      </c>
    </row>
    <row r="828" spans="1:8" hidden="1" x14ac:dyDescent="0.25">
      <c r="A828" s="24"/>
      <c r="D828" s="17">
        <f>IFERROR(VLOOKUP(C828,Hoja2!$K$5:$M$70,2,FALSE),0)</f>
        <v>0</v>
      </c>
      <c r="E828" s="19">
        <f>IFERROR(VLOOKUP(C828,Hoja2!$K$5:$M$70,3,FALSE),0)</f>
        <v>0</v>
      </c>
      <c r="G828" s="22">
        <f t="shared" si="17"/>
        <v>0</v>
      </c>
      <c r="H828" s="22">
        <f>IFERROR(VLOOKUP(C828,Hoja2!$K$5:$N$69,4,FALSE)*F828,0)</f>
        <v>0</v>
      </c>
    </row>
    <row r="829" spans="1:8" hidden="1" x14ac:dyDescent="0.25">
      <c r="A829" s="24"/>
      <c r="D829" s="17">
        <f>IFERROR(VLOOKUP(C829,Hoja2!$K$5:$M$70,2,FALSE),0)</f>
        <v>0</v>
      </c>
      <c r="E829" s="19">
        <f>IFERROR(VLOOKUP(C829,Hoja2!$K$5:$M$70,3,FALSE),0)</f>
        <v>0</v>
      </c>
      <c r="G829" s="22">
        <f t="shared" si="17"/>
        <v>0</v>
      </c>
      <c r="H829" s="22">
        <f>IFERROR(VLOOKUP(C829,Hoja2!$K$5:$N$69,4,FALSE)*F829,0)</f>
        <v>0</v>
      </c>
    </row>
    <row r="830" spans="1:8" hidden="1" x14ac:dyDescent="0.25">
      <c r="A830" s="24"/>
      <c r="D830" s="17">
        <f>IFERROR(VLOOKUP(C830,Hoja2!$K$5:$M$70,2,FALSE),0)</f>
        <v>0</v>
      </c>
      <c r="E830" s="19">
        <f>IFERROR(VLOOKUP(C830,Hoja2!$K$5:$M$70,3,FALSE),0)</f>
        <v>0</v>
      </c>
      <c r="G830" s="22">
        <f t="shared" si="17"/>
        <v>0</v>
      </c>
      <c r="H830" s="22">
        <f>IFERROR(VLOOKUP(C830,Hoja2!$K$5:$N$69,4,FALSE)*F830,0)</f>
        <v>0</v>
      </c>
    </row>
    <row r="831" spans="1:8" hidden="1" x14ac:dyDescent="0.25">
      <c r="A831" s="24"/>
      <c r="D831" s="17">
        <f>IFERROR(VLOOKUP(C831,Hoja2!$K$5:$M$70,2,FALSE),0)</f>
        <v>0</v>
      </c>
      <c r="E831" s="19">
        <f>IFERROR(VLOOKUP(C831,Hoja2!$K$5:$M$70,3,FALSE),0)</f>
        <v>0</v>
      </c>
      <c r="G831" s="22">
        <f t="shared" si="17"/>
        <v>0</v>
      </c>
      <c r="H831" s="22">
        <f>IFERROR(VLOOKUP(C831,Hoja2!$K$5:$N$69,4,FALSE)*F831,0)</f>
        <v>0</v>
      </c>
    </row>
    <row r="832" spans="1:8" hidden="1" x14ac:dyDescent="0.25">
      <c r="A832" s="24"/>
      <c r="D832" s="17">
        <f>IFERROR(VLOOKUP(C832,Hoja2!$K$5:$M$70,2,FALSE),0)</f>
        <v>0</v>
      </c>
      <c r="E832" s="19">
        <f>IFERROR(VLOOKUP(C832,Hoja2!$K$5:$M$70,3,FALSE),0)</f>
        <v>0</v>
      </c>
      <c r="G832" s="22">
        <f t="shared" si="17"/>
        <v>0</v>
      </c>
      <c r="H832" s="22">
        <f>IFERROR(VLOOKUP(C832,Hoja2!$K$5:$N$69,4,FALSE)*F832,0)</f>
        <v>0</v>
      </c>
    </row>
    <row r="833" spans="1:8" hidden="1" x14ac:dyDescent="0.25">
      <c r="A833" s="24"/>
      <c r="D833" s="17">
        <f>IFERROR(VLOOKUP(C833,Hoja2!$K$5:$M$70,2,FALSE),0)</f>
        <v>0</v>
      </c>
      <c r="E833" s="19">
        <f>IFERROR(VLOOKUP(C833,Hoja2!$K$5:$M$70,3,FALSE),0)</f>
        <v>0</v>
      </c>
      <c r="G833" s="22">
        <f t="shared" si="17"/>
        <v>0</v>
      </c>
      <c r="H833" s="22">
        <f>IFERROR(VLOOKUP(C833,Hoja2!$K$5:$N$69,4,FALSE)*F833,0)</f>
        <v>0</v>
      </c>
    </row>
    <row r="834" spans="1:8" hidden="1" x14ac:dyDescent="0.25">
      <c r="A834" s="24"/>
      <c r="D834" s="17">
        <f>IFERROR(VLOOKUP(C834,Hoja2!$K$5:$M$70,2,FALSE),0)</f>
        <v>0</v>
      </c>
      <c r="E834" s="19">
        <f>IFERROR(VLOOKUP(C834,Hoja2!$K$5:$M$70,3,FALSE),0)</f>
        <v>0</v>
      </c>
      <c r="G834" s="22">
        <f t="shared" si="17"/>
        <v>0</v>
      </c>
      <c r="H834" s="22">
        <f>IFERROR(VLOOKUP(C834,Hoja2!$K$5:$N$69,4,FALSE)*F834,0)</f>
        <v>0</v>
      </c>
    </row>
    <row r="835" spans="1:8" hidden="1" x14ac:dyDescent="0.25">
      <c r="A835" s="24"/>
      <c r="D835" s="17">
        <f>IFERROR(VLOOKUP(C835,Hoja2!$K$5:$M$70,2,FALSE),0)</f>
        <v>0</v>
      </c>
      <c r="E835" s="19">
        <f>IFERROR(VLOOKUP(C835,Hoja2!$K$5:$M$70,3,FALSE),0)</f>
        <v>0</v>
      </c>
      <c r="G835" s="22">
        <f t="shared" si="17"/>
        <v>0</v>
      </c>
      <c r="H835" s="22">
        <f>IFERROR(VLOOKUP(C835,Hoja2!$K$5:$N$69,4,FALSE)*F835,0)</f>
        <v>0</v>
      </c>
    </row>
    <row r="836" spans="1:8" hidden="1" x14ac:dyDescent="0.25">
      <c r="A836" s="24"/>
      <c r="D836" s="17">
        <f>IFERROR(VLOOKUP(C836,Hoja2!$K$5:$M$70,2,FALSE),0)</f>
        <v>0</v>
      </c>
      <c r="E836" s="19">
        <f>IFERROR(VLOOKUP(C836,Hoja2!$K$5:$M$70,3,FALSE),0)</f>
        <v>0</v>
      </c>
      <c r="G836" s="22">
        <f t="shared" si="17"/>
        <v>0</v>
      </c>
      <c r="H836" s="22">
        <f>IFERROR(VLOOKUP(C836,Hoja2!$K$5:$N$69,4,FALSE)*F836,0)</f>
        <v>0</v>
      </c>
    </row>
    <row r="837" spans="1:8" hidden="1" x14ac:dyDescent="0.25">
      <c r="A837" s="24"/>
      <c r="D837" s="17">
        <f>IFERROR(VLOOKUP(C837,Hoja2!$K$5:$M$70,2,FALSE),0)</f>
        <v>0</v>
      </c>
      <c r="E837" s="19">
        <f>IFERROR(VLOOKUP(C837,Hoja2!$K$5:$M$70,3,FALSE),0)</f>
        <v>0</v>
      </c>
      <c r="G837" s="22">
        <f t="shared" si="17"/>
        <v>0</v>
      </c>
      <c r="H837" s="22">
        <f>IFERROR(VLOOKUP(C837,Hoja2!$K$5:$N$69,4,FALSE)*F837,0)</f>
        <v>0</v>
      </c>
    </row>
    <row r="838" spans="1:8" hidden="1" x14ac:dyDescent="0.25">
      <c r="A838" s="24"/>
      <c r="D838" s="17">
        <f>IFERROR(VLOOKUP(C838,Hoja2!$K$5:$M$70,2,FALSE),0)</f>
        <v>0</v>
      </c>
      <c r="E838" s="19">
        <f>IFERROR(VLOOKUP(C838,Hoja2!$K$5:$M$70,3,FALSE),0)</f>
        <v>0</v>
      </c>
      <c r="G838" s="22">
        <f t="shared" si="17"/>
        <v>0</v>
      </c>
      <c r="H838" s="22">
        <f>IFERROR(VLOOKUP(C838,Hoja2!$K$5:$N$69,4,FALSE)*F838,0)</f>
        <v>0</v>
      </c>
    </row>
    <row r="839" spans="1:8" hidden="1" x14ac:dyDescent="0.25">
      <c r="A839" s="24"/>
      <c r="D839" s="17">
        <f>IFERROR(VLOOKUP(C839,Hoja2!$K$5:$M$70,2,FALSE),0)</f>
        <v>0</v>
      </c>
      <c r="E839" s="19">
        <f>IFERROR(VLOOKUP(C839,Hoja2!$K$5:$M$70,3,FALSE),0)</f>
        <v>0</v>
      </c>
      <c r="G839" s="22">
        <f t="shared" si="17"/>
        <v>0</v>
      </c>
      <c r="H839" s="22">
        <f>IFERROR(VLOOKUP(C839,Hoja2!$K$5:$N$69,4,FALSE)*F839,0)</f>
        <v>0</v>
      </c>
    </row>
    <row r="840" spans="1:8" hidden="1" x14ac:dyDescent="0.25">
      <c r="A840" s="24"/>
      <c r="D840" s="17">
        <f>IFERROR(VLOOKUP(C840,Hoja2!$K$5:$M$70,2,FALSE),0)</f>
        <v>0</v>
      </c>
      <c r="E840" s="19">
        <f>IFERROR(VLOOKUP(C840,Hoja2!$K$5:$M$70,3,FALSE),0)</f>
        <v>0</v>
      </c>
      <c r="G840" s="22">
        <f t="shared" si="17"/>
        <v>0</v>
      </c>
      <c r="H840" s="22">
        <f>IFERROR(VLOOKUP(C840,Hoja2!$K$5:$N$69,4,FALSE)*F840,0)</f>
        <v>0</v>
      </c>
    </row>
    <row r="841" spans="1:8" hidden="1" x14ac:dyDescent="0.25">
      <c r="A841" s="24"/>
      <c r="D841" s="17">
        <f>IFERROR(VLOOKUP(C841,Hoja2!$K$5:$M$70,2,FALSE),0)</f>
        <v>0</v>
      </c>
      <c r="E841" s="19">
        <f>IFERROR(VLOOKUP(C841,Hoja2!$K$5:$M$70,3,FALSE),0)</f>
        <v>0</v>
      </c>
      <c r="G841" s="22">
        <f t="shared" si="17"/>
        <v>0</v>
      </c>
      <c r="H841" s="22">
        <f>IFERROR(VLOOKUP(C841,Hoja2!$K$5:$N$69,4,FALSE)*F841,0)</f>
        <v>0</v>
      </c>
    </row>
    <row r="842" spans="1:8" hidden="1" x14ac:dyDescent="0.25">
      <c r="A842" s="24"/>
      <c r="D842" s="17">
        <f>IFERROR(VLOOKUP(C842,Hoja2!$K$5:$M$70,2,FALSE),0)</f>
        <v>0</v>
      </c>
      <c r="E842" s="19">
        <f>IFERROR(VLOOKUP(C842,Hoja2!$K$5:$M$70,3,FALSE),0)</f>
        <v>0</v>
      </c>
      <c r="G842" s="22">
        <f t="shared" si="17"/>
        <v>0</v>
      </c>
      <c r="H842" s="22">
        <f>IFERROR(VLOOKUP(C842,Hoja2!$K$5:$N$69,4,FALSE)*F842,0)</f>
        <v>0</v>
      </c>
    </row>
    <row r="843" spans="1:8" hidden="1" x14ac:dyDescent="0.25">
      <c r="A843" s="24"/>
      <c r="D843" s="17">
        <f>IFERROR(VLOOKUP(C843,Hoja2!$K$5:$M$70,2,FALSE),0)</f>
        <v>0</v>
      </c>
      <c r="E843" s="19">
        <f>IFERROR(VLOOKUP(C843,Hoja2!$K$5:$M$70,3,FALSE),0)</f>
        <v>0</v>
      </c>
      <c r="G843" s="22">
        <f t="shared" si="17"/>
        <v>0</v>
      </c>
      <c r="H843" s="22">
        <f>IFERROR(VLOOKUP(C843,Hoja2!$K$5:$N$69,4,FALSE)*F843,0)</f>
        <v>0</v>
      </c>
    </row>
    <row r="844" spans="1:8" hidden="1" x14ac:dyDescent="0.25">
      <c r="A844" s="24"/>
      <c r="D844" s="17">
        <f>IFERROR(VLOOKUP(C844,Hoja2!$K$5:$M$70,2,FALSE),0)</f>
        <v>0</v>
      </c>
      <c r="E844" s="19">
        <f>IFERROR(VLOOKUP(C844,Hoja2!$K$5:$M$70,3,FALSE),0)</f>
        <v>0</v>
      </c>
      <c r="G844" s="22">
        <f t="shared" si="17"/>
        <v>0</v>
      </c>
      <c r="H844" s="22">
        <f>IFERROR(VLOOKUP(C844,Hoja2!$K$5:$N$69,4,FALSE)*F844,0)</f>
        <v>0</v>
      </c>
    </row>
    <row r="845" spans="1:8" hidden="1" x14ac:dyDescent="0.25">
      <c r="A845" s="24"/>
      <c r="D845" s="17">
        <f>IFERROR(VLOOKUP(C845,Hoja2!$K$5:$M$70,2,FALSE),0)</f>
        <v>0</v>
      </c>
      <c r="E845" s="19">
        <f>IFERROR(VLOOKUP(C845,Hoja2!$K$5:$M$70,3,FALSE),0)</f>
        <v>0</v>
      </c>
      <c r="G845" s="22">
        <f t="shared" si="17"/>
        <v>0</v>
      </c>
      <c r="H845" s="22">
        <f>IFERROR(VLOOKUP(C845,Hoja2!$K$5:$N$69,4,FALSE)*F845,0)</f>
        <v>0</v>
      </c>
    </row>
    <row r="846" spans="1:8" hidden="1" x14ac:dyDescent="0.25">
      <c r="A846" s="24"/>
      <c r="D846" s="17">
        <f>IFERROR(VLOOKUP(C846,Hoja2!$K$5:$M$70,2,FALSE),0)</f>
        <v>0</v>
      </c>
      <c r="E846" s="19">
        <f>IFERROR(VLOOKUP(C846,Hoja2!$K$5:$M$70,3,FALSE),0)</f>
        <v>0</v>
      </c>
      <c r="G846" s="22">
        <f t="shared" si="17"/>
        <v>0</v>
      </c>
      <c r="H846" s="22">
        <f>IFERROR(VLOOKUP(C846,Hoja2!$K$5:$N$69,4,FALSE)*F846,0)</f>
        <v>0</v>
      </c>
    </row>
    <row r="847" spans="1:8" hidden="1" x14ac:dyDescent="0.25">
      <c r="A847" s="24"/>
      <c r="D847" s="17">
        <f>IFERROR(VLOOKUP(C847,Hoja2!$K$5:$M$70,2,FALSE),0)</f>
        <v>0</v>
      </c>
      <c r="E847" s="19">
        <f>IFERROR(VLOOKUP(C847,Hoja2!$K$5:$M$70,3,FALSE),0)</f>
        <v>0</v>
      </c>
      <c r="G847" s="22">
        <f t="shared" si="17"/>
        <v>0</v>
      </c>
      <c r="H847" s="22">
        <f>IFERROR(VLOOKUP(C847,Hoja2!$K$5:$N$69,4,FALSE)*F847,0)</f>
        <v>0</v>
      </c>
    </row>
    <row r="848" spans="1:8" hidden="1" x14ac:dyDescent="0.25">
      <c r="A848" s="24"/>
      <c r="D848" s="17">
        <f>IFERROR(VLOOKUP(C848,Hoja2!$K$5:$M$70,2,FALSE),0)</f>
        <v>0</v>
      </c>
      <c r="E848" s="19">
        <f>IFERROR(VLOOKUP(C848,Hoja2!$K$5:$M$70,3,FALSE),0)</f>
        <v>0</v>
      </c>
      <c r="G848" s="22">
        <f t="shared" si="17"/>
        <v>0</v>
      </c>
      <c r="H848" s="22">
        <f>IFERROR(VLOOKUP(C848,Hoja2!$K$5:$N$69,4,FALSE)*F848,0)</f>
        <v>0</v>
      </c>
    </row>
    <row r="849" spans="1:8" hidden="1" x14ac:dyDescent="0.25">
      <c r="A849" s="24"/>
      <c r="D849" s="17">
        <f>IFERROR(VLOOKUP(C849,Hoja2!$K$5:$M$70,2,FALSE),0)</f>
        <v>0</v>
      </c>
      <c r="E849" s="19">
        <f>IFERROR(VLOOKUP(C849,Hoja2!$K$5:$M$70,3,FALSE),0)</f>
        <v>0</v>
      </c>
      <c r="G849" s="22">
        <f t="shared" si="17"/>
        <v>0</v>
      </c>
      <c r="H849" s="22">
        <f>IFERROR(VLOOKUP(C849,Hoja2!$K$5:$N$69,4,FALSE)*F849,0)</f>
        <v>0</v>
      </c>
    </row>
    <row r="850" spans="1:8" hidden="1" x14ac:dyDescent="0.25">
      <c r="A850" s="24"/>
      <c r="D850" s="17">
        <f>IFERROR(VLOOKUP(C850,Hoja2!$K$5:$M$70,2,FALSE),0)</f>
        <v>0</v>
      </c>
      <c r="E850" s="19">
        <f>IFERROR(VLOOKUP(C850,Hoja2!$K$5:$M$70,3,FALSE),0)</f>
        <v>0</v>
      </c>
      <c r="G850" s="22">
        <f t="shared" si="17"/>
        <v>0</v>
      </c>
      <c r="H850" s="22">
        <f>IFERROR(VLOOKUP(C850,Hoja2!$K$5:$N$69,4,FALSE)*F850,0)</f>
        <v>0</v>
      </c>
    </row>
    <row r="851" spans="1:8" hidden="1" x14ac:dyDescent="0.25">
      <c r="A851" s="24"/>
      <c r="D851" s="17">
        <f>IFERROR(VLOOKUP(C851,Hoja2!$K$5:$M$70,2,FALSE),0)</f>
        <v>0</v>
      </c>
      <c r="E851" s="19">
        <f>IFERROR(VLOOKUP(C851,Hoja2!$K$5:$M$70,3,FALSE),0)</f>
        <v>0</v>
      </c>
      <c r="G851" s="22">
        <f t="shared" si="17"/>
        <v>0</v>
      </c>
      <c r="H851" s="22">
        <f>IFERROR(VLOOKUP(C851,Hoja2!$K$5:$N$69,4,FALSE)*F851,0)</f>
        <v>0</v>
      </c>
    </row>
    <row r="852" spans="1:8" hidden="1" x14ac:dyDescent="0.25">
      <c r="A852" s="24"/>
      <c r="D852" s="17">
        <f>IFERROR(VLOOKUP(C852,Hoja2!$K$5:$M$70,2,FALSE),0)</f>
        <v>0</v>
      </c>
      <c r="E852" s="19">
        <f>IFERROR(VLOOKUP(C852,Hoja2!$K$5:$M$70,3,FALSE),0)</f>
        <v>0</v>
      </c>
      <c r="G852" s="22">
        <f t="shared" si="17"/>
        <v>0</v>
      </c>
      <c r="H852" s="22">
        <f>IFERROR(VLOOKUP(C852,Hoja2!$K$5:$N$69,4,FALSE)*F852,0)</f>
        <v>0</v>
      </c>
    </row>
    <row r="853" spans="1:8" hidden="1" x14ac:dyDescent="0.25">
      <c r="A853" s="24"/>
      <c r="D853" s="17">
        <f>IFERROR(VLOOKUP(C853,Hoja2!$K$5:$M$70,2,FALSE),0)</f>
        <v>0</v>
      </c>
      <c r="E853" s="19">
        <f>IFERROR(VLOOKUP(C853,Hoja2!$K$5:$M$70,3,FALSE),0)</f>
        <v>0</v>
      </c>
      <c r="G853" s="22">
        <f t="shared" ref="G853:G916" si="18">+E853*F853</f>
        <v>0</v>
      </c>
      <c r="H853" s="22">
        <f>IFERROR(VLOOKUP(C853,Hoja2!$K$5:$N$69,4,FALSE)*F853,0)</f>
        <v>0</v>
      </c>
    </row>
    <row r="854" spans="1:8" hidden="1" x14ac:dyDescent="0.25">
      <c r="A854" s="24"/>
      <c r="D854" s="17">
        <f>IFERROR(VLOOKUP(C854,Hoja2!$K$5:$M$70,2,FALSE),0)</f>
        <v>0</v>
      </c>
      <c r="E854" s="19">
        <f>IFERROR(VLOOKUP(C854,Hoja2!$K$5:$M$70,3,FALSE),0)</f>
        <v>0</v>
      </c>
      <c r="G854" s="22">
        <f t="shared" si="18"/>
        <v>0</v>
      </c>
      <c r="H854" s="22">
        <f>IFERROR(VLOOKUP(C854,Hoja2!$K$5:$N$69,4,FALSE)*F854,0)</f>
        <v>0</v>
      </c>
    </row>
    <row r="855" spans="1:8" hidden="1" x14ac:dyDescent="0.25">
      <c r="A855" s="24"/>
      <c r="D855" s="17">
        <f>IFERROR(VLOOKUP(C855,Hoja2!$K$5:$M$70,2,FALSE),0)</f>
        <v>0</v>
      </c>
      <c r="E855" s="19">
        <f>IFERROR(VLOOKUP(C855,Hoja2!$K$5:$M$70,3,FALSE),0)</f>
        <v>0</v>
      </c>
      <c r="G855" s="22">
        <f t="shared" si="18"/>
        <v>0</v>
      </c>
      <c r="H855" s="22">
        <f>IFERROR(VLOOKUP(C855,Hoja2!$K$5:$N$69,4,FALSE)*F855,0)</f>
        <v>0</v>
      </c>
    </row>
    <row r="856" spans="1:8" hidden="1" x14ac:dyDescent="0.25">
      <c r="A856" s="24"/>
      <c r="D856" s="17">
        <f>IFERROR(VLOOKUP(C856,Hoja2!$K$5:$M$70,2,FALSE),0)</f>
        <v>0</v>
      </c>
      <c r="E856" s="19">
        <f>IFERROR(VLOOKUP(C856,Hoja2!$K$5:$M$70,3,FALSE),0)</f>
        <v>0</v>
      </c>
      <c r="G856" s="22">
        <f t="shared" si="18"/>
        <v>0</v>
      </c>
      <c r="H856" s="22">
        <f>IFERROR(VLOOKUP(C856,Hoja2!$K$5:$N$69,4,FALSE)*F856,0)</f>
        <v>0</v>
      </c>
    </row>
    <row r="857" spans="1:8" hidden="1" x14ac:dyDescent="0.25">
      <c r="A857" s="24"/>
      <c r="D857" s="17">
        <f>IFERROR(VLOOKUP(C857,Hoja2!$K$5:$M$70,2,FALSE),0)</f>
        <v>0</v>
      </c>
      <c r="E857" s="19">
        <f>IFERROR(VLOOKUP(C857,Hoja2!$K$5:$M$70,3,FALSE),0)</f>
        <v>0</v>
      </c>
      <c r="G857" s="22">
        <f t="shared" si="18"/>
        <v>0</v>
      </c>
      <c r="H857" s="22">
        <f>IFERROR(VLOOKUP(C857,Hoja2!$K$5:$N$69,4,FALSE)*F857,0)</f>
        <v>0</v>
      </c>
    </row>
    <row r="858" spans="1:8" hidden="1" x14ac:dyDescent="0.25">
      <c r="A858" s="24"/>
      <c r="D858" s="17">
        <f>IFERROR(VLOOKUP(C858,Hoja2!$K$5:$M$70,2,FALSE),0)</f>
        <v>0</v>
      </c>
      <c r="E858" s="19">
        <f>IFERROR(VLOOKUP(C858,Hoja2!$K$5:$M$70,3,FALSE),0)</f>
        <v>0</v>
      </c>
      <c r="G858" s="22">
        <f t="shared" si="18"/>
        <v>0</v>
      </c>
      <c r="H858" s="22">
        <f>IFERROR(VLOOKUP(C858,Hoja2!$K$5:$N$69,4,FALSE)*F858,0)</f>
        <v>0</v>
      </c>
    </row>
    <row r="859" spans="1:8" hidden="1" x14ac:dyDescent="0.25">
      <c r="A859" s="24"/>
      <c r="D859" s="17">
        <f>IFERROR(VLOOKUP(C859,Hoja2!$K$5:$M$70,2,FALSE),0)</f>
        <v>0</v>
      </c>
      <c r="E859" s="19">
        <f>IFERROR(VLOOKUP(C859,Hoja2!$K$5:$M$70,3,FALSE),0)</f>
        <v>0</v>
      </c>
      <c r="G859" s="22">
        <f t="shared" si="18"/>
        <v>0</v>
      </c>
      <c r="H859" s="22">
        <f>IFERROR(VLOOKUP(C859,Hoja2!$K$5:$N$69,4,FALSE)*F859,0)</f>
        <v>0</v>
      </c>
    </row>
    <row r="860" spans="1:8" hidden="1" x14ac:dyDescent="0.25">
      <c r="A860" s="24"/>
      <c r="D860" s="17">
        <f>IFERROR(VLOOKUP(C860,Hoja2!$K$5:$M$70,2,FALSE),0)</f>
        <v>0</v>
      </c>
      <c r="E860" s="19">
        <f>IFERROR(VLOOKUP(C860,Hoja2!$K$5:$M$70,3,FALSE),0)</f>
        <v>0</v>
      </c>
      <c r="G860" s="22">
        <f t="shared" si="18"/>
        <v>0</v>
      </c>
      <c r="H860" s="22">
        <f>IFERROR(VLOOKUP(C860,Hoja2!$K$5:$N$69,4,FALSE)*F860,0)</f>
        <v>0</v>
      </c>
    </row>
    <row r="861" spans="1:8" hidden="1" x14ac:dyDescent="0.25">
      <c r="A861" s="24"/>
      <c r="D861" s="17">
        <f>IFERROR(VLOOKUP(C861,Hoja2!$K$5:$M$70,2,FALSE),0)</f>
        <v>0</v>
      </c>
      <c r="E861" s="19">
        <f>IFERROR(VLOOKUP(C861,Hoja2!$K$5:$M$70,3,FALSE),0)</f>
        <v>0</v>
      </c>
      <c r="G861" s="22">
        <f t="shared" si="18"/>
        <v>0</v>
      </c>
      <c r="H861" s="22">
        <f>IFERROR(VLOOKUP(C861,Hoja2!$K$5:$N$69,4,FALSE)*F861,0)</f>
        <v>0</v>
      </c>
    </row>
    <row r="862" spans="1:8" hidden="1" x14ac:dyDescent="0.25">
      <c r="A862" s="24"/>
      <c r="D862" s="17">
        <f>IFERROR(VLOOKUP(C862,Hoja2!$K$5:$M$70,2,FALSE),0)</f>
        <v>0</v>
      </c>
      <c r="E862" s="19">
        <f>IFERROR(VLOOKUP(C862,Hoja2!$K$5:$M$70,3,FALSE),0)</f>
        <v>0</v>
      </c>
      <c r="G862" s="22">
        <f t="shared" si="18"/>
        <v>0</v>
      </c>
      <c r="H862" s="22">
        <f>IFERROR(VLOOKUP(C862,Hoja2!$K$5:$N$69,4,FALSE)*F862,0)</f>
        <v>0</v>
      </c>
    </row>
    <row r="863" spans="1:8" hidden="1" x14ac:dyDescent="0.25">
      <c r="A863" s="24"/>
      <c r="D863" s="17">
        <f>IFERROR(VLOOKUP(C863,Hoja2!$K$5:$M$70,2,FALSE),0)</f>
        <v>0</v>
      </c>
      <c r="E863" s="19">
        <f>IFERROR(VLOOKUP(C863,Hoja2!$K$5:$M$70,3,FALSE),0)</f>
        <v>0</v>
      </c>
      <c r="G863" s="22">
        <f t="shared" si="18"/>
        <v>0</v>
      </c>
      <c r="H863" s="22">
        <f>IFERROR(VLOOKUP(C863,Hoja2!$K$5:$N$69,4,FALSE)*F863,0)</f>
        <v>0</v>
      </c>
    </row>
    <row r="864" spans="1:8" hidden="1" x14ac:dyDescent="0.25">
      <c r="A864" s="24"/>
      <c r="D864" s="17">
        <f>IFERROR(VLOOKUP(C864,Hoja2!$K$5:$M$70,2,FALSE),0)</f>
        <v>0</v>
      </c>
      <c r="E864" s="19">
        <f>IFERROR(VLOOKUP(C864,Hoja2!$K$5:$M$70,3,FALSE),0)</f>
        <v>0</v>
      </c>
      <c r="G864" s="22">
        <f t="shared" si="18"/>
        <v>0</v>
      </c>
      <c r="H864" s="22">
        <f>IFERROR(VLOOKUP(C864,Hoja2!$K$5:$N$69,4,FALSE)*F864,0)</f>
        <v>0</v>
      </c>
    </row>
    <row r="865" spans="1:8" hidden="1" x14ac:dyDescent="0.25">
      <c r="A865" s="24"/>
      <c r="D865" s="17">
        <f>IFERROR(VLOOKUP(C865,Hoja2!$K$5:$M$70,2,FALSE),0)</f>
        <v>0</v>
      </c>
      <c r="E865" s="19">
        <f>IFERROR(VLOOKUP(C865,Hoja2!$K$5:$M$70,3,FALSE),0)</f>
        <v>0</v>
      </c>
      <c r="G865" s="22">
        <f t="shared" si="18"/>
        <v>0</v>
      </c>
      <c r="H865" s="22">
        <f>IFERROR(VLOOKUP(C865,Hoja2!$K$5:$N$69,4,FALSE)*F865,0)</f>
        <v>0</v>
      </c>
    </row>
    <row r="866" spans="1:8" hidden="1" x14ac:dyDescent="0.25">
      <c r="A866" s="24"/>
      <c r="D866" s="17">
        <f>IFERROR(VLOOKUP(C866,Hoja2!$K$5:$M$70,2,FALSE),0)</f>
        <v>0</v>
      </c>
      <c r="E866" s="19">
        <f>IFERROR(VLOOKUP(C866,Hoja2!$K$5:$M$70,3,FALSE),0)</f>
        <v>0</v>
      </c>
      <c r="G866" s="22">
        <f t="shared" si="18"/>
        <v>0</v>
      </c>
      <c r="H866" s="22">
        <f>IFERROR(VLOOKUP(C866,Hoja2!$K$5:$N$69,4,FALSE)*F866,0)</f>
        <v>0</v>
      </c>
    </row>
    <row r="867" spans="1:8" hidden="1" x14ac:dyDescent="0.25">
      <c r="A867" s="24"/>
      <c r="D867" s="17">
        <f>IFERROR(VLOOKUP(C867,Hoja2!$K$5:$M$70,2,FALSE),0)</f>
        <v>0</v>
      </c>
      <c r="E867" s="19">
        <f>IFERROR(VLOOKUP(C867,Hoja2!$K$5:$M$70,3,FALSE),0)</f>
        <v>0</v>
      </c>
      <c r="G867" s="22">
        <f t="shared" si="18"/>
        <v>0</v>
      </c>
      <c r="H867" s="22">
        <f>IFERROR(VLOOKUP(C867,Hoja2!$K$5:$N$69,4,FALSE)*F867,0)</f>
        <v>0</v>
      </c>
    </row>
    <row r="868" spans="1:8" hidden="1" x14ac:dyDescent="0.25">
      <c r="A868" s="24"/>
      <c r="D868" s="17">
        <f>IFERROR(VLOOKUP(C868,Hoja2!$K$5:$M$70,2,FALSE),0)</f>
        <v>0</v>
      </c>
      <c r="E868" s="19">
        <f>IFERROR(VLOOKUP(C868,Hoja2!$K$5:$M$70,3,FALSE),0)</f>
        <v>0</v>
      </c>
      <c r="G868" s="22">
        <f t="shared" si="18"/>
        <v>0</v>
      </c>
      <c r="H868" s="22">
        <f>IFERROR(VLOOKUP(C868,Hoja2!$K$5:$N$69,4,FALSE)*F868,0)</f>
        <v>0</v>
      </c>
    </row>
    <row r="869" spans="1:8" hidden="1" x14ac:dyDescent="0.25">
      <c r="A869" s="24"/>
      <c r="D869" s="17">
        <f>IFERROR(VLOOKUP(C869,Hoja2!$K$5:$M$70,2,FALSE),0)</f>
        <v>0</v>
      </c>
      <c r="E869" s="19">
        <f>IFERROR(VLOOKUP(C869,Hoja2!$K$5:$M$70,3,FALSE),0)</f>
        <v>0</v>
      </c>
      <c r="G869" s="22">
        <f t="shared" si="18"/>
        <v>0</v>
      </c>
      <c r="H869" s="22">
        <f>IFERROR(VLOOKUP(C869,Hoja2!$K$5:$N$69,4,FALSE)*F869,0)</f>
        <v>0</v>
      </c>
    </row>
    <row r="870" spans="1:8" hidden="1" x14ac:dyDescent="0.25">
      <c r="A870" s="24"/>
      <c r="D870" s="17">
        <f>IFERROR(VLOOKUP(C870,Hoja2!$K$5:$M$70,2,FALSE),0)</f>
        <v>0</v>
      </c>
      <c r="E870" s="19">
        <f>IFERROR(VLOOKUP(C870,Hoja2!$K$5:$M$70,3,FALSE),0)</f>
        <v>0</v>
      </c>
      <c r="G870" s="22">
        <f t="shared" si="18"/>
        <v>0</v>
      </c>
      <c r="H870" s="22">
        <f>IFERROR(VLOOKUP(C870,Hoja2!$K$5:$N$69,4,FALSE)*F870,0)</f>
        <v>0</v>
      </c>
    </row>
    <row r="871" spans="1:8" hidden="1" x14ac:dyDescent="0.25">
      <c r="A871" s="24"/>
      <c r="D871" s="17">
        <f>IFERROR(VLOOKUP(C871,Hoja2!$K$5:$M$70,2,FALSE),0)</f>
        <v>0</v>
      </c>
      <c r="E871" s="19">
        <f>IFERROR(VLOOKUP(C871,Hoja2!$K$5:$M$70,3,FALSE),0)</f>
        <v>0</v>
      </c>
      <c r="G871" s="22">
        <f t="shared" si="18"/>
        <v>0</v>
      </c>
      <c r="H871" s="22">
        <f>IFERROR(VLOOKUP(C871,Hoja2!$K$5:$N$69,4,FALSE)*F871,0)</f>
        <v>0</v>
      </c>
    </row>
    <row r="872" spans="1:8" hidden="1" x14ac:dyDescent="0.25">
      <c r="A872" s="24"/>
      <c r="D872" s="17">
        <f>IFERROR(VLOOKUP(C872,Hoja2!$K$5:$M$70,2,FALSE),0)</f>
        <v>0</v>
      </c>
      <c r="E872" s="19">
        <f>IFERROR(VLOOKUP(C872,Hoja2!$K$5:$M$70,3,FALSE),0)</f>
        <v>0</v>
      </c>
      <c r="G872" s="22">
        <f t="shared" si="18"/>
        <v>0</v>
      </c>
      <c r="H872" s="22">
        <f>IFERROR(VLOOKUP(C872,Hoja2!$K$5:$N$69,4,FALSE)*F872,0)</f>
        <v>0</v>
      </c>
    </row>
    <row r="873" spans="1:8" hidden="1" x14ac:dyDescent="0.25">
      <c r="A873" s="24"/>
      <c r="D873" s="17">
        <f>IFERROR(VLOOKUP(C873,Hoja2!$K$5:$M$70,2,FALSE),0)</f>
        <v>0</v>
      </c>
      <c r="E873" s="19">
        <f>IFERROR(VLOOKUP(C873,Hoja2!$K$5:$M$70,3,FALSE),0)</f>
        <v>0</v>
      </c>
      <c r="G873" s="22">
        <f t="shared" si="18"/>
        <v>0</v>
      </c>
      <c r="H873" s="22">
        <f>IFERROR(VLOOKUP(C873,Hoja2!$K$5:$N$69,4,FALSE)*F873,0)</f>
        <v>0</v>
      </c>
    </row>
    <row r="874" spans="1:8" hidden="1" x14ac:dyDescent="0.25">
      <c r="A874" s="24"/>
      <c r="D874" s="17">
        <f>IFERROR(VLOOKUP(C874,Hoja2!$K$5:$M$70,2,FALSE),0)</f>
        <v>0</v>
      </c>
      <c r="E874" s="19">
        <f>IFERROR(VLOOKUP(C874,Hoja2!$K$5:$M$70,3,FALSE),0)</f>
        <v>0</v>
      </c>
      <c r="G874" s="22">
        <f t="shared" si="18"/>
        <v>0</v>
      </c>
      <c r="H874" s="22">
        <f>IFERROR(VLOOKUP(C874,Hoja2!$K$5:$N$69,4,FALSE)*F874,0)</f>
        <v>0</v>
      </c>
    </row>
    <row r="875" spans="1:8" hidden="1" x14ac:dyDescent="0.25">
      <c r="A875" s="24"/>
      <c r="D875" s="17">
        <f>IFERROR(VLOOKUP(C875,Hoja2!$K$5:$M$70,2,FALSE),0)</f>
        <v>0</v>
      </c>
      <c r="E875" s="19">
        <f>IFERROR(VLOOKUP(C875,Hoja2!$K$5:$M$70,3,FALSE),0)</f>
        <v>0</v>
      </c>
      <c r="G875" s="22">
        <f t="shared" si="18"/>
        <v>0</v>
      </c>
      <c r="H875" s="22">
        <f>IFERROR(VLOOKUP(C875,Hoja2!$K$5:$N$69,4,FALSE)*F875,0)</f>
        <v>0</v>
      </c>
    </row>
    <row r="876" spans="1:8" hidden="1" x14ac:dyDescent="0.25">
      <c r="A876" s="24"/>
      <c r="D876" s="17">
        <f>IFERROR(VLOOKUP(C876,Hoja2!$K$5:$M$70,2,FALSE),0)</f>
        <v>0</v>
      </c>
      <c r="E876" s="19">
        <f>IFERROR(VLOOKUP(C876,Hoja2!$K$5:$M$70,3,FALSE),0)</f>
        <v>0</v>
      </c>
      <c r="G876" s="22">
        <f t="shared" si="18"/>
        <v>0</v>
      </c>
      <c r="H876" s="22">
        <f>IFERROR(VLOOKUP(C876,Hoja2!$K$5:$N$69,4,FALSE)*F876,0)</f>
        <v>0</v>
      </c>
    </row>
    <row r="877" spans="1:8" hidden="1" x14ac:dyDescent="0.25">
      <c r="A877" s="24"/>
      <c r="D877" s="17">
        <f>IFERROR(VLOOKUP(C877,Hoja2!$K$5:$M$70,2,FALSE),0)</f>
        <v>0</v>
      </c>
      <c r="E877" s="19">
        <f>IFERROR(VLOOKUP(C877,Hoja2!$K$5:$M$70,3,FALSE),0)</f>
        <v>0</v>
      </c>
      <c r="G877" s="22">
        <f t="shared" si="18"/>
        <v>0</v>
      </c>
      <c r="H877" s="22">
        <f>IFERROR(VLOOKUP(C877,Hoja2!$K$5:$N$69,4,FALSE)*F877,0)</f>
        <v>0</v>
      </c>
    </row>
    <row r="878" spans="1:8" hidden="1" x14ac:dyDescent="0.25">
      <c r="A878" s="24"/>
      <c r="D878" s="17">
        <f>IFERROR(VLOOKUP(C878,Hoja2!$K$5:$M$70,2,FALSE),0)</f>
        <v>0</v>
      </c>
      <c r="E878" s="19">
        <f>IFERROR(VLOOKUP(C878,Hoja2!$K$5:$M$70,3,FALSE),0)</f>
        <v>0</v>
      </c>
      <c r="G878" s="22">
        <f t="shared" si="18"/>
        <v>0</v>
      </c>
      <c r="H878" s="22">
        <f>IFERROR(VLOOKUP(C878,Hoja2!$K$5:$N$69,4,FALSE)*F878,0)</f>
        <v>0</v>
      </c>
    </row>
    <row r="879" spans="1:8" hidden="1" x14ac:dyDescent="0.25">
      <c r="A879" s="24"/>
      <c r="D879" s="17">
        <f>IFERROR(VLOOKUP(C879,Hoja2!$K$5:$M$70,2,FALSE),0)</f>
        <v>0</v>
      </c>
      <c r="E879" s="19">
        <f>IFERROR(VLOOKUP(C879,Hoja2!$K$5:$M$70,3,FALSE),0)</f>
        <v>0</v>
      </c>
      <c r="G879" s="22">
        <f t="shared" si="18"/>
        <v>0</v>
      </c>
      <c r="H879" s="22">
        <f>IFERROR(VLOOKUP(C879,Hoja2!$K$5:$N$69,4,FALSE)*F879,0)</f>
        <v>0</v>
      </c>
    </row>
    <row r="880" spans="1:8" hidden="1" x14ac:dyDescent="0.25">
      <c r="A880" s="24"/>
      <c r="D880" s="17">
        <f>IFERROR(VLOOKUP(C880,Hoja2!$K$5:$M$70,2,FALSE),0)</f>
        <v>0</v>
      </c>
      <c r="E880" s="19">
        <f>IFERROR(VLOOKUP(C880,Hoja2!$K$5:$M$70,3,FALSE),0)</f>
        <v>0</v>
      </c>
      <c r="G880" s="22">
        <f t="shared" si="18"/>
        <v>0</v>
      </c>
      <c r="H880" s="22">
        <f>IFERROR(VLOOKUP(C880,Hoja2!$K$5:$N$69,4,FALSE)*F880,0)</f>
        <v>0</v>
      </c>
    </row>
    <row r="881" spans="1:8" hidden="1" x14ac:dyDescent="0.25">
      <c r="A881" s="24"/>
      <c r="D881" s="17">
        <f>IFERROR(VLOOKUP(C881,Hoja2!$K$5:$M$70,2,FALSE),0)</f>
        <v>0</v>
      </c>
      <c r="E881" s="19">
        <f>IFERROR(VLOOKUP(C881,Hoja2!$K$5:$M$70,3,FALSE),0)</f>
        <v>0</v>
      </c>
      <c r="G881" s="22">
        <f t="shared" si="18"/>
        <v>0</v>
      </c>
      <c r="H881" s="22">
        <f>IFERROR(VLOOKUP(C881,Hoja2!$K$5:$N$69,4,FALSE)*F881,0)</f>
        <v>0</v>
      </c>
    </row>
    <row r="882" spans="1:8" hidden="1" x14ac:dyDescent="0.25">
      <c r="A882" s="24"/>
      <c r="D882" s="17">
        <f>IFERROR(VLOOKUP(C882,Hoja2!$K$5:$M$70,2,FALSE),0)</f>
        <v>0</v>
      </c>
      <c r="E882" s="19">
        <f>IFERROR(VLOOKUP(C882,Hoja2!$K$5:$M$70,3,FALSE),0)</f>
        <v>0</v>
      </c>
      <c r="G882" s="22">
        <f t="shared" si="18"/>
        <v>0</v>
      </c>
      <c r="H882" s="22">
        <f>IFERROR(VLOOKUP(C882,Hoja2!$K$5:$N$69,4,FALSE)*F882,0)</f>
        <v>0</v>
      </c>
    </row>
    <row r="883" spans="1:8" hidden="1" x14ac:dyDescent="0.25">
      <c r="A883" s="24"/>
      <c r="D883" s="17">
        <f>IFERROR(VLOOKUP(C883,Hoja2!$K$5:$M$70,2,FALSE),0)</f>
        <v>0</v>
      </c>
      <c r="E883" s="19">
        <f>IFERROR(VLOOKUP(C883,Hoja2!$K$5:$M$70,3,FALSE),0)</f>
        <v>0</v>
      </c>
      <c r="G883" s="22">
        <f t="shared" si="18"/>
        <v>0</v>
      </c>
      <c r="H883" s="22">
        <f>IFERROR(VLOOKUP(C883,Hoja2!$K$5:$N$69,4,FALSE)*F883,0)</f>
        <v>0</v>
      </c>
    </row>
    <row r="884" spans="1:8" hidden="1" x14ac:dyDescent="0.25">
      <c r="A884" s="24"/>
      <c r="D884" s="17">
        <f>IFERROR(VLOOKUP(C884,Hoja2!$K$5:$M$70,2,FALSE),0)</f>
        <v>0</v>
      </c>
      <c r="E884" s="19">
        <f>IFERROR(VLOOKUP(C884,Hoja2!$K$5:$M$70,3,FALSE),0)</f>
        <v>0</v>
      </c>
      <c r="G884" s="22">
        <f t="shared" si="18"/>
        <v>0</v>
      </c>
      <c r="H884" s="22">
        <f>IFERROR(VLOOKUP(C884,Hoja2!$K$5:$N$69,4,FALSE)*F884,0)</f>
        <v>0</v>
      </c>
    </row>
    <row r="885" spans="1:8" hidden="1" x14ac:dyDescent="0.25">
      <c r="A885" s="24"/>
      <c r="D885" s="17">
        <f>IFERROR(VLOOKUP(C885,Hoja2!$K$5:$M$70,2,FALSE),0)</f>
        <v>0</v>
      </c>
      <c r="E885" s="19">
        <f>IFERROR(VLOOKUP(C885,Hoja2!$K$5:$M$70,3,FALSE),0)</f>
        <v>0</v>
      </c>
      <c r="G885" s="22">
        <f t="shared" si="18"/>
        <v>0</v>
      </c>
      <c r="H885" s="22">
        <f>IFERROR(VLOOKUP(C885,Hoja2!$K$5:$N$69,4,FALSE)*F885,0)</f>
        <v>0</v>
      </c>
    </row>
    <row r="886" spans="1:8" hidden="1" x14ac:dyDescent="0.25">
      <c r="A886" s="24"/>
      <c r="D886" s="17">
        <f>IFERROR(VLOOKUP(C886,Hoja2!$K$5:$M$70,2,FALSE),0)</f>
        <v>0</v>
      </c>
      <c r="E886" s="19">
        <f>IFERROR(VLOOKUP(C886,Hoja2!$K$5:$M$70,3,FALSE),0)</f>
        <v>0</v>
      </c>
      <c r="G886" s="22">
        <f t="shared" si="18"/>
        <v>0</v>
      </c>
      <c r="H886" s="22">
        <f>IFERROR(VLOOKUP(C886,Hoja2!$K$5:$N$69,4,FALSE)*F886,0)</f>
        <v>0</v>
      </c>
    </row>
    <row r="887" spans="1:8" hidden="1" x14ac:dyDescent="0.25">
      <c r="A887" s="24"/>
      <c r="D887" s="17">
        <f>IFERROR(VLOOKUP(C887,Hoja2!$K$5:$M$70,2,FALSE),0)</f>
        <v>0</v>
      </c>
      <c r="E887" s="19">
        <f>IFERROR(VLOOKUP(C887,Hoja2!$K$5:$M$70,3,FALSE),0)</f>
        <v>0</v>
      </c>
      <c r="G887" s="22">
        <f t="shared" si="18"/>
        <v>0</v>
      </c>
      <c r="H887" s="22">
        <f>IFERROR(VLOOKUP(C887,Hoja2!$K$5:$N$69,4,FALSE)*F887,0)</f>
        <v>0</v>
      </c>
    </row>
    <row r="888" spans="1:8" hidden="1" x14ac:dyDescent="0.25">
      <c r="A888" s="24"/>
      <c r="D888" s="17">
        <f>IFERROR(VLOOKUP(C888,Hoja2!$K$5:$M$70,2,FALSE),0)</f>
        <v>0</v>
      </c>
      <c r="E888" s="19">
        <f>IFERROR(VLOOKUP(C888,Hoja2!$K$5:$M$70,3,FALSE),0)</f>
        <v>0</v>
      </c>
      <c r="G888" s="22">
        <f t="shared" si="18"/>
        <v>0</v>
      </c>
      <c r="H888" s="22">
        <f>IFERROR(VLOOKUP(C888,Hoja2!$K$5:$N$69,4,FALSE)*F888,0)</f>
        <v>0</v>
      </c>
    </row>
    <row r="889" spans="1:8" hidden="1" x14ac:dyDescent="0.25">
      <c r="A889" s="24"/>
      <c r="D889" s="17">
        <f>IFERROR(VLOOKUP(C889,Hoja2!$K$5:$M$70,2,FALSE),0)</f>
        <v>0</v>
      </c>
      <c r="E889" s="19">
        <f>IFERROR(VLOOKUP(C889,Hoja2!$K$5:$M$70,3,FALSE),0)</f>
        <v>0</v>
      </c>
      <c r="G889" s="22">
        <f t="shared" si="18"/>
        <v>0</v>
      </c>
      <c r="H889" s="22">
        <f>IFERROR(VLOOKUP(C889,Hoja2!$K$5:$N$69,4,FALSE)*F889,0)</f>
        <v>0</v>
      </c>
    </row>
    <row r="890" spans="1:8" hidden="1" x14ac:dyDescent="0.25">
      <c r="A890" s="24"/>
      <c r="D890" s="17">
        <f>IFERROR(VLOOKUP(C890,Hoja2!$K$5:$M$70,2,FALSE),0)</f>
        <v>0</v>
      </c>
      <c r="E890" s="19">
        <f>IFERROR(VLOOKUP(C890,Hoja2!$K$5:$M$70,3,FALSE),0)</f>
        <v>0</v>
      </c>
      <c r="G890" s="22">
        <f t="shared" si="18"/>
        <v>0</v>
      </c>
      <c r="H890" s="22">
        <f>IFERROR(VLOOKUP(C890,Hoja2!$K$5:$N$69,4,FALSE)*F890,0)</f>
        <v>0</v>
      </c>
    </row>
    <row r="891" spans="1:8" hidden="1" x14ac:dyDescent="0.25">
      <c r="A891" s="24"/>
      <c r="D891" s="17">
        <f>IFERROR(VLOOKUP(C891,Hoja2!$K$5:$M$70,2,FALSE),0)</f>
        <v>0</v>
      </c>
      <c r="E891" s="19">
        <f>IFERROR(VLOOKUP(C891,Hoja2!$K$5:$M$70,3,FALSE),0)</f>
        <v>0</v>
      </c>
      <c r="G891" s="22">
        <f t="shared" si="18"/>
        <v>0</v>
      </c>
      <c r="H891" s="22">
        <f>IFERROR(VLOOKUP(C891,Hoja2!$K$5:$N$69,4,FALSE)*F891,0)</f>
        <v>0</v>
      </c>
    </row>
    <row r="892" spans="1:8" hidden="1" x14ac:dyDescent="0.25">
      <c r="A892" s="24"/>
      <c r="D892" s="17">
        <f>IFERROR(VLOOKUP(C892,Hoja2!$K$5:$M$70,2,FALSE),0)</f>
        <v>0</v>
      </c>
      <c r="E892" s="19">
        <f>IFERROR(VLOOKUP(C892,Hoja2!$K$5:$M$70,3,FALSE),0)</f>
        <v>0</v>
      </c>
      <c r="G892" s="22">
        <f t="shared" si="18"/>
        <v>0</v>
      </c>
      <c r="H892" s="22">
        <f>IFERROR(VLOOKUP(C892,Hoja2!$K$5:$N$69,4,FALSE)*F892,0)</f>
        <v>0</v>
      </c>
    </row>
    <row r="893" spans="1:8" hidden="1" x14ac:dyDescent="0.25">
      <c r="A893" s="24"/>
      <c r="D893" s="17">
        <f>IFERROR(VLOOKUP(C893,Hoja2!$K$5:$M$70,2,FALSE),0)</f>
        <v>0</v>
      </c>
      <c r="E893" s="19">
        <f>IFERROR(VLOOKUP(C893,Hoja2!$K$5:$M$70,3,FALSE),0)</f>
        <v>0</v>
      </c>
      <c r="G893" s="22">
        <f t="shared" si="18"/>
        <v>0</v>
      </c>
      <c r="H893" s="22">
        <f>IFERROR(VLOOKUP(C893,Hoja2!$K$5:$N$69,4,FALSE)*F893,0)</f>
        <v>0</v>
      </c>
    </row>
    <row r="894" spans="1:8" hidden="1" x14ac:dyDescent="0.25">
      <c r="A894" s="24"/>
      <c r="D894" s="17">
        <f>IFERROR(VLOOKUP(C894,Hoja2!$K$5:$M$70,2,FALSE),0)</f>
        <v>0</v>
      </c>
      <c r="E894" s="19">
        <f>IFERROR(VLOOKUP(C894,Hoja2!$K$5:$M$70,3,FALSE),0)</f>
        <v>0</v>
      </c>
      <c r="G894" s="22">
        <f t="shared" si="18"/>
        <v>0</v>
      </c>
      <c r="H894" s="22">
        <f>IFERROR(VLOOKUP(C894,Hoja2!$K$5:$N$69,4,FALSE)*F894,0)</f>
        <v>0</v>
      </c>
    </row>
    <row r="895" spans="1:8" hidden="1" x14ac:dyDescent="0.25">
      <c r="A895" s="24"/>
      <c r="D895" s="17">
        <f>IFERROR(VLOOKUP(C895,Hoja2!$K$5:$M$70,2,FALSE),0)</f>
        <v>0</v>
      </c>
      <c r="E895" s="19">
        <f>IFERROR(VLOOKUP(C895,Hoja2!$K$5:$M$70,3,FALSE),0)</f>
        <v>0</v>
      </c>
      <c r="G895" s="22">
        <f t="shared" si="18"/>
        <v>0</v>
      </c>
      <c r="H895" s="22">
        <f>IFERROR(VLOOKUP(C895,Hoja2!$K$5:$N$69,4,FALSE)*F895,0)</f>
        <v>0</v>
      </c>
    </row>
    <row r="896" spans="1:8" hidden="1" x14ac:dyDescent="0.25">
      <c r="A896" s="24"/>
      <c r="D896" s="17">
        <f>IFERROR(VLOOKUP(C896,Hoja2!$K$5:$M$70,2,FALSE),0)</f>
        <v>0</v>
      </c>
      <c r="E896" s="19">
        <f>IFERROR(VLOOKUP(C896,Hoja2!$K$5:$M$70,3,FALSE),0)</f>
        <v>0</v>
      </c>
      <c r="G896" s="22">
        <f t="shared" si="18"/>
        <v>0</v>
      </c>
      <c r="H896" s="22">
        <f>IFERROR(VLOOKUP(C896,Hoja2!$K$5:$N$69,4,FALSE)*F896,0)</f>
        <v>0</v>
      </c>
    </row>
    <row r="897" spans="1:8" hidden="1" x14ac:dyDescent="0.25">
      <c r="A897" s="24"/>
      <c r="D897" s="17">
        <f>IFERROR(VLOOKUP(C897,Hoja2!$K$5:$M$70,2,FALSE),0)</f>
        <v>0</v>
      </c>
      <c r="E897" s="19">
        <f>IFERROR(VLOOKUP(C897,Hoja2!$K$5:$M$70,3,FALSE),0)</f>
        <v>0</v>
      </c>
      <c r="G897" s="22">
        <f t="shared" si="18"/>
        <v>0</v>
      </c>
      <c r="H897" s="22">
        <f>IFERROR(VLOOKUP(C897,Hoja2!$K$5:$N$69,4,FALSE)*F897,0)</f>
        <v>0</v>
      </c>
    </row>
    <row r="898" spans="1:8" hidden="1" x14ac:dyDescent="0.25">
      <c r="A898" s="24"/>
      <c r="D898" s="17">
        <f>IFERROR(VLOOKUP(C898,Hoja2!$K$5:$M$70,2,FALSE),0)</f>
        <v>0</v>
      </c>
      <c r="E898" s="19">
        <f>IFERROR(VLOOKUP(C898,Hoja2!$K$5:$M$70,3,FALSE),0)</f>
        <v>0</v>
      </c>
      <c r="G898" s="22">
        <f t="shared" si="18"/>
        <v>0</v>
      </c>
      <c r="H898" s="22">
        <f>IFERROR(VLOOKUP(C898,Hoja2!$K$5:$N$69,4,FALSE)*F898,0)</f>
        <v>0</v>
      </c>
    </row>
    <row r="899" spans="1:8" hidden="1" x14ac:dyDescent="0.25">
      <c r="A899" s="24"/>
      <c r="D899" s="17">
        <f>IFERROR(VLOOKUP(C899,Hoja2!$K$5:$M$70,2,FALSE),0)</f>
        <v>0</v>
      </c>
      <c r="E899" s="19">
        <f>IFERROR(VLOOKUP(C899,Hoja2!$K$5:$M$70,3,FALSE),0)</f>
        <v>0</v>
      </c>
      <c r="G899" s="22">
        <f t="shared" si="18"/>
        <v>0</v>
      </c>
      <c r="H899" s="22">
        <f>IFERROR(VLOOKUP(C899,Hoja2!$K$5:$N$69,4,FALSE)*F899,0)</f>
        <v>0</v>
      </c>
    </row>
    <row r="900" spans="1:8" hidden="1" x14ac:dyDescent="0.25">
      <c r="D900" s="17">
        <f>IFERROR(VLOOKUP(C900,Hoja2!$K$5:$M$70,2,FALSE),0)</f>
        <v>0</v>
      </c>
      <c r="E900" s="19">
        <f>IFERROR(VLOOKUP(C900,Hoja2!$K$5:$M$70,3,FALSE),0)</f>
        <v>0</v>
      </c>
      <c r="G900" s="22">
        <f t="shared" si="18"/>
        <v>0</v>
      </c>
      <c r="H900" s="22">
        <f>IFERROR(VLOOKUP(C900,Hoja2!$K$5:$N$69,4,FALSE)*F900,0)</f>
        <v>0</v>
      </c>
    </row>
    <row r="901" spans="1:8" hidden="1" x14ac:dyDescent="0.25">
      <c r="D901" s="17">
        <f>IFERROR(VLOOKUP(C901,Hoja2!$K$5:$M$70,2,FALSE),0)</f>
        <v>0</v>
      </c>
      <c r="E901" s="19">
        <f>IFERROR(VLOOKUP(C901,Hoja2!$K$5:$M$70,3,FALSE),0)</f>
        <v>0</v>
      </c>
      <c r="G901" s="22">
        <f t="shared" si="18"/>
        <v>0</v>
      </c>
      <c r="H901" s="22">
        <f>IFERROR(VLOOKUP(C901,Hoja2!$K$5:$N$69,4,FALSE)*F901,0)</f>
        <v>0</v>
      </c>
    </row>
    <row r="902" spans="1:8" hidden="1" x14ac:dyDescent="0.25">
      <c r="D902" s="17">
        <f>IFERROR(VLOOKUP(C902,Hoja2!$K$5:$M$70,2,FALSE),0)</f>
        <v>0</v>
      </c>
      <c r="E902" s="19">
        <f>IFERROR(VLOOKUP(C902,Hoja2!$K$5:$M$70,3,FALSE),0)</f>
        <v>0</v>
      </c>
      <c r="G902" s="22">
        <f t="shared" si="18"/>
        <v>0</v>
      </c>
      <c r="H902" s="22">
        <f>IFERROR(VLOOKUP(C902,Hoja2!$K$5:$N$69,4,FALSE)*F902,0)</f>
        <v>0</v>
      </c>
    </row>
    <row r="903" spans="1:8" hidden="1" x14ac:dyDescent="0.25">
      <c r="D903" s="17">
        <f>IFERROR(VLOOKUP(C903,Hoja2!$K$5:$M$70,2,FALSE),0)</f>
        <v>0</v>
      </c>
      <c r="E903" s="19">
        <f>IFERROR(VLOOKUP(C903,Hoja2!$K$5:$M$70,3,FALSE),0)</f>
        <v>0</v>
      </c>
      <c r="G903" s="22">
        <f t="shared" si="18"/>
        <v>0</v>
      </c>
      <c r="H903" s="22">
        <f>IFERROR(VLOOKUP(C903,Hoja2!$K$5:$N$69,4,FALSE)*F903,0)</f>
        <v>0</v>
      </c>
    </row>
    <row r="904" spans="1:8" hidden="1" x14ac:dyDescent="0.25">
      <c r="D904" s="17">
        <f>IFERROR(VLOOKUP(C904,Hoja2!$K$5:$M$70,2,FALSE),0)</f>
        <v>0</v>
      </c>
      <c r="E904" s="19">
        <f>IFERROR(VLOOKUP(C904,Hoja2!$K$5:$M$70,3,FALSE),0)</f>
        <v>0</v>
      </c>
      <c r="G904" s="22">
        <f t="shared" si="18"/>
        <v>0</v>
      </c>
      <c r="H904" s="22">
        <f>IFERROR(VLOOKUP(C904,Hoja2!$K$5:$N$69,4,FALSE)*F904,0)</f>
        <v>0</v>
      </c>
    </row>
    <row r="905" spans="1:8" hidden="1" x14ac:dyDescent="0.25">
      <c r="D905" s="17">
        <f>IFERROR(VLOOKUP(C905,Hoja2!$K$5:$M$70,2,FALSE),0)</f>
        <v>0</v>
      </c>
      <c r="E905" s="19">
        <f>IFERROR(VLOOKUP(C905,Hoja2!$K$5:$M$70,3,FALSE),0)</f>
        <v>0</v>
      </c>
      <c r="G905" s="22">
        <f t="shared" si="18"/>
        <v>0</v>
      </c>
      <c r="H905" s="22">
        <f>IFERROR(VLOOKUP(C905,Hoja2!$K$5:$N$69,4,FALSE)*F905,0)</f>
        <v>0</v>
      </c>
    </row>
    <row r="906" spans="1:8" hidden="1" x14ac:dyDescent="0.25">
      <c r="D906" s="17">
        <f>IFERROR(VLOOKUP(C906,Hoja2!$K$5:$M$70,2,FALSE),0)</f>
        <v>0</v>
      </c>
      <c r="E906" s="19">
        <f>IFERROR(VLOOKUP(C906,Hoja2!$K$5:$M$70,3,FALSE),0)</f>
        <v>0</v>
      </c>
      <c r="G906" s="22">
        <f t="shared" si="18"/>
        <v>0</v>
      </c>
      <c r="H906" s="22">
        <f>IFERROR(VLOOKUP(C906,Hoja2!$K$5:$N$69,4,FALSE)*F906,0)</f>
        <v>0</v>
      </c>
    </row>
    <row r="907" spans="1:8" hidden="1" x14ac:dyDescent="0.25">
      <c r="D907" s="17">
        <f>IFERROR(VLOOKUP(C907,Hoja2!$K$5:$M$70,2,FALSE),0)</f>
        <v>0</v>
      </c>
      <c r="E907" s="19">
        <f>IFERROR(VLOOKUP(C907,Hoja2!$K$5:$M$70,3,FALSE),0)</f>
        <v>0</v>
      </c>
      <c r="G907" s="22">
        <f t="shared" si="18"/>
        <v>0</v>
      </c>
      <c r="H907" s="22">
        <f>IFERROR(VLOOKUP(C907,Hoja2!$K$5:$N$69,4,FALSE)*F907,0)</f>
        <v>0</v>
      </c>
    </row>
    <row r="908" spans="1:8" hidden="1" x14ac:dyDescent="0.25">
      <c r="D908" s="17">
        <f>IFERROR(VLOOKUP(C908,Hoja2!$K$5:$M$70,2,FALSE),0)</f>
        <v>0</v>
      </c>
      <c r="E908" s="19">
        <f>IFERROR(VLOOKUP(C908,Hoja2!$K$5:$M$70,3,FALSE),0)</f>
        <v>0</v>
      </c>
      <c r="G908" s="22">
        <f t="shared" si="18"/>
        <v>0</v>
      </c>
      <c r="H908" s="22">
        <f>IFERROR(VLOOKUP(C908,Hoja2!$K$5:$N$69,4,FALSE)*F908,0)</f>
        <v>0</v>
      </c>
    </row>
    <row r="909" spans="1:8" hidden="1" x14ac:dyDescent="0.25">
      <c r="D909" s="17">
        <f>IFERROR(VLOOKUP(C909,Hoja2!$K$5:$M$70,2,FALSE),0)</f>
        <v>0</v>
      </c>
      <c r="E909" s="19">
        <f>IFERROR(VLOOKUP(C909,Hoja2!$K$5:$M$70,3,FALSE),0)</f>
        <v>0</v>
      </c>
      <c r="G909" s="22">
        <f t="shared" si="18"/>
        <v>0</v>
      </c>
      <c r="H909" s="22">
        <f>IFERROR(VLOOKUP(C909,Hoja2!$K$5:$N$69,4,FALSE)*F909,0)</f>
        <v>0</v>
      </c>
    </row>
    <row r="910" spans="1:8" hidden="1" x14ac:dyDescent="0.25">
      <c r="D910" s="17">
        <f>IFERROR(VLOOKUP(C910,Hoja2!$K$5:$M$70,2,FALSE),0)</f>
        <v>0</v>
      </c>
      <c r="E910" s="19">
        <f>IFERROR(VLOOKUP(C910,Hoja2!$K$5:$M$70,3,FALSE),0)</f>
        <v>0</v>
      </c>
      <c r="G910" s="22">
        <f t="shared" si="18"/>
        <v>0</v>
      </c>
      <c r="H910" s="22">
        <f>IFERROR(VLOOKUP(C910,Hoja2!$K$5:$N$69,4,FALSE)*F910,0)</f>
        <v>0</v>
      </c>
    </row>
    <row r="911" spans="1:8" hidden="1" x14ac:dyDescent="0.25">
      <c r="D911" s="17">
        <f>IFERROR(VLOOKUP(C911,Hoja2!$K$5:$M$70,2,FALSE),0)</f>
        <v>0</v>
      </c>
      <c r="E911" s="19">
        <f>IFERROR(VLOOKUP(C911,Hoja2!$K$5:$M$70,3,FALSE),0)</f>
        <v>0</v>
      </c>
      <c r="G911" s="22">
        <f t="shared" si="18"/>
        <v>0</v>
      </c>
      <c r="H911" s="22">
        <f>IFERROR(VLOOKUP(C911,Hoja2!$K$5:$N$69,4,FALSE)*F911,0)</f>
        <v>0</v>
      </c>
    </row>
    <row r="912" spans="1:8" hidden="1" x14ac:dyDescent="0.25">
      <c r="D912" s="17">
        <f>IFERROR(VLOOKUP(C912,Hoja2!$K$5:$M$70,2,FALSE),0)</f>
        <v>0</v>
      </c>
      <c r="E912" s="19">
        <f>IFERROR(VLOOKUP(C912,Hoja2!$K$5:$M$70,3,FALSE),0)</f>
        <v>0</v>
      </c>
      <c r="G912" s="22">
        <f t="shared" si="18"/>
        <v>0</v>
      </c>
      <c r="H912" s="22">
        <f>IFERROR(VLOOKUP(C912,Hoja2!$K$5:$N$69,4,FALSE)*F912,0)</f>
        <v>0</v>
      </c>
    </row>
    <row r="913" spans="4:8" hidden="1" x14ac:dyDescent="0.25">
      <c r="D913" s="17">
        <f>IFERROR(VLOOKUP(C913,Hoja2!$K$5:$M$70,2,FALSE),0)</f>
        <v>0</v>
      </c>
      <c r="E913" s="19">
        <f>IFERROR(VLOOKUP(C913,Hoja2!$K$5:$M$70,3,FALSE),0)</f>
        <v>0</v>
      </c>
      <c r="G913" s="22">
        <f t="shared" si="18"/>
        <v>0</v>
      </c>
      <c r="H913" s="22">
        <f>IFERROR(VLOOKUP(C913,Hoja2!$K$5:$N$69,4,FALSE)*F913,0)</f>
        <v>0</v>
      </c>
    </row>
    <row r="914" spans="4:8" hidden="1" x14ac:dyDescent="0.25">
      <c r="D914" s="17">
        <f>IFERROR(VLOOKUP(C914,Hoja2!$K$5:$M$70,2,FALSE),0)</f>
        <v>0</v>
      </c>
      <c r="E914" s="19">
        <f>IFERROR(VLOOKUP(C914,Hoja2!$K$5:$M$70,3,FALSE),0)</f>
        <v>0</v>
      </c>
      <c r="G914" s="22">
        <f t="shared" si="18"/>
        <v>0</v>
      </c>
      <c r="H914" s="22">
        <f>IFERROR(VLOOKUP(C914,Hoja2!$K$5:$N$69,4,FALSE)*F914,0)</f>
        <v>0</v>
      </c>
    </row>
    <row r="915" spans="4:8" hidden="1" x14ac:dyDescent="0.25">
      <c r="D915" s="17">
        <f>IFERROR(VLOOKUP(C915,Hoja2!$K$5:$M$70,2,FALSE),0)</f>
        <v>0</v>
      </c>
      <c r="E915" s="19">
        <f>IFERROR(VLOOKUP(C915,Hoja2!$K$5:$M$70,3,FALSE),0)</f>
        <v>0</v>
      </c>
      <c r="G915" s="22">
        <f t="shared" si="18"/>
        <v>0</v>
      </c>
      <c r="H915" s="22">
        <f>IFERROR(VLOOKUP(C915,Hoja2!$K$5:$N$69,4,FALSE)*F915,0)</f>
        <v>0</v>
      </c>
    </row>
    <row r="916" spans="4:8" hidden="1" x14ac:dyDescent="0.25">
      <c r="D916" s="17">
        <f>IFERROR(VLOOKUP(C916,Hoja2!$K$5:$M$70,2,FALSE),0)</f>
        <v>0</v>
      </c>
      <c r="E916" s="19">
        <f>IFERROR(VLOOKUP(C916,Hoja2!$K$5:$M$70,3,FALSE),0)</f>
        <v>0</v>
      </c>
      <c r="G916" s="22">
        <f t="shared" si="18"/>
        <v>0</v>
      </c>
      <c r="H916" s="22">
        <f>IFERROR(VLOOKUP(C916,Hoja2!$K$5:$N$69,4,FALSE)*F916,0)</f>
        <v>0</v>
      </c>
    </row>
    <row r="917" spans="4:8" hidden="1" x14ac:dyDescent="0.25">
      <c r="D917" s="17">
        <f>IFERROR(VLOOKUP(C917,Hoja2!$K$5:$M$70,2,FALSE),0)</f>
        <v>0</v>
      </c>
      <c r="E917" s="19">
        <f>IFERROR(VLOOKUP(C917,Hoja2!$K$5:$M$70,3,FALSE),0)</f>
        <v>0</v>
      </c>
      <c r="G917" s="22">
        <f t="shared" ref="G917:G1052" si="19">+E917*F917</f>
        <v>0</v>
      </c>
      <c r="H917" s="22">
        <f>IFERROR(VLOOKUP(C917,Hoja2!$K$5:$N$69,4,FALSE)*F917,0)</f>
        <v>0</v>
      </c>
    </row>
    <row r="918" spans="4:8" hidden="1" x14ac:dyDescent="0.25">
      <c r="D918" s="17">
        <f>IFERROR(VLOOKUP(C918,Hoja2!$K$5:$M$70,2,FALSE),0)</f>
        <v>0</v>
      </c>
      <c r="E918" s="19">
        <f>IFERROR(VLOOKUP(C918,Hoja2!$K$5:$M$70,3,FALSE),0)</f>
        <v>0</v>
      </c>
      <c r="G918" s="22">
        <f t="shared" si="19"/>
        <v>0</v>
      </c>
      <c r="H918" s="22">
        <f>IFERROR(VLOOKUP(C918,Hoja2!$K$5:$N$69,4,FALSE)*F918,0)</f>
        <v>0</v>
      </c>
    </row>
    <row r="919" spans="4:8" hidden="1" x14ac:dyDescent="0.25">
      <c r="D919" s="17">
        <f>IFERROR(VLOOKUP(C919,Hoja2!$K$5:$M$70,2,FALSE),0)</f>
        <v>0</v>
      </c>
      <c r="E919" s="19">
        <f>IFERROR(VLOOKUP(C919,Hoja2!$K$5:$M$70,3,FALSE),0)</f>
        <v>0</v>
      </c>
      <c r="G919" s="22">
        <f t="shared" si="19"/>
        <v>0</v>
      </c>
      <c r="H919" s="22">
        <f>IFERROR(VLOOKUP(C919,Hoja2!$K$5:$N$69,4,FALSE)*F919,0)</f>
        <v>0</v>
      </c>
    </row>
    <row r="920" spans="4:8" hidden="1" x14ac:dyDescent="0.25">
      <c r="D920" s="17">
        <f>IFERROR(VLOOKUP(C920,Hoja2!$K$5:$M$70,2,FALSE),0)</f>
        <v>0</v>
      </c>
      <c r="E920" s="19">
        <f>IFERROR(VLOOKUP(C920,Hoja2!$K$5:$M$70,3,FALSE),0)</f>
        <v>0</v>
      </c>
      <c r="G920" s="22">
        <f t="shared" si="19"/>
        <v>0</v>
      </c>
      <c r="H920" s="22">
        <f>IFERROR(VLOOKUP(C920,Hoja2!$K$5:$N$69,4,FALSE)*F920,0)</f>
        <v>0</v>
      </c>
    </row>
    <row r="921" spans="4:8" hidden="1" x14ac:dyDescent="0.25">
      <c r="D921" s="17">
        <f>IFERROR(VLOOKUP(C921,Hoja2!$K$5:$M$70,2,FALSE),0)</f>
        <v>0</v>
      </c>
      <c r="E921" s="19">
        <f>IFERROR(VLOOKUP(C921,Hoja2!$K$5:$M$70,3,FALSE),0)</f>
        <v>0</v>
      </c>
      <c r="G921" s="22">
        <f t="shared" si="19"/>
        <v>0</v>
      </c>
      <c r="H921" s="22">
        <f>IFERROR(VLOOKUP(C921,Hoja2!$K$5:$N$69,4,FALSE)*F921,0)</f>
        <v>0</v>
      </c>
    </row>
    <row r="922" spans="4:8" hidden="1" x14ac:dyDescent="0.25">
      <c r="D922" s="17">
        <f>IFERROR(VLOOKUP(C922,Hoja2!$K$5:$M$70,2,FALSE),0)</f>
        <v>0</v>
      </c>
      <c r="E922" s="19">
        <f>IFERROR(VLOOKUP(C922,Hoja2!$K$5:$M$70,3,FALSE),0)</f>
        <v>0</v>
      </c>
      <c r="G922" s="22">
        <f t="shared" si="19"/>
        <v>0</v>
      </c>
      <c r="H922" s="22">
        <f>IFERROR(VLOOKUP(C922,Hoja2!$K$5:$N$69,4,FALSE)*F922,0)</f>
        <v>0</v>
      </c>
    </row>
    <row r="923" spans="4:8" hidden="1" x14ac:dyDescent="0.25">
      <c r="D923" s="17">
        <f>IFERROR(VLOOKUP(C923,Hoja2!$K$5:$M$70,2,FALSE),0)</f>
        <v>0</v>
      </c>
      <c r="E923" s="19">
        <f>IFERROR(VLOOKUP(C923,Hoja2!$K$5:$M$70,3,FALSE),0)</f>
        <v>0</v>
      </c>
      <c r="G923" s="22">
        <f t="shared" si="19"/>
        <v>0</v>
      </c>
      <c r="H923" s="22">
        <f>IFERROR(VLOOKUP(C923,Hoja2!$K$5:$N$69,4,FALSE)*F923,0)</f>
        <v>0</v>
      </c>
    </row>
    <row r="924" spans="4:8" hidden="1" x14ac:dyDescent="0.25">
      <c r="D924" s="17">
        <f>IFERROR(VLOOKUP(C924,Hoja2!$K$5:$M$70,2,FALSE),0)</f>
        <v>0</v>
      </c>
      <c r="E924" s="19">
        <f>IFERROR(VLOOKUP(C924,Hoja2!$K$5:$M$70,3,FALSE),0)</f>
        <v>0</v>
      </c>
      <c r="G924" s="22">
        <f t="shared" si="19"/>
        <v>0</v>
      </c>
      <c r="H924" s="22">
        <f>IFERROR(VLOOKUP(C924,Hoja2!$K$5:$N$69,4,FALSE)*F924,0)</f>
        <v>0</v>
      </c>
    </row>
    <row r="925" spans="4:8" hidden="1" x14ac:dyDescent="0.25">
      <c r="D925" s="17">
        <f>IFERROR(VLOOKUP(C925,Hoja2!$K$5:$M$70,2,FALSE),0)</f>
        <v>0</v>
      </c>
      <c r="E925" s="19">
        <f>IFERROR(VLOOKUP(C925,Hoja2!$K$5:$M$70,3,FALSE),0)</f>
        <v>0</v>
      </c>
      <c r="G925" s="22">
        <f t="shared" si="19"/>
        <v>0</v>
      </c>
      <c r="H925" s="22">
        <f>IFERROR(VLOOKUP(C925,Hoja2!$K$5:$N$69,4,FALSE)*F925,0)</f>
        <v>0</v>
      </c>
    </row>
    <row r="926" spans="4:8" hidden="1" x14ac:dyDescent="0.25">
      <c r="D926" s="17">
        <f>IFERROR(VLOOKUP(C926,Hoja2!$K$5:$M$70,2,FALSE),0)</f>
        <v>0</v>
      </c>
      <c r="E926" s="19">
        <f>IFERROR(VLOOKUP(C926,Hoja2!$K$5:$M$70,3,FALSE),0)</f>
        <v>0</v>
      </c>
      <c r="G926" s="22">
        <f t="shared" si="19"/>
        <v>0</v>
      </c>
      <c r="H926" s="22">
        <f>IFERROR(VLOOKUP(C926,Hoja2!$K$5:$N$69,4,FALSE)*F926,0)</f>
        <v>0</v>
      </c>
    </row>
    <row r="927" spans="4:8" hidden="1" x14ac:dyDescent="0.25">
      <c r="D927" s="17">
        <f>IFERROR(VLOOKUP(C927,Hoja2!$K$5:$M$70,2,FALSE),0)</f>
        <v>0</v>
      </c>
      <c r="E927" s="19">
        <f>IFERROR(VLOOKUP(C927,Hoja2!$K$5:$M$70,3,FALSE),0)</f>
        <v>0</v>
      </c>
      <c r="G927" s="22">
        <f t="shared" si="19"/>
        <v>0</v>
      </c>
      <c r="H927" s="22">
        <f>IFERROR(VLOOKUP(C927,Hoja2!$K$5:$N$69,4,FALSE)*F927,0)</f>
        <v>0</v>
      </c>
    </row>
    <row r="928" spans="4:8" hidden="1" x14ac:dyDescent="0.25">
      <c r="D928" s="17">
        <f>IFERROR(VLOOKUP(C928,Hoja2!$K$5:$M$70,2,FALSE),0)</f>
        <v>0</v>
      </c>
      <c r="E928" s="19">
        <f>IFERROR(VLOOKUP(C928,Hoja2!$K$5:$M$70,3,FALSE),0)</f>
        <v>0</v>
      </c>
      <c r="G928" s="22">
        <f t="shared" si="19"/>
        <v>0</v>
      </c>
      <c r="H928" s="22">
        <f>IFERROR(VLOOKUP(C928,Hoja2!$K$5:$N$69,4,FALSE)*F928,0)</f>
        <v>0</v>
      </c>
    </row>
    <row r="929" spans="4:8" hidden="1" x14ac:dyDescent="0.25">
      <c r="D929" s="17">
        <f>IFERROR(VLOOKUP(C929,Hoja2!$K$5:$M$70,2,FALSE),0)</f>
        <v>0</v>
      </c>
      <c r="E929" s="19">
        <f>IFERROR(VLOOKUP(C929,Hoja2!$K$5:$M$70,3,FALSE),0)</f>
        <v>0</v>
      </c>
      <c r="G929" s="22">
        <f t="shared" si="19"/>
        <v>0</v>
      </c>
      <c r="H929" s="22">
        <f>IFERROR(VLOOKUP(C929,Hoja2!$K$5:$N$69,4,FALSE)*F929,0)</f>
        <v>0</v>
      </c>
    </row>
    <row r="930" spans="4:8" hidden="1" x14ac:dyDescent="0.25">
      <c r="D930" s="17">
        <f>IFERROR(VLOOKUP(C930,Hoja2!$K$5:$M$70,2,FALSE),0)</f>
        <v>0</v>
      </c>
      <c r="E930" s="19">
        <f>IFERROR(VLOOKUP(C930,Hoja2!$K$5:$M$70,3,FALSE),0)</f>
        <v>0</v>
      </c>
      <c r="G930" s="22">
        <f t="shared" si="19"/>
        <v>0</v>
      </c>
      <c r="H930" s="22">
        <f>IFERROR(VLOOKUP(C930,Hoja2!$K$5:$N$69,4,FALSE)*F930,0)</f>
        <v>0</v>
      </c>
    </row>
    <row r="931" spans="4:8" hidden="1" x14ac:dyDescent="0.25">
      <c r="D931" s="17">
        <f>IFERROR(VLOOKUP(C931,Hoja2!$K$5:$M$70,2,FALSE),0)</f>
        <v>0</v>
      </c>
      <c r="E931" s="19">
        <f>IFERROR(VLOOKUP(C931,Hoja2!$K$5:$M$70,3,FALSE),0)</f>
        <v>0</v>
      </c>
      <c r="G931" s="22">
        <f t="shared" si="19"/>
        <v>0</v>
      </c>
      <c r="H931" s="22">
        <f>IFERROR(VLOOKUP(C931,Hoja2!$K$5:$N$69,4,FALSE)*F931,0)</f>
        <v>0</v>
      </c>
    </row>
    <row r="932" spans="4:8" hidden="1" x14ac:dyDescent="0.25">
      <c r="D932" s="17">
        <f>IFERROR(VLOOKUP(C932,Hoja2!$K$5:$M$70,2,FALSE),0)</f>
        <v>0</v>
      </c>
      <c r="E932" s="19">
        <f>IFERROR(VLOOKUP(C932,Hoja2!$K$5:$M$70,3,FALSE),0)</f>
        <v>0</v>
      </c>
      <c r="G932" s="22">
        <f t="shared" si="19"/>
        <v>0</v>
      </c>
      <c r="H932" s="22">
        <f>IFERROR(VLOOKUP(C932,Hoja2!$K$5:$N$69,4,FALSE)*F932,0)</f>
        <v>0</v>
      </c>
    </row>
    <row r="933" spans="4:8" hidden="1" x14ac:dyDescent="0.25">
      <c r="D933" s="17">
        <f>IFERROR(VLOOKUP(C933,Hoja2!$K$5:$M$70,2,FALSE),0)</f>
        <v>0</v>
      </c>
      <c r="E933" s="19">
        <f>IFERROR(VLOOKUP(C933,Hoja2!$K$5:$M$70,3,FALSE),0)</f>
        <v>0</v>
      </c>
      <c r="G933" s="22">
        <f t="shared" si="19"/>
        <v>0</v>
      </c>
      <c r="H933" s="22">
        <f>IFERROR(VLOOKUP(C933,Hoja2!$K$5:$N$69,4,FALSE)*F933,0)</f>
        <v>0</v>
      </c>
    </row>
    <row r="934" spans="4:8" hidden="1" x14ac:dyDescent="0.25">
      <c r="D934" s="17">
        <f>IFERROR(VLOOKUP(C934,Hoja2!$K$5:$M$70,2,FALSE),0)</f>
        <v>0</v>
      </c>
      <c r="E934" s="19">
        <f>IFERROR(VLOOKUP(C934,Hoja2!$K$5:$M$70,3,FALSE),0)</f>
        <v>0</v>
      </c>
      <c r="G934" s="22">
        <f t="shared" si="19"/>
        <v>0</v>
      </c>
      <c r="H934" s="22">
        <f>IFERROR(VLOOKUP(C934,Hoja2!$K$5:$N$69,4,FALSE)*F934,0)</f>
        <v>0</v>
      </c>
    </row>
    <row r="935" spans="4:8" hidden="1" x14ac:dyDescent="0.25">
      <c r="D935" s="17">
        <f>IFERROR(VLOOKUP(C935,Hoja2!$K$5:$M$70,2,FALSE),0)</f>
        <v>0</v>
      </c>
      <c r="E935" s="19">
        <f>IFERROR(VLOOKUP(C935,Hoja2!$K$5:$M$70,3,FALSE),0)</f>
        <v>0</v>
      </c>
      <c r="G935" s="22">
        <f t="shared" si="19"/>
        <v>0</v>
      </c>
      <c r="H935" s="22">
        <f>IFERROR(VLOOKUP(C935,Hoja2!$K$5:$N$69,4,FALSE)*F935,0)</f>
        <v>0</v>
      </c>
    </row>
    <row r="936" spans="4:8" hidden="1" x14ac:dyDescent="0.25">
      <c r="D936" s="17">
        <f>IFERROR(VLOOKUP(C936,Hoja2!$K$5:$M$70,2,FALSE),0)</f>
        <v>0</v>
      </c>
      <c r="E936" s="19">
        <f>IFERROR(VLOOKUP(C936,Hoja2!$K$5:$M$70,3,FALSE),0)</f>
        <v>0</v>
      </c>
      <c r="G936" s="22">
        <f t="shared" si="19"/>
        <v>0</v>
      </c>
      <c r="H936" s="22">
        <f>IFERROR(VLOOKUP(C936,Hoja2!$K$5:$N$69,4,FALSE)*F936,0)</f>
        <v>0</v>
      </c>
    </row>
    <row r="937" spans="4:8" hidden="1" x14ac:dyDescent="0.25">
      <c r="D937" s="17">
        <f>IFERROR(VLOOKUP(C937,Hoja2!$K$5:$M$70,2,FALSE),0)</f>
        <v>0</v>
      </c>
      <c r="E937" s="19">
        <f>IFERROR(VLOOKUP(C937,Hoja2!$K$5:$M$70,3,FALSE),0)</f>
        <v>0</v>
      </c>
      <c r="G937" s="22">
        <f t="shared" si="19"/>
        <v>0</v>
      </c>
      <c r="H937" s="22">
        <f>IFERROR(VLOOKUP(C937,Hoja2!$K$5:$N$69,4,FALSE)*F937,0)</f>
        <v>0</v>
      </c>
    </row>
    <row r="938" spans="4:8" hidden="1" x14ac:dyDescent="0.25">
      <c r="D938" s="17">
        <f>IFERROR(VLOOKUP(C938,Hoja2!$K$5:$M$70,2,FALSE),0)</f>
        <v>0</v>
      </c>
      <c r="E938" s="19">
        <f>IFERROR(VLOOKUP(C938,Hoja2!$K$5:$M$70,3,FALSE),0)</f>
        <v>0</v>
      </c>
      <c r="G938" s="22">
        <f t="shared" si="19"/>
        <v>0</v>
      </c>
      <c r="H938" s="22">
        <f>IFERROR(VLOOKUP(C938,Hoja2!$K$5:$N$69,4,FALSE)*F938,0)</f>
        <v>0</v>
      </c>
    </row>
    <row r="939" spans="4:8" hidden="1" x14ac:dyDescent="0.25">
      <c r="D939" s="17">
        <f>IFERROR(VLOOKUP(C939,Hoja2!$K$5:$M$70,2,FALSE),0)</f>
        <v>0</v>
      </c>
      <c r="E939" s="19">
        <f>IFERROR(VLOOKUP(C939,Hoja2!$K$5:$M$70,3,FALSE),0)</f>
        <v>0</v>
      </c>
      <c r="G939" s="22">
        <f t="shared" si="19"/>
        <v>0</v>
      </c>
      <c r="H939" s="22">
        <f>IFERROR(VLOOKUP(C939,Hoja2!$K$5:$N$69,4,FALSE)*F939,0)</f>
        <v>0</v>
      </c>
    </row>
    <row r="940" spans="4:8" hidden="1" x14ac:dyDescent="0.25">
      <c r="D940" s="17">
        <f>IFERROR(VLOOKUP(C940,Hoja2!$K$5:$M$70,2,FALSE),0)</f>
        <v>0</v>
      </c>
      <c r="E940" s="19">
        <f>IFERROR(VLOOKUP(C940,Hoja2!$K$5:$M$70,3,FALSE),0)</f>
        <v>0</v>
      </c>
      <c r="G940" s="22">
        <f t="shared" si="19"/>
        <v>0</v>
      </c>
      <c r="H940" s="22">
        <f>IFERROR(VLOOKUP(C940,Hoja2!$K$5:$N$69,4,FALSE)*F940,0)</f>
        <v>0</v>
      </c>
    </row>
    <row r="941" spans="4:8" hidden="1" x14ac:dyDescent="0.25">
      <c r="D941" s="17">
        <f>IFERROR(VLOOKUP(C941,Hoja2!$K$5:$M$70,2,FALSE),0)</f>
        <v>0</v>
      </c>
      <c r="E941" s="19">
        <f>IFERROR(VLOOKUP(C941,Hoja2!$K$5:$M$70,3,FALSE),0)</f>
        <v>0</v>
      </c>
      <c r="G941" s="22">
        <f t="shared" si="19"/>
        <v>0</v>
      </c>
      <c r="H941" s="22">
        <f>IFERROR(VLOOKUP(C941,Hoja2!$K$5:$N$69,4,FALSE)*F941,0)</f>
        <v>0</v>
      </c>
    </row>
    <row r="942" spans="4:8" hidden="1" x14ac:dyDescent="0.25">
      <c r="D942" s="17">
        <f>IFERROR(VLOOKUP(C942,Hoja2!$K$5:$M$70,2,FALSE),0)</f>
        <v>0</v>
      </c>
      <c r="E942" s="19">
        <f>IFERROR(VLOOKUP(C942,Hoja2!$K$5:$M$70,3,FALSE),0)</f>
        <v>0</v>
      </c>
      <c r="G942" s="22">
        <f t="shared" si="19"/>
        <v>0</v>
      </c>
      <c r="H942" s="22">
        <f>IFERROR(VLOOKUP(C942,Hoja2!$K$5:$N$69,4,FALSE)*F942,0)</f>
        <v>0</v>
      </c>
    </row>
    <row r="943" spans="4:8" hidden="1" x14ac:dyDescent="0.25">
      <c r="D943" s="17">
        <f>IFERROR(VLOOKUP(C943,Hoja2!$K$5:$M$70,2,FALSE),0)</f>
        <v>0</v>
      </c>
      <c r="E943" s="19">
        <f>IFERROR(VLOOKUP(C943,Hoja2!$K$5:$M$70,3,FALSE),0)</f>
        <v>0</v>
      </c>
      <c r="G943" s="22">
        <f t="shared" si="19"/>
        <v>0</v>
      </c>
      <c r="H943" s="22">
        <f>IFERROR(VLOOKUP(C943,Hoja2!$K$5:$N$69,4,FALSE)*F943,0)</f>
        <v>0</v>
      </c>
    </row>
    <row r="944" spans="4:8" hidden="1" x14ac:dyDescent="0.25">
      <c r="D944" s="17">
        <f>IFERROR(VLOOKUP(C944,Hoja2!$K$5:$M$70,2,FALSE),0)</f>
        <v>0</v>
      </c>
      <c r="E944" s="19">
        <f>IFERROR(VLOOKUP(C944,Hoja2!$K$5:$M$70,3,FALSE),0)</f>
        <v>0</v>
      </c>
      <c r="G944" s="22">
        <f t="shared" si="19"/>
        <v>0</v>
      </c>
      <c r="H944" s="22">
        <f>IFERROR(VLOOKUP(C944,Hoja2!$K$5:$N$69,4,FALSE)*F944,0)</f>
        <v>0</v>
      </c>
    </row>
    <row r="945" spans="4:8" hidden="1" x14ac:dyDescent="0.25">
      <c r="D945" s="17">
        <f>IFERROR(VLOOKUP(C945,Hoja2!$K$5:$M$70,2,FALSE),0)</f>
        <v>0</v>
      </c>
      <c r="E945" s="19">
        <f>IFERROR(VLOOKUP(C945,Hoja2!$K$5:$M$70,3,FALSE),0)</f>
        <v>0</v>
      </c>
      <c r="G945" s="22">
        <f t="shared" si="19"/>
        <v>0</v>
      </c>
      <c r="H945" s="22">
        <f>IFERROR(VLOOKUP(C945,Hoja2!$K$5:$N$69,4,FALSE)*F945,0)</f>
        <v>0</v>
      </c>
    </row>
    <row r="946" spans="4:8" hidden="1" x14ac:dyDescent="0.25">
      <c r="D946" s="17">
        <f>IFERROR(VLOOKUP(C946,Hoja2!$K$5:$M$70,2,FALSE),0)</f>
        <v>0</v>
      </c>
      <c r="E946" s="19">
        <f>IFERROR(VLOOKUP(C946,Hoja2!$K$5:$M$70,3,FALSE),0)</f>
        <v>0</v>
      </c>
      <c r="G946" s="22">
        <f t="shared" si="19"/>
        <v>0</v>
      </c>
      <c r="H946" s="22">
        <f>IFERROR(VLOOKUP(C946,Hoja2!$K$5:$N$69,4,FALSE)*F946,0)</f>
        <v>0</v>
      </c>
    </row>
    <row r="947" spans="4:8" hidden="1" x14ac:dyDescent="0.25">
      <c r="D947" s="17">
        <f>IFERROR(VLOOKUP(C947,Hoja2!$K$5:$M$70,2,FALSE),0)</f>
        <v>0</v>
      </c>
      <c r="E947" s="19">
        <f>IFERROR(VLOOKUP(C947,Hoja2!$K$5:$M$70,3,FALSE),0)</f>
        <v>0</v>
      </c>
      <c r="G947" s="22">
        <f t="shared" si="19"/>
        <v>0</v>
      </c>
      <c r="H947" s="22">
        <f>IFERROR(VLOOKUP(C947,Hoja2!$K$5:$N$69,4,FALSE)*F947,0)</f>
        <v>0</v>
      </c>
    </row>
    <row r="948" spans="4:8" hidden="1" x14ac:dyDescent="0.25">
      <c r="D948" s="17">
        <f>IFERROR(VLOOKUP(C948,Hoja2!$K$5:$M$70,2,FALSE),0)</f>
        <v>0</v>
      </c>
      <c r="E948" s="19">
        <f>IFERROR(VLOOKUP(C948,Hoja2!$K$5:$M$70,3,FALSE),0)</f>
        <v>0</v>
      </c>
      <c r="G948" s="22">
        <f t="shared" si="19"/>
        <v>0</v>
      </c>
      <c r="H948" s="22">
        <f>IFERROR(VLOOKUP(C948,Hoja2!$K$5:$N$69,4,FALSE)*F948,0)</f>
        <v>0</v>
      </c>
    </row>
    <row r="949" spans="4:8" hidden="1" x14ac:dyDescent="0.25">
      <c r="D949" s="17">
        <f>IFERROR(VLOOKUP(C949,Hoja2!$K$5:$M$70,2,FALSE),0)</f>
        <v>0</v>
      </c>
      <c r="E949" s="19">
        <f>IFERROR(VLOOKUP(C949,Hoja2!$K$5:$M$70,3,FALSE),0)</f>
        <v>0</v>
      </c>
      <c r="G949" s="22">
        <f t="shared" si="19"/>
        <v>0</v>
      </c>
      <c r="H949" s="22">
        <f>IFERROR(VLOOKUP(C949,Hoja2!$K$5:$N$69,4,FALSE)*F949,0)</f>
        <v>0</v>
      </c>
    </row>
    <row r="950" spans="4:8" hidden="1" x14ac:dyDescent="0.25">
      <c r="D950" s="17">
        <f>IFERROR(VLOOKUP(C950,Hoja2!$K$5:$M$70,2,FALSE),0)</f>
        <v>0</v>
      </c>
      <c r="E950" s="19">
        <f>IFERROR(VLOOKUP(C950,Hoja2!$K$5:$M$70,3,FALSE),0)</f>
        <v>0</v>
      </c>
      <c r="G950" s="22">
        <f t="shared" si="19"/>
        <v>0</v>
      </c>
      <c r="H950" s="22">
        <f>IFERROR(VLOOKUP(C950,Hoja2!$K$5:$N$69,4,FALSE)*F950,0)</f>
        <v>0</v>
      </c>
    </row>
    <row r="951" spans="4:8" hidden="1" x14ac:dyDescent="0.25">
      <c r="D951" s="17">
        <f>IFERROR(VLOOKUP(C951,Hoja2!$K$5:$M$70,2,FALSE),0)</f>
        <v>0</v>
      </c>
      <c r="E951" s="19">
        <f>IFERROR(VLOOKUP(C951,Hoja2!$K$5:$M$70,3,FALSE),0)</f>
        <v>0</v>
      </c>
      <c r="G951" s="22">
        <f t="shared" si="19"/>
        <v>0</v>
      </c>
      <c r="H951" s="22">
        <f>IFERROR(VLOOKUP(C951,Hoja2!$K$5:$N$69,4,FALSE)*F951,0)</f>
        <v>0</v>
      </c>
    </row>
    <row r="952" spans="4:8" hidden="1" x14ac:dyDescent="0.25">
      <c r="D952" s="17">
        <f>IFERROR(VLOOKUP(C952,Hoja2!$K$5:$M$70,2,FALSE),0)</f>
        <v>0</v>
      </c>
      <c r="E952" s="19">
        <f>IFERROR(VLOOKUP(C952,Hoja2!$K$5:$M$70,3,FALSE),0)</f>
        <v>0</v>
      </c>
      <c r="G952" s="22">
        <f t="shared" si="19"/>
        <v>0</v>
      </c>
      <c r="H952" s="22">
        <f>IFERROR(VLOOKUP(C952,Hoja2!$K$5:$N$69,4,FALSE)*F952,0)</f>
        <v>0</v>
      </c>
    </row>
    <row r="953" spans="4:8" hidden="1" x14ac:dyDescent="0.25">
      <c r="D953" s="17">
        <f>IFERROR(VLOOKUP(C953,Hoja2!$K$5:$M$70,2,FALSE),0)</f>
        <v>0</v>
      </c>
      <c r="E953" s="19">
        <f>IFERROR(VLOOKUP(C953,Hoja2!$K$5:$M$70,3,FALSE),0)</f>
        <v>0</v>
      </c>
      <c r="G953" s="22">
        <f t="shared" si="19"/>
        <v>0</v>
      </c>
      <c r="H953" s="22">
        <f>IFERROR(VLOOKUP(C953,Hoja2!$K$5:$N$69,4,FALSE)*F953,0)</f>
        <v>0</v>
      </c>
    </row>
    <row r="954" spans="4:8" hidden="1" x14ac:dyDescent="0.25">
      <c r="D954" s="17">
        <f>IFERROR(VLOOKUP(C954,Hoja2!$K$5:$M$70,2,FALSE),0)</f>
        <v>0</v>
      </c>
      <c r="E954" s="19">
        <f>IFERROR(VLOOKUP(C954,Hoja2!$K$5:$M$70,3,FALSE),0)</f>
        <v>0</v>
      </c>
      <c r="G954" s="22">
        <f t="shared" si="19"/>
        <v>0</v>
      </c>
      <c r="H954" s="22">
        <f>IFERROR(VLOOKUP(C954,Hoja2!$K$5:$N$69,4,FALSE)*F954,0)</f>
        <v>0</v>
      </c>
    </row>
    <row r="955" spans="4:8" hidden="1" x14ac:dyDescent="0.25">
      <c r="D955" s="17">
        <f>IFERROR(VLOOKUP(C955,Hoja2!$K$5:$M$70,2,FALSE),0)</f>
        <v>0</v>
      </c>
      <c r="E955" s="19">
        <f>IFERROR(VLOOKUP(C955,Hoja2!$K$5:$M$70,3,FALSE),0)</f>
        <v>0</v>
      </c>
      <c r="G955" s="22">
        <f t="shared" si="19"/>
        <v>0</v>
      </c>
      <c r="H955" s="22">
        <f>IFERROR(VLOOKUP(C955,Hoja2!$K$5:$N$69,4,FALSE)*F955,0)</f>
        <v>0</v>
      </c>
    </row>
    <row r="956" spans="4:8" hidden="1" x14ac:dyDescent="0.25">
      <c r="D956" s="17">
        <f>IFERROR(VLOOKUP(C956,Hoja2!$K$5:$M$70,2,FALSE),0)</f>
        <v>0</v>
      </c>
      <c r="E956" s="19">
        <f>IFERROR(VLOOKUP(C956,Hoja2!$K$5:$M$70,3,FALSE),0)</f>
        <v>0</v>
      </c>
      <c r="G956" s="22">
        <f t="shared" si="19"/>
        <v>0</v>
      </c>
      <c r="H956" s="22">
        <f>IFERROR(VLOOKUP(C956,Hoja2!$K$5:$N$69,4,FALSE)*F956,0)</f>
        <v>0</v>
      </c>
    </row>
    <row r="957" spans="4:8" hidden="1" x14ac:dyDescent="0.25">
      <c r="D957" s="17">
        <f>IFERROR(VLOOKUP(C957,Hoja2!$K$5:$M$70,2,FALSE),0)</f>
        <v>0</v>
      </c>
      <c r="E957" s="19">
        <f>IFERROR(VLOOKUP(C957,Hoja2!$K$5:$M$70,3,FALSE),0)</f>
        <v>0</v>
      </c>
      <c r="G957" s="22">
        <f t="shared" si="19"/>
        <v>0</v>
      </c>
      <c r="H957" s="22">
        <f>IFERROR(VLOOKUP(C957,Hoja2!$K$5:$N$69,4,FALSE)*F957,0)</f>
        <v>0</v>
      </c>
    </row>
    <row r="958" spans="4:8" hidden="1" x14ac:dyDescent="0.25">
      <c r="D958" s="17">
        <f>IFERROR(VLOOKUP(C958,Hoja2!$K$5:$M$70,2,FALSE),0)</f>
        <v>0</v>
      </c>
      <c r="E958" s="19">
        <f>IFERROR(VLOOKUP(C958,Hoja2!$K$5:$M$70,3,FALSE),0)</f>
        <v>0</v>
      </c>
      <c r="G958" s="22">
        <f t="shared" si="19"/>
        <v>0</v>
      </c>
      <c r="H958" s="22">
        <f>IFERROR(VLOOKUP(C958,Hoja2!$K$5:$N$69,4,FALSE)*F958,0)</f>
        <v>0</v>
      </c>
    </row>
    <row r="959" spans="4:8" hidden="1" x14ac:dyDescent="0.25">
      <c r="D959" s="17">
        <f>IFERROR(VLOOKUP(C959,Hoja2!$K$5:$M$70,2,FALSE),0)</f>
        <v>0</v>
      </c>
      <c r="E959" s="19">
        <f>IFERROR(VLOOKUP(C959,Hoja2!$K$5:$M$70,3,FALSE),0)</f>
        <v>0</v>
      </c>
      <c r="G959" s="22">
        <f t="shared" si="19"/>
        <v>0</v>
      </c>
      <c r="H959" s="22">
        <f>IFERROR(VLOOKUP(C959,Hoja2!$K$5:$N$69,4,FALSE)*F959,0)</f>
        <v>0</v>
      </c>
    </row>
    <row r="960" spans="4:8" hidden="1" x14ac:dyDescent="0.25">
      <c r="D960" s="17">
        <f>IFERROR(VLOOKUP(C960,Hoja2!$K$5:$M$70,2,FALSE),0)</f>
        <v>0</v>
      </c>
      <c r="E960" s="19">
        <f>IFERROR(VLOOKUP(C960,Hoja2!$K$5:$M$70,3,FALSE),0)</f>
        <v>0</v>
      </c>
      <c r="G960" s="22">
        <f t="shared" si="19"/>
        <v>0</v>
      </c>
      <c r="H960" s="22">
        <f>IFERROR(VLOOKUP(C960,Hoja2!$K$5:$N$69,4,FALSE)*F960,0)</f>
        <v>0</v>
      </c>
    </row>
    <row r="961" spans="4:8" hidden="1" x14ac:dyDescent="0.25">
      <c r="D961" s="17">
        <f>IFERROR(VLOOKUP(C961,Hoja2!$K$5:$M$70,2,FALSE),0)</f>
        <v>0</v>
      </c>
      <c r="E961" s="19">
        <f>IFERROR(VLOOKUP(C961,Hoja2!$K$5:$M$70,3,FALSE),0)</f>
        <v>0</v>
      </c>
      <c r="G961" s="22">
        <f t="shared" si="19"/>
        <v>0</v>
      </c>
      <c r="H961" s="22">
        <f>IFERROR(VLOOKUP(C961,Hoja2!$K$5:$N$69,4,FALSE)*F961,0)</f>
        <v>0</v>
      </c>
    </row>
    <row r="962" spans="4:8" hidden="1" x14ac:dyDescent="0.25">
      <c r="D962" s="17">
        <f>IFERROR(VLOOKUP(C962,Hoja2!$K$5:$M$70,2,FALSE),0)</f>
        <v>0</v>
      </c>
      <c r="E962" s="19">
        <f>IFERROR(VLOOKUP(C962,Hoja2!$K$5:$M$70,3,FALSE),0)</f>
        <v>0</v>
      </c>
      <c r="G962" s="22">
        <f t="shared" si="19"/>
        <v>0</v>
      </c>
      <c r="H962" s="22">
        <f>IFERROR(VLOOKUP(C962,Hoja2!$K$5:$N$69,4,FALSE)*F962,0)</f>
        <v>0</v>
      </c>
    </row>
    <row r="963" spans="4:8" hidden="1" x14ac:dyDescent="0.25">
      <c r="D963" s="17">
        <f>IFERROR(VLOOKUP(C963,Hoja2!$K$5:$M$70,2,FALSE),0)</f>
        <v>0</v>
      </c>
      <c r="E963" s="19">
        <f>IFERROR(VLOOKUP(C963,Hoja2!$K$5:$M$70,3,FALSE),0)</f>
        <v>0</v>
      </c>
      <c r="G963" s="22">
        <f t="shared" si="19"/>
        <v>0</v>
      </c>
      <c r="H963" s="22">
        <f>IFERROR(VLOOKUP(C963,Hoja2!$K$5:$N$69,4,FALSE)*F963,0)</f>
        <v>0</v>
      </c>
    </row>
    <row r="964" spans="4:8" hidden="1" x14ac:dyDescent="0.25">
      <c r="D964" s="17">
        <f>IFERROR(VLOOKUP(C964,Hoja2!$K$5:$M$70,2,FALSE),0)</f>
        <v>0</v>
      </c>
      <c r="E964" s="19">
        <f>IFERROR(VLOOKUP(C964,Hoja2!$K$5:$M$70,3,FALSE),0)</f>
        <v>0</v>
      </c>
      <c r="G964" s="22">
        <f t="shared" si="19"/>
        <v>0</v>
      </c>
      <c r="H964" s="22">
        <f>IFERROR(VLOOKUP(C964,Hoja2!$K$5:$N$69,4,FALSE)*F964,0)</f>
        <v>0</v>
      </c>
    </row>
    <row r="965" spans="4:8" hidden="1" x14ac:dyDescent="0.25">
      <c r="D965" s="17">
        <f>IFERROR(VLOOKUP(C965,Hoja2!$K$5:$M$70,2,FALSE),0)</f>
        <v>0</v>
      </c>
      <c r="E965" s="19">
        <f>IFERROR(VLOOKUP(C965,Hoja2!$K$5:$M$70,3,FALSE),0)</f>
        <v>0</v>
      </c>
      <c r="G965" s="22">
        <f t="shared" si="19"/>
        <v>0</v>
      </c>
      <c r="H965" s="22">
        <f>IFERROR(VLOOKUP(C965,Hoja2!$K$5:$N$69,4,FALSE)*F965,0)</f>
        <v>0</v>
      </c>
    </row>
    <row r="966" spans="4:8" hidden="1" x14ac:dyDescent="0.25">
      <c r="D966" s="17">
        <f>IFERROR(VLOOKUP(C966,Hoja2!$K$5:$M$70,2,FALSE),0)</f>
        <v>0</v>
      </c>
      <c r="E966" s="19">
        <f>IFERROR(VLOOKUP(C966,Hoja2!$K$5:$M$70,3,FALSE),0)</f>
        <v>0</v>
      </c>
      <c r="G966" s="22">
        <f t="shared" si="19"/>
        <v>0</v>
      </c>
      <c r="H966" s="22">
        <f>IFERROR(VLOOKUP(C966,Hoja2!$K$5:$N$69,4,FALSE)*F966,0)</f>
        <v>0</v>
      </c>
    </row>
    <row r="967" spans="4:8" hidden="1" x14ac:dyDescent="0.25">
      <c r="D967" s="17">
        <f>IFERROR(VLOOKUP(C967,Hoja2!$K$5:$M$70,2,FALSE),0)</f>
        <v>0</v>
      </c>
      <c r="E967" s="19">
        <f>IFERROR(VLOOKUP(C967,Hoja2!$K$5:$M$70,3,FALSE),0)</f>
        <v>0</v>
      </c>
      <c r="G967" s="22">
        <f t="shared" si="19"/>
        <v>0</v>
      </c>
      <c r="H967" s="22">
        <f>IFERROR(VLOOKUP(C967,Hoja2!$K$5:$N$69,4,FALSE)*F967,0)</f>
        <v>0</v>
      </c>
    </row>
    <row r="968" spans="4:8" hidden="1" x14ac:dyDescent="0.25">
      <c r="D968" s="17">
        <f>IFERROR(VLOOKUP(C968,Hoja2!$K$5:$M$70,2,FALSE),0)</f>
        <v>0</v>
      </c>
      <c r="E968" s="19">
        <f>IFERROR(VLOOKUP(C968,Hoja2!$K$5:$M$70,3,FALSE),0)</f>
        <v>0</v>
      </c>
      <c r="G968" s="22">
        <f t="shared" si="19"/>
        <v>0</v>
      </c>
      <c r="H968" s="22">
        <f>IFERROR(VLOOKUP(C968,Hoja2!$K$5:$N$69,4,FALSE)*F968,0)</f>
        <v>0</v>
      </c>
    </row>
    <row r="969" spans="4:8" hidden="1" x14ac:dyDescent="0.25">
      <c r="D969" s="17">
        <f>IFERROR(VLOOKUP(C969,Hoja2!$K$5:$M$70,2,FALSE),0)</f>
        <v>0</v>
      </c>
      <c r="E969" s="19">
        <f>IFERROR(VLOOKUP(C969,Hoja2!$K$5:$M$70,3,FALSE),0)</f>
        <v>0</v>
      </c>
      <c r="G969" s="22">
        <f t="shared" si="19"/>
        <v>0</v>
      </c>
      <c r="H969" s="22">
        <f>IFERROR(VLOOKUP(C969,Hoja2!$K$5:$N$69,4,FALSE)*F969,0)</f>
        <v>0</v>
      </c>
    </row>
    <row r="970" spans="4:8" hidden="1" x14ac:dyDescent="0.25">
      <c r="D970" s="17">
        <f>IFERROR(VLOOKUP(C970,Hoja2!$K$5:$M$70,2,FALSE),0)</f>
        <v>0</v>
      </c>
      <c r="E970" s="19">
        <f>IFERROR(VLOOKUP(C970,Hoja2!$K$5:$M$70,3,FALSE),0)</f>
        <v>0</v>
      </c>
      <c r="G970" s="22">
        <f t="shared" si="19"/>
        <v>0</v>
      </c>
      <c r="H970" s="22">
        <f>IFERROR(VLOOKUP(C970,Hoja2!$K$5:$N$69,4,FALSE)*F970,0)</f>
        <v>0</v>
      </c>
    </row>
    <row r="971" spans="4:8" hidden="1" x14ac:dyDescent="0.25">
      <c r="D971" s="17">
        <f>IFERROR(VLOOKUP(C971,Hoja2!$K$5:$M$70,2,FALSE),0)</f>
        <v>0</v>
      </c>
      <c r="E971" s="19">
        <f>IFERROR(VLOOKUP(C971,Hoja2!$K$5:$M$70,3,FALSE),0)</f>
        <v>0</v>
      </c>
      <c r="G971" s="22">
        <f t="shared" si="19"/>
        <v>0</v>
      </c>
      <c r="H971" s="22">
        <f>IFERROR(VLOOKUP(C971,Hoja2!$K$5:$N$69,4,FALSE)*F971,0)</f>
        <v>0</v>
      </c>
    </row>
    <row r="972" spans="4:8" hidden="1" x14ac:dyDescent="0.25">
      <c r="D972" s="17">
        <f>IFERROR(VLOOKUP(C972,Hoja2!$K$5:$M$70,2,FALSE),0)</f>
        <v>0</v>
      </c>
      <c r="E972" s="19">
        <f>IFERROR(VLOOKUP(C972,Hoja2!$K$5:$M$70,3,FALSE),0)</f>
        <v>0</v>
      </c>
      <c r="G972" s="22">
        <f t="shared" si="19"/>
        <v>0</v>
      </c>
      <c r="H972" s="22">
        <f>IFERROR(VLOOKUP(C972,Hoja2!$K$5:$N$69,4,FALSE)*F972,0)</f>
        <v>0</v>
      </c>
    </row>
    <row r="973" spans="4:8" hidden="1" x14ac:dyDescent="0.25">
      <c r="D973" s="17">
        <f>IFERROR(VLOOKUP(C973,Hoja2!$K$5:$M$70,2,FALSE),0)</f>
        <v>0</v>
      </c>
      <c r="E973" s="19">
        <f>IFERROR(VLOOKUP(C973,Hoja2!$K$5:$M$70,3,FALSE),0)</f>
        <v>0</v>
      </c>
      <c r="G973" s="22">
        <f t="shared" si="19"/>
        <v>0</v>
      </c>
      <c r="H973" s="22">
        <f>IFERROR(VLOOKUP(C973,Hoja2!$K$5:$N$69,4,FALSE)*F973,0)</f>
        <v>0</v>
      </c>
    </row>
    <row r="974" spans="4:8" hidden="1" x14ac:dyDescent="0.25">
      <c r="D974" s="17">
        <f>IFERROR(VLOOKUP(C974,Hoja2!$K$5:$M$70,2,FALSE),0)</f>
        <v>0</v>
      </c>
      <c r="E974" s="19">
        <f>IFERROR(VLOOKUP(C974,Hoja2!$K$5:$M$70,3,FALSE),0)</f>
        <v>0</v>
      </c>
      <c r="G974" s="22">
        <f t="shared" si="19"/>
        <v>0</v>
      </c>
      <c r="H974" s="22">
        <f>IFERROR(VLOOKUP(C974,Hoja2!$K$5:$N$69,4,FALSE)*F974,0)</f>
        <v>0</v>
      </c>
    </row>
    <row r="975" spans="4:8" hidden="1" x14ac:dyDescent="0.25">
      <c r="D975" s="17">
        <f>IFERROR(VLOOKUP(C975,Hoja2!$K$5:$M$70,2,FALSE),0)</f>
        <v>0</v>
      </c>
      <c r="E975" s="19">
        <f>IFERROR(VLOOKUP(C975,Hoja2!$K$5:$M$70,3,FALSE),0)</f>
        <v>0</v>
      </c>
      <c r="G975" s="22">
        <f t="shared" si="19"/>
        <v>0</v>
      </c>
      <c r="H975" s="22">
        <f>IFERROR(VLOOKUP(C975,Hoja2!$K$5:$N$69,4,FALSE)*F975,0)</f>
        <v>0</v>
      </c>
    </row>
    <row r="976" spans="4:8" hidden="1" x14ac:dyDescent="0.25">
      <c r="D976" s="17">
        <f>IFERROR(VLOOKUP(C976,Hoja2!$K$5:$M$70,2,FALSE),0)</f>
        <v>0</v>
      </c>
      <c r="E976" s="19">
        <f>IFERROR(VLOOKUP(C976,Hoja2!$K$5:$M$70,3,FALSE),0)</f>
        <v>0</v>
      </c>
      <c r="G976" s="22">
        <f t="shared" si="19"/>
        <v>0</v>
      </c>
      <c r="H976" s="22">
        <f>IFERROR(VLOOKUP(C976,Hoja2!$K$5:$N$69,4,FALSE)*F976,0)</f>
        <v>0</v>
      </c>
    </row>
    <row r="977" spans="4:8" hidden="1" x14ac:dyDescent="0.25">
      <c r="D977" s="17">
        <f>IFERROR(VLOOKUP(C977,Hoja2!$K$5:$M$70,2,FALSE),0)</f>
        <v>0</v>
      </c>
      <c r="E977" s="19">
        <f>IFERROR(VLOOKUP(C977,Hoja2!$K$5:$M$70,3,FALSE),0)</f>
        <v>0</v>
      </c>
      <c r="G977" s="22">
        <f t="shared" si="19"/>
        <v>0</v>
      </c>
      <c r="H977" s="22">
        <f>IFERROR(VLOOKUP(C977,Hoja2!$K$5:$N$69,4,FALSE)*F977,0)</f>
        <v>0</v>
      </c>
    </row>
    <row r="978" spans="4:8" hidden="1" x14ac:dyDescent="0.25">
      <c r="D978" s="17">
        <f>IFERROR(VLOOKUP(C978,Hoja2!$K$5:$M$70,2,FALSE),0)</f>
        <v>0</v>
      </c>
      <c r="E978" s="19">
        <f>IFERROR(VLOOKUP(C978,Hoja2!$K$5:$M$70,3,FALSE),0)</f>
        <v>0</v>
      </c>
      <c r="G978" s="22">
        <f t="shared" si="19"/>
        <v>0</v>
      </c>
      <c r="H978" s="22">
        <f>IFERROR(VLOOKUP(C978,Hoja2!$K$5:$N$69,4,FALSE)*F978,0)</f>
        <v>0</v>
      </c>
    </row>
    <row r="979" spans="4:8" hidden="1" x14ac:dyDescent="0.25">
      <c r="D979" s="17">
        <f>IFERROR(VLOOKUP(C979,Hoja2!$K$5:$M$70,2,FALSE),0)</f>
        <v>0</v>
      </c>
      <c r="E979" s="19">
        <f>IFERROR(VLOOKUP(C979,Hoja2!$K$5:$M$70,3,FALSE),0)</f>
        <v>0</v>
      </c>
      <c r="G979" s="22">
        <f t="shared" si="19"/>
        <v>0</v>
      </c>
      <c r="H979" s="22">
        <f>IFERROR(VLOOKUP(C979,Hoja2!$K$5:$N$69,4,FALSE)*F979,0)</f>
        <v>0</v>
      </c>
    </row>
    <row r="980" spans="4:8" hidden="1" x14ac:dyDescent="0.25">
      <c r="D980" s="17">
        <f>IFERROR(VLOOKUP(C980,Hoja2!$K$5:$M$70,2,FALSE),0)</f>
        <v>0</v>
      </c>
      <c r="E980" s="19">
        <f>IFERROR(VLOOKUP(C980,Hoja2!$K$5:$M$70,3,FALSE),0)</f>
        <v>0</v>
      </c>
      <c r="G980" s="22">
        <f t="shared" si="19"/>
        <v>0</v>
      </c>
      <c r="H980" s="22">
        <f>IFERROR(VLOOKUP(C980,Hoja2!$K$5:$N$69,4,FALSE)*F980,0)</f>
        <v>0</v>
      </c>
    </row>
    <row r="981" spans="4:8" hidden="1" x14ac:dyDescent="0.25">
      <c r="D981" s="17">
        <f>IFERROR(VLOOKUP(C981,Hoja2!$K$5:$M$70,2,FALSE),0)</f>
        <v>0</v>
      </c>
      <c r="E981" s="19">
        <f>IFERROR(VLOOKUP(C981,Hoja2!$K$5:$M$70,3,FALSE),0)</f>
        <v>0</v>
      </c>
      <c r="G981" s="22">
        <f t="shared" si="19"/>
        <v>0</v>
      </c>
      <c r="H981" s="22">
        <f>IFERROR(VLOOKUP(C981,Hoja2!$K$5:$N$69,4,FALSE)*F981,0)</f>
        <v>0</v>
      </c>
    </row>
    <row r="982" spans="4:8" hidden="1" x14ac:dyDescent="0.25">
      <c r="D982" s="17">
        <f>IFERROR(VLOOKUP(C982,Hoja2!$K$5:$M$70,2,FALSE),0)</f>
        <v>0</v>
      </c>
      <c r="E982" s="19">
        <f>IFERROR(VLOOKUP(C982,Hoja2!$K$5:$M$70,3,FALSE),0)</f>
        <v>0</v>
      </c>
      <c r="G982" s="22">
        <f t="shared" si="19"/>
        <v>0</v>
      </c>
      <c r="H982" s="22">
        <f>IFERROR(VLOOKUP(C982,Hoja2!$K$5:$N$69,4,FALSE)*F982,0)</f>
        <v>0</v>
      </c>
    </row>
    <row r="983" spans="4:8" hidden="1" x14ac:dyDescent="0.25">
      <c r="D983" s="17">
        <f>IFERROR(VLOOKUP(C983,Hoja2!$K$5:$M$70,2,FALSE),0)</f>
        <v>0</v>
      </c>
      <c r="E983" s="19">
        <f>IFERROR(VLOOKUP(C983,Hoja2!$K$5:$M$70,3,FALSE),0)</f>
        <v>0</v>
      </c>
      <c r="G983" s="22">
        <f t="shared" si="19"/>
        <v>0</v>
      </c>
      <c r="H983" s="22">
        <f>IFERROR(VLOOKUP(C983,Hoja2!$K$5:$N$69,4,FALSE)*F983,0)</f>
        <v>0</v>
      </c>
    </row>
    <row r="984" spans="4:8" hidden="1" x14ac:dyDescent="0.25">
      <c r="D984" s="17">
        <f>IFERROR(VLOOKUP(C984,Hoja2!$K$5:$M$70,2,FALSE),0)</f>
        <v>0</v>
      </c>
      <c r="E984" s="19">
        <f>IFERROR(VLOOKUP(C984,Hoja2!$K$5:$M$70,3,FALSE),0)</f>
        <v>0</v>
      </c>
      <c r="G984" s="22">
        <f t="shared" si="19"/>
        <v>0</v>
      </c>
      <c r="H984" s="22">
        <f>IFERROR(VLOOKUP(C984,Hoja2!$K$5:$N$69,4,FALSE)*F984,0)</f>
        <v>0</v>
      </c>
    </row>
    <row r="985" spans="4:8" hidden="1" x14ac:dyDescent="0.25">
      <c r="D985" s="17">
        <f>IFERROR(VLOOKUP(C985,Hoja2!$K$5:$M$70,2,FALSE),0)</f>
        <v>0</v>
      </c>
      <c r="E985" s="19">
        <f>IFERROR(VLOOKUP(C985,Hoja2!$K$5:$M$70,3,FALSE),0)</f>
        <v>0</v>
      </c>
      <c r="G985" s="22">
        <f t="shared" si="19"/>
        <v>0</v>
      </c>
      <c r="H985" s="22">
        <f>IFERROR(VLOOKUP(C985,Hoja2!$K$5:$N$69,4,FALSE)*F985,0)</f>
        <v>0</v>
      </c>
    </row>
    <row r="986" spans="4:8" hidden="1" x14ac:dyDescent="0.25">
      <c r="D986" s="17">
        <f>IFERROR(VLOOKUP(C986,Hoja2!$K$5:$M$70,2,FALSE),0)</f>
        <v>0</v>
      </c>
      <c r="E986" s="19">
        <f>IFERROR(VLOOKUP(C986,Hoja2!$K$5:$M$70,3,FALSE),0)</f>
        <v>0</v>
      </c>
      <c r="G986" s="22">
        <f t="shared" si="19"/>
        <v>0</v>
      </c>
      <c r="H986" s="22">
        <f>IFERROR(VLOOKUP(C986,Hoja2!$K$5:$N$69,4,FALSE)*F986,0)</f>
        <v>0</v>
      </c>
    </row>
    <row r="987" spans="4:8" hidden="1" x14ac:dyDescent="0.25">
      <c r="D987" s="17">
        <f>IFERROR(VLOOKUP(C987,Hoja2!$K$5:$M$70,2,FALSE),0)</f>
        <v>0</v>
      </c>
      <c r="E987" s="19">
        <f>IFERROR(VLOOKUP(C987,Hoja2!$K$5:$M$70,3,FALSE),0)</f>
        <v>0</v>
      </c>
      <c r="G987" s="22">
        <f t="shared" si="19"/>
        <v>0</v>
      </c>
      <c r="H987" s="22">
        <f>IFERROR(VLOOKUP(C987,Hoja2!$K$5:$N$69,4,FALSE)*F987,0)</f>
        <v>0</v>
      </c>
    </row>
    <row r="988" spans="4:8" hidden="1" x14ac:dyDescent="0.25">
      <c r="D988" s="17">
        <f>IFERROR(VLOOKUP(C988,Hoja2!$K$5:$M$70,2,FALSE),0)</f>
        <v>0</v>
      </c>
      <c r="E988" s="19">
        <f>IFERROR(VLOOKUP(C988,Hoja2!$K$5:$M$70,3,FALSE),0)</f>
        <v>0</v>
      </c>
      <c r="G988" s="22">
        <f t="shared" si="19"/>
        <v>0</v>
      </c>
      <c r="H988" s="22">
        <f>IFERROR(VLOOKUP(C988,Hoja2!$K$5:$N$69,4,FALSE)*F988,0)</f>
        <v>0</v>
      </c>
    </row>
    <row r="989" spans="4:8" hidden="1" x14ac:dyDescent="0.25">
      <c r="D989" s="17">
        <f>IFERROR(VLOOKUP(C989,Hoja2!$K$5:$M$70,2,FALSE),0)</f>
        <v>0</v>
      </c>
      <c r="E989" s="19">
        <f>IFERROR(VLOOKUP(C989,Hoja2!$K$5:$M$70,3,FALSE),0)</f>
        <v>0</v>
      </c>
      <c r="G989" s="22">
        <f t="shared" si="19"/>
        <v>0</v>
      </c>
      <c r="H989" s="22">
        <f>IFERROR(VLOOKUP(C989,Hoja2!$K$5:$N$69,4,FALSE)*F989,0)</f>
        <v>0</v>
      </c>
    </row>
    <row r="990" spans="4:8" hidden="1" x14ac:dyDescent="0.25">
      <c r="D990" s="17">
        <f>IFERROR(VLOOKUP(C990,Hoja2!$K$5:$M$70,2,FALSE),0)</f>
        <v>0</v>
      </c>
      <c r="E990" s="19">
        <f>IFERROR(VLOOKUP(C990,Hoja2!$K$5:$M$70,3,FALSE),0)</f>
        <v>0</v>
      </c>
      <c r="G990" s="22">
        <f t="shared" si="19"/>
        <v>0</v>
      </c>
      <c r="H990" s="22">
        <f>IFERROR(VLOOKUP(C990,Hoja2!$K$5:$N$69,4,FALSE)*F990,0)</f>
        <v>0</v>
      </c>
    </row>
    <row r="991" spans="4:8" hidden="1" x14ac:dyDescent="0.25">
      <c r="D991" s="17">
        <f>IFERROR(VLOOKUP(C991,Hoja2!$K$5:$M$70,2,FALSE),0)</f>
        <v>0</v>
      </c>
      <c r="E991" s="19">
        <f>IFERROR(VLOOKUP(C991,Hoja2!$K$5:$M$70,3,FALSE),0)</f>
        <v>0</v>
      </c>
      <c r="G991" s="22">
        <f t="shared" si="19"/>
        <v>0</v>
      </c>
      <c r="H991" s="22">
        <f>IFERROR(VLOOKUP(C991,Hoja2!$K$5:$N$69,4,FALSE)*F991,0)</f>
        <v>0</v>
      </c>
    </row>
    <row r="992" spans="4:8" hidden="1" x14ac:dyDescent="0.25">
      <c r="D992" s="17">
        <f>IFERROR(VLOOKUP(C992,Hoja2!$K$5:$M$70,2,FALSE),0)</f>
        <v>0</v>
      </c>
      <c r="E992" s="19">
        <f>IFERROR(VLOOKUP(C992,Hoja2!$K$5:$M$70,3,FALSE),0)</f>
        <v>0</v>
      </c>
      <c r="G992" s="22">
        <f t="shared" si="19"/>
        <v>0</v>
      </c>
      <c r="H992" s="22">
        <f>IFERROR(VLOOKUP(C992,Hoja2!$K$5:$N$69,4,FALSE)*F992,0)</f>
        <v>0</v>
      </c>
    </row>
    <row r="993" spans="4:8" hidden="1" x14ac:dyDescent="0.25">
      <c r="D993" s="17">
        <f>IFERROR(VLOOKUP(C993,Hoja2!$K$5:$M$70,2,FALSE),0)</f>
        <v>0</v>
      </c>
      <c r="E993" s="19">
        <f>IFERROR(VLOOKUP(C993,Hoja2!$K$5:$M$70,3,FALSE),0)</f>
        <v>0</v>
      </c>
      <c r="G993" s="22">
        <f t="shared" si="19"/>
        <v>0</v>
      </c>
      <c r="H993" s="22">
        <f>IFERROR(VLOOKUP(C993,Hoja2!$K$5:$N$69,4,FALSE)*F993,0)</f>
        <v>0</v>
      </c>
    </row>
    <row r="994" spans="4:8" hidden="1" x14ac:dyDescent="0.25">
      <c r="D994" s="17">
        <f>IFERROR(VLOOKUP(C994,Hoja2!$K$5:$M$70,2,FALSE),0)</f>
        <v>0</v>
      </c>
      <c r="E994" s="19">
        <f>IFERROR(VLOOKUP(C994,Hoja2!$K$5:$M$70,3,FALSE),0)</f>
        <v>0</v>
      </c>
      <c r="G994" s="22">
        <f t="shared" si="19"/>
        <v>0</v>
      </c>
      <c r="H994" s="22">
        <f>IFERROR(VLOOKUP(C994,Hoja2!$K$5:$N$69,4,FALSE)*F994,0)</f>
        <v>0</v>
      </c>
    </row>
    <row r="995" spans="4:8" hidden="1" x14ac:dyDescent="0.25">
      <c r="D995" s="17">
        <f>IFERROR(VLOOKUP(C995,Hoja2!$K$5:$M$70,2,FALSE),0)</f>
        <v>0</v>
      </c>
      <c r="E995" s="19">
        <f>IFERROR(VLOOKUP(C995,Hoja2!$K$5:$M$70,3,FALSE),0)</f>
        <v>0</v>
      </c>
      <c r="G995" s="22">
        <f t="shared" si="19"/>
        <v>0</v>
      </c>
      <c r="H995" s="22">
        <f>IFERROR(VLOOKUP(C995,Hoja2!$K$5:$N$69,4,FALSE)*F995,0)</f>
        <v>0</v>
      </c>
    </row>
    <row r="996" spans="4:8" hidden="1" x14ac:dyDescent="0.25">
      <c r="D996" s="17">
        <f>IFERROR(VLOOKUP(C996,Hoja2!$K$5:$M$70,2,FALSE),0)</f>
        <v>0</v>
      </c>
      <c r="E996" s="19">
        <f>IFERROR(VLOOKUP(C996,Hoja2!$K$5:$M$70,3,FALSE),0)</f>
        <v>0</v>
      </c>
      <c r="G996" s="22">
        <f t="shared" si="19"/>
        <v>0</v>
      </c>
      <c r="H996" s="22">
        <f>IFERROR(VLOOKUP(C996,Hoja2!$K$5:$N$69,4,FALSE)*F996,0)</f>
        <v>0</v>
      </c>
    </row>
    <row r="997" spans="4:8" hidden="1" x14ac:dyDescent="0.25">
      <c r="D997" s="17">
        <f>IFERROR(VLOOKUP(C997,Hoja2!$K$5:$M$70,2,FALSE),0)</f>
        <v>0</v>
      </c>
      <c r="E997" s="19">
        <f>IFERROR(VLOOKUP(C997,Hoja2!$K$5:$M$70,3,FALSE),0)</f>
        <v>0</v>
      </c>
      <c r="G997" s="22">
        <f t="shared" si="19"/>
        <v>0</v>
      </c>
      <c r="H997" s="22">
        <f>IFERROR(VLOOKUP(C997,Hoja2!$K$5:$N$69,4,FALSE)*F997,0)</f>
        <v>0</v>
      </c>
    </row>
    <row r="998" spans="4:8" hidden="1" x14ac:dyDescent="0.25">
      <c r="D998" s="17">
        <f>IFERROR(VLOOKUP(C998,Hoja2!$K$5:$M$70,2,FALSE),0)</f>
        <v>0</v>
      </c>
      <c r="E998" s="19">
        <f>IFERROR(VLOOKUP(C998,Hoja2!$K$5:$M$70,3,FALSE),0)</f>
        <v>0</v>
      </c>
      <c r="G998" s="22">
        <f t="shared" si="19"/>
        <v>0</v>
      </c>
      <c r="H998" s="22">
        <f>IFERROR(VLOOKUP(C998,Hoja2!$K$5:$N$69,4,FALSE)*F998,0)</f>
        <v>0</v>
      </c>
    </row>
    <row r="999" spans="4:8" hidden="1" x14ac:dyDescent="0.25">
      <c r="D999" s="17">
        <f>IFERROR(VLOOKUP(C999,Hoja2!$K$5:$M$70,2,FALSE),0)</f>
        <v>0</v>
      </c>
      <c r="E999" s="19">
        <f>IFERROR(VLOOKUP(C999,Hoja2!$K$5:$M$70,3,FALSE),0)</f>
        <v>0</v>
      </c>
      <c r="G999" s="22">
        <f t="shared" si="19"/>
        <v>0</v>
      </c>
      <c r="H999" s="22">
        <f>IFERROR(VLOOKUP(C999,Hoja2!$K$5:$N$69,4,FALSE)*F999,0)</f>
        <v>0</v>
      </c>
    </row>
    <row r="1000" spans="4:8" hidden="1" x14ac:dyDescent="0.25">
      <c r="D1000" s="17">
        <f>IFERROR(VLOOKUP(C1000,Hoja2!$K$5:$M$70,2,FALSE),0)</f>
        <v>0</v>
      </c>
      <c r="E1000" s="19">
        <f>IFERROR(VLOOKUP(C1000,Hoja2!$K$5:$M$70,3,FALSE),0)</f>
        <v>0</v>
      </c>
      <c r="G1000" s="22">
        <f t="shared" si="19"/>
        <v>0</v>
      </c>
      <c r="H1000" s="22">
        <f>IFERROR(VLOOKUP(C1000,Hoja2!$K$5:$N$69,4,FALSE)*F1000,0)</f>
        <v>0</v>
      </c>
    </row>
    <row r="1001" spans="4:8" hidden="1" x14ac:dyDescent="0.25">
      <c r="D1001" s="17">
        <f>IFERROR(VLOOKUP(C1001,Hoja2!$K$5:$M$70,2,FALSE),0)</f>
        <v>0</v>
      </c>
      <c r="E1001" s="19">
        <f>IFERROR(VLOOKUP(C1001,Hoja2!$K$5:$M$70,3,FALSE),0)</f>
        <v>0</v>
      </c>
      <c r="G1001" s="22">
        <f t="shared" si="19"/>
        <v>0</v>
      </c>
      <c r="H1001" s="22">
        <f>IFERROR(VLOOKUP(C1001,Hoja2!$K$5:$N$69,4,FALSE)*F1001,0)</f>
        <v>0</v>
      </c>
    </row>
    <row r="1002" spans="4:8" hidden="1" x14ac:dyDescent="0.25">
      <c r="D1002" s="17">
        <f>IFERROR(VLOOKUP(C1002,Hoja2!$K$5:$M$70,2,FALSE),0)</f>
        <v>0</v>
      </c>
      <c r="E1002" s="19">
        <f>IFERROR(VLOOKUP(C1002,Hoja2!$K$5:$M$70,3,FALSE),0)</f>
        <v>0</v>
      </c>
      <c r="G1002" s="22">
        <f t="shared" si="19"/>
        <v>0</v>
      </c>
      <c r="H1002" s="22">
        <f>IFERROR(VLOOKUP(C1002,Hoja2!$K$5:$N$69,4,FALSE)*F1002,0)</f>
        <v>0</v>
      </c>
    </row>
    <row r="1003" spans="4:8" hidden="1" x14ac:dyDescent="0.25">
      <c r="D1003" s="17">
        <f>IFERROR(VLOOKUP(C1003,Hoja2!$K$5:$M$70,2,FALSE),0)</f>
        <v>0</v>
      </c>
      <c r="E1003" s="19">
        <f>IFERROR(VLOOKUP(C1003,Hoja2!$K$5:$M$70,3,FALSE),0)</f>
        <v>0</v>
      </c>
      <c r="G1003" s="22">
        <f t="shared" si="19"/>
        <v>0</v>
      </c>
      <c r="H1003" s="22">
        <f>IFERROR(VLOOKUP(C1003,Hoja2!$K$5:$N$69,4,FALSE)*F1003,0)</f>
        <v>0</v>
      </c>
    </row>
    <row r="1004" spans="4:8" hidden="1" x14ac:dyDescent="0.25">
      <c r="D1004" s="17">
        <f>IFERROR(VLOOKUP(C1004,Hoja2!$K$5:$M$70,2,FALSE),0)</f>
        <v>0</v>
      </c>
      <c r="E1004" s="19">
        <f>IFERROR(VLOOKUP(C1004,Hoja2!$K$5:$M$70,3,FALSE),0)</f>
        <v>0</v>
      </c>
      <c r="G1004" s="22">
        <f t="shared" si="19"/>
        <v>0</v>
      </c>
      <c r="H1004" s="22">
        <f>IFERROR(VLOOKUP(C1004,Hoja2!$K$5:$N$69,4,FALSE)*F1004,0)</f>
        <v>0</v>
      </c>
    </row>
    <row r="1005" spans="4:8" hidden="1" x14ac:dyDescent="0.25">
      <c r="D1005" s="17">
        <f>IFERROR(VLOOKUP(C1005,Hoja2!$K$5:$M$70,2,FALSE),0)</f>
        <v>0</v>
      </c>
      <c r="E1005" s="19">
        <f>IFERROR(VLOOKUP(C1005,Hoja2!$K$5:$M$70,3,FALSE),0)</f>
        <v>0</v>
      </c>
      <c r="G1005" s="22">
        <f t="shared" si="19"/>
        <v>0</v>
      </c>
      <c r="H1005" s="22">
        <f>IFERROR(VLOOKUP(C1005,Hoja2!$K$5:$N$69,4,FALSE)*F1005,0)</f>
        <v>0</v>
      </c>
    </row>
    <row r="1006" spans="4:8" hidden="1" x14ac:dyDescent="0.25">
      <c r="D1006" s="17">
        <f>IFERROR(VLOOKUP(C1006,Hoja2!$K$5:$M$70,2,FALSE),0)</f>
        <v>0</v>
      </c>
      <c r="E1006" s="19">
        <f>IFERROR(VLOOKUP(C1006,Hoja2!$K$5:$M$70,3,FALSE),0)</f>
        <v>0</v>
      </c>
      <c r="G1006" s="22">
        <f t="shared" si="19"/>
        <v>0</v>
      </c>
      <c r="H1006" s="22">
        <f>IFERROR(VLOOKUP(C1006,Hoja2!$K$5:$N$69,4,FALSE)*F1006,0)</f>
        <v>0</v>
      </c>
    </row>
    <row r="1007" spans="4:8" hidden="1" x14ac:dyDescent="0.25">
      <c r="D1007" s="17">
        <f>IFERROR(VLOOKUP(C1007,Hoja2!$K$5:$M$70,2,FALSE),0)</f>
        <v>0</v>
      </c>
      <c r="E1007" s="19">
        <f>IFERROR(VLOOKUP(C1007,Hoja2!$K$5:$M$70,3,FALSE),0)</f>
        <v>0</v>
      </c>
      <c r="G1007" s="22">
        <f t="shared" si="19"/>
        <v>0</v>
      </c>
      <c r="H1007" s="22">
        <f>IFERROR(VLOOKUP(C1007,Hoja2!$K$5:$N$69,4,FALSE)*F1007,0)</f>
        <v>0</v>
      </c>
    </row>
    <row r="1008" spans="4:8" hidden="1" x14ac:dyDescent="0.25">
      <c r="D1008" s="17">
        <f>IFERROR(VLOOKUP(C1008,Hoja2!$K$5:$M$70,2,FALSE),0)</f>
        <v>0</v>
      </c>
      <c r="E1008" s="19">
        <f>IFERROR(VLOOKUP(C1008,Hoja2!$K$5:$M$70,3,FALSE),0)</f>
        <v>0</v>
      </c>
      <c r="G1008" s="22">
        <f t="shared" si="19"/>
        <v>0</v>
      </c>
      <c r="H1008" s="22">
        <f>IFERROR(VLOOKUP(C1008,Hoja2!$K$5:$N$69,4,FALSE)*F1008,0)</f>
        <v>0</v>
      </c>
    </row>
    <row r="1009" spans="4:8" hidden="1" x14ac:dyDescent="0.25">
      <c r="D1009" s="17">
        <f>IFERROR(VLOOKUP(C1009,Hoja2!$K$5:$M$70,2,FALSE),0)</f>
        <v>0</v>
      </c>
      <c r="E1009" s="19">
        <f>IFERROR(VLOOKUP(C1009,Hoja2!$K$5:$M$70,3,FALSE),0)</f>
        <v>0</v>
      </c>
      <c r="G1009" s="22">
        <f t="shared" si="19"/>
        <v>0</v>
      </c>
      <c r="H1009" s="22">
        <f>IFERROR(VLOOKUP(C1009,Hoja2!$K$5:$N$69,4,FALSE)*F1009,0)</f>
        <v>0</v>
      </c>
    </row>
    <row r="1010" spans="4:8" hidden="1" x14ac:dyDescent="0.25">
      <c r="D1010" s="17">
        <f>IFERROR(VLOOKUP(C1010,Hoja2!$K$5:$M$70,2,FALSE),0)</f>
        <v>0</v>
      </c>
      <c r="E1010" s="19">
        <f>IFERROR(VLOOKUP(C1010,Hoja2!$K$5:$M$70,3,FALSE),0)</f>
        <v>0</v>
      </c>
      <c r="G1010" s="22">
        <f t="shared" si="19"/>
        <v>0</v>
      </c>
      <c r="H1010" s="22">
        <f>IFERROR(VLOOKUP(C1010,Hoja2!$K$5:$N$69,4,FALSE)*F1010,0)</f>
        <v>0</v>
      </c>
    </row>
    <row r="1011" spans="4:8" hidden="1" x14ac:dyDescent="0.25">
      <c r="D1011" s="17">
        <f>IFERROR(VLOOKUP(C1011,Hoja2!$K$5:$M$70,2,FALSE),0)</f>
        <v>0</v>
      </c>
      <c r="E1011" s="19">
        <f>IFERROR(VLOOKUP(C1011,Hoja2!$K$5:$M$70,3,FALSE),0)</f>
        <v>0</v>
      </c>
      <c r="G1011" s="22">
        <f t="shared" si="19"/>
        <v>0</v>
      </c>
      <c r="H1011" s="22">
        <f>IFERROR(VLOOKUP(C1011,Hoja2!$K$5:$N$69,4,FALSE)*F1011,0)</f>
        <v>0</v>
      </c>
    </row>
    <row r="1012" spans="4:8" hidden="1" x14ac:dyDescent="0.25">
      <c r="D1012" s="17">
        <f>IFERROR(VLOOKUP(C1012,Hoja2!$K$5:$M$70,2,FALSE),0)</f>
        <v>0</v>
      </c>
      <c r="E1012" s="19">
        <f>IFERROR(VLOOKUP(C1012,Hoja2!$K$5:$M$70,3,FALSE),0)</f>
        <v>0</v>
      </c>
      <c r="G1012" s="22">
        <f t="shared" si="19"/>
        <v>0</v>
      </c>
      <c r="H1012" s="22">
        <f>IFERROR(VLOOKUP(C1012,Hoja2!$K$5:$N$69,4,FALSE)*F1012,0)</f>
        <v>0</v>
      </c>
    </row>
    <row r="1013" spans="4:8" hidden="1" x14ac:dyDescent="0.25">
      <c r="D1013" s="17">
        <f>IFERROR(VLOOKUP(C1013,Hoja2!$K$5:$M$70,2,FALSE),0)</f>
        <v>0</v>
      </c>
      <c r="E1013" s="19">
        <f>IFERROR(VLOOKUP(C1013,Hoja2!$K$5:$M$70,3,FALSE),0)</f>
        <v>0</v>
      </c>
      <c r="G1013" s="22">
        <f t="shared" si="19"/>
        <v>0</v>
      </c>
      <c r="H1013" s="22">
        <f>IFERROR(VLOOKUP(C1013,Hoja2!$K$5:$N$69,4,FALSE)*F1013,0)</f>
        <v>0</v>
      </c>
    </row>
    <row r="1014" spans="4:8" hidden="1" x14ac:dyDescent="0.25">
      <c r="D1014" s="17">
        <f>IFERROR(VLOOKUP(C1014,Hoja2!$K$5:$M$70,2,FALSE),0)</f>
        <v>0</v>
      </c>
      <c r="E1014" s="19">
        <f>IFERROR(VLOOKUP(C1014,Hoja2!$K$5:$M$70,3,FALSE),0)</f>
        <v>0</v>
      </c>
      <c r="G1014" s="22">
        <f t="shared" si="19"/>
        <v>0</v>
      </c>
      <c r="H1014" s="22">
        <f>IFERROR(VLOOKUP(C1014,Hoja2!$K$5:$N$69,4,FALSE)*F1014,0)</f>
        <v>0</v>
      </c>
    </row>
    <row r="1015" spans="4:8" hidden="1" x14ac:dyDescent="0.25">
      <c r="D1015" s="17">
        <f>IFERROR(VLOOKUP(C1015,Hoja2!$K$5:$M$70,2,FALSE),0)</f>
        <v>0</v>
      </c>
      <c r="E1015" s="19">
        <f>IFERROR(VLOOKUP(C1015,Hoja2!$K$5:$M$70,3,FALSE),0)</f>
        <v>0</v>
      </c>
      <c r="G1015" s="22">
        <f t="shared" si="19"/>
        <v>0</v>
      </c>
      <c r="H1015" s="22">
        <f>IFERROR(VLOOKUP(C1015,Hoja2!$K$5:$N$69,4,FALSE)*F1015,0)</f>
        <v>0</v>
      </c>
    </row>
    <row r="1016" spans="4:8" hidden="1" x14ac:dyDescent="0.25">
      <c r="D1016" s="17">
        <f>IFERROR(VLOOKUP(C1016,Hoja2!$K$5:$M$70,2,FALSE),0)</f>
        <v>0</v>
      </c>
      <c r="E1016" s="19">
        <f>IFERROR(VLOOKUP(C1016,Hoja2!$K$5:$M$70,3,FALSE),0)</f>
        <v>0</v>
      </c>
      <c r="G1016" s="22">
        <f t="shared" si="19"/>
        <v>0</v>
      </c>
      <c r="H1016" s="22">
        <f>IFERROR(VLOOKUP(C1016,Hoja2!$K$5:$N$69,4,FALSE)*F1016,0)</f>
        <v>0</v>
      </c>
    </row>
    <row r="1017" spans="4:8" hidden="1" x14ac:dyDescent="0.25">
      <c r="D1017" s="17">
        <f>IFERROR(VLOOKUP(C1017,Hoja2!$K$5:$M$70,2,FALSE),0)</f>
        <v>0</v>
      </c>
      <c r="E1017" s="19">
        <f>IFERROR(VLOOKUP(C1017,Hoja2!$K$5:$M$70,3,FALSE),0)</f>
        <v>0</v>
      </c>
      <c r="G1017" s="22">
        <f t="shared" si="19"/>
        <v>0</v>
      </c>
      <c r="H1017" s="22">
        <f>IFERROR(VLOOKUP(C1017,Hoja2!$K$5:$N$69,4,FALSE)*F1017,0)</f>
        <v>0</v>
      </c>
    </row>
    <row r="1018" spans="4:8" hidden="1" x14ac:dyDescent="0.25">
      <c r="D1018" s="17">
        <f>IFERROR(VLOOKUP(C1018,Hoja2!$K$5:$M$70,2,FALSE),0)</f>
        <v>0</v>
      </c>
      <c r="E1018" s="19">
        <f>IFERROR(VLOOKUP(C1018,Hoja2!$K$5:$M$70,3,FALSE),0)</f>
        <v>0</v>
      </c>
      <c r="G1018" s="22">
        <f t="shared" si="19"/>
        <v>0</v>
      </c>
      <c r="H1018" s="22">
        <f>IFERROR(VLOOKUP(C1018,Hoja2!$K$5:$N$69,4,FALSE)*F1018,0)</f>
        <v>0</v>
      </c>
    </row>
    <row r="1019" spans="4:8" hidden="1" x14ac:dyDescent="0.25">
      <c r="D1019" s="17">
        <f>IFERROR(VLOOKUP(C1019,Hoja2!$K$5:$M$70,2,FALSE),0)</f>
        <v>0</v>
      </c>
      <c r="E1019" s="19">
        <f>IFERROR(VLOOKUP(C1019,Hoja2!$K$5:$M$70,3,FALSE),0)</f>
        <v>0</v>
      </c>
      <c r="G1019" s="22">
        <f t="shared" si="19"/>
        <v>0</v>
      </c>
      <c r="H1019" s="22">
        <f>IFERROR(VLOOKUP(C1019,Hoja2!$K$5:$N$69,4,FALSE)*F1019,0)</f>
        <v>0</v>
      </c>
    </row>
    <row r="1020" spans="4:8" hidden="1" x14ac:dyDescent="0.25">
      <c r="D1020" s="17">
        <f>IFERROR(VLOOKUP(C1020,Hoja2!$K$5:$M$70,2,FALSE),0)</f>
        <v>0</v>
      </c>
      <c r="E1020" s="19">
        <f>IFERROR(VLOOKUP(C1020,Hoja2!$K$5:$M$70,3,FALSE),0)</f>
        <v>0</v>
      </c>
      <c r="G1020" s="22">
        <f t="shared" si="19"/>
        <v>0</v>
      </c>
      <c r="H1020" s="22">
        <f>IFERROR(VLOOKUP(C1020,Hoja2!$K$5:$N$69,4,FALSE)*F1020,0)</f>
        <v>0</v>
      </c>
    </row>
    <row r="1021" spans="4:8" hidden="1" x14ac:dyDescent="0.25">
      <c r="D1021" s="17">
        <f>IFERROR(VLOOKUP(C1021,Hoja2!$K$5:$M$70,2,FALSE),0)</f>
        <v>0</v>
      </c>
      <c r="E1021" s="19">
        <f>IFERROR(VLOOKUP(C1021,Hoja2!$K$5:$M$70,3,FALSE),0)</f>
        <v>0</v>
      </c>
      <c r="G1021" s="22">
        <f t="shared" si="19"/>
        <v>0</v>
      </c>
      <c r="H1021" s="22">
        <f>IFERROR(VLOOKUP(C1021,Hoja2!$K$5:$N$69,4,FALSE)*F1021,0)</f>
        <v>0</v>
      </c>
    </row>
    <row r="1022" spans="4:8" hidden="1" x14ac:dyDescent="0.25">
      <c r="D1022" s="17">
        <f>IFERROR(VLOOKUP(C1022,Hoja2!$K$5:$M$70,2,FALSE),0)</f>
        <v>0</v>
      </c>
      <c r="E1022" s="19">
        <f>IFERROR(VLOOKUP(C1022,Hoja2!$K$5:$M$70,3,FALSE),0)</f>
        <v>0</v>
      </c>
      <c r="G1022" s="22">
        <f t="shared" si="19"/>
        <v>0</v>
      </c>
      <c r="H1022" s="22">
        <f>IFERROR(VLOOKUP(C1022,Hoja2!$K$5:$N$69,4,FALSE)*F1022,0)</f>
        <v>0</v>
      </c>
    </row>
    <row r="1023" spans="4:8" hidden="1" x14ac:dyDescent="0.25">
      <c r="D1023" s="17">
        <f>IFERROR(VLOOKUP(C1023,Hoja2!$K$5:$M$70,2,FALSE),0)</f>
        <v>0</v>
      </c>
      <c r="E1023" s="19">
        <f>IFERROR(VLOOKUP(C1023,Hoja2!$K$5:$M$70,3,FALSE),0)</f>
        <v>0</v>
      </c>
      <c r="G1023" s="22">
        <f t="shared" si="19"/>
        <v>0</v>
      </c>
      <c r="H1023" s="22">
        <f>IFERROR(VLOOKUP(C1023,Hoja2!$K$5:$N$69,4,FALSE)*F1023,0)</f>
        <v>0</v>
      </c>
    </row>
    <row r="1024" spans="4:8" hidden="1" x14ac:dyDescent="0.25">
      <c r="D1024" s="17">
        <f>IFERROR(VLOOKUP(C1024,Hoja2!$K$5:$M$70,2,FALSE),0)</f>
        <v>0</v>
      </c>
      <c r="E1024" s="19">
        <f>IFERROR(VLOOKUP(C1024,Hoja2!$K$5:$M$70,3,FALSE),0)</f>
        <v>0</v>
      </c>
      <c r="G1024" s="22">
        <f t="shared" si="19"/>
        <v>0</v>
      </c>
      <c r="H1024" s="22">
        <f>IFERROR(VLOOKUP(C1024,Hoja2!$K$5:$N$69,4,FALSE)*F1024,0)</f>
        <v>0</v>
      </c>
    </row>
    <row r="1025" spans="4:8" hidden="1" x14ac:dyDescent="0.25">
      <c r="D1025" s="17">
        <f>IFERROR(VLOOKUP(C1025,Hoja2!$K$5:$M$70,2,FALSE),0)</f>
        <v>0</v>
      </c>
      <c r="E1025" s="19">
        <f>IFERROR(VLOOKUP(C1025,Hoja2!$K$5:$M$70,3,FALSE),0)</f>
        <v>0</v>
      </c>
      <c r="G1025" s="22">
        <f t="shared" si="19"/>
        <v>0</v>
      </c>
      <c r="H1025" s="22">
        <f>IFERROR(VLOOKUP(C1025,Hoja2!$K$5:$N$69,4,FALSE)*F1025,0)</f>
        <v>0</v>
      </c>
    </row>
    <row r="1026" spans="4:8" hidden="1" x14ac:dyDescent="0.25">
      <c r="D1026" s="17">
        <f>IFERROR(VLOOKUP(C1026,Hoja2!$K$5:$M$70,2,FALSE),0)</f>
        <v>0</v>
      </c>
      <c r="E1026" s="19">
        <f>IFERROR(VLOOKUP(C1026,Hoja2!$K$5:$M$70,3,FALSE),0)</f>
        <v>0</v>
      </c>
      <c r="G1026" s="22">
        <f t="shared" si="19"/>
        <v>0</v>
      </c>
      <c r="H1026" s="22">
        <f>IFERROR(VLOOKUP(C1026,Hoja2!$K$5:$N$69,4,FALSE)*F1026,0)</f>
        <v>0</v>
      </c>
    </row>
    <row r="1027" spans="4:8" hidden="1" x14ac:dyDescent="0.25">
      <c r="D1027" s="17">
        <f>IFERROR(VLOOKUP(C1027,Hoja2!$K$5:$M$70,2,FALSE),0)</f>
        <v>0</v>
      </c>
      <c r="E1027" s="19">
        <f>IFERROR(VLOOKUP(C1027,Hoja2!$K$5:$M$70,3,FALSE),0)</f>
        <v>0</v>
      </c>
      <c r="G1027" s="22">
        <f t="shared" si="19"/>
        <v>0</v>
      </c>
      <c r="H1027" s="22">
        <f>IFERROR(VLOOKUP(C1027,Hoja2!$K$5:$N$69,4,FALSE)*F1027,0)</f>
        <v>0</v>
      </c>
    </row>
    <row r="1028" spans="4:8" hidden="1" x14ac:dyDescent="0.25">
      <c r="D1028" s="17">
        <f>IFERROR(VLOOKUP(C1028,Hoja2!$K$5:$M$70,2,FALSE),0)</f>
        <v>0</v>
      </c>
      <c r="E1028" s="19">
        <f>IFERROR(VLOOKUP(C1028,Hoja2!$K$5:$M$70,3,FALSE),0)</f>
        <v>0</v>
      </c>
      <c r="G1028" s="22">
        <f t="shared" si="19"/>
        <v>0</v>
      </c>
      <c r="H1028" s="22">
        <f>IFERROR(VLOOKUP(C1028,Hoja2!$K$5:$N$69,4,FALSE)*F1028,0)</f>
        <v>0</v>
      </c>
    </row>
    <row r="1029" spans="4:8" hidden="1" x14ac:dyDescent="0.25">
      <c r="D1029" s="17">
        <f>IFERROR(VLOOKUP(C1029,Hoja2!$K$5:$M$70,2,FALSE),0)</f>
        <v>0</v>
      </c>
      <c r="E1029" s="19">
        <f>IFERROR(VLOOKUP(C1029,Hoja2!$K$5:$M$70,3,FALSE),0)</f>
        <v>0</v>
      </c>
      <c r="G1029" s="22">
        <f t="shared" si="19"/>
        <v>0</v>
      </c>
      <c r="H1029" s="22">
        <f>IFERROR(VLOOKUP(C1029,Hoja2!$K$5:$N$69,4,FALSE)*F1029,0)</f>
        <v>0</v>
      </c>
    </row>
    <row r="1030" spans="4:8" hidden="1" x14ac:dyDescent="0.25">
      <c r="D1030" s="17">
        <f>IFERROR(VLOOKUP(C1030,Hoja2!$K$5:$M$70,2,FALSE),0)</f>
        <v>0</v>
      </c>
      <c r="E1030" s="19">
        <f>IFERROR(VLOOKUP(C1030,Hoja2!$K$5:$M$70,3,FALSE),0)</f>
        <v>0</v>
      </c>
      <c r="G1030" s="22">
        <f t="shared" si="19"/>
        <v>0</v>
      </c>
      <c r="H1030" s="22">
        <f>IFERROR(VLOOKUP(C1030,Hoja2!$K$5:$N$69,4,FALSE)*F1030,0)</f>
        <v>0</v>
      </c>
    </row>
    <row r="1031" spans="4:8" hidden="1" x14ac:dyDescent="0.25">
      <c r="D1031" s="17">
        <f>IFERROR(VLOOKUP(C1031,Hoja2!$K$5:$M$70,2,FALSE),0)</f>
        <v>0</v>
      </c>
      <c r="E1031" s="19">
        <f>IFERROR(VLOOKUP(C1031,Hoja2!$K$5:$M$70,3,FALSE),0)</f>
        <v>0</v>
      </c>
      <c r="G1031" s="22">
        <f t="shared" si="19"/>
        <v>0</v>
      </c>
      <c r="H1031" s="22">
        <f>IFERROR(VLOOKUP(C1031,Hoja2!$K$5:$N$69,4,FALSE)*F1031,0)</f>
        <v>0</v>
      </c>
    </row>
    <row r="1032" spans="4:8" hidden="1" x14ac:dyDescent="0.25">
      <c r="D1032" s="17">
        <f>IFERROR(VLOOKUP(C1032,Hoja2!$K$5:$M$70,2,FALSE),0)</f>
        <v>0</v>
      </c>
      <c r="E1032" s="19">
        <f>IFERROR(VLOOKUP(C1032,Hoja2!$K$5:$M$70,3,FALSE),0)</f>
        <v>0</v>
      </c>
      <c r="G1032" s="22">
        <f t="shared" si="19"/>
        <v>0</v>
      </c>
      <c r="H1032" s="22">
        <f>IFERROR(VLOOKUP(C1032,Hoja2!$K$5:$N$69,4,FALSE)*F1032,0)</f>
        <v>0</v>
      </c>
    </row>
    <row r="1033" spans="4:8" hidden="1" x14ac:dyDescent="0.25">
      <c r="D1033" s="17">
        <f>IFERROR(VLOOKUP(C1033,Hoja2!$K$5:$M$70,2,FALSE),0)</f>
        <v>0</v>
      </c>
      <c r="E1033" s="19">
        <f>IFERROR(VLOOKUP(C1033,Hoja2!$K$5:$M$70,3,FALSE),0)</f>
        <v>0</v>
      </c>
      <c r="G1033" s="22">
        <f t="shared" si="19"/>
        <v>0</v>
      </c>
      <c r="H1033" s="22">
        <f>IFERROR(VLOOKUP(C1033,Hoja2!$K$5:$N$69,4,FALSE)*F1033,0)</f>
        <v>0</v>
      </c>
    </row>
    <row r="1034" spans="4:8" hidden="1" x14ac:dyDescent="0.25">
      <c r="D1034" s="17">
        <f>IFERROR(VLOOKUP(C1034,Hoja2!$K$5:$M$70,2,FALSE),0)</f>
        <v>0</v>
      </c>
      <c r="E1034" s="19">
        <f>IFERROR(VLOOKUP(C1034,Hoja2!$K$5:$M$70,3,FALSE),0)</f>
        <v>0</v>
      </c>
      <c r="G1034" s="22">
        <f t="shared" si="19"/>
        <v>0</v>
      </c>
      <c r="H1034" s="22">
        <f>IFERROR(VLOOKUP(C1034,Hoja2!$K$5:$N$69,4,FALSE)*F1034,0)</f>
        <v>0</v>
      </c>
    </row>
    <row r="1035" spans="4:8" hidden="1" x14ac:dyDescent="0.25">
      <c r="D1035" s="17">
        <f>IFERROR(VLOOKUP(C1035,Hoja2!$K$5:$M$70,2,FALSE),0)</f>
        <v>0</v>
      </c>
      <c r="E1035" s="19">
        <f>IFERROR(VLOOKUP(C1035,Hoja2!$K$5:$M$70,3,FALSE),0)</f>
        <v>0</v>
      </c>
      <c r="G1035" s="22">
        <f t="shared" si="19"/>
        <v>0</v>
      </c>
      <c r="H1035" s="22">
        <f>IFERROR(VLOOKUP(C1035,Hoja2!$K$5:$N$69,4,FALSE)*F1035,0)</f>
        <v>0</v>
      </c>
    </row>
    <row r="1036" spans="4:8" hidden="1" x14ac:dyDescent="0.25">
      <c r="D1036" s="17">
        <f>IFERROR(VLOOKUP(C1036,Hoja2!$K$5:$M$70,2,FALSE),0)</f>
        <v>0</v>
      </c>
      <c r="E1036" s="19">
        <f>IFERROR(VLOOKUP(C1036,Hoja2!$K$5:$M$70,3,FALSE),0)</f>
        <v>0</v>
      </c>
      <c r="G1036" s="22">
        <f t="shared" si="19"/>
        <v>0</v>
      </c>
      <c r="H1036" s="22">
        <f>IFERROR(VLOOKUP(C1036,Hoja2!$K$5:$N$69,4,FALSE)*F1036,0)</f>
        <v>0</v>
      </c>
    </row>
    <row r="1037" spans="4:8" hidden="1" x14ac:dyDescent="0.25">
      <c r="D1037" s="17">
        <f>IFERROR(VLOOKUP(C1037,Hoja2!$K$5:$M$70,2,FALSE),0)</f>
        <v>0</v>
      </c>
      <c r="E1037" s="19">
        <f>IFERROR(VLOOKUP(C1037,Hoja2!$K$5:$M$70,3,FALSE),0)</f>
        <v>0</v>
      </c>
      <c r="G1037" s="22">
        <f t="shared" si="19"/>
        <v>0</v>
      </c>
      <c r="H1037" s="22">
        <f>IFERROR(VLOOKUP(C1037,Hoja2!$K$5:$N$69,4,FALSE)*F1037,0)</f>
        <v>0</v>
      </c>
    </row>
    <row r="1038" spans="4:8" hidden="1" x14ac:dyDescent="0.25">
      <c r="D1038" s="17">
        <f>IFERROR(VLOOKUP(C1038,Hoja2!$K$5:$M$70,2,FALSE),0)</f>
        <v>0</v>
      </c>
      <c r="E1038" s="19">
        <f>IFERROR(VLOOKUP(C1038,Hoja2!$K$5:$M$70,3,FALSE),0)</f>
        <v>0</v>
      </c>
      <c r="G1038" s="22">
        <f t="shared" si="19"/>
        <v>0</v>
      </c>
      <c r="H1038" s="22">
        <f>IFERROR(VLOOKUP(C1038,Hoja2!$K$5:$N$69,4,FALSE)*F1038,0)</f>
        <v>0</v>
      </c>
    </row>
    <row r="1039" spans="4:8" hidden="1" x14ac:dyDescent="0.25">
      <c r="D1039" s="17">
        <f>IFERROR(VLOOKUP(C1039,Hoja2!$K$5:$M$70,2,FALSE),0)</f>
        <v>0</v>
      </c>
      <c r="E1039" s="19">
        <f>IFERROR(VLOOKUP(C1039,Hoja2!$K$5:$M$70,3,FALSE),0)</f>
        <v>0</v>
      </c>
      <c r="G1039" s="22">
        <f t="shared" si="19"/>
        <v>0</v>
      </c>
      <c r="H1039" s="22">
        <f>IFERROR(VLOOKUP(C1039,Hoja2!$K$5:$N$69,4,FALSE)*F1039,0)</f>
        <v>0</v>
      </c>
    </row>
    <row r="1040" spans="4:8" hidden="1" x14ac:dyDescent="0.25">
      <c r="D1040" s="17">
        <f>IFERROR(VLOOKUP(C1040,Hoja2!$K$5:$M$70,2,FALSE),0)</f>
        <v>0</v>
      </c>
      <c r="E1040" s="19">
        <f>IFERROR(VLOOKUP(C1040,Hoja2!$K$5:$M$70,3,FALSE),0)</f>
        <v>0</v>
      </c>
      <c r="G1040" s="22">
        <f t="shared" si="19"/>
        <v>0</v>
      </c>
      <c r="H1040" s="22">
        <f>IFERROR(VLOOKUP(C1040,Hoja2!$K$5:$N$69,4,FALSE)*F1040,0)</f>
        <v>0</v>
      </c>
    </row>
    <row r="1041" spans="4:8" hidden="1" x14ac:dyDescent="0.25">
      <c r="D1041" s="17">
        <f>IFERROR(VLOOKUP(C1041,Hoja2!$K$5:$M$70,2,FALSE),0)</f>
        <v>0</v>
      </c>
      <c r="E1041" s="19">
        <f>IFERROR(VLOOKUP(C1041,Hoja2!$K$5:$M$70,3,FALSE),0)</f>
        <v>0</v>
      </c>
      <c r="G1041" s="22">
        <f t="shared" si="19"/>
        <v>0</v>
      </c>
      <c r="H1041" s="22">
        <f>IFERROR(VLOOKUP(C1041,Hoja2!$K$5:$N$69,4,FALSE)*F1041,0)</f>
        <v>0</v>
      </c>
    </row>
    <row r="1042" spans="4:8" hidden="1" x14ac:dyDescent="0.25">
      <c r="D1042" s="17">
        <f>IFERROR(VLOOKUP(C1042,Hoja2!$K$5:$M$70,2,FALSE),0)</f>
        <v>0</v>
      </c>
      <c r="E1042" s="19">
        <f>IFERROR(VLOOKUP(C1042,Hoja2!$K$5:$M$70,3,FALSE),0)</f>
        <v>0</v>
      </c>
      <c r="G1042" s="22">
        <f t="shared" si="19"/>
        <v>0</v>
      </c>
      <c r="H1042" s="22">
        <f>IFERROR(VLOOKUP(C1042,Hoja2!$K$5:$N$69,4,FALSE)*F1042,0)</f>
        <v>0</v>
      </c>
    </row>
    <row r="1043" spans="4:8" hidden="1" x14ac:dyDescent="0.25">
      <c r="D1043" s="17">
        <f>IFERROR(VLOOKUP(C1043,Hoja2!$K$5:$M$70,2,FALSE),0)</f>
        <v>0</v>
      </c>
      <c r="E1043" s="19">
        <f>IFERROR(VLOOKUP(C1043,Hoja2!$K$5:$M$70,3,FALSE),0)</f>
        <v>0</v>
      </c>
      <c r="G1043" s="22">
        <f t="shared" si="19"/>
        <v>0</v>
      </c>
      <c r="H1043" s="22">
        <f>IFERROR(VLOOKUP(C1043,Hoja2!$K$5:$N$69,4,FALSE)*F1043,0)</f>
        <v>0</v>
      </c>
    </row>
    <row r="1044" spans="4:8" hidden="1" x14ac:dyDescent="0.25">
      <c r="D1044" s="17">
        <f>IFERROR(VLOOKUP(C1044,Hoja2!$K$5:$M$70,2,FALSE),0)</f>
        <v>0</v>
      </c>
      <c r="E1044" s="19">
        <f>IFERROR(VLOOKUP(C1044,Hoja2!$K$5:$M$70,3,FALSE),0)</f>
        <v>0</v>
      </c>
      <c r="G1044" s="22">
        <f t="shared" si="19"/>
        <v>0</v>
      </c>
      <c r="H1044" s="22">
        <f>IFERROR(VLOOKUP(C1044,Hoja2!$K$5:$N$69,4,FALSE)*F1044,0)</f>
        <v>0</v>
      </c>
    </row>
    <row r="1045" spans="4:8" hidden="1" x14ac:dyDescent="0.25">
      <c r="D1045" s="17">
        <f>IFERROR(VLOOKUP(C1045,Hoja2!$K$5:$M$70,2,FALSE),0)</f>
        <v>0</v>
      </c>
      <c r="E1045" s="19">
        <f>IFERROR(VLOOKUP(C1045,Hoja2!$K$5:$M$70,3,FALSE),0)</f>
        <v>0</v>
      </c>
      <c r="G1045" s="22">
        <f t="shared" si="19"/>
        <v>0</v>
      </c>
      <c r="H1045" s="22">
        <f>IFERROR(VLOOKUP(C1045,Hoja2!$K$5:$N$69,4,FALSE)*F1045,0)</f>
        <v>0</v>
      </c>
    </row>
    <row r="1046" spans="4:8" hidden="1" x14ac:dyDescent="0.25">
      <c r="D1046" s="17">
        <f>IFERROR(VLOOKUP(C1046,Hoja2!$K$5:$M$70,2,FALSE),0)</f>
        <v>0</v>
      </c>
      <c r="E1046" s="19">
        <f>IFERROR(VLOOKUP(C1046,Hoja2!$K$5:$M$70,3,FALSE),0)</f>
        <v>0</v>
      </c>
      <c r="G1046" s="22">
        <f t="shared" si="19"/>
        <v>0</v>
      </c>
      <c r="H1046" s="22">
        <f>IFERROR(VLOOKUP(C1046,Hoja2!$K$5:$N$69,4,FALSE)*F1046,0)</f>
        <v>0</v>
      </c>
    </row>
    <row r="1047" spans="4:8" hidden="1" x14ac:dyDescent="0.25">
      <c r="D1047" s="17">
        <f>IFERROR(VLOOKUP(C1047,Hoja2!$K$5:$M$70,2,FALSE),0)</f>
        <v>0</v>
      </c>
      <c r="E1047" s="19">
        <f>IFERROR(VLOOKUP(C1047,Hoja2!$K$5:$M$70,3,FALSE),0)</f>
        <v>0</v>
      </c>
      <c r="G1047" s="22">
        <f t="shared" si="19"/>
        <v>0</v>
      </c>
      <c r="H1047" s="22">
        <f>IFERROR(VLOOKUP(C1047,Hoja2!$K$5:$N$69,4,FALSE)*F1047,0)</f>
        <v>0</v>
      </c>
    </row>
    <row r="1048" spans="4:8" hidden="1" x14ac:dyDescent="0.25">
      <c r="D1048" s="17">
        <f>IFERROR(VLOOKUP(C1048,Hoja2!$K$5:$M$70,2,FALSE),0)</f>
        <v>0</v>
      </c>
      <c r="E1048" s="19">
        <f>IFERROR(VLOOKUP(C1048,Hoja2!$K$5:$M$70,3,FALSE),0)</f>
        <v>0</v>
      </c>
      <c r="G1048" s="22">
        <f t="shared" si="19"/>
        <v>0</v>
      </c>
      <c r="H1048" s="22">
        <f>IFERROR(VLOOKUP(C1048,Hoja2!$K$5:$N$69,4,FALSE)*F1048,0)</f>
        <v>0</v>
      </c>
    </row>
    <row r="1049" spans="4:8" hidden="1" x14ac:dyDescent="0.25">
      <c r="D1049" s="17">
        <f>IFERROR(VLOOKUP(C1049,Hoja2!$K$5:$M$70,2,FALSE),0)</f>
        <v>0</v>
      </c>
      <c r="E1049" s="19">
        <f>IFERROR(VLOOKUP(C1049,Hoja2!$K$5:$M$70,3,FALSE),0)</f>
        <v>0</v>
      </c>
      <c r="G1049" s="22">
        <f t="shared" si="19"/>
        <v>0</v>
      </c>
      <c r="H1049" s="22">
        <f>IFERROR(VLOOKUP(C1049,Hoja2!$K$5:$N$69,4,FALSE)*F1049,0)</f>
        <v>0</v>
      </c>
    </row>
    <row r="1050" spans="4:8" hidden="1" x14ac:dyDescent="0.25">
      <c r="D1050" s="17">
        <f>IFERROR(VLOOKUP(C1050,Hoja2!$K$5:$M$70,2,FALSE),0)</f>
        <v>0</v>
      </c>
      <c r="E1050" s="19">
        <f>IFERROR(VLOOKUP(C1050,Hoja2!$K$5:$M$70,3,FALSE),0)</f>
        <v>0</v>
      </c>
      <c r="G1050" s="22">
        <f t="shared" si="19"/>
        <v>0</v>
      </c>
      <c r="H1050" s="22">
        <f>IFERROR(VLOOKUP(C1050,Hoja2!$K$5:$N$69,4,FALSE)*F1050,0)</f>
        <v>0</v>
      </c>
    </row>
    <row r="1051" spans="4:8" hidden="1" x14ac:dyDescent="0.25">
      <c r="D1051" s="17">
        <f>IFERROR(VLOOKUP(C1051,Hoja2!$K$5:$M$70,2,FALSE),0)</f>
        <v>0</v>
      </c>
      <c r="E1051" s="19">
        <f>IFERROR(VLOOKUP(C1051,Hoja2!$K$5:$M$70,3,FALSE),0)</f>
        <v>0</v>
      </c>
      <c r="G1051" s="22">
        <f t="shared" si="19"/>
        <v>0</v>
      </c>
      <c r="H1051" s="22">
        <f>IFERROR(VLOOKUP(C1051,Hoja2!$K$5:$N$69,4,FALSE)*F1051,0)</f>
        <v>0</v>
      </c>
    </row>
    <row r="1052" spans="4:8" hidden="1" x14ac:dyDescent="0.25">
      <c r="D1052" s="17">
        <f>IFERROR(VLOOKUP(C1052,Hoja2!$K$5:$M$70,2,FALSE),0)</f>
        <v>0</v>
      </c>
      <c r="E1052" s="19">
        <f>IFERROR(VLOOKUP(C1052,Hoja2!$K$5:$M$70,3,FALSE),0)</f>
        <v>0</v>
      </c>
      <c r="G1052" s="22">
        <f t="shared" si="19"/>
        <v>0</v>
      </c>
      <c r="H1052" s="22">
        <f>IFERROR(VLOOKUP(C1052,Hoja2!$K$5:$N$69,4,FALSE)*F1052,0)</f>
        <v>0</v>
      </c>
    </row>
    <row r="1053" spans="4:8" hidden="1" x14ac:dyDescent="0.25">
      <c r="D1053" s="17">
        <f>IFERROR(VLOOKUP(C1053,Hoja2!$K$5:$M$70,2,FALSE),0)</f>
        <v>0</v>
      </c>
      <c r="E1053" s="19">
        <f>IFERROR(VLOOKUP(C1053,Hoja2!$K$5:$M$70,3,FALSE),0)</f>
        <v>0</v>
      </c>
      <c r="G1053" s="22">
        <f t="shared" ref="G1053:G1116" si="20">+E1053*F1053</f>
        <v>0</v>
      </c>
      <c r="H1053" s="22">
        <f>IFERROR(VLOOKUP(C1053,Hoja2!$K$5:$N$69,4,FALSE)*F1053,0)</f>
        <v>0</v>
      </c>
    </row>
    <row r="1054" spans="4:8" hidden="1" x14ac:dyDescent="0.25">
      <c r="D1054" s="17">
        <f>IFERROR(VLOOKUP(C1054,Hoja2!$K$5:$M$70,2,FALSE),0)</f>
        <v>0</v>
      </c>
      <c r="E1054" s="19">
        <f>IFERROR(VLOOKUP(C1054,Hoja2!$K$5:$M$70,3,FALSE),0)</f>
        <v>0</v>
      </c>
      <c r="G1054" s="22">
        <f t="shared" si="20"/>
        <v>0</v>
      </c>
      <c r="H1054" s="22">
        <f>IFERROR(VLOOKUP(C1054,Hoja2!$K$5:$N$69,4,FALSE)*F1054,0)</f>
        <v>0</v>
      </c>
    </row>
    <row r="1055" spans="4:8" hidden="1" x14ac:dyDescent="0.25">
      <c r="D1055" s="17">
        <f>IFERROR(VLOOKUP(C1055,Hoja2!$K$5:$M$70,2,FALSE),0)</f>
        <v>0</v>
      </c>
      <c r="E1055" s="19">
        <f>IFERROR(VLOOKUP(C1055,Hoja2!$K$5:$M$70,3,FALSE),0)</f>
        <v>0</v>
      </c>
      <c r="G1055" s="22">
        <f t="shared" si="20"/>
        <v>0</v>
      </c>
      <c r="H1055" s="22">
        <f>IFERROR(VLOOKUP(C1055,Hoja2!$K$5:$N$69,4,FALSE)*F1055,0)</f>
        <v>0</v>
      </c>
    </row>
    <row r="1056" spans="4:8" hidden="1" x14ac:dyDescent="0.25">
      <c r="D1056" s="17">
        <f>IFERROR(VLOOKUP(C1056,Hoja2!$K$5:$M$70,2,FALSE),0)</f>
        <v>0</v>
      </c>
      <c r="E1056" s="19">
        <f>IFERROR(VLOOKUP(C1056,Hoja2!$K$5:$M$70,3,FALSE),0)</f>
        <v>0</v>
      </c>
      <c r="G1056" s="22">
        <f t="shared" si="20"/>
        <v>0</v>
      </c>
      <c r="H1056" s="22">
        <f>IFERROR(VLOOKUP(C1056,Hoja2!$K$5:$N$69,4,FALSE)*F1056,0)</f>
        <v>0</v>
      </c>
    </row>
    <row r="1057" spans="4:8" hidden="1" x14ac:dyDescent="0.25">
      <c r="D1057" s="17">
        <f>IFERROR(VLOOKUP(C1057,Hoja2!$K$5:$M$70,2,FALSE),0)</f>
        <v>0</v>
      </c>
      <c r="E1057" s="19">
        <f>IFERROR(VLOOKUP(C1057,Hoja2!$K$5:$M$70,3,FALSE),0)</f>
        <v>0</v>
      </c>
      <c r="G1057" s="22">
        <f t="shared" si="20"/>
        <v>0</v>
      </c>
      <c r="H1057" s="22">
        <f>IFERROR(VLOOKUP(C1057,Hoja2!$K$5:$N$69,4,FALSE)*F1057,0)</f>
        <v>0</v>
      </c>
    </row>
    <row r="1058" spans="4:8" hidden="1" x14ac:dyDescent="0.25">
      <c r="D1058" s="17">
        <f>IFERROR(VLOOKUP(C1058,Hoja2!$K$5:$M$70,2,FALSE),0)</f>
        <v>0</v>
      </c>
      <c r="E1058" s="19">
        <f>IFERROR(VLOOKUP(C1058,Hoja2!$K$5:$M$70,3,FALSE),0)</f>
        <v>0</v>
      </c>
      <c r="G1058" s="22">
        <f t="shared" si="20"/>
        <v>0</v>
      </c>
      <c r="H1058" s="22">
        <f>IFERROR(VLOOKUP(C1058,Hoja2!$K$5:$N$69,4,FALSE)*F1058,0)</f>
        <v>0</v>
      </c>
    </row>
    <row r="1059" spans="4:8" hidden="1" x14ac:dyDescent="0.25">
      <c r="D1059" s="17">
        <f>IFERROR(VLOOKUP(C1059,Hoja2!$K$5:$M$70,2,FALSE),0)</f>
        <v>0</v>
      </c>
      <c r="E1059" s="19">
        <f>IFERROR(VLOOKUP(C1059,Hoja2!$K$5:$M$70,3,FALSE),0)</f>
        <v>0</v>
      </c>
      <c r="G1059" s="22">
        <f t="shared" si="20"/>
        <v>0</v>
      </c>
      <c r="H1059" s="22">
        <f>IFERROR(VLOOKUP(C1059,Hoja2!$K$5:$N$69,4,FALSE)*F1059,0)</f>
        <v>0</v>
      </c>
    </row>
    <row r="1060" spans="4:8" hidden="1" x14ac:dyDescent="0.25">
      <c r="D1060" s="17">
        <f>IFERROR(VLOOKUP(C1060,Hoja2!$K$5:$M$70,2,FALSE),0)</f>
        <v>0</v>
      </c>
      <c r="E1060" s="19">
        <f>IFERROR(VLOOKUP(C1060,Hoja2!$K$5:$M$70,3,FALSE),0)</f>
        <v>0</v>
      </c>
      <c r="G1060" s="22">
        <f t="shared" si="20"/>
        <v>0</v>
      </c>
      <c r="H1060" s="22">
        <f>IFERROR(VLOOKUP(C1060,Hoja2!$K$5:$N$69,4,FALSE)*F1060,0)</f>
        <v>0</v>
      </c>
    </row>
    <row r="1061" spans="4:8" hidden="1" x14ac:dyDescent="0.25">
      <c r="D1061" s="17">
        <f>IFERROR(VLOOKUP(C1061,Hoja2!$K$5:$M$70,2,FALSE),0)</f>
        <v>0</v>
      </c>
      <c r="E1061" s="19">
        <f>IFERROR(VLOOKUP(C1061,Hoja2!$K$5:$M$70,3,FALSE),0)</f>
        <v>0</v>
      </c>
      <c r="G1061" s="22">
        <f t="shared" si="20"/>
        <v>0</v>
      </c>
      <c r="H1061" s="22">
        <f>IFERROR(VLOOKUP(C1061,Hoja2!$K$5:$N$69,4,FALSE)*F1061,0)</f>
        <v>0</v>
      </c>
    </row>
    <row r="1062" spans="4:8" hidden="1" x14ac:dyDescent="0.25">
      <c r="D1062" s="17">
        <f>IFERROR(VLOOKUP(C1062,Hoja2!$K$5:$M$70,2,FALSE),0)</f>
        <v>0</v>
      </c>
      <c r="E1062" s="19">
        <f>IFERROR(VLOOKUP(C1062,Hoja2!$K$5:$M$70,3,FALSE),0)</f>
        <v>0</v>
      </c>
      <c r="G1062" s="22">
        <f t="shared" si="20"/>
        <v>0</v>
      </c>
      <c r="H1062" s="22">
        <f>IFERROR(VLOOKUP(C1062,Hoja2!$K$5:$N$69,4,FALSE)*F1062,0)</f>
        <v>0</v>
      </c>
    </row>
    <row r="1063" spans="4:8" hidden="1" x14ac:dyDescent="0.25">
      <c r="D1063" s="17">
        <f>IFERROR(VLOOKUP(C1063,Hoja2!$K$5:$M$70,2,FALSE),0)</f>
        <v>0</v>
      </c>
      <c r="E1063" s="19">
        <f>IFERROR(VLOOKUP(C1063,Hoja2!$K$5:$M$70,3,FALSE),0)</f>
        <v>0</v>
      </c>
      <c r="G1063" s="22">
        <f t="shared" si="20"/>
        <v>0</v>
      </c>
      <c r="H1063" s="22">
        <f>IFERROR(VLOOKUP(C1063,Hoja2!$K$5:$N$69,4,FALSE)*F1063,0)</f>
        <v>0</v>
      </c>
    </row>
    <row r="1064" spans="4:8" hidden="1" x14ac:dyDescent="0.25">
      <c r="D1064" s="17">
        <f>IFERROR(VLOOKUP(C1064,Hoja2!$K$5:$M$70,2,FALSE),0)</f>
        <v>0</v>
      </c>
      <c r="E1064" s="19">
        <f>IFERROR(VLOOKUP(C1064,Hoja2!$K$5:$M$70,3,FALSE),0)</f>
        <v>0</v>
      </c>
      <c r="G1064" s="22">
        <f t="shared" si="20"/>
        <v>0</v>
      </c>
      <c r="H1064" s="22">
        <f>IFERROR(VLOOKUP(C1064,Hoja2!$K$5:$N$69,4,FALSE)*F1064,0)</f>
        <v>0</v>
      </c>
    </row>
    <row r="1065" spans="4:8" hidden="1" x14ac:dyDescent="0.25">
      <c r="D1065" s="17">
        <f>IFERROR(VLOOKUP(C1065,Hoja2!$K$5:$M$70,2,FALSE),0)</f>
        <v>0</v>
      </c>
      <c r="E1065" s="19">
        <f>IFERROR(VLOOKUP(C1065,Hoja2!$K$5:$M$70,3,FALSE),0)</f>
        <v>0</v>
      </c>
      <c r="G1065" s="22">
        <f t="shared" si="20"/>
        <v>0</v>
      </c>
      <c r="H1065" s="22">
        <f>IFERROR(VLOOKUP(C1065,Hoja2!$K$5:$N$69,4,FALSE)*F1065,0)</f>
        <v>0</v>
      </c>
    </row>
    <row r="1066" spans="4:8" hidden="1" x14ac:dyDescent="0.25">
      <c r="D1066" s="17">
        <f>IFERROR(VLOOKUP(C1066,Hoja2!$K$5:$M$70,2,FALSE),0)</f>
        <v>0</v>
      </c>
      <c r="E1066" s="19">
        <f>IFERROR(VLOOKUP(C1066,Hoja2!$K$5:$M$70,3,FALSE),0)</f>
        <v>0</v>
      </c>
      <c r="G1066" s="22">
        <f t="shared" si="20"/>
        <v>0</v>
      </c>
      <c r="H1066" s="22">
        <f>IFERROR(VLOOKUP(C1066,Hoja2!$K$5:$N$69,4,FALSE)*F1066,0)</f>
        <v>0</v>
      </c>
    </row>
    <row r="1067" spans="4:8" hidden="1" x14ac:dyDescent="0.25">
      <c r="D1067" s="17">
        <f>IFERROR(VLOOKUP(C1067,Hoja2!$K$5:$M$70,2,FALSE),0)</f>
        <v>0</v>
      </c>
      <c r="E1067" s="19">
        <f>IFERROR(VLOOKUP(C1067,Hoja2!$K$5:$M$70,3,FALSE),0)</f>
        <v>0</v>
      </c>
      <c r="G1067" s="22">
        <f t="shared" si="20"/>
        <v>0</v>
      </c>
      <c r="H1067" s="22">
        <f>IFERROR(VLOOKUP(C1067,Hoja2!$K$5:$N$69,4,FALSE)*F1067,0)</f>
        <v>0</v>
      </c>
    </row>
    <row r="1068" spans="4:8" hidden="1" x14ac:dyDescent="0.25">
      <c r="D1068" s="17">
        <f>IFERROR(VLOOKUP(C1068,Hoja2!$K$5:$M$70,2,FALSE),0)</f>
        <v>0</v>
      </c>
      <c r="E1068" s="19">
        <f>IFERROR(VLOOKUP(C1068,Hoja2!$K$5:$M$70,3,FALSE),0)</f>
        <v>0</v>
      </c>
      <c r="G1068" s="22">
        <f t="shared" si="20"/>
        <v>0</v>
      </c>
      <c r="H1068" s="22">
        <f>IFERROR(VLOOKUP(C1068,Hoja2!$K$5:$N$69,4,FALSE)*F1068,0)</f>
        <v>0</v>
      </c>
    </row>
    <row r="1069" spans="4:8" hidden="1" x14ac:dyDescent="0.25">
      <c r="D1069" s="17">
        <f>IFERROR(VLOOKUP(C1069,Hoja2!$K$5:$M$70,2,FALSE),0)</f>
        <v>0</v>
      </c>
      <c r="E1069" s="19">
        <f>IFERROR(VLOOKUP(C1069,Hoja2!$K$5:$M$70,3,FALSE),0)</f>
        <v>0</v>
      </c>
      <c r="G1069" s="22">
        <f t="shared" si="20"/>
        <v>0</v>
      </c>
      <c r="H1069" s="22">
        <f>IFERROR(VLOOKUP(C1069,Hoja2!$K$5:$N$69,4,FALSE)*F1069,0)</f>
        <v>0</v>
      </c>
    </row>
    <row r="1070" spans="4:8" hidden="1" x14ac:dyDescent="0.25">
      <c r="D1070" s="17">
        <f>IFERROR(VLOOKUP(C1070,Hoja2!$K$5:$M$70,2,FALSE),0)</f>
        <v>0</v>
      </c>
      <c r="E1070" s="19">
        <f>IFERROR(VLOOKUP(C1070,Hoja2!$K$5:$M$70,3,FALSE),0)</f>
        <v>0</v>
      </c>
      <c r="G1070" s="22">
        <f t="shared" si="20"/>
        <v>0</v>
      </c>
      <c r="H1070" s="22">
        <f>IFERROR(VLOOKUP(C1070,Hoja2!$K$5:$N$69,4,FALSE)*F1070,0)</f>
        <v>0</v>
      </c>
    </row>
    <row r="1071" spans="4:8" hidden="1" x14ac:dyDescent="0.25">
      <c r="D1071" s="17">
        <f>IFERROR(VLOOKUP(C1071,Hoja2!$K$5:$M$70,2,FALSE),0)</f>
        <v>0</v>
      </c>
      <c r="E1071" s="19">
        <f>IFERROR(VLOOKUP(C1071,Hoja2!$K$5:$M$70,3,FALSE),0)</f>
        <v>0</v>
      </c>
      <c r="G1071" s="22">
        <f t="shared" si="20"/>
        <v>0</v>
      </c>
      <c r="H1071" s="22">
        <f>IFERROR(VLOOKUP(C1071,Hoja2!$K$5:$N$69,4,FALSE)*F1071,0)</f>
        <v>0</v>
      </c>
    </row>
    <row r="1072" spans="4:8" hidden="1" x14ac:dyDescent="0.25">
      <c r="D1072" s="17">
        <f>IFERROR(VLOOKUP(C1072,Hoja2!$K$5:$M$70,2,FALSE),0)</f>
        <v>0</v>
      </c>
      <c r="E1072" s="19">
        <f>IFERROR(VLOOKUP(C1072,Hoja2!$K$5:$M$70,3,FALSE),0)</f>
        <v>0</v>
      </c>
      <c r="G1072" s="22">
        <f t="shared" si="20"/>
        <v>0</v>
      </c>
      <c r="H1072" s="22">
        <f>IFERROR(VLOOKUP(C1072,Hoja2!$K$5:$N$69,4,FALSE)*F1072,0)</f>
        <v>0</v>
      </c>
    </row>
    <row r="1073" spans="4:8" hidden="1" x14ac:dyDescent="0.25">
      <c r="D1073" s="17">
        <f>IFERROR(VLOOKUP(C1073,Hoja2!$K$5:$M$70,2,FALSE),0)</f>
        <v>0</v>
      </c>
      <c r="E1073" s="19">
        <f>IFERROR(VLOOKUP(C1073,Hoja2!$K$5:$M$70,3,FALSE),0)</f>
        <v>0</v>
      </c>
      <c r="G1073" s="22">
        <f t="shared" si="20"/>
        <v>0</v>
      </c>
      <c r="H1073" s="22">
        <f>IFERROR(VLOOKUP(C1073,Hoja2!$K$5:$N$69,4,FALSE)*F1073,0)</f>
        <v>0</v>
      </c>
    </row>
    <row r="1074" spans="4:8" hidden="1" x14ac:dyDescent="0.25">
      <c r="D1074" s="17">
        <f>IFERROR(VLOOKUP(C1074,Hoja2!$K$5:$M$70,2,FALSE),0)</f>
        <v>0</v>
      </c>
      <c r="E1074" s="19">
        <f>IFERROR(VLOOKUP(C1074,Hoja2!$K$5:$M$70,3,FALSE),0)</f>
        <v>0</v>
      </c>
      <c r="G1074" s="22">
        <f t="shared" si="20"/>
        <v>0</v>
      </c>
      <c r="H1074" s="22">
        <f>IFERROR(VLOOKUP(C1074,Hoja2!$K$5:$N$69,4,FALSE)*F1074,0)</f>
        <v>0</v>
      </c>
    </row>
    <row r="1075" spans="4:8" hidden="1" x14ac:dyDescent="0.25">
      <c r="D1075" s="17">
        <f>IFERROR(VLOOKUP(C1075,Hoja2!$K$5:$M$70,2,FALSE),0)</f>
        <v>0</v>
      </c>
      <c r="E1075" s="19">
        <f>IFERROR(VLOOKUP(C1075,Hoja2!$K$5:$M$70,3,FALSE),0)</f>
        <v>0</v>
      </c>
      <c r="G1075" s="22">
        <f t="shared" si="20"/>
        <v>0</v>
      </c>
      <c r="H1075" s="22">
        <f>IFERROR(VLOOKUP(C1075,Hoja2!$K$5:$N$69,4,FALSE)*F1075,0)</f>
        <v>0</v>
      </c>
    </row>
    <row r="1076" spans="4:8" hidden="1" x14ac:dyDescent="0.25">
      <c r="D1076" s="17">
        <f>IFERROR(VLOOKUP(C1076,Hoja2!$K$5:$M$70,2,FALSE),0)</f>
        <v>0</v>
      </c>
      <c r="E1076" s="19">
        <f>IFERROR(VLOOKUP(C1076,Hoja2!$K$5:$M$70,3,FALSE),0)</f>
        <v>0</v>
      </c>
      <c r="G1076" s="22">
        <f t="shared" si="20"/>
        <v>0</v>
      </c>
      <c r="H1076" s="22">
        <f>IFERROR(VLOOKUP(C1076,Hoja2!$K$5:$N$69,4,FALSE)*F1076,0)</f>
        <v>0</v>
      </c>
    </row>
    <row r="1077" spans="4:8" hidden="1" x14ac:dyDescent="0.25">
      <c r="D1077" s="17">
        <f>IFERROR(VLOOKUP(C1077,Hoja2!$K$5:$M$70,2,FALSE),0)</f>
        <v>0</v>
      </c>
      <c r="E1077" s="19">
        <f>IFERROR(VLOOKUP(C1077,Hoja2!$K$5:$M$70,3,FALSE),0)</f>
        <v>0</v>
      </c>
      <c r="G1077" s="22">
        <f t="shared" si="20"/>
        <v>0</v>
      </c>
      <c r="H1077" s="22">
        <f>IFERROR(VLOOKUP(C1077,Hoja2!$K$5:$N$69,4,FALSE)*F1077,0)</f>
        <v>0</v>
      </c>
    </row>
    <row r="1078" spans="4:8" hidden="1" x14ac:dyDescent="0.25">
      <c r="D1078" s="17">
        <f>IFERROR(VLOOKUP(C1078,Hoja2!$K$5:$M$70,2,FALSE),0)</f>
        <v>0</v>
      </c>
      <c r="E1078" s="19">
        <f>IFERROR(VLOOKUP(C1078,Hoja2!$K$5:$M$70,3,FALSE),0)</f>
        <v>0</v>
      </c>
      <c r="G1078" s="22">
        <f t="shared" si="20"/>
        <v>0</v>
      </c>
      <c r="H1078" s="22">
        <f>IFERROR(VLOOKUP(C1078,Hoja2!$K$5:$N$69,4,FALSE)*F1078,0)</f>
        <v>0</v>
      </c>
    </row>
    <row r="1079" spans="4:8" hidden="1" x14ac:dyDescent="0.25">
      <c r="D1079" s="17">
        <f>IFERROR(VLOOKUP(C1079,Hoja2!$K$5:$M$70,2,FALSE),0)</f>
        <v>0</v>
      </c>
      <c r="E1079" s="19">
        <f>IFERROR(VLOOKUP(C1079,Hoja2!$K$5:$M$70,3,FALSE),0)</f>
        <v>0</v>
      </c>
      <c r="G1079" s="22">
        <f t="shared" si="20"/>
        <v>0</v>
      </c>
      <c r="H1079" s="22">
        <f>IFERROR(VLOOKUP(C1079,Hoja2!$K$5:$N$69,4,FALSE)*F1079,0)</f>
        <v>0</v>
      </c>
    </row>
    <row r="1080" spans="4:8" hidden="1" x14ac:dyDescent="0.25">
      <c r="D1080" s="17">
        <f>IFERROR(VLOOKUP(C1080,Hoja2!$K$5:$M$70,2,FALSE),0)</f>
        <v>0</v>
      </c>
      <c r="E1080" s="19">
        <f>IFERROR(VLOOKUP(C1080,Hoja2!$K$5:$M$70,3,FALSE),0)</f>
        <v>0</v>
      </c>
      <c r="G1080" s="22">
        <f t="shared" si="20"/>
        <v>0</v>
      </c>
      <c r="H1080" s="22">
        <f>IFERROR(VLOOKUP(C1080,Hoja2!$K$5:$N$69,4,FALSE)*F1080,0)</f>
        <v>0</v>
      </c>
    </row>
    <row r="1081" spans="4:8" hidden="1" x14ac:dyDescent="0.25">
      <c r="D1081" s="17">
        <f>IFERROR(VLOOKUP(C1081,Hoja2!$K$5:$M$70,2,FALSE),0)</f>
        <v>0</v>
      </c>
      <c r="E1081" s="19">
        <f>IFERROR(VLOOKUP(C1081,Hoja2!$K$5:$M$70,3,FALSE),0)</f>
        <v>0</v>
      </c>
      <c r="G1081" s="22">
        <f t="shared" si="20"/>
        <v>0</v>
      </c>
      <c r="H1081" s="22">
        <f>IFERROR(VLOOKUP(C1081,Hoja2!$K$5:$N$69,4,FALSE)*F1081,0)</f>
        <v>0</v>
      </c>
    </row>
    <row r="1082" spans="4:8" hidden="1" x14ac:dyDescent="0.25">
      <c r="D1082" s="17">
        <f>IFERROR(VLOOKUP(C1082,Hoja2!$K$5:$M$70,2,FALSE),0)</f>
        <v>0</v>
      </c>
      <c r="E1082" s="19">
        <f>IFERROR(VLOOKUP(C1082,Hoja2!$K$5:$M$70,3,FALSE),0)</f>
        <v>0</v>
      </c>
      <c r="G1082" s="22">
        <f t="shared" si="20"/>
        <v>0</v>
      </c>
      <c r="H1082" s="22">
        <f>IFERROR(VLOOKUP(C1082,Hoja2!$K$5:$N$69,4,FALSE)*F1082,0)</f>
        <v>0</v>
      </c>
    </row>
    <row r="1083" spans="4:8" hidden="1" x14ac:dyDescent="0.25">
      <c r="D1083" s="17">
        <f>IFERROR(VLOOKUP(C1083,Hoja2!$K$5:$M$70,2,FALSE),0)</f>
        <v>0</v>
      </c>
      <c r="E1083" s="19">
        <f>IFERROR(VLOOKUP(C1083,Hoja2!$K$5:$M$70,3,FALSE),0)</f>
        <v>0</v>
      </c>
      <c r="G1083" s="22">
        <f t="shared" si="20"/>
        <v>0</v>
      </c>
      <c r="H1083" s="22">
        <f>IFERROR(VLOOKUP(C1083,Hoja2!$K$5:$N$69,4,FALSE)*F1083,0)</f>
        <v>0</v>
      </c>
    </row>
    <row r="1084" spans="4:8" hidden="1" x14ac:dyDescent="0.25">
      <c r="D1084" s="17">
        <f>IFERROR(VLOOKUP(C1084,Hoja2!$K$5:$M$70,2,FALSE),0)</f>
        <v>0</v>
      </c>
      <c r="E1084" s="19">
        <f>IFERROR(VLOOKUP(C1084,Hoja2!$K$5:$M$70,3,FALSE),0)</f>
        <v>0</v>
      </c>
      <c r="G1084" s="22">
        <f t="shared" si="20"/>
        <v>0</v>
      </c>
      <c r="H1084" s="22">
        <f>IFERROR(VLOOKUP(C1084,Hoja2!$K$5:$N$69,4,FALSE)*F1084,0)</f>
        <v>0</v>
      </c>
    </row>
    <row r="1085" spans="4:8" hidden="1" x14ac:dyDescent="0.25">
      <c r="D1085" s="17">
        <f>IFERROR(VLOOKUP(C1085,Hoja2!$K$5:$M$70,2,FALSE),0)</f>
        <v>0</v>
      </c>
      <c r="E1085" s="19">
        <f>IFERROR(VLOOKUP(C1085,Hoja2!$K$5:$M$70,3,FALSE),0)</f>
        <v>0</v>
      </c>
      <c r="G1085" s="22">
        <f t="shared" si="20"/>
        <v>0</v>
      </c>
      <c r="H1085" s="22">
        <f>IFERROR(VLOOKUP(C1085,Hoja2!$K$5:$N$69,4,FALSE)*F1085,0)</f>
        <v>0</v>
      </c>
    </row>
    <row r="1086" spans="4:8" hidden="1" x14ac:dyDescent="0.25">
      <c r="D1086" s="17">
        <f>IFERROR(VLOOKUP(C1086,Hoja2!$K$5:$M$70,2,FALSE),0)</f>
        <v>0</v>
      </c>
      <c r="E1086" s="19">
        <f>IFERROR(VLOOKUP(C1086,Hoja2!$K$5:$M$70,3,FALSE),0)</f>
        <v>0</v>
      </c>
      <c r="G1086" s="22">
        <f t="shared" si="20"/>
        <v>0</v>
      </c>
      <c r="H1086" s="22">
        <f>IFERROR(VLOOKUP(C1086,Hoja2!$K$5:$N$69,4,FALSE)*F1086,0)</f>
        <v>0</v>
      </c>
    </row>
    <row r="1087" spans="4:8" hidden="1" x14ac:dyDescent="0.25">
      <c r="D1087" s="17">
        <f>IFERROR(VLOOKUP(C1087,Hoja2!$K$5:$M$70,2,FALSE),0)</f>
        <v>0</v>
      </c>
      <c r="E1087" s="19">
        <f>IFERROR(VLOOKUP(C1087,Hoja2!$K$5:$M$70,3,FALSE),0)</f>
        <v>0</v>
      </c>
      <c r="G1087" s="22">
        <f t="shared" si="20"/>
        <v>0</v>
      </c>
      <c r="H1087" s="22">
        <f>IFERROR(VLOOKUP(C1087,Hoja2!$K$5:$N$69,4,FALSE)*F1087,0)</f>
        <v>0</v>
      </c>
    </row>
    <row r="1088" spans="4:8" hidden="1" x14ac:dyDescent="0.25">
      <c r="D1088" s="17">
        <f>IFERROR(VLOOKUP(C1088,Hoja2!$K$5:$M$70,2,FALSE),0)</f>
        <v>0</v>
      </c>
      <c r="E1088" s="19">
        <f>IFERROR(VLOOKUP(C1088,Hoja2!$K$5:$M$70,3,FALSE),0)</f>
        <v>0</v>
      </c>
      <c r="G1088" s="22">
        <f t="shared" si="20"/>
        <v>0</v>
      </c>
      <c r="H1088" s="22">
        <f>IFERROR(VLOOKUP(C1088,Hoja2!$K$5:$N$69,4,FALSE)*F1088,0)</f>
        <v>0</v>
      </c>
    </row>
    <row r="1089" spans="4:8" hidden="1" x14ac:dyDescent="0.25">
      <c r="D1089" s="17">
        <f>IFERROR(VLOOKUP(C1089,Hoja2!$K$5:$M$70,2,FALSE),0)</f>
        <v>0</v>
      </c>
      <c r="E1089" s="19">
        <f>IFERROR(VLOOKUP(C1089,Hoja2!$K$5:$M$70,3,FALSE),0)</f>
        <v>0</v>
      </c>
      <c r="G1089" s="22">
        <f t="shared" si="20"/>
        <v>0</v>
      </c>
      <c r="H1089" s="22">
        <f>IFERROR(VLOOKUP(C1089,Hoja2!$K$5:$N$69,4,FALSE)*F1089,0)</f>
        <v>0</v>
      </c>
    </row>
    <row r="1090" spans="4:8" hidden="1" x14ac:dyDescent="0.25">
      <c r="D1090" s="17">
        <f>IFERROR(VLOOKUP(C1090,Hoja2!$K$5:$M$70,2,FALSE),0)</f>
        <v>0</v>
      </c>
      <c r="E1090" s="19">
        <f>IFERROR(VLOOKUP(C1090,Hoja2!$K$5:$M$70,3,FALSE),0)</f>
        <v>0</v>
      </c>
      <c r="G1090" s="22">
        <f t="shared" si="20"/>
        <v>0</v>
      </c>
      <c r="H1090" s="22">
        <f>IFERROR(VLOOKUP(C1090,Hoja2!$K$5:$N$69,4,FALSE)*F1090,0)</f>
        <v>0</v>
      </c>
    </row>
    <row r="1091" spans="4:8" hidden="1" x14ac:dyDescent="0.25">
      <c r="D1091" s="17">
        <f>IFERROR(VLOOKUP(C1091,Hoja2!$K$5:$M$70,2,FALSE),0)</f>
        <v>0</v>
      </c>
      <c r="E1091" s="19">
        <f>IFERROR(VLOOKUP(C1091,Hoja2!$K$5:$M$70,3,FALSE),0)</f>
        <v>0</v>
      </c>
      <c r="G1091" s="22">
        <f t="shared" si="20"/>
        <v>0</v>
      </c>
      <c r="H1091" s="22">
        <f>IFERROR(VLOOKUP(C1091,Hoja2!$K$5:$N$69,4,FALSE)*F1091,0)</f>
        <v>0</v>
      </c>
    </row>
    <row r="1092" spans="4:8" hidden="1" x14ac:dyDescent="0.25">
      <c r="D1092" s="17">
        <f>IFERROR(VLOOKUP(C1092,Hoja2!$K$5:$M$70,2,FALSE),0)</f>
        <v>0</v>
      </c>
      <c r="E1092" s="19">
        <f>IFERROR(VLOOKUP(C1092,Hoja2!$K$5:$M$70,3,FALSE),0)</f>
        <v>0</v>
      </c>
      <c r="G1092" s="22">
        <f t="shared" si="20"/>
        <v>0</v>
      </c>
      <c r="H1092" s="22">
        <f>IFERROR(VLOOKUP(C1092,Hoja2!$K$5:$N$69,4,FALSE)*F1092,0)</f>
        <v>0</v>
      </c>
    </row>
    <row r="1093" spans="4:8" hidden="1" x14ac:dyDescent="0.25">
      <c r="D1093" s="17">
        <f>IFERROR(VLOOKUP(C1093,Hoja2!$K$5:$M$70,2,FALSE),0)</f>
        <v>0</v>
      </c>
      <c r="E1093" s="19">
        <f>IFERROR(VLOOKUP(C1093,Hoja2!$K$5:$M$70,3,FALSE),0)</f>
        <v>0</v>
      </c>
      <c r="G1093" s="22">
        <f t="shared" si="20"/>
        <v>0</v>
      </c>
      <c r="H1093" s="22">
        <f>IFERROR(VLOOKUP(C1093,Hoja2!$K$5:$N$69,4,FALSE)*F1093,0)</f>
        <v>0</v>
      </c>
    </row>
    <row r="1094" spans="4:8" hidden="1" x14ac:dyDescent="0.25">
      <c r="D1094" s="17">
        <f>IFERROR(VLOOKUP(C1094,Hoja2!$K$5:$M$70,2,FALSE),0)</f>
        <v>0</v>
      </c>
      <c r="E1094" s="19">
        <f>IFERROR(VLOOKUP(C1094,Hoja2!$K$5:$M$70,3,FALSE),0)</f>
        <v>0</v>
      </c>
      <c r="G1094" s="22">
        <f t="shared" si="20"/>
        <v>0</v>
      </c>
      <c r="H1094" s="22">
        <f>IFERROR(VLOOKUP(C1094,Hoja2!$K$5:$N$69,4,FALSE)*F1094,0)</f>
        <v>0</v>
      </c>
    </row>
    <row r="1095" spans="4:8" hidden="1" x14ac:dyDescent="0.25">
      <c r="D1095" s="17">
        <f>IFERROR(VLOOKUP(C1095,Hoja2!$K$5:$M$70,2,FALSE),0)</f>
        <v>0</v>
      </c>
      <c r="E1095" s="19">
        <f>IFERROR(VLOOKUP(C1095,Hoja2!$K$5:$M$70,3,FALSE),0)</f>
        <v>0</v>
      </c>
      <c r="G1095" s="22">
        <f t="shared" si="20"/>
        <v>0</v>
      </c>
      <c r="H1095" s="22">
        <f>IFERROR(VLOOKUP(C1095,Hoja2!$K$5:$N$69,4,FALSE)*F1095,0)</f>
        <v>0</v>
      </c>
    </row>
    <row r="1096" spans="4:8" hidden="1" x14ac:dyDescent="0.25">
      <c r="D1096" s="17">
        <f>IFERROR(VLOOKUP(C1096,Hoja2!$K$5:$M$70,2,FALSE),0)</f>
        <v>0</v>
      </c>
      <c r="E1096" s="19">
        <f>IFERROR(VLOOKUP(C1096,Hoja2!$K$5:$M$70,3,FALSE),0)</f>
        <v>0</v>
      </c>
      <c r="G1096" s="22">
        <f t="shared" si="20"/>
        <v>0</v>
      </c>
      <c r="H1096" s="22">
        <f>IFERROR(VLOOKUP(C1096,Hoja2!$K$5:$N$69,4,FALSE)*F1096,0)</f>
        <v>0</v>
      </c>
    </row>
    <row r="1097" spans="4:8" hidden="1" x14ac:dyDescent="0.25">
      <c r="D1097" s="17">
        <f>IFERROR(VLOOKUP(C1097,Hoja2!$K$5:$M$70,2,FALSE),0)</f>
        <v>0</v>
      </c>
      <c r="E1097" s="19">
        <f>IFERROR(VLOOKUP(C1097,Hoja2!$K$5:$M$70,3,FALSE),0)</f>
        <v>0</v>
      </c>
      <c r="G1097" s="22">
        <f t="shared" si="20"/>
        <v>0</v>
      </c>
      <c r="H1097" s="22">
        <f>IFERROR(VLOOKUP(C1097,Hoja2!$K$5:$N$69,4,FALSE)*F1097,0)</f>
        <v>0</v>
      </c>
    </row>
    <row r="1098" spans="4:8" hidden="1" x14ac:dyDescent="0.25">
      <c r="D1098" s="17">
        <f>IFERROR(VLOOKUP(C1098,Hoja2!$K$5:$M$70,2,FALSE),0)</f>
        <v>0</v>
      </c>
      <c r="E1098" s="19">
        <f>IFERROR(VLOOKUP(C1098,Hoja2!$K$5:$M$70,3,FALSE),0)</f>
        <v>0</v>
      </c>
      <c r="G1098" s="22">
        <f t="shared" si="20"/>
        <v>0</v>
      </c>
      <c r="H1098" s="22">
        <f>IFERROR(VLOOKUP(C1098,Hoja2!$K$5:$N$69,4,FALSE)*F1098,0)</f>
        <v>0</v>
      </c>
    </row>
    <row r="1099" spans="4:8" hidden="1" x14ac:dyDescent="0.25">
      <c r="D1099" s="17">
        <f>IFERROR(VLOOKUP(C1099,Hoja2!$K$5:$M$70,2,FALSE),0)</f>
        <v>0</v>
      </c>
      <c r="E1099" s="19">
        <f>IFERROR(VLOOKUP(C1099,Hoja2!$K$5:$M$70,3,FALSE),0)</f>
        <v>0</v>
      </c>
      <c r="G1099" s="22">
        <f t="shared" si="20"/>
        <v>0</v>
      </c>
      <c r="H1099" s="22">
        <f>IFERROR(VLOOKUP(C1099,Hoja2!$K$5:$N$69,4,FALSE)*F1099,0)</f>
        <v>0</v>
      </c>
    </row>
    <row r="1100" spans="4:8" hidden="1" x14ac:dyDescent="0.25">
      <c r="D1100" s="17">
        <f>IFERROR(VLOOKUP(C1100,Hoja2!$K$5:$M$70,2,FALSE),0)</f>
        <v>0</v>
      </c>
      <c r="E1100" s="19">
        <f>IFERROR(VLOOKUP(C1100,Hoja2!$K$5:$M$70,3,FALSE),0)</f>
        <v>0</v>
      </c>
      <c r="G1100" s="22">
        <f t="shared" si="20"/>
        <v>0</v>
      </c>
      <c r="H1100" s="22">
        <f>IFERROR(VLOOKUP(C1100,Hoja2!$K$5:$N$69,4,FALSE)*F1100,0)</f>
        <v>0</v>
      </c>
    </row>
    <row r="1101" spans="4:8" hidden="1" x14ac:dyDescent="0.25">
      <c r="D1101" s="17">
        <f>IFERROR(VLOOKUP(C1101,Hoja2!$K$5:$M$70,2,FALSE),0)</f>
        <v>0</v>
      </c>
      <c r="E1101" s="19">
        <f>IFERROR(VLOOKUP(C1101,Hoja2!$K$5:$M$70,3,FALSE),0)</f>
        <v>0</v>
      </c>
      <c r="G1101" s="22">
        <f t="shared" si="20"/>
        <v>0</v>
      </c>
      <c r="H1101" s="22">
        <f>IFERROR(VLOOKUP(C1101,Hoja2!$K$5:$N$69,4,FALSE)*F1101,0)</f>
        <v>0</v>
      </c>
    </row>
    <row r="1102" spans="4:8" hidden="1" x14ac:dyDescent="0.25">
      <c r="D1102" s="17">
        <f>IFERROR(VLOOKUP(C1102,Hoja2!$K$5:$M$70,2,FALSE),0)</f>
        <v>0</v>
      </c>
      <c r="E1102" s="19">
        <f>IFERROR(VLOOKUP(C1102,Hoja2!$K$5:$M$70,3,FALSE),0)</f>
        <v>0</v>
      </c>
      <c r="G1102" s="22">
        <f t="shared" si="20"/>
        <v>0</v>
      </c>
      <c r="H1102" s="22">
        <f>IFERROR(VLOOKUP(C1102,Hoja2!$K$5:$N$69,4,FALSE)*F1102,0)</f>
        <v>0</v>
      </c>
    </row>
    <row r="1103" spans="4:8" hidden="1" x14ac:dyDescent="0.25">
      <c r="D1103" s="17">
        <f>IFERROR(VLOOKUP(C1103,Hoja2!$K$5:$M$70,2,FALSE),0)</f>
        <v>0</v>
      </c>
      <c r="E1103" s="19">
        <f>IFERROR(VLOOKUP(C1103,Hoja2!$K$5:$M$70,3,FALSE),0)</f>
        <v>0</v>
      </c>
      <c r="G1103" s="22">
        <f t="shared" si="20"/>
        <v>0</v>
      </c>
      <c r="H1103" s="22">
        <f>IFERROR(VLOOKUP(C1103,Hoja2!$K$5:$N$69,4,FALSE)*F1103,0)</f>
        <v>0</v>
      </c>
    </row>
    <row r="1104" spans="4:8" hidden="1" x14ac:dyDescent="0.25">
      <c r="D1104" s="17">
        <f>IFERROR(VLOOKUP(C1104,Hoja2!$K$5:$M$70,2,FALSE),0)</f>
        <v>0</v>
      </c>
      <c r="E1104" s="19">
        <f>IFERROR(VLOOKUP(C1104,Hoja2!$K$5:$M$70,3,FALSE),0)</f>
        <v>0</v>
      </c>
      <c r="G1104" s="22">
        <f t="shared" si="20"/>
        <v>0</v>
      </c>
      <c r="H1104" s="22">
        <f>IFERROR(VLOOKUP(C1104,Hoja2!$K$5:$N$69,4,FALSE)*F1104,0)</f>
        <v>0</v>
      </c>
    </row>
    <row r="1105" spans="4:8" hidden="1" x14ac:dyDescent="0.25">
      <c r="D1105" s="17">
        <f>IFERROR(VLOOKUP(C1105,Hoja2!$K$5:$M$70,2,FALSE),0)</f>
        <v>0</v>
      </c>
      <c r="E1105" s="19">
        <f>IFERROR(VLOOKUP(C1105,Hoja2!$K$5:$M$70,3,FALSE),0)</f>
        <v>0</v>
      </c>
      <c r="G1105" s="22">
        <f t="shared" si="20"/>
        <v>0</v>
      </c>
      <c r="H1105" s="22">
        <f>IFERROR(VLOOKUP(C1105,Hoja2!$K$5:$N$69,4,FALSE)*F1105,0)</f>
        <v>0</v>
      </c>
    </row>
    <row r="1106" spans="4:8" hidden="1" x14ac:dyDescent="0.25">
      <c r="D1106" s="17">
        <f>IFERROR(VLOOKUP(C1106,Hoja2!$K$5:$M$70,2,FALSE),0)</f>
        <v>0</v>
      </c>
      <c r="E1106" s="19">
        <f>IFERROR(VLOOKUP(C1106,Hoja2!$K$5:$M$70,3,FALSE),0)</f>
        <v>0</v>
      </c>
      <c r="G1106" s="22">
        <f t="shared" si="20"/>
        <v>0</v>
      </c>
      <c r="H1106" s="22">
        <f>IFERROR(VLOOKUP(C1106,Hoja2!$K$5:$N$69,4,FALSE)*F1106,0)</f>
        <v>0</v>
      </c>
    </row>
    <row r="1107" spans="4:8" hidden="1" x14ac:dyDescent="0.25">
      <c r="D1107" s="17">
        <f>IFERROR(VLOOKUP(C1107,Hoja2!$K$5:$M$70,2,FALSE),0)</f>
        <v>0</v>
      </c>
      <c r="E1107" s="19">
        <f>IFERROR(VLOOKUP(C1107,Hoja2!$K$5:$M$70,3,FALSE),0)</f>
        <v>0</v>
      </c>
      <c r="G1107" s="22">
        <f t="shared" si="20"/>
        <v>0</v>
      </c>
      <c r="H1107" s="22">
        <f>IFERROR(VLOOKUP(C1107,Hoja2!$K$5:$N$69,4,FALSE)*F1107,0)</f>
        <v>0</v>
      </c>
    </row>
    <row r="1108" spans="4:8" hidden="1" x14ac:dyDescent="0.25">
      <c r="D1108" s="17">
        <f>IFERROR(VLOOKUP(C1108,Hoja2!$K$5:$M$70,2,FALSE),0)</f>
        <v>0</v>
      </c>
      <c r="E1108" s="19">
        <f>IFERROR(VLOOKUP(C1108,Hoja2!$K$5:$M$70,3,FALSE),0)</f>
        <v>0</v>
      </c>
      <c r="G1108" s="22">
        <f t="shared" si="20"/>
        <v>0</v>
      </c>
      <c r="H1108" s="22">
        <f>IFERROR(VLOOKUP(C1108,Hoja2!$K$5:$N$69,4,FALSE)*F1108,0)</f>
        <v>0</v>
      </c>
    </row>
    <row r="1109" spans="4:8" hidden="1" x14ac:dyDescent="0.25">
      <c r="D1109" s="17">
        <f>IFERROR(VLOOKUP(C1109,Hoja2!$K$5:$M$70,2,FALSE),0)</f>
        <v>0</v>
      </c>
      <c r="E1109" s="19">
        <f>IFERROR(VLOOKUP(C1109,Hoja2!$K$5:$M$70,3,FALSE),0)</f>
        <v>0</v>
      </c>
      <c r="G1109" s="22">
        <f t="shared" si="20"/>
        <v>0</v>
      </c>
      <c r="H1109" s="22">
        <f>IFERROR(VLOOKUP(C1109,Hoja2!$K$5:$N$69,4,FALSE)*F1109,0)</f>
        <v>0</v>
      </c>
    </row>
    <row r="1110" spans="4:8" hidden="1" x14ac:dyDescent="0.25">
      <c r="D1110" s="17">
        <f>IFERROR(VLOOKUP(C1110,Hoja2!$K$5:$M$70,2,FALSE),0)</f>
        <v>0</v>
      </c>
      <c r="E1110" s="19">
        <f>IFERROR(VLOOKUP(C1110,Hoja2!$K$5:$M$70,3,FALSE),0)</f>
        <v>0</v>
      </c>
      <c r="G1110" s="22">
        <f t="shared" si="20"/>
        <v>0</v>
      </c>
      <c r="H1110" s="22">
        <f>IFERROR(VLOOKUP(C1110,Hoja2!$K$5:$N$69,4,FALSE)*F1110,0)</f>
        <v>0</v>
      </c>
    </row>
    <row r="1111" spans="4:8" hidden="1" x14ac:dyDescent="0.25">
      <c r="D1111" s="17">
        <f>IFERROR(VLOOKUP(C1111,Hoja2!$K$5:$M$70,2,FALSE),0)</f>
        <v>0</v>
      </c>
      <c r="E1111" s="19">
        <f>IFERROR(VLOOKUP(C1111,Hoja2!$K$5:$M$70,3,FALSE),0)</f>
        <v>0</v>
      </c>
      <c r="G1111" s="22">
        <f t="shared" si="20"/>
        <v>0</v>
      </c>
      <c r="H1111" s="22">
        <f>IFERROR(VLOOKUP(C1111,Hoja2!$K$5:$N$69,4,FALSE)*F1111,0)</f>
        <v>0</v>
      </c>
    </row>
    <row r="1112" spans="4:8" hidden="1" x14ac:dyDescent="0.25">
      <c r="D1112" s="17">
        <f>IFERROR(VLOOKUP(C1112,Hoja2!$K$5:$M$70,2,FALSE),0)</f>
        <v>0</v>
      </c>
      <c r="E1112" s="19">
        <f>IFERROR(VLOOKUP(C1112,Hoja2!$K$5:$M$70,3,FALSE),0)</f>
        <v>0</v>
      </c>
      <c r="G1112" s="22">
        <f t="shared" si="20"/>
        <v>0</v>
      </c>
      <c r="H1112" s="22">
        <f>IFERROR(VLOOKUP(C1112,Hoja2!$K$5:$N$69,4,FALSE)*F1112,0)</f>
        <v>0</v>
      </c>
    </row>
    <row r="1113" spans="4:8" hidden="1" x14ac:dyDescent="0.25">
      <c r="D1113" s="17">
        <f>IFERROR(VLOOKUP(C1113,Hoja2!$K$5:$M$70,2,FALSE),0)</f>
        <v>0</v>
      </c>
      <c r="E1113" s="19">
        <f>IFERROR(VLOOKUP(C1113,Hoja2!$K$5:$M$70,3,FALSE),0)</f>
        <v>0</v>
      </c>
      <c r="G1113" s="22">
        <f t="shared" si="20"/>
        <v>0</v>
      </c>
      <c r="H1113" s="22">
        <f>IFERROR(VLOOKUP(C1113,Hoja2!$K$5:$N$69,4,FALSE)*F1113,0)</f>
        <v>0</v>
      </c>
    </row>
    <row r="1114" spans="4:8" hidden="1" x14ac:dyDescent="0.25">
      <c r="D1114" s="17">
        <f>IFERROR(VLOOKUP(C1114,Hoja2!$K$5:$M$70,2,FALSE),0)</f>
        <v>0</v>
      </c>
      <c r="E1114" s="19">
        <f>IFERROR(VLOOKUP(C1114,Hoja2!$K$5:$M$70,3,FALSE),0)</f>
        <v>0</v>
      </c>
      <c r="G1114" s="22">
        <f t="shared" si="20"/>
        <v>0</v>
      </c>
      <c r="H1114" s="22">
        <f>IFERROR(VLOOKUP(C1114,Hoja2!$K$5:$N$69,4,FALSE)*F1114,0)</f>
        <v>0</v>
      </c>
    </row>
    <row r="1115" spans="4:8" hidden="1" x14ac:dyDescent="0.25">
      <c r="D1115" s="17">
        <f>IFERROR(VLOOKUP(C1115,Hoja2!$K$5:$M$70,2,FALSE),0)</f>
        <v>0</v>
      </c>
      <c r="E1115" s="19">
        <f>IFERROR(VLOOKUP(C1115,Hoja2!$K$5:$M$70,3,FALSE),0)</f>
        <v>0</v>
      </c>
      <c r="G1115" s="22">
        <f t="shared" si="20"/>
        <v>0</v>
      </c>
      <c r="H1115" s="22">
        <f>IFERROR(VLOOKUP(C1115,Hoja2!$K$5:$N$69,4,FALSE)*F1115,0)</f>
        <v>0</v>
      </c>
    </row>
    <row r="1116" spans="4:8" hidden="1" x14ac:dyDescent="0.25">
      <c r="D1116" s="17">
        <f>IFERROR(VLOOKUP(C1116,Hoja2!$K$5:$M$70,2,FALSE),0)</f>
        <v>0</v>
      </c>
      <c r="E1116" s="19">
        <f>IFERROR(VLOOKUP(C1116,Hoja2!$K$5:$M$70,3,FALSE),0)</f>
        <v>0</v>
      </c>
      <c r="G1116" s="22">
        <f t="shared" si="20"/>
        <v>0</v>
      </c>
      <c r="H1116" s="22">
        <f>IFERROR(VLOOKUP(C1116,Hoja2!$K$5:$N$69,4,FALSE)*F1116,0)</f>
        <v>0</v>
      </c>
    </row>
    <row r="1117" spans="4:8" hidden="1" x14ac:dyDescent="0.25">
      <c r="D1117" s="17">
        <f>IFERROR(VLOOKUP(C1117,Hoja2!$K$5:$M$70,2,FALSE),0)</f>
        <v>0</v>
      </c>
      <c r="E1117" s="19">
        <f>IFERROR(VLOOKUP(C1117,Hoja2!$K$5:$M$70,3,FALSE),0)</f>
        <v>0</v>
      </c>
      <c r="G1117" s="22">
        <f t="shared" ref="G1117:G1234" si="21">+E1117*F1117</f>
        <v>0</v>
      </c>
      <c r="H1117" s="22">
        <f>IFERROR(VLOOKUP(C1117,Hoja2!$K$5:$N$69,4,FALSE)*F1117,0)</f>
        <v>0</v>
      </c>
    </row>
    <row r="1118" spans="4:8" hidden="1" x14ac:dyDescent="0.25">
      <c r="D1118" s="17">
        <f>IFERROR(VLOOKUP(C1118,Hoja2!$K$5:$M$70,2,FALSE),0)</f>
        <v>0</v>
      </c>
      <c r="E1118" s="19">
        <f>IFERROR(VLOOKUP(C1118,Hoja2!$K$5:$M$70,3,FALSE),0)</f>
        <v>0</v>
      </c>
      <c r="G1118" s="22">
        <f t="shared" si="21"/>
        <v>0</v>
      </c>
      <c r="H1118" s="22">
        <f>IFERROR(VLOOKUP(C1118,Hoja2!$K$5:$N$69,4,FALSE)*F1118,0)</f>
        <v>0</v>
      </c>
    </row>
    <row r="1119" spans="4:8" hidden="1" x14ac:dyDescent="0.25">
      <c r="D1119" s="17">
        <f>IFERROR(VLOOKUP(C1119,Hoja2!$K$5:$M$70,2,FALSE),0)</f>
        <v>0</v>
      </c>
      <c r="E1119" s="19">
        <f>IFERROR(VLOOKUP(C1119,Hoja2!$K$5:$M$70,3,FALSE),0)</f>
        <v>0</v>
      </c>
      <c r="G1119" s="22">
        <f t="shared" si="21"/>
        <v>0</v>
      </c>
      <c r="H1119" s="22">
        <f>IFERROR(VLOOKUP(C1119,Hoja2!$K$5:$N$69,4,FALSE)*F1119,0)</f>
        <v>0</v>
      </c>
    </row>
    <row r="1120" spans="4:8" hidden="1" x14ac:dyDescent="0.25">
      <c r="D1120" s="17">
        <f>IFERROR(VLOOKUP(C1120,Hoja2!$K$5:$M$70,2,FALSE),0)</f>
        <v>0</v>
      </c>
      <c r="E1120" s="19">
        <f>IFERROR(VLOOKUP(C1120,Hoja2!$K$5:$M$70,3,FALSE),0)</f>
        <v>0</v>
      </c>
      <c r="G1120" s="22">
        <f t="shared" si="21"/>
        <v>0</v>
      </c>
      <c r="H1120" s="22">
        <f>IFERROR(VLOOKUP(C1120,Hoja2!$K$5:$N$69,4,FALSE)*F1120,0)</f>
        <v>0</v>
      </c>
    </row>
    <row r="1121" spans="4:8" hidden="1" x14ac:dyDescent="0.25">
      <c r="D1121" s="17">
        <f>IFERROR(VLOOKUP(C1121,Hoja2!$K$5:$M$70,2,FALSE),0)</f>
        <v>0</v>
      </c>
      <c r="E1121" s="19">
        <f>IFERROR(VLOOKUP(C1121,Hoja2!$K$5:$M$70,3,FALSE),0)</f>
        <v>0</v>
      </c>
      <c r="G1121" s="22">
        <f t="shared" si="21"/>
        <v>0</v>
      </c>
      <c r="H1121" s="22">
        <f>IFERROR(VLOOKUP(C1121,Hoja2!$K$5:$N$69,4,FALSE)*F1121,0)</f>
        <v>0</v>
      </c>
    </row>
    <row r="1122" spans="4:8" hidden="1" x14ac:dyDescent="0.25">
      <c r="D1122" s="17">
        <f>IFERROR(VLOOKUP(C1122,Hoja2!$K$5:$M$70,2,FALSE),0)</f>
        <v>0</v>
      </c>
      <c r="E1122" s="19">
        <f>IFERROR(VLOOKUP(C1122,Hoja2!$K$5:$M$70,3,FALSE),0)</f>
        <v>0</v>
      </c>
      <c r="G1122" s="22">
        <f t="shared" si="21"/>
        <v>0</v>
      </c>
      <c r="H1122" s="22">
        <f>IFERROR(VLOOKUP(C1122,Hoja2!$K$5:$N$69,4,FALSE)*F1122,0)</f>
        <v>0</v>
      </c>
    </row>
    <row r="1123" spans="4:8" hidden="1" x14ac:dyDescent="0.25">
      <c r="D1123" s="17">
        <f>IFERROR(VLOOKUP(C1123,Hoja2!$K$5:$M$70,2,FALSE),0)</f>
        <v>0</v>
      </c>
      <c r="E1123" s="19">
        <f>IFERROR(VLOOKUP(C1123,Hoja2!$K$5:$M$70,3,FALSE),0)</f>
        <v>0</v>
      </c>
      <c r="G1123" s="22">
        <f t="shared" si="21"/>
        <v>0</v>
      </c>
      <c r="H1123" s="22">
        <f>IFERROR(VLOOKUP(C1123,Hoja2!$K$5:$N$69,4,FALSE)*F1123,0)</f>
        <v>0</v>
      </c>
    </row>
    <row r="1124" spans="4:8" hidden="1" x14ac:dyDescent="0.25">
      <c r="D1124" s="17">
        <f>IFERROR(VLOOKUP(C1124,Hoja2!$K$5:$M$70,2,FALSE),0)</f>
        <v>0</v>
      </c>
      <c r="E1124" s="19">
        <f>IFERROR(VLOOKUP(C1124,Hoja2!$K$5:$M$70,3,FALSE),0)</f>
        <v>0</v>
      </c>
      <c r="G1124" s="22">
        <f t="shared" si="21"/>
        <v>0</v>
      </c>
      <c r="H1124" s="22">
        <f>IFERROR(VLOOKUP(C1124,Hoja2!$K$5:$N$69,4,FALSE)*F1124,0)</f>
        <v>0</v>
      </c>
    </row>
    <row r="1125" spans="4:8" hidden="1" x14ac:dyDescent="0.25">
      <c r="D1125" s="17">
        <f>IFERROR(VLOOKUP(C1125,Hoja2!$K$5:$M$70,2,FALSE),0)</f>
        <v>0</v>
      </c>
      <c r="E1125" s="19">
        <f>IFERROR(VLOOKUP(C1125,Hoja2!$K$5:$M$70,3,FALSE),0)</f>
        <v>0</v>
      </c>
      <c r="G1125" s="22">
        <f t="shared" si="21"/>
        <v>0</v>
      </c>
      <c r="H1125" s="22">
        <f>IFERROR(VLOOKUP(C1125,Hoja2!$K$5:$N$69,4,FALSE)*F1125,0)</f>
        <v>0</v>
      </c>
    </row>
    <row r="1126" spans="4:8" hidden="1" x14ac:dyDescent="0.25">
      <c r="D1126" s="17">
        <f>IFERROR(VLOOKUP(C1126,Hoja2!$K$5:$M$70,2,FALSE),0)</f>
        <v>0</v>
      </c>
      <c r="E1126" s="19">
        <f>IFERROR(VLOOKUP(C1126,Hoja2!$K$5:$M$70,3,FALSE),0)</f>
        <v>0</v>
      </c>
      <c r="G1126" s="22">
        <f t="shared" si="21"/>
        <v>0</v>
      </c>
      <c r="H1126" s="22">
        <f>IFERROR(VLOOKUP(C1126,Hoja2!$K$5:$N$69,4,FALSE)*F1126,0)</f>
        <v>0</v>
      </c>
    </row>
    <row r="1127" spans="4:8" hidden="1" x14ac:dyDescent="0.25">
      <c r="D1127" s="17">
        <f>IFERROR(VLOOKUP(C1127,Hoja2!$K$5:$M$70,2,FALSE),0)</f>
        <v>0</v>
      </c>
      <c r="E1127" s="19">
        <f>IFERROR(VLOOKUP(C1127,Hoja2!$K$5:$M$70,3,FALSE),0)</f>
        <v>0</v>
      </c>
      <c r="G1127" s="22">
        <f t="shared" si="21"/>
        <v>0</v>
      </c>
      <c r="H1127" s="22">
        <f>IFERROR(VLOOKUP(C1127,Hoja2!$K$5:$N$69,4,FALSE)*F1127,0)</f>
        <v>0</v>
      </c>
    </row>
    <row r="1128" spans="4:8" hidden="1" x14ac:dyDescent="0.25">
      <c r="D1128" s="17">
        <f>IFERROR(VLOOKUP(C1128,Hoja2!$K$5:$M$70,2,FALSE),0)</f>
        <v>0</v>
      </c>
      <c r="E1128" s="19">
        <f>IFERROR(VLOOKUP(C1128,Hoja2!$K$5:$M$70,3,FALSE),0)</f>
        <v>0</v>
      </c>
      <c r="G1128" s="22">
        <f t="shared" si="21"/>
        <v>0</v>
      </c>
      <c r="H1128" s="22">
        <f>IFERROR(VLOOKUP(C1128,Hoja2!$K$5:$N$69,4,FALSE)*F1128,0)</f>
        <v>0</v>
      </c>
    </row>
    <row r="1129" spans="4:8" hidden="1" x14ac:dyDescent="0.25">
      <c r="D1129" s="17">
        <f>IFERROR(VLOOKUP(C1129,Hoja2!$K$5:$M$70,2,FALSE),0)</f>
        <v>0</v>
      </c>
      <c r="E1129" s="19">
        <f>IFERROR(VLOOKUP(C1129,Hoja2!$K$5:$M$70,3,FALSE),0)</f>
        <v>0</v>
      </c>
      <c r="G1129" s="22">
        <f t="shared" si="21"/>
        <v>0</v>
      </c>
      <c r="H1129" s="22">
        <f>IFERROR(VLOOKUP(C1129,Hoja2!$K$5:$N$69,4,FALSE)*F1129,0)</f>
        <v>0</v>
      </c>
    </row>
    <row r="1130" spans="4:8" hidden="1" x14ac:dyDescent="0.25">
      <c r="D1130" s="17">
        <f>IFERROR(VLOOKUP(C1130,Hoja2!$K$5:$M$70,2,FALSE),0)</f>
        <v>0</v>
      </c>
      <c r="E1130" s="19">
        <f>IFERROR(VLOOKUP(C1130,Hoja2!$K$5:$M$70,3,FALSE),0)</f>
        <v>0</v>
      </c>
      <c r="G1130" s="22">
        <f t="shared" si="21"/>
        <v>0</v>
      </c>
      <c r="H1130" s="22">
        <f>IFERROR(VLOOKUP(C1130,Hoja2!$K$5:$N$69,4,FALSE)*F1130,0)</f>
        <v>0</v>
      </c>
    </row>
    <row r="1131" spans="4:8" hidden="1" x14ac:dyDescent="0.25">
      <c r="D1131" s="17">
        <f>IFERROR(VLOOKUP(C1131,Hoja2!$K$5:$M$70,2,FALSE),0)</f>
        <v>0</v>
      </c>
      <c r="E1131" s="19">
        <f>IFERROR(VLOOKUP(C1131,Hoja2!$K$5:$M$70,3,FALSE),0)</f>
        <v>0</v>
      </c>
      <c r="G1131" s="22">
        <f t="shared" si="21"/>
        <v>0</v>
      </c>
      <c r="H1131" s="22">
        <f>IFERROR(VLOOKUP(C1131,Hoja2!$K$5:$N$69,4,FALSE)*F1131,0)</f>
        <v>0</v>
      </c>
    </row>
    <row r="1132" spans="4:8" hidden="1" x14ac:dyDescent="0.25">
      <c r="D1132" s="17">
        <f>IFERROR(VLOOKUP(C1132,Hoja2!$K$5:$M$70,2,FALSE),0)</f>
        <v>0</v>
      </c>
      <c r="E1132" s="19">
        <f>IFERROR(VLOOKUP(C1132,Hoja2!$K$5:$M$70,3,FALSE),0)</f>
        <v>0</v>
      </c>
      <c r="G1132" s="22">
        <f t="shared" si="21"/>
        <v>0</v>
      </c>
      <c r="H1132" s="22">
        <f>IFERROR(VLOOKUP(C1132,Hoja2!$K$5:$N$69,4,FALSE)*F1132,0)</f>
        <v>0</v>
      </c>
    </row>
    <row r="1133" spans="4:8" hidden="1" x14ac:dyDescent="0.25">
      <c r="D1133" s="17">
        <f>IFERROR(VLOOKUP(C1133,Hoja2!$K$5:$M$70,2,FALSE),0)</f>
        <v>0</v>
      </c>
      <c r="E1133" s="19">
        <f>IFERROR(VLOOKUP(C1133,Hoja2!$K$5:$M$70,3,FALSE),0)</f>
        <v>0</v>
      </c>
      <c r="G1133" s="22">
        <f t="shared" si="21"/>
        <v>0</v>
      </c>
      <c r="H1133" s="22">
        <f>IFERROR(VLOOKUP(C1133,Hoja2!$K$5:$N$69,4,FALSE)*F1133,0)</f>
        <v>0</v>
      </c>
    </row>
    <row r="1134" spans="4:8" hidden="1" x14ac:dyDescent="0.25">
      <c r="D1134" s="17">
        <f>IFERROR(VLOOKUP(C1134,Hoja2!$K$5:$M$70,2,FALSE),0)</f>
        <v>0</v>
      </c>
      <c r="E1134" s="19">
        <f>IFERROR(VLOOKUP(C1134,Hoja2!$K$5:$M$70,3,FALSE),0)</f>
        <v>0</v>
      </c>
      <c r="G1134" s="22">
        <f t="shared" si="21"/>
        <v>0</v>
      </c>
      <c r="H1134" s="22">
        <f>IFERROR(VLOOKUP(C1134,Hoja2!$K$5:$N$69,4,FALSE)*F1134,0)</f>
        <v>0</v>
      </c>
    </row>
    <row r="1135" spans="4:8" hidden="1" x14ac:dyDescent="0.25">
      <c r="D1135" s="17">
        <f>IFERROR(VLOOKUP(C1135,Hoja2!$K$5:$M$70,2,FALSE),0)</f>
        <v>0</v>
      </c>
      <c r="E1135" s="19">
        <f>IFERROR(VLOOKUP(C1135,Hoja2!$K$5:$M$70,3,FALSE),0)</f>
        <v>0</v>
      </c>
      <c r="G1135" s="22">
        <f t="shared" si="21"/>
        <v>0</v>
      </c>
      <c r="H1135" s="22">
        <f>IFERROR(VLOOKUP(C1135,Hoja2!$K$5:$N$69,4,FALSE)*F1135,0)</f>
        <v>0</v>
      </c>
    </row>
    <row r="1136" spans="4:8" hidden="1" x14ac:dyDescent="0.25">
      <c r="D1136" s="17">
        <f>IFERROR(VLOOKUP(C1136,Hoja2!$K$5:$M$70,2,FALSE),0)</f>
        <v>0</v>
      </c>
      <c r="E1136" s="19">
        <f>IFERROR(VLOOKUP(C1136,Hoja2!$K$5:$M$70,3,FALSE),0)</f>
        <v>0</v>
      </c>
      <c r="G1136" s="22">
        <f t="shared" si="21"/>
        <v>0</v>
      </c>
      <c r="H1136" s="22">
        <f>IFERROR(VLOOKUP(C1136,Hoja2!$K$5:$N$69,4,FALSE)*F1136,0)</f>
        <v>0</v>
      </c>
    </row>
    <row r="1137" spans="4:8" hidden="1" x14ac:dyDescent="0.25">
      <c r="D1137" s="17">
        <f>IFERROR(VLOOKUP(C1137,Hoja2!$K$5:$M$70,2,FALSE),0)</f>
        <v>0</v>
      </c>
      <c r="E1137" s="19">
        <f>IFERROR(VLOOKUP(C1137,Hoja2!$K$5:$M$70,3,FALSE),0)</f>
        <v>0</v>
      </c>
      <c r="G1137" s="22">
        <f t="shared" si="21"/>
        <v>0</v>
      </c>
      <c r="H1137" s="22">
        <f>IFERROR(VLOOKUP(C1137,Hoja2!$K$5:$N$69,4,FALSE)*F1137,0)</f>
        <v>0</v>
      </c>
    </row>
    <row r="1138" spans="4:8" hidden="1" x14ac:dyDescent="0.25">
      <c r="D1138" s="17">
        <f>IFERROR(VLOOKUP(C1138,Hoja2!$K$5:$M$70,2,FALSE),0)</f>
        <v>0</v>
      </c>
      <c r="E1138" s="19">
        <f>IFERROR(VLOOKUP(C1138,Hoja2!$K$5:$M$70,3,FALSE),0)</f>
        <v>0</v>
      </c>
      <c r="G1138" s="22">
        <f t="shared" si="21"/>
        <v>0</v>
      </c>
      <c r="H1138" s="22">
        <f>IFERROR(VLOOKUP(C1138,Hoja2!$K$5:$N$69,4,FALSE)*F1138,0)</f>
        <v>0</v>
      </c>
    </row>
    <row r="1139" spans="4:8" hidden="1" x14ac:dyDescent="0.25">
      <c r="D1139" s="17">
        <f>IFERROR(VLOOKUP(C1139,Hoja2!$K$5:$M$70,2,FALSE),0)</f>
        <v>0</v>
      </c>
      <c r="E1139" s="19">
        <f>IFERROR(VLOOKUP(C1139,Hoja2!$K$5:$M$70,3,FALSE),0)</f>
        <v>0</v>
      </c>
      <c r="G1139" s="22">
        <f t="shared" si="21"/>
        <v>0</v>
      </c>
      <c r="H1139" s="22">
        <f>IFERROR(VLOOKUP(C1139,Hoja2!$K$5:$N$69,4,FALSE)*F1139,0)</f>
        <v>0</v>
      </c>
    </row>
    <row r="1140" spans="4:8" hidden="1" x14ac:dyDescent="0.25">
      <c r="D1140" s="17">
        <f>IFERROR(VLOOKUP(C1140,Hoja2!$K$5:$M$70,2,FALSE),0)</f>
        <v>0</v>
      </c>
      <c r="E1140" s="19">
        <f>IFERROR(VLOOKUP(C1140,Hoja2!$K$5:$M$70,3,FALSE),0)</f>
        <v>0</v>
      </c>
      <c r="G1140" s="22">
        <f t="shared" si="21"/>
        <v>0</v>
      </c>
      <c r="H1140" s="22">
        <f>IFERROR(VLOOKUP(C1140,Hoja2!$K$5:$N$69,4,FALSE)*F1140,0)</f>
        <v>0</v>
      </c>
    </row>
    <row r="1141" spans="4:8" hidden="1" x14ac:dyDescent="0.25">
      <c r="D1141" s="17">
        <f>IFERROR(VLOOKUP(C1141,Hoja2!$K$5:$M$70,2,FALSE),0)</f>
        <v>0</v>
      </c>
      <c r="E1141" s="19">
        <f>IFERROR(VLOOKUP(C1141,Hoja2!$K$5:$M$70,3,FALSE),0)</f>
        <v>0</v>
      </c>
      <c r="G1141" s="22">
        <f t="shared" si="21"/>
        <v>0</v>
      </c>
      <c r="H1141" s="22">
        <f>IFERROR(VLOOKUP(C1141,Hoja2!$K$5:$N$69,4,FALSE)*F1141,0)</f>
        <v>0</v>
      </c>
    </row>
    <row r="1142" spans="4:8" hidden="1" x14ac:dyDescent="0.25">
      <c r="D1142" s="17">
        <f>IFERROR(VLOOKUP(C1142,Hoja2!$K$5:$M$70,2,FALSE),0)</f>
        <v>0</v>
      </c>
      <c r="E1142" s="19">
        <f>IFERROR(VLOOKUP(C1142,Hoja2!$K$5:$M$70,3,FALSE),0)</f>
        <v>0</v>
      </c>
      <c r="G1142" s="22">
        <f t="shared" si="21"/>
        <v>0</v>
      </c>
      <c r="H1142" s="22">
        <f>IFERROR(VLOOKUP(C1142,Hoja2!$K$5:$N$69,4,FALSE)*F1142,0)</f>
        <v>0</v>
      </c>
    </row>
    <row r="1143" spans="4:8" hidden="1" x14ac:dyDescent="0.25">
      <c r="D1143" s="17">
        <f>IFERROR(VLOOKUP(C1143,Hoja2!$K$5:$M$70,2,FALSE),0)</f>
        <v>0</v>
      </c>
      <c r="E1143" s="19">
        <f>IFERROR(VLOOKUP(C1143,Hoja2!$K$5:$M$70,3,FALSE),0)</f>
        <v>0</v>
      </c>
      <c r="G1143" s="22">
        <f t="shared" si="21"/>
        <v>0</v>
      </c>
      <c r="H1143" s="22">
        <f>IFERROR(VLOOKUP(C1143,Hoja2!$K$5:$N$69,4,FALSE)*F1143,0)</f>
        <v>0</v>
      </c>
    </row>
    <row r="1144" spans="4:8" hidden="1" x14ac:dyDescent="0.25">
      <c r="D1144" s="17">
        <f>IFERROR(VLOOKUP(C1144,Hoja2!$K$5:$M$70,2,FALSE),0)</f>
        <v>0</v>
      </c>
      <c r="E1144" s="19">
        <f>IFERROR(VLOOKUP(C1144,Hoja2!$K$5:$M$70,3,FALSE),0)</f>
        <v>0</v>
      </c>
      <c r="G1144" s="22">
        <f t="shared" si="21"/>
        <v>0</v>
      </c>
      <c r="H1144" s="22">
        <f>IFERROR(VLOOKUP(C1144,Hoja2!$K$5:$N$69,4,FALSE)*F1144,0)</f>
        <v>0</v>
      </c>
    </row>
    <row r="1145" spans="4:8" hidden="1" x14ac:dyDescent="0.25">
      <c r="D1145" s="17">
        <f>IFERROR(VLOOKUP(C1145,Hoja2!$K$5:$M$70,2,FALSE),0)</f>
        <v>0</v>
      </c>
      <c r="E1145" s="19">
        <f>IFERROR(VLOOKUP(C1145,Hoja2!$K$5:$M$70,3,FALSE),0)</f>
        <v>0</v>
      </c>
      <c r="G1145" s="22">
        <f t="shared" si="21"/>
        <v>0</v>
      </c>
      <c r="H1145" s="22">
        <f>IFERROR(VLOOKUP(C1145,Hoja2!$K$5:$N$69,4,FALSE)*F1145,0)</f>
        <v>0</v>
      </c>
    </row>
    <row r="1146" spans="4:8" hidden="1" x14ac:dyDescent="0.25">
      <c r="D1146" s="17">
        <f>IFERROR(VLOOKUP(C1146,Hoja2!$K$5:$M$70,2,FALSE),0)</f>
        <v>0</v>
      </c>
      <c r="E1146" s="19">
        <f>IFERROR(VLOOKUP(C1146,Hoja2!$K$5:$M$70,3,FALSE),0)</f>
        <v>0</v>
      </c>
      <c r="G1146" s="22">
        <f t="shared" si="21"/>
        <v>0</v>
      </c>
      <c r="H1146" s="22">
        <f>IFERROR(VLOOKUP(C1146,Hoja2!$K$5:$N$69,4,FALSE)*F1146,0)</f>
        <v>0</v>
      </c>
    </row>
    <row r="1147" spans="4:8" hidden="1" x14ac:dyDescent="0.25">
      <c r="D1147" s="17">
        <f>IFERROR(VLOOKUP(C1147,Hoja2!$K$5:$M$70,2,FALSE),0)</f>
        <v>0</v>
      </c>
      <c r="E1147" s="19">
        <f>IFERROR(VLOOKUP(C1147,Hoja2!$K$5:$M$70,3,FALSE),0)</f>
        <v>0</v>
      </c>
      <c r="G1147" s="22">
        <f t="shared" si="21"/>
        <v>0</v>
      </c>
      <c r="H1147" s="22">
        <f>IFERROR(VLOOKUP(C1147,Hoja2!$K$5:$N$69,4,FALSE)*F1147,0)</f>
        <v>0</v>
      </c>
    </row>
    <row r="1148" spans="4:8" hidden="1" x14ac:dyDescent="0.25">
      <c r="D1148" s="17">
        <f>IFERROR(VLOOKUP(C1148,Hoja2!$K$5:$M$70,2,FALSE),0)</f>
        <v>0</v>
      </c>
      <c r="E1148" s="19">
        <f>IFERROR(VLOOKUP(C1148,Hoja2!$K$5:$M$70,3,FALSE),0)</f>
        <v>0</v>
      </c>
      <c r="G1148" s="22">
        <f t="shared" si="21"/>
        <v>0</v>
      </c>
      <c r="H1148" s="22">
        <f>IFERROR(VLOOKUP(C1148,Hoja2!$K$5:$N$69,4,FALSE)*F1148,0)</f>
        <v>0</v>
      </c>
    </row>
    <row r="1149" spans="4:8" hidden="1" x14ac:dyDescent="0.25">
      <c r="D1149" s="17">
        <f>IFERROR(VLOOKUP(C1149,Hoja2!$K$5:$M$70,2,FALSE),0)</f>
        <v>0</v>
      </c>
      <c r="E1149" s="19">
        <f>IFERROR(VLOOKUP(C1149,Hoja2!$K$5:$M$70,3,FALSE),0)</f>
        <v>0</v>
      </c>
      <c r="G1149" s="22">
        <f t="shared" si="21"/>
        <v>0</v>
      </c>
      <c r="H1149" s="22">
        <f>IFERROR(VLOOKUP(C1149,Hoja2!$K$5:$N$69,4,FALSE)*F1149,0)</f>
        <v>0</v>
      </c>
    </row>
    <row r="1150" spans="4:8" hidden="1" x14ac:dyDescent="0.25">
      <c r="D1150" s="17">
        <f>IFERROR(VLOOKUP(C1150,Hoja2!$K$5:$M$70,2,FALSE),0)</f>
        <v>0</v>
      </c>
      <c r="E1150" s="19">
        <f>IFERROR(VLOOKUP(C1150,Hoja2!$K$5:$M$70,3,FALSE),0)</f>
        <v>0</v>
      </c>
      <c r="G1150" s="22">
        <f t="shared" si="21"/>
        <v>0</v>
      </c>
      <c r="H1150" s="22">
        <f>IFERROR(VLOOKUP(C1150,Hoja2!$K$5:$N$69,4,FALSE)*F1150,0)</f>
        <v>0</v>
      </c>
    </row>
    <row r="1151" spans="4:8" hidden="1" x14ac:dyDescent="0.25">
      <c r="D1151" s="17">
        <f>IFERROR(VLOOKUP(C1151,Hoja2!$K$5:$M$70,2,FALSE),0)</f>
        <v>0</v>
      </c>
      <c r="E1151" s="19">
        <f>IFERROR(VLOOKUP(C1151,Hoja2!$K$5:$M$70,3,FALSE),0)</f>
        <v>0</v>
      </c>
      <c r="G1151" s="22">
        <f t="shared" si="21"/>
        <v>0</v>
      </c>
      <c r="H1151" s="22">
        <f>IFERROR(VLOOKUP(C1151,Hoja2!$K$5:$N$69,4,FALSE)*F1151,0)</f>
        <v>0</v>
      </c>
    </row>
    <row r="1152" spans="4:8" hidden="1" x14ac:dyDescent="0.25">
      <c r="D1152" s="17">
        <f>IFERROR(VLOOKUP(C1152,Hoja2!$K$5:$M$70,2,FALSE),0)</f>
        <v>0</v>
      </c>
      <c r="E1152" s="19">
        <f>IFERROR(VLOOKUP(C1152,Hoja2!$K$5:$M$70,3,FALSE),0)</f>
        <v>0</v>
      </c>
      <c r="G1152" s="22">
        <f t="shared" si="21"/>
        <v>0</v>
      </c>
      <c r="H1152" s="22">
        <f>IFERROR(VLOOKUP(C1152,Hoja2!$K$5:$N$69,4,FALSE)*F1152,0)</f>
        <v>0</v>
      </c>
    </row>
    <row r="1153" spans="4:8" hidden="1" x14ac:dyDescent="0.25">
      <c r="D1153" s="17">
        <f>IFERROR(VLOOKUP(C1153,Hoja2!$K$5:$M$70,2,FALSE),0)</f>
        <v>0</v>
      </c>
      <c r="E1153" s="19">
        <f>IFERROR(VLOOKUP(C1153,Hoja2!$K$5:$M$70,3,FALSE),0)</f>
        <v>0</v>
      </c>
      <c r="G1153" s="22">
        <f t="shared" si="21"/>
        <v>0</v>
      </c>
      <c r="H1153" s="22">
        <f>IFERROR(VLOOKUP(C1153,Hoja2!$K$5:$N$69,4,FALSE)*F1153,0)</f>
        <v>0</v>
      </c>
    </row>
    <row r="1154" spans="4:8" hidden="1" x14ac:dyDescent="0.25">
      <c r="D1154" s="17">
        <f>IFERROR(VLOOKUP(C1154,Hoja2!$K$5:$M$70,2,FALSE),0)</f>
        <v>0</v>
      </c>
      <c r="E1154" s="19">
        <f>IFERROR(VLOOKUP(C1154,Hoja2!$K$5:$M$70,3,FALSE),0)</f>
        <v>0</v>
      </c>
      <c r="G1154" s="22">
        <f t="shared" si="21"/>
        <v>0</v>
      </c>
      <c r="H1154" s="22">
        <f>IFERROR(VLOOKUP(C1154,Hoja2!$K$5:$N$69,4,FALSE)*F1154,0)</f>
        <v>0</v>
      </c>
    </row>
    <row r="1155" spans="4:8" hidden="1" x14ac:dyDescent="0.25">
      <c r="D1155" s="17">
        <f>IFERROR(VLOOKUP(C1155,Hoja2!$K$5:$M$70,2,FALSE),0)</f>
        <v>0</v>
      </c>
      <c r="E1155" s="19">
        <f>IFERROR(VLOOKUP(C1155,Hoja2!$K$5:$M$70,3,FALSE),0)</f>
        <v>0</v>
      </c>
      <c r="G1155" s="22">
        <f t="shared" si="21"/>
        <v>0</v>
      </c>
      <c r="H1155" s="22">
        <f>IFERROR(VLOOKUP(C1155,Hoja2!$K$5:$N$69,4,FALSE)*F1155,0)</f>
        <v>0</v>
      </c>
    </row>
    <row r="1156" spans="4:8" hidden="1" x14ac:dyDescent="0.25">
      <c r="D1156" s="17">
        <f>IFERROR(VLOOKUP(C1156,Hoja2!$K$5:$M$70,2,FALSE),0)</f>
        <v>0</v>
      </c>
      <c r="E1156" s="19">
        <f>IFERROR(VLOOKUP(C1156,Hoja2!$K$5:$M$70,3,FALSE),0)</f>
        <v>0</v>
      </c>
      <c r="G1156" s="22">
        <f t="shared" si="21"/>
        <v>0</v>
      </c>
      <c r="H1156" s="22">
        <f>IFERROR(VLOOKUP(C1156,Hoja2!$K$5:$N$69,4,FALSE)*F1156,0)</f>
        <v>0</v>
      </c>
    </row>
    <row r="1157" spans="4:8" hidden="1" x14ac:dyDescent="0.25">
      <c r="D1157" s="17">
        <f>IFERROR(VLOOKUP(C1157,Hoja2!$K$5:$M$70,2,FALSE),0)</f>
        <v>0</v>
      </c>
      <c r="E1157" s="19">
        <f>IFERROR(VLOOKUP(C1157,Hoja2!$K$5:$M$70,3,FALSE),0)</f>
        <v>0</v>
      </c>
      <c r="G1157" s="22">
        <f t="shared" si="21"/>
        <v>0</v>
      </c>
      <c r="H1157" s="22">
        <f>IFERROR(VLOOKUP(C1157,Hoja2!$K$5:$N$69,4,FALSE)*F1157,0)</f>
        <v>0</v>
      </c>
    </row>
    <row r="1158" spans="4:8" hidden="1" x14ac:dyDescent="0.25">
      <c r="D1158" s="17">
        <f>IFERROR(VLOOKUP(C1158,Hoja2!$K$5:$M$70,2,FALSE),0)</f>
        <v>0</v>
      </c>
      <c r="E1158" s="19">
        <f>IFERROR(VLOOKUP(C1158,Hoja2!$K$5:$M$70,3,FALSE),0)</f>
        <v>0</v>
      </c>
      <c r="G1158" s="22">
        <f t="shared" si="21"/>
        <v>0</v>
      </c>
      <c r="H1158" s="22">
        <f>IFERROR(VLOOKUP(C1158,Hoja2!$K$5:$N$69,4,FALSE)*F1158,0)</f>
        <v>0</v>
      </c>
    </row>
    <row r="1159" spans="4:8" hidden="1" x14ac:dyDescent="0.25">
      <c r="D1159" s="17">
        <f>IFERROR(VLOOKUP(C1159,Hoja2!$K$5:$M$70,2,FALSE),0)</f>
        <v>0</v>
      </c>
      <c r="E1159" s="19">
        <f>IFERROR(VLOOKUP(C1159,Hoja2!$K$5:$M$70,3,FALSE),0)</f>
        <v>0</v>
      </c>
      <c r="G1159" s="22">
        <f t="shared" si="21"/>
        <v>0</v>
      </c>
      <c r="H1159" s="22">
        <f>IFERROR(VLOOKUP(C1159,Hoja2!$K$5:$N$69,4,FALSE)*F1159,0)</f>
        <v>0</v>
      </c>
    </row>
    <row r="1160" spans="4:8" hidden="1" x14ac:dyDescent="0.25">
      <c r="D1160" s="17">
        <f>IFERROR(VLOOKUP(C1160,Hoja2!$K$5:$M$70,2,FALSE),0)</f>
        <v>0</v>
      </c>
      <c r="E1160" s="19">
        <f>IFERROR(VLOOKUP(C1160,Hoja2!$K$5:$M$70,3,FALSE),0)</f>
        <v>0</v>
      </c>
      <c r="G1160" s="22">
        <f t="shared" si="21"/>
        <v>0</v>
      </c>
      <c r="H1160" s="22">
        <f>IFERROR(VLOOKUP(C1160,Hoja2!$K$5:$N$69,4,FALSE)*F1160,0)</f>
        <v>0</v>
      </c>
    </row>
    <row r="1161" spans="4:8" hidden="1" x14ac:dyDescent="0.25">
      <c r="D1161" s="17">
        <f>IFERROR(VLOOKUP(C1161,Hoja2!$K$5:$M$70,2,FALSE),0)</f>
        <v>0</v>
      </c>
      <c r="E1161" s="19">
        <f>IFERROR(VLOOKUP(C1161,Hoja2!$K$5:$M$70,3,FALSE),0)</f>
        <v>0</v>
      </c>
      <c r="G1161" s="22">
        <f t="shared" si="21"/>
        <v>0</v>
      </c>
      <c r="H1161" s="22">
        <f>IFERROR(VLOOKUP(C1161,Hoja2!$K$5:$N$69,4,FALSE)*F1161,0)</f>
        <v>0</v>
      </c>
    </row>
    <row r="1162" spans="4:8" hidden="1" x14ac:dyDescent="0.25">
      <c r="D1162" s="17">
        <f>IFERROR(VLOOKUP(C1162,Hoja2!$K$5:$M$70,2,FALSE),0)</f>
        <v>0</v>
      </c>
      <c r="E1162" s="19">
        <f>IFERROR(VLOOKUP(C1162,Hoja2!$K$5:$M$70,3,FALSE),0)</f>
        <v>0</v>
      </c>
      <c r="G1162" s="22">
        <f t="shared" si="21"/>
        <v>0</v>
      </c>
      <c r="H1162" s="22">
        <f>IFERROR(VLOOKUP(C1162,Hoja2!$K$5:$N$69,4,FALSE)*F1162,0)</f>
        <v>0</v>
      </c>
    </row>
    <row r="1163" spans="4:8" hidden="1" x14ac:dyDescent="0.25">
      <c r="D1163" s="17">
        <f>IFERROR(VLOOKUP(C1163,Hoja2!$K$5:$M$70,2,FALSE),0)</f>
        <v>0</v>
      </c>
      <c r="E1163" s="19">
        <f>IFERROR(VLOOKUP(C1163,Hoja2!$K$5:$M$70,3,FALSE),0)</f>
        <v>0</v>
      </c>
      <c r="G1163" s="22">
        <f t="shared" si="21"/>
        <v>0</v>
      </c>
      <c r="H1163" s="22">
        <f>IFERROR(VLOOKUP(C1163,Hoja2!$K$5:$N$69,4,FALSE)*F1163,0)</f>
        <v>0</v>
      </c>
    </row>
    <row r="1164" spans="4:8" hidden="1" x14ac:dyDescent="0.25">
      <c r="D1164" s="17">
        <f>IFERROR(VLOOKUP(C1164,Hoja2!$K$5:$M$70,2,FALSE),0)</f>
        <v>0</v>
      </c>
      <c r="E1164" s="19">
        <f>IFERROR(VLOOKUP(C1164,Hoja2!$K$5:$M$70,3,FALSE),0)</f>
        <v>0</v>
      </c>
      <c r="G1164" s="22">
        <f t="shared" si="21"/>
        <v>0</v>
      </c>
      <c r="H1164" s="22">
        <f>IFERROR(VLOOKUP(C1164,Hoja2!$K$5:$N$69,4,FALSE)*F1164,0)</f>
        <v>0</v>
      </c>
    </row>
    <row r="1165" spans="4:8" hidden="1" x14ac:dyDescent="0.25">
      <c r="D1165" s="17">
        <f>IFERROR(VLOOKUP(C1165,Hoja2!$K$5:$M$70,2,FALSE),0)</f>
        <v>0</v>
      </c>
      <c r="E1165" s="19">
        <f>IFERROR(VLOOKUP(C1165,Hoja2!$K$5:$M$70,3,FALSE),0)</f>
        <v>0</v>
      </c>
      <c r="G1165" s="22">
        <f t="shared" si="21"/>
        <v>0</v>
      </c>
      <c r="H1165" s="22">
        <f>IFERROR(VLOOKUP(C1165,Hoja2!$K$5:$N$69,4,FALSE)*F1165,0)</f>
        <v>0</v>
      </c>
    </row>
    <row r="1166" spans="4:8" hidden="1" x14ac:dyDescent="0.25">
      <c r="D1166" s="17">
        <f>IFERROR(VLOOKUP(C1166,Hoja2!$K$5:$M$70,2,FALSE),0)</f>
        <v>0</v>
      </c>
      <c r="E1166" s="19">
        <f>IFERROR(VLOOKUP(C1166,Hoja2!$K$5:$M$70,3,FALSE),0)</f>
        <v>0</v>
      </c>
      <c r="G1166" s="22">
        <f t="shared" si="21"/>
        <v>0</v>
      </c>
      <c r="H1166" s="22">
        <f>IFERROR(VLOOKUP(C1166,Hoja2!$K$5:$N$69,4,FALSE)*F1166,0)</f>
        <v>0</v>
      </c>
    </row>
    <row r="1167" spans="4:8" hidden="1" x14ac:dyDescent="0.25">
      <c r="D1167" s="17">
        <f>IFERROR(VLOOKUP(C1167,Hoja2!$K$5:$M$70,2,FALSE),0)</f>
        <v>0</v>
      </c>
      <c r="E1167" s="19">
        <f>IFERROR(VLOOKUP(C1167,Hoja2!$K$5:$M$70,3,FALSE),0)</f>
        <v>0</v>
      </c>
      <c r="G1167" s="22">
        <f t="shared" si="21"/>
        <v>0</v>
      </c>
      <c r="H1167" s="22">
        <f>IFERROR(VLOOKUP(C1167,Hoja2!$K$5:$N$69,4,FALSE)*F1167,0)</f>
        <v>0</v>
      </c>
    </row>
    <row r="1168" spans="4:8" hidden="1" x14ac:dyDescent="0.25">
      <c r="D1168" s="17">
        <f>IFERROR(VLOOKUP(C1168,Hoja2!$K$5:$M$70,2,FALSE),0)</f>
        <v>0</v>
      </c>
      <c r="E1168" s="19">
        <f>IFERROR(VLOOKUP(C1168,Hoja2!$K$5:$M$70,3,FALSE),0)</f>
        <v>0</v>
      </c>
      <c r="G1168" s="22">
        <f t="shared" si="21"/>
        <v>0</v>
      </c>
      <c r="H1168" s="22">
        <f>IFERROR(VLOOKUP(C1168,Hoja2!$K$5:$N$69,4,FALSE)*F1168,0)</f>
        <v>0</v>
      </c>
    </row>
    <row r="1169" spans="4:8" hidden="1" x14ac:dyDescent="0.25">
      <c r="D1169" s="17">
        <f>IFERROR(VLOOKUP(C1169,Hoja2!$K$5:$M$70,2,FALSE),0)</f>
        <v>0</v>
      </c>
      <c r="E1169" s="19">
        <f>IFERROR(VLOOKUP(C1169,Hoja2!$K$5:$M$70,3,FALSE),0)</f>
        <v>0</v>
      </c>
      <c r="G1169" s="22">
        <f t="shared" si="21"/>
        <v>0</v>
      </c>
      <c r="H1169" s="22">
        <f>IFERROR(VLOOKUP(C1169,Hoja2!$K$5:$N$69,4,FALSE)*F1169,0)</f>
        <v>0</v>
      </c>
    </row>
    <row r="1170" spans="4:8" hidden="1" x14ac:dyDescent="0.25">
      <c r="D1170" s="17">
        <f>IFERROR(VLOOKUP(C1170,Hoja2!$K$5:$M$70,2,FALSE),0)</f>
        <v>0</v>
      </c>
      <c r="E1170" s="19">
        <f>IFERROR(VLOOKUP(C1170,Hoja2!$K$5:$M$70,3,FALSE),0)</f>
        <v>0</v>
      </c>
      <c r="G1170" s="22">
        <f t="shared" si="21"/>
        <v>0</v>
      </c>
      <c r="H1170" s="22">
        <f>IFERROR(VLOOKUP(C1170,Hoja2!$K$5:$N$69,4,FALSE)*F1170,0)</f>
        <v>0</v>
      </c>
    </row>
    <row r="1171" spans="4:8" hidden="1" x14ac:dyDescent="0.25">
      <c r="D1171" s="17">
        <f>IFERROR(VLOOKUP(C1171,Hoja2!$K$5:$M$70,2,FALSE),0)</f>
        <v>0</v>
      </c>
      <c r="E1171" s="19">
        <f>IFERROR(VLOOKUP(C1171,Hoja2!$K$5:$M$70,3,FALSE),0)</f>
        <v>0</v>
      </c>
      <c r="G1171" s="22">
        <f t="shared" si="21"/>
        <v>0</v>
      </c>
      <c r="H1171" s="22">
        <f>IFERROR(VLOOKUP(C1171,Hoja2!$K$5:$N$69,4,FALSE)*F1171,0)</f>
        <v>0</v>
      </c>
    </row>
    <row r="1172" spans="4:8" hidden="1" x14ac:dyDescent="0.25">
      <c r="D1172" s="17">
        <f>IFERROR(VLOOKUP(C1172,Hoja2!$K$5:$M$70,2,FALSE),0)</f>
        <v>0</v>
      </c>
      <c r="E1172" s="19">
        <f>IFERROR(VLOOKUP(C1172,Hoja2!$K$5:$M$70,3,FALSE),0)</f>
        <v>0</v>
      </c>
      <c r="G1172" s="22">
        <f t="shared" si="21"/>
        <v>0</v>
      </c>
      <c r="H1172" s="22">
        <f>IFERROR(VLOOKUP(C1172,Hoja2!$K$5:$N$69,4,FALSE)*F1172,0)</f>
        <v>0</v>
      </c>
    </row>
    <row r="1173" spans="4:8" hidden="1" x14ac:dyDescent="0.25">
      <c r="D1173" s="17">
        <f>IFERROR(VLOOKUP(C1173,Hoja2!$K$5:$M$70,2,FALSE),0)</f>
        <v>0</v>
      </c>
      <c r="E1173" s="19">
        <f>IFERROR(VLOOKUP(C1173,Hoja2!$K$5:$M$70,3,FALSE),0)</f>
        <v>0</v>
      </c>
      <c r="G1173" s="22">
        <f t="shared" si="21"/>
        <v>0</v>
      </c>
      <c r="H1173" s="22">
        <f>IFERROR(VLOOKUP(C1173,Hoja2!$K$5:$N$69,4,FALSE)*F1173,0)</f>
        <v>0</v>
      </c>
    </row>
    <row r="1174" spans="4:8" hidden="1" x14ac:dyDescent="0.25">
      <c r="D1174" s="17">
        <f>IFERROR(VLOOKUP(C1174,Hoja2!$K$5:$M$70,2,FALSE),0)</f>
        <v>0</v>
      </c>
      <c r="E1174" s="19">
        <f>IFERROR(VLOOKUP(C1174,Hoja2!$K$5:$M$70,3,FALSE),0)</f>
        <v>0</v>
      </c>
      <c r="G1174" s="22">
        <f t="shared" si="21"/>
        <v>0</v>
      </c>
      <c r="H1174" s="22">
        <f>IFERROR(VLOOKUP(C1174,Hoja2!$K$5:$N$69,4,FALSE)*F1174,0)</f>
        <v>0</v>
      </c>
    </row>
    <row r="1175" spans="4:8" hidden="1" x14ac:dyDescent="0.25">
      <c r="D1175" s="17">
        <f>IFERROR(VLOOKUP(C1175,Hoja2!$K$5:$M$70,2,FALSE),0)</f>
        <v>0</v>
      </c>
      <c r="E1175" s="19">
        <f>IFERROR(VLOOKUP(C1175,Hoja2!$K$5:$M$70,3,FALSE),0)</f>
        <v>0</v>
      </c>
      <c r="G1175" s="22">
        <f t="shared" si="21"/>
        <v>0</v>
      </c>
      <c r="H1175" s="22">
        <f>IFERROR(VLOOKUP(C1175,Hoja2!$K$5:$N$69,4,FALSE)*F1175,0)</f>
        <v>0</v>
      </c>
    </row>
    <row r="1176" spans="4:8" hidden="1" x14ac:dyDescent="0.25">
      <c r="D1176" s="17">
        <f>IFERROR(VLOOKUP(C1176,Hoja2!$K$5:$M$70,2,FALSE),0)</f>
        <v>0</v>
      </c>
      <c r="E1176" s="19">
        <f>IFERROR(VLOOKUP(C1176,Hoja2!$K$5:$M$70,3,FALSE),0)</f>
        <v>0</v>
      </c>
      <c r="G1176" s="22">
        <f t="shared" si="21"/>
        <v>0</v>
      </c>
      <c r="H1176" s="22">
        <f>IFERROR(VLOOKUP(C1176,Hoja2!$K$5:$N$69,4,FALSE)*F1176,0)</f>
        <v>0</v>
      </c>
    </row>
    <row r="1177" spans="4:8" hidden="1" x14ac:dyDescent="0.25">
      <c r="D1177" s="17">
        <f>IFERROR(VLOOKUP(C1177,Hoja2!$K$5:$M$70,2,FALSE),0)</f>
        <v>0</v>
      </c>
      <c r="E1177" s="19">
        <f>IFERROR(VLOOKUP(C1177,Hoja2!$K$5:$M$70,3,FALSE),0)</f>
        <v>0</v>
      </c>
      <c r="G1177" s="22">
        <f t="shared" si="21"/>
        <v>0</v>
      </c>
      <c r="H1177" s="22">
        <f>IFERROR(VLOOKUP(C1177,Hoja2!$K$5:$N$69,4,FALSE)*F1177,0)</f>
        <v>0</v>
      </c>
    </row>
    <row r="1178" spans="4:8" hidden="1" x14ac:dyDescent="0.25">
      <c r="D1178" s="17">
        <f>IFERROR(VLOOKUP(C1178,Hoja2!$K$5:$M$70,2,FALSE),0)</f>
        <v>0</v>
      </c>
      <c r="E1178" s="19">
        <f>IFERROR(VLOOKUP(C1178,Hoja2!$K$5:$M$70,3,FALSE),0)</f>
        <v>0</v>
      </c>
      <c r="G1178" s="22">
        <f t="shared" si="21"/>
        <v>0</v>
      </c>
      <c r="H1178" s="22">
        <f>IFERROR(VLOOKUP(C1178,Hoja2!$K$5:$N$69,4,FALSE)*F1178,0)</f>
        <v>0</v>
      </c>
    </row>
    <row r="1179" spans="4:8" hidden="1" x14ac:dyDescent="0.25">
      <c r="D1179" s="17">
        <f>IFERROR(VLOOKUP(C1179,Hoja2!$K$5:$M$70,2,FALSE),0)</f>
        <v>0</v>
      </c>
      <c r="E1179" s="19">
        <f>IFERROR(VLOOKUP(C1179,Hoja2!$K$5:$M$70,3,FALSE),0)</f>
        <v>0</v>
      </c>
      <c r="G1179" s="22">
        <f t="shared" si="21"/>
        <v>0</v>
      </c>
      <c r="H1179" s="22">
        <f>IFERROR(VLOOKUP(C1179,Hoja2!$K$5:$N$69,4,FALSE)*F1179,0)</f>
        <v>0</v>
      </c>
    </row>
    <row r="1180" spans="4:8" hidden="1" x14ac:dyDescent="0.25">
      <c r="D1180" s="17">
        <f>IFERROR(VLOOKUP(C1180,Hoja2!$K$5:$M$70,2,FALSE),0)</f>
        <v>0</v>
      </c>
      <c r="E1180" s="19">
        <f>IFERROR(VLOOKUP(C1180,Hoja2!$K$5:$M$70,3,FALSE),0)</f>
        <v>0</v>
      </c>
      <c r="G1180" s="22">
        <f t="shared" si="21"/>
        <v>0</v>
      </c>
      <c r="H1180" s="22">
        <f>IFERROR(VLOOKUP(C1180,Hoja2!$K$5:$N$69,4,FALSE)*F1180,0)</f>
        <v>0</v>
      </c>
    </row>
    <row r="1181" spans="4:8" hidden="1" x14ac:dyDescent="0.25">
      <c r="D1181" s="17">
        <f>IFERROR(VLOOKUP(C1181,Hoja2!$K$5:$M$70,2,FALSE),0)</f>
        <v>0</v>
      </c>
      <c r="E1181" s="19">
        <f>IFERROR(VLOOKUP(C1181,Hoja2!$K$5:$M$70,3,FALSE),0)</f>
        <v>0</v>
      </c>
      <c r="G1181" s="22">
        <f t="shared" si="21"/>
        <v>0</v>
      </c>
      <c r="H1181" s="22">
        <f>IFERROR(VLOOKUP(C1181,Hoja2!$K$5:$N$69,4,FALSE)*F1181,0)</f>
        <v>0</v>
      </c>
    </row>
    <row r="1182" spans="4:8" hidden="1" x14ac:dyDescent="0.25">
      <c r="D1182" s="17">
        <f>IFERROR(VLOOKUP(C1182,Hoja2!$K$5:$M$70,2,FALSE),0)</f>
        <v>0</v>
      </c>
      <c r="E1182" s="19">
        <f>IFERROR(VLOOKUP(C1182,Hoja2!$K$5:$M$70,3,FALSE),0)</f>
        <v>0</v>
      </c>
      <c r="G1182" s="22">
        <f t="shared" si="21"/>
        <v>0</v>
      </c>
      <c r="H1182" s="22">
        <f>IFERROR(VLOOKUP(C1182,Hoja2!$K$5:$N$69,4,FALSE)*F1182,0)</f>
        <v>0</v>
      </c>
    </row>
    <row r="1183" spans="4:8" hidden="1" x14ac:dyDescent="0.25">
      <c r="D1183" s="17">
        <f>IFERROR(VLOOKUP(C1183,Hoja2!$K$5:$M$70,2,FALSE),0)</f>
        <v>0</v>
      </c>
      <c r="E1183" s="19">
        <f>IFERROR(VLOOKUP(C1183,Hoja2!$K$5:$M$70,3,FALSE),0)</f>
        <v>0</v>
      </c>
      <c r="G1183" s="22">
        <f t="shared" si="21"/>
        <v>0</v>
      </c>
      <c r="H1183" s="22">
        <f>IFERROR(VLOOKUP(C1183,Hoja2!$K$5:$N$69,4,FALSE)*F1183,0)</f>
        <v>0</v>
      </c>
    </row>
    <row r="1184" spans="4:8" hidden="1" x14ac:dyDescent="0.25">
      <c r="D1184" s="17">
        <f>IFERROR(VLOOKUP(C1184,Hoja2!$K$5:$M$70,2,FALSE),0)</f>
        <v>0</v>
      </c>
      <c r="E1184" s="19">
        <f>IFERROR(VLOOKUP(C1184,Hoja2!$K$5:$M$70,3,FALSE),0)</f>
        <v>0</v>
      </c>
      <c r="G1184" s="22">
        <f t="shared" si="21"/>
        <v>0</v>
      </c>
      <c r="H1184" s="22">
        <f>IFERROR(VLOOKUP(C1184,Hoja2!$K$5:$N$69,4,FALSE)*F1184,0)</f>
        <v>0</v>
      </c>
    </row>
    <row r="1185" spans="4:8" hidden="1" x14ac:dyDescent="0.25">
      <c r="D1185" s="17">
        <f>IFERROR(VLOOKUP(C1185,Hoja2!$K$5:$M$70,2,FALSE),0)</f>
        <v>0</v>
      </c>
      <c r="E1185" s="19">
        <f>IFERROR(VLOOKUP(C1185,Hoja2!$K$5:$M$70,3,FALSE),0)</f>
        <v>0</v>
      </c>
      <c r="G1185" s="22">
        <f t="shared" si="21"/>
        <v>0</v>
      </c>
      <c r="H1185" s="22">
        <f>IFERROR(VLOOKUP(C1185,Hoja2!$K$5:$N$69,4,FALSE)*F1185,0)</f>
        <v>0</v>
      </c>
    </row>
    <row r="1186" spans="4:8" hidden="1" x14ac:dyDescent="0.25">
      <c r="D1186" s="17">
        <f>IFERROR(VLOOKUP(C1186,Hoja2!$K$5:$M$70,2,FALSE),0)</f>
        <v>0</v>
      </c>
      <c r="E1186" s="19">
        <f>IFERROR(VLOOKUP(C1186,Hoja2!$K$5:$M$70,3,FALSE),0)</f>
        <v>0</v>
      </c>
      <c r="G1186" s="22">
        <f t="shared" si="21"/>
        <v>0</v>
      </c>
      <c r="H1186" s="22">
        <f>IFERROR(VLOOKUP(C1186,Hoja2!$K$5:$N$69,4,FALSE)*F1186,0)</f>
        <v>0</v>
      </c>
    </row>
    <row r="1187" spans="4:8" hidden="1" x14ac:dyDescent="0.25">
      <c r="D1187" s="17">
        <f>IFERROR(VLOOKUP(C1187,Hoja2!$K$5:$M$70,2,FALSE),0)</f>
        <v>0</v>
      </c>
      <c r="E1187" s="19">
        <f>IFERROR(VLOOKUP(C1187,Hoja2!$K$5:$M$70,3,FALSE),0)</f>
        <v>0</v>
      </c>
      <c r="G1187" s="22">
        <f t="shared" si="21"/>
        <v>0</v>
      </c>
      <c r="H1187" s="22">
        <f>IFERROR(VLOOKUP(C1187,Hoja2!$K$5:$N$69,4,FALSE)*F1187,0)</f>
        <v>0</v>
      </c>
    </row>
    <row r="1188" spans="4:8" hidden="1" x14ac:dyDescent="0.25">
      <c r="D1188" s="17">
        <f>IFERROR(VLOOKUP(C1188,Hoja2!$K$5:$M$70,2,FALSE),0)</f>
        <v>0</v>
      </c>
      <c r="E1188" s="19">
        <f>IFERROR(VLOOKUP(C1188,Hoja2!$K$5:$M$70,3,FALSE),0)</f>
        <v>0</v>
      </c>
      <c r="G1188" s="22">
        <f t="shared" si="21"/>
        <v>0</v>
      </c>
      <c r="H1188" s="22">
        <f>IFERROR(VLOOKUP(C1188,Hoja2!$K$5:$N$69,4,FALSE)*F1188,0)</f>
        <v>0</v>
      </c>
    </row>
    <row r="1189" spans="4:8" hidden="1" x14ac:dyDescent="0.25">
      <c r="D1189" s="17">
        <f>IFERROR(VLOOKUP(C1189,Hoja2!$K$5:$M$70,2,FALSE),0)</f>
        <v>0</v>
      </c>
      <c r="E1189" s="19">
        <f>IFERROR(VLOOKUP(C1189,Hoja2!$K$5:$M$70,3,FALSE),0)</f>
        <v>0</v>
      </c>
      <c r="G1189" s="22">
        <f t="shared" si="21"/>
        <v>0</v>
      </c>
      <c r="H1189" s="22">
        <f>IFERROR(VLOOKUP(C1189,Hoja2!$K$5:$N$69,4,FALSE)*F1189,0)</f>
        <v>0</v>
      </c>
    </row>
    <row r="1190" spans="4:8" hidden="1" x14ac:dyDescent="0.25">
      <c r="D1190" s="17">
        <f>IFERROR(VLOOKUP(C1190,Hoja2!$K$5:$M$70,2,FALSE),0)</f>
        <v>0</v>
      </c>
      <c r="E1190" s="19">
        <f>IFERROR(VLOOKUP(C1190,Hoja2!$K$5:$M$70,3,FALSE),0)</f>
        <v>0</v>
      </c>
      <c r="G1190" s="22">
        <f t="shared" si="21"/>
        <v>0</v>
      </c>
      <c r="H1190" s="22">
        <f>IFERROR(VLOOKUP(C1190,Hoja2!$K$5:$N$69,4,FALSE)*F1190,0)</f>
        <v>0</v>
      </c>
    </row>
    <row r="1191" spans="4:8" hidden="1" x14ac:dyDescent="0.25">
      <c r="D1191" s="17">
        <f>IFERROR(VLOOKUP(C1191,Hoja2!$K$5:$M$70,2,FALSE),0)</f>
        <v>0</v>
      </c>
      <c r="E1191" s="19">
        <f>IFERROR(VLOOKUP(C1191,Hoja2!$K$5:$M$70,3,FALSE),0)</f>
        <v>0</v>
      </c>
      <c r="G1191" s="22">
        <f t="shared" si="21"/>
        <v>0</v>
      </c>
      <c r="H1191" s="22">
        <f>IFERROR(VLOOKUP(C1191,Hoja2!$K$5:$N$69,4,FALSE)*F1191,0)</f>
        <v>0</v>
      </c>
    </row>
    <row r="1192" spans="4:8" hidden="1" x14ac:dyDescent="0.25">
      <c r="D1192" s="17">
        <f>IFERROR(VLOOKUP(C1192,Hoja2!$K$5:$M$70,2,FALSE),0)</f>
        <v>0</v>
      </c>
      <c r="E1192" s="19">
        <f>IFERROR(VLOOKUP(C1192,Hoja2!$K$5:$M$70,3,FALSE),0)</f>
        <v>0</v>
      </c>
      <c r="G1192" s="22">
        <f t="shared" si="21"/>
        <v>0</v>
      </c>
      <c r="H1192" s="22">
        <f>IFERROR(VLOOKUP(C1192,Hoja2!$K$5:$N$69,4,FALSE)*F1192,0)</f>
        <v>0</v>
      </c>
    </row>
    <row r="1193" spans="4:8" hidden="1" x14ac:dyDescent="0.25">
      <c r="D1193" s="17">
        <f>IFERROR(VLOOKUP(C1193,Hoja2!$K$5:$M$70,2,FALSE),0)</f>
        <v>0</v>
      </c>
      <c r="E1193" s="19">
        <f>IFERROR(VLOOKUP(C1193,Hoja2!$K$5:$M$70,3,FALSE),0)</f>
        <v>0</v>
      </c>
      <c r="G1193" s="22">
        <f t="shared" si="21"/>
        <v>0</v>
      </c>
      <c r="H1193" s="22">
        <f>IFERROR(VLOOKUP(C1193,Hoja2!$K$5:$N$69,4,FALSE)*F1193,0)</f>
        <v>0</v>
      </c>
    </row>
    <row r="1194" spans="4:8" hidden="1" x14ac:dyDescent="0.25">
      <c r="D1194" s="17">
        <f>IFERROR(VLOOKUP(C1194,Hoja2!$K$5:$M$70,2,FALSE),0)</f>
        <v>0</v>
      </c>
      <c r="E1194" s="19">
        <f>IFERROR(VLOOKUP(C1194,Hoja2!$K$5:$M$70,3,FALSE),0)</f>
        <v>0</v>
      </c>
      <c r="G1194" s="22">
        <f t="shared" si="21"/>
        <v>0</v>
      </c>
      <c r="H1194" s="22">
        <f>IFERROR(VLOOKUP(C1194,Hoja2!$K$5:$N$69,4,FALSE)*F1194,0)</f>
        <v>0</v>
      </c>
    </row>
    <row r="1195" spans="4:8" hidden="1" x14ac:dyDescent="0.25">
      <c r="D1195" s="17">
        <f>IFERROR(VLOOKUP(C1195,Hoja2!$K$5:$M$70,2,FALSE),0)</f>
        <v>0</v>
      </c>
      <c r="E1195" s="19">
        <f>IFERROR(VLOOKUP(C1195,Hoja2!$K$5:$M$70,3,FALSE),0)</f>
        <v>0</v>
      </c>
      <c r="G1195" s="22">
        <f t="shared" si="21"/>
        <v>0</v>
      </c>
      <c r="H1195" s="22">
        <f>IFERROR(VLOOKUP(C1195,Hoja2!$K$5:$N$69,4,FALSE)*F1195,0)</f>
        <v>0</v>
      </c>
    </row>
    <row r="1196" spans="4:8" hidden="1" x14ac:dyDescent="0.25">
      <c r="D1196" s="17">
        <f>IFERROR(VLOOKUP(C1196,Hoja2!$K$5:$M$70,2,FALSE),0)</f>
        <v>0</v>
      </c>
      <c r="E1196" s="19">
        <f>IFERROR(VLOOKUP(C1196,Hoja2!$K$5:$M$70,3,FALSE),0)</f>
        <v>0</v>
      </c>
      <c r="G1196" s="22">
        <f t="shared" si="21"/>
        <v>0</v>
      </c>
      <c r="H1196" s="22">
        <f>IFERROR(VLOOKUP(C1196,Hoja2!$K$5:$N$69,4,FALSE)*F1196,0)</f>
        <v>0</v>
      </c>
    </row>
    <row r="1197" spans="4:8" hidden="1" x14ac:dyDescent="0.25">
      <c r="D1197" s="17">
        <f>IFERROR(VLOOKUP(C1197,Hoja2!$K$5:$M$70,2,FALSE),0)</f>
        <v>0</v>
      </c>
      <c r="E1197" s="19">
        <f>IFERROR(VLOOKUP(C1197,Hoja2!$K$5:$M$70,3,FALSE),0)</f>
        <v>0</v>
      </c>
      <c r="G1197" s="22">
        <f t="shared" si="21"/>
        <v>0</v>
      </c>
      <c r="H1197" s="22">
        <f>IFERROR(VLOOKUP(C1197,Hoja2!$K$5:$N$69,4,FALSE)*F1197,0)</f>
        <v>0</v>
      </c>
    </row>
    <row r="1198" spans="4:8" hidden="1" x14ac:dyDescent="0.25">
      <c r="D1198" s="17">
        <f>IFERROR(VLOOKUP(C1198,Hoja2!$K$5:$M$70,2,FALSE),0)</f>
        <v>0</v>
      </c>
      <c r="E1198" s="19">
        <f>IFERROR(VLOOKUP(C1198,Hoja2!$K$5:$M$70,3,FALSE),0)</f>
        <v>0</v>
      </c>
      <c r="G1198" s="22">
        <f t="shared" si="21"/>
        <v>0</v>
      </c>
      <c r="H1198" s="22">
        <f>IFERROR(VLOOKUP(C1198,Hoja2!$K$5:$N$69,4,FALSE)*F1198,0)</f>
        <v>0</v>
      </c>
    </row>
    <row r="1199" spans="4:8" hidden="1" x14ac:dyDescent="0.25">
      <c r="D1199" s="17">
        <f>IFERROR(VLOOKUP(C1199,Hoja2!$K$5:$M$70,2,FALSE),0)</f>
        <v>0</v>
      </c>
      <c r="E1199" s="19">
        <f>IFERROR(VLOOKUP(C1199,Hoja2!$K$5:$M$70,3,FALSE),0)</f>
        <v>0</v>
      </c>
      <c r="G1199" s="22">
        <f t="shared" si="21"/>
        <v>0</v>
      </c>
      <c r="H1199" s="22">
        <f>IFERROR(VLOOKUP(C1199,Hoja2!$K$5:$N$69,4,FALSE)*F1199,0)</f>
        <v>0</v>
      </c>
    </row>
    <row r="1200" spans="4:8" hidden="1" x14ac:dyDescent="0.25">
      <c r="D1200" s="17">
        <f>IFERROR(VLOOKUP(C1200,Hoja2!$K$5:$M$70,2,FALSE),0)</f>
        <v>0</v>
      </c>
      <c r="E1200" s="19">
        <f>IFERROR(VLOOKUP(C1200,Hoja2!$K$5:$M$70,3,FALSE),0)</f>
        <v>0</v>
      </c>
      <c r="G1200" s="22">
        <f t="shared" si="21"/>
        <v>0</v>
      </c>
      <c r="H1200" s="22">
        <f>IFERROR(VLOOKUP(C1200,Hoja2!$K$5:$N$69,4,FALSE)*F1200,0)</f>
        <v>0</v>
      </c>
    </row>
    <row r="1201" spans="4:8" hidden="1" x14ac:dyDescent="0.25">
      <c r="D1201" s="17">
        <f>IFERROR(VLOOKUP(C1201,Hoja2!$K$5:$M$70,2,FALSE),0)</f>
        <v>0</v>
      </c>
      <c r="E1201" s="19">
        <f>IFERROR(VLOOKUP(C1201,Hoja2!$K$5:$M$70,3,FALSE),0)</f>
        <v>0</v>
      </c>
      <c r="G1201" s="22">
        <f t="shared" si="21"/>
        <v>0</v>
      </c>
      <c r="H1201" s="22">
        <f>IFERROR(VLOOKUP(C1201,Hoja2!$K$5:$N$69,4,FALSE)*F1201,0)</f>
        <v>0</v>
      </c>
    </row>
    <row r="1202" spans="4:8" hidden="1" x14ac:dyDescent="0.25">
      <c r="D1202" s="17">
        <f>IFERROR(VLOOKUP(C1202,Hoja2!$K$5:$M$70,2,FALSE),0)</f>
        <v>0</v>
      </c>
      <c r="E1202" s="19">
        <f>IFERROR(VLOOKUP(C1202,Hoja2!$K$5:$M$70,3,FALSE),0)</f>
        <v>0</v>
      </c>
      <c r="G1202" s="22">
        <f t="shared" si="21"/>
        <v>0</v>
      </c>
      <c r="H1202" s="22">
        <f>IFERROR(VLOOKUP(C1202,Hoja2!$K$5:$N$69,4,FALSE)*F1202,0)</f>
        <v>0</v>
      </c>
    </row>
    <row r="1203" spans="4:8" hidden="1" x14ac:dyDescent="0.25">
      <c r="D1203" s="17">
        <f>IFERROR(VLOOKUP(C1203,Hoja2!$K$5:$M$70,2,FALSE),0)</f>
        <v>0</v>
      </c>
      <c r="E1203" s="19">
        <f>IFERROR(VLOOKUP(C1203,Hoja2!$K$5:$M$70,3,FALSE),0)</f>
        <v>0</v>
      </c>
      <c r="G1203" s="22">
        <f t="shared" si="21"/>
        <v>0</v>
      </c>
      <c r="H1203" s="22">
        <f>IFERROR(VLOOKUP(C1203,Hoja2!$K$5:$N$69,4,FALSE)*F1203,0)</f>
        <v>0</v>
      </c>
    </row>
    <row r="1204" spans="4:8" hidden="1" x14ac:dyDescent="0.25">
      <c r="D1204" s="17">
        <f>IFERROR(VLOOKUP(C1204,Hoja2!$K$5:$M$70,2,FALSE),0)</f>
        <v>0</v>
      </c>
      <c r="E1204" s="19">
        <f>IFERROR(VLOOKUP(C1204,Hoja2!$K$5:$M$70,3,FALSE),0)</f>
        <v>0</v>
      </c>
      <c r="G1204" s="22">
        <f t="shared" si="21"/>
        <v>0</v>
      </c>
      <c r="H1204" s="22">
        <f>IFERROR(VLOOKUP(C1204,Hoja2!$K$5:$N$69,4,FALSE)*F1204,0)</f>
        <v>0</v>
      </c>
    </row>
    <row r="1205" spans="4:8" hidden="1" x14ac:dyDescent="0.25">
      <c r="D1205" s="17">
        <f>IFERROR(VLOOKUP(C1205,Hoja2!$K$5:$M$70,2,FALSE),0)</f>
        <v>0</v>
      </c>
      <c r="E1205" s="19">
        <f>IFERROR(VLOOKUP(C1205,Hoja2!$K$5:$M$70,3,FALSE),0)</f>
        <v>0</v>
      </c>
      <c r="G1205" s="22">
        <f t="shared" si="21"/>
        <v>0</v>
      </c>
      <c r="H1205" s="22">
        <f>IFERROR(VLOOKUP(C1205,Hoja2!$K$5:$N$69,4,FALSE)*F1205,0)</f>
        <v>0</v>
      </c>
    </row>
    <row r="1206" spans="4:8" hidden="1" x14ac:dyDescent="0.25">
      <c r="D1206" s="17">
        <f>IFERROR(VLOOKUP(C1206,Hoja2!$K$5:$M$70,2,FALSE),0)</f>
        <v>0</v>
      </c>
      <c r="E1206" s="19">
        <f>IFERROR(VLOOKUP(C1206,Hoja2!$K$5:$M$70,3,FALSE),0)</f>
        <v>0</v>
      </c>
      <c r="G1206" s="22">
        <f t="shared" si="21"/>
        <v>0</v>
      </c>
      <c r="H1206" s="22">
        <f>IFERROR(VLOOKUP(C1206,Hoja2!$K$5:$N$69,4,FALSE)*F1206,0)</f>
        <v>0</v>
      </c>
    </row>
    <row r="1207" spans="4:8" hidden="1" x14ac:dyDescent="0.25">
      <c r="D1207" s="17">
        <f>IFERROR(VLOOKUP(C1207,Hoja2!$K$5:$M$70,2,FALSE),0)</f>
        <v>0</v>
      </c>
      <c r="E1207" s="19">
        <f>IFERROR(VLOOKUP(C1207,Hoja2!$K$5:$M$70,3,FALSE),0)</f>
        <v>0</v>
      </c>
      <c r="G1207" s="22">
        <f t="shared" si="21"/>
        <v>0</v>
      </c>
      <c r="H1207" s="22">
        <f>IFERROR(VLOOKUP(C1207,Hoja2!$K$5:$N$69,4,FALSE)*F1207,0)</f>
        <v>0</v>
      </c>
    </row>
    <row r="1208" spans="4:8" hidden="1" x14ac:dyDescent="0.25">
      <c r="D1208" s="17">
        <f>IFERROR(VLOOKUP(C1208,Hoja2!$K$5:$M$70,2,FALSE),0)</f>
        <v>0</v>
      </c>
      <c r="E1208" s="19">
        <f>IFERROR(VLOOKUP(C1208,Hoja2!$K$5:$M$70,3,FALSE),0)</f>
        <v>0</v>
      </c>
      <c r="G1208" s="22">
        <f t="shared" si="21"/>
        <v>0</v>
      </c>
      <c r="H1208" s="22">
        <f>IFERROR(VLOOKUP(C1208,Hoja2!$K$5:$N$69,4,FALSE)*F1208,0)</f>
        <v>0</v>
      </c>
    </row>
    <row r="1209" spans="4:8" hidden="1" x14ac:dyDescent="0.25">
      <c r="D1209" s="17">
        <f>IFERROR(VLOOKUP(C1209,Hoja2!$K$5:$M$70,2,FALSE),0)</f>
        <v>0</v>
      </c>
      <c r="E1209" s="19">
        <f>IFERROR(VLOOKUP(C1209,Hoja2!$K$5:$M$70,3,FALSE),0)</f>
        <v>0</v>
      </c>
      <c r="G1209" s="22">
        <f t="shared" si="21"/>
        <v>0</v>
      </c>
      <c r="H1209" s="22">
        <f>IFERROR(VLOOKUP(C1209,Hoja2!$K$5:$N$69,4,FALSE)*F1209,0)</f>
        <v>0</v>
      </c>
    </row>
    <row r="1210" spans="4:8" hidden="1" x14ac:dyDescent="0.25">
      <c r="D1210" s="17">
        <f>IFERROR(VLOOKUP(C1210,Hoja2!$K$5:$M$70,2,FALSE),0)</f>
        <v>0</v>
      </c>
      <c r="E1210" s="19">
        <f>IFERROR(VLOOKUP(C1210,Hoja2!$K$5:$M$70,3,FALSE),0)</f>
        <v>0</v>
      </c>
      <c r="G1210" s="22">
        <f t="shared" si="21"/>
        <v>0</v>
      </c>
      <c r="H1210" s="22">
        <f>IFERROR(VLOOKUP(C1210,Hoja2!$K$5:$N$69,4,FALSE)*F1210,0)</f>
        <v>0</v>
      </c>
    </row>
    <row r="1211" spans="4:8" hidden="1" x14ac:dyDescent="0.25">
      <c r="D1211" s="17">
        <f>IFERROR(VLOOKUP(C1211,Hoja2!$K$5:$M$70,2,FALSE),0)</f>
        <v>0</v>
      </c>
      <c r="E1211" s="19">
        <f>IFERROR(VLOOKUP(C1211,Hoja2!$K$5:$M$70,3,FALSE),0)</f>
        <v>0</v>
      </c>
      <c r="G1211" s="22">
        <f t="shared" si="21"/>
        <v>0</v>
      </c>
      <c r="H1211" s="22">
        <f>IFERROR(VLOOKUP(C1211,Hoja2!$K$5:$N$69,4,FALSE)*F1211,0)</f>
        <v>0</v>
      </c>
    </row>
    <row r="1212" spans="4:8" hidden="1" x14ac:dyDescent="0.25">
      <c r="D1212" s="17">
        <f>IFERROR(VLOOKUP(C1212,Hoja2!$K$5:$M$70,2,FALSE),0)</f>
        <v>0</v>
      </c>
      <c r="E1212" s="19">
        <f>IFERROR(VLOOKUP(C1212,Hoja2!$K$5:$M$70,3,FALSE),0)</f>
        <v>0</v>
      </c>
      <c r="G1212" s="22">
        <f t="shared" si="21"/>
        <v>0</v>
      </c>
      <c r="H1212" s="22">
        <f>IFERROR(VLOOKUP(C1212,Hoja2!$K$5:$N$69,4,FALSE)*F1212,0)</f>
        <v>0</v>
      </c>
    </row>
    <row r="1213" spans="4:8" hidden="1" x14ac:dyDescent="0.25">
      <c r="D1213" s="17">
        <f>IFERROR(VLOOKUP(C1213,Hoja2!$K$5:$M$70,2,FALSE),0)</f>
        <v>0</v>
      </c>
      <c r="E1213" s="19">
        <f>IFERROR(VLOOKUP(C1213,Hoja2!$K$5:$M$70,3,FALSE),0)</f>
        <v>0</v>
      </c>
      <c r="G1213" s="22">
        <f t="shared" si="21"/>
        <v>0</v>
      </c>
      <c r="H1213" s="22">
        <f>IFERROR(VLOOKUP(C1213,Hoja2!$K$5:$N$69,4,FALSE)*F1213,0)</f>
        <v>0</v>
      </c>
    </row>
    <row r="1214" spans="4:8" hidden="1" x14ac:dyDescent="0.25">
      <c r="D1214" s="17">
        <f>IFERROR(VLOOKUP(C1214,Hoja2!$K$5:$M$70,2,FALSE),0)</f>
        <v>0</v>
      </c>
      <c r="E1214" s="19">
        <f>IFERROR(VLOOKUP(C1214,Hoja2!$K$5:$M$70,3,FALSE),0)</f>
        <v>0</v>
      </c>
      <c r="G1214" s="22">
        <f t="shared" si="21"/>
        <v>0</v>
      </c>
      <c r="H1214" s="22">
        <f>IFERROR(VLOOKUP(C1214,Hoja2!$K$5:$N$69,4,FALSE)*F1214,0)</f>
        <v>0</v>
      </c>
    </row>
    <row r="1215" spans="4:8" hidden="1" x14ac:dyDescent="0.25">
      <c r="D1215" s="17">
        <f>IFERROR(VLOOKUP(C1215,Hoja2!$K$5:$M$70,2,FALSE),0)</f>
        <v>0</v>
      </c>
      <c r="E1215" s="19">
        <f>IFERROR(VLOOKUP(C1215,Hoja2!$K$5:$M$70,3,FALSE),0)</f>
        <v>0</v>
      </c>
      <c r="G1215" s="22">
        <f t="shared" si="21"/>
        <v>0</v>
      </c>
      <c r="H1215" s="22">
        <f>IFERROR(VLOOKUP(C1215,Hoja2!$K$5:$N$69,4,FALSE)*F1215,0)</f>
        <v>0</v>
      </c>
    </row>
    <row r="1216" spans="4:8" hidden="1" x14ac:dyDescent="0.25">
      <c r="D1216" s="17">
        <f>IFERROR(VLOOKUP(C1216,Hoja2!$K$5:$M$70,2,FALSE),0)</f>
        <v>0</v>
      </c>
      <c r="E1216" s="19">
        <f>IFERROR(VLOOKUP(C1216,Hoja2!$K$5:$M$70,3,FALSE),0)</f>
        <v>0</v>
      </c>
      <c r="G1216" s="22">
        <f t="shared" si="21"/>
        <v>0</v>
      </c>
      <c r="H1216" s="22">
        <f>IFERROR(VLOOKUP(C1216,Hoja2!$K$5:$N$69,4,FALSE)*F1216,0)</f>
        <v>0</v>
      </c>
    </row>
    <row r="1217" spans="4:8" hidden="1" x14ac:dyDescent="0.25">
      <c r="D1217" s="17">
        <f>IFERROR(VLOOKUP(C1217,Hoja2!$K$5:$M$70,2,FALSE),0)</f>
        <v>0</v>
      </c>
      <c r="E1217" s="19">
        <f>IFERROR(VLOOKUP(C1217,Hoja2!$K$5:$M$70,3,FALSE),0)</f>
        <v>0</v>
      </c>
      <c r="G1217" s="22">
        <f t="shared" si="21"/>
        <v>0</v>
      </c>
      <c r="H1217" s="22">
        <f>IFERROR(VLOOKUP(C1217,Hoja2!$K$5:$N$69,4,FALSE)*F1217,0)</f>
        <v>0</v>
      </c>
    </row>
    <row r="1218" spans="4:8" hidden="1" x14ac:dyDescent="0.25">
      <c r="D1218" s="17">
        <f>IFERROR(VLOOKUP(C1218,Hoja2!$K$5:$M$70,2,FALSE),0)</f>
        <v>0</v>
      </c>
      <c r="E1218" s="19">
        <f>IFERROR(VLOOKUP(C1218,Hoja2!$K$5:$M$70,3,FALSE),0)</f>
        <v>0</v>
      </c>
      <c r="G1218" s="22">
        <f t="shared" si="21"/>
        <v>0</v>
      </c>
      <c r="H1218" s="22">
        <f>IFERROR(VLOOKUP(C1218,Hoja2!$K$5:$N$69,4,FALSE)*F1218,0)</f>
        <v>0</v>
      </c>
    </row>
    <row r="1219" spans="4:8" hidden="1" x14ac:dyDescent="0.25">
      <c r="D1219" s="17">
        <f>IFERROR(VLOOKUP(C1219,Hoja2!$K$5:$M$70,2,FALSE),0)</f>
        <v>0</v>
      </c>
      <c r="E1219" s="19">
        <f>IFERROR(VLOOKUP(C1219,Hoja2!$K$5:$M$70,3,FALSE),0)</f>
        <v>0</v>
      </c>
      <c r="G1219" s="22">
        <f t="shared" si="21"/>
        <v>0</v>
      </c>
      <c r="H1219" s="22">
        <f>IFERROR(VLOOKUP(C1219,Hoja2!$K$5:$N$69,4,FALSE)*F1219,0)</f>
        <v>0</v>
      </c>
    </row>
    <row r="1220" spans="4:8" hidden="1" x14ac:dyDescent="0.25">
      <c r="D1220" s="17">
        <f>IFERROR(VLOOKUP(C1220,Hoja2!$K$5:$M$70,2,FALSE),0)</f>
        <v>0</v>
      </c>
      <c r="E1220" s="19">
        <f>IFERROR(VLOOKUP(C1220,Hoja2!$K$5:$M$70,3,FALSE),0)</f>
        <v>0</v>
      </c>
      <c r="G1220" s="22">
        <f t="shared" si="21"/>
        <v>0</v>
      </c>
      <c r="H1220" s="22">
        <f>IFERROR(VLOOKUP(C1220,Hoja2!$K$5:$N$69,4,FALSE)*F1220,0)</f>
        <v>0</v>
      </c>
    </row>
    <row r="1221" spans="4:8" hidden="1" x14ac:dyDescent="0.25">
      <c r="D1221" s="17">
        <f>IFERROR(VLOOKUP(C1221,Hoja2!$K$5:$M$70,2,FALSE),0)</f>
        <v>0</v>
      </c>
      <c r="E1221" s="19">
        <f>IFERROR(VLOOKUP(C1221,Hoja2!$K$5:$M$70,3,FALSE),0)</f>
        <v>0</v>
      </c>
      <c r="G1221" s="22">
        <f t="shared" si="21"/>
        <v>0</v>
      </c>
      <c r="H1221" s="22">
        <f>IFERROR(VLOOKUP(C1221,Hoja2!$K$5:$N$69,4,FALSE)*F1221,0)</f>
        <v>0</v>
      </c>
    </row>
    <row r="1222" spans="4:8" hidden="1" x14ac:dyDescent="0.25">
      <c r="D1222" s="17">
        <f>IFERROR(VLOOKUP(C1222,Hoja2!$K$5:$M$70,2,FALSE),0)</f>
        <v>0</v>
      </c>
      <c r="E1222" s="19">
        <f>IFERROR(VLOOKUP(C1222,Hoja2!$K$5:$M$70,3,FALSE),0)</f>
        <v>0</v>
      </c>
      <c r="G1222" s="22">
        <f t="shared" si="21"/>
        <v>0</v>
      </c>
      <c r="H1222" s="22">
        <f>IFERROR(VLOOKUP(C1222,Hoja2!$K$5:$N$69,4,FALSE)*F1222,0)</f>
        <v>0</v>
      </c>
    </row>
    <row r="1223" spans="4:8" hidden="1" x14ac:dyDescent="0.25">
      <c r="D1223" s="17">
        <f>IFERROR(VLOOKUP(C1223,Hoja2!$K$5:$M$70,2,FALSE),0)</f>
        <v>0</v>
      </c>
      <c r="E1223" s="19">
        <f>IFERROR(VLOOKUP(C1223,Hoja2!$K$5:$M$70,3,FALSE),0)</f>
        <v>0</v>
      </c>
      <c r="G1223" s="22">
        <f t="shared" si="21"/>
        <v>0</v>
      </c>
      <c r="H1223" s="22">
        <f>IFERROR(VLOOKUP(C1223,Hoja2!$K$5:$N$69,4,FALSE)*F1223,0)</f>
        <v>0</v>
      </c>
    </row>
    <row r="1224" spans="4:8" hidden="1" x14ac:dyDescent="0.25">
      <c r="D1224" s="17">
        <f>IFERROR(VLOOKUP(C1224,Hoja2!$K$5:$M$70,2,FALSE),0)</f>
        <v>0</v>
      </c>
      <c r="E1224" s="19">
        <f>IFERROR(VLOOKUP(C1224,Hoja2!$K$5:$M$70,3,FALSE),0)</f>
        <v>0</v>
      </c>
      <c r="G1224" s="22">
        <f t="shared" si="21"/>
        <v>0</v>
      </c>
      <c r="H1224" s="22">
        <f>IFERROR(VLOOKUP(C1224,Hoja2!$K$5:$N$69,4,FALSE)*F1224,0)</f>
        <v>0</v>
      </c>
    </row>
    <row r="1225" spans="4:8" hidden="1" x14ac:dyDescent="0.25">
      <c r="D1225" s="17">
        <f>IFERROR(VLOOKUP(C1225,Hoja2!$K$5:$M$70,2,FALSE),0)</f>
        <v>0</v>
      </c>
      <c r="E1225" s="19">
        <f>IFERROR(VLOOKUP(C1225,Hoja2!$K$5:$M$70,3,FALSE),0)</f>
        <v>0</v>
      </c>
      <c r="G1225" s="22">
        <f t="shared" si="21"/>
        <v>0</v>
      </c>
      <c r="H1225" s="22">
        <f>IFERROR(VLOOKUP(C1225,Hoja2!$K$5:$N$69,4,FALSE)*F1225,0)</f>
        <v>0</v>
      </c>
    </row>
    <row r="1226" spans="4:8" hidden="1" x14ac:dyDescent="0.25">
      <c r="D1226" s="17">
        <f>IFERROR(VLOOKUP(C1226,Hoja2!$K$5:$M$70,2,FALSE),0)</f>
        <v>0</v>
      </c>
      <c r="E1226" s="19">
        <f>IFERROR(VLOOKUP(C1226,Hoja2!$K$5:$M$70,3,FALSE),0)</f>
        <v>0</v>
      </c>
      <c r="G1226" s="22">
        <f t="shared" si="21"/>
        <v>0</v>
      </c>
      <c r="H1226" s="22">
        <f>IFERROR(VLOOKUP(C1226,Hoja2!$K$5:$N$69,4,FALSE)*F1226,0)</f>
        <v>0</v>
      </c>
    </row>
    <row r="1227" spans="4:8" hidden="1" x14ac:dyDescent="0.25">
      <c r="D1227" s="17">
        <f>IFERROR(VLOOKUP(C1227,Hoja2!$K$5:$M$70,2,FALSE),0)</f>
        <v>0</v>
      </c>
      <c r="E1227" s="19">
        <f>IFERROR(VLOOKUP(C1227,Hoja2!$K$5:$M$70,3,FALSE),0)</f>
        <v>0</v>
      </c>
      <c r="G1227" s="22">
        <f t="shared" si="21"/>
        <v>0</v>
      </c>
      <c r="H1227" s="22">
        <f>IFERROR(VLOOKUP(C1227,Hoja2!$K$5:$N$69,4,FALSE)*F1227,0)</f>
        <v>0</v>
      </c>
    </row>
    <row r="1228" spans="4:8" hidden="1" x14ac:dyDescent="0.25">
      <c r="D1228" s="17">
        <f>IFERROR(VLOOKUP(C1228,Hoja2!$K$5:$M$70,2,FALSE),0)</f>
        <v>0</v>
      </c>
      <c r="E1228" s="19">
        <f>IFERROR(VLOOKUP(C1228,Hoja2!$K$5:$M$70,3,FALSE),0)</f>
        <v>0</v>
      </c>
      <c r="G1228" s="22">
        <f t="shared" si="21"/>
        <v>0</v>
      </c>
      <c r="H1228" s="22">
        <f>IFERROR(VLOOKUP(C1228,Hoja2!$K$5:$N$69,4,FALSE)*F1228,0)</f>
        <v>0</v>
      </c>
    </row>
    <row r="1229" spans="4:8" hidden="1" x14ac:dyDescent="0.25">
      <c r="D1229" s="17">
        <f>IFERROR(VLOOKUP(C1229,Hoja2!$K$5:$M$70,2,FALSE),0)</f>
        <v>0</v>
      </c>
      <c r="E1229" s="19">
        <f>IFERROR(VLOOKUP(C1229,Hoja2!$K$5:$M$70,3,FALSE),0)</f>
        <v>0</v>
      </c>
      <c r="G1229" s="22">
        <f t="shared" si="21"/>
        <v>0</v>
      </c>
      <c r="H1229" s="22">
        <f>IFERROR(VLOOKUP(C1229,Hoja2!$K$5:$N$69,4,FALSE)*F1229,0)</f>
        <v>0</v>
      </c>
    </row>
    <row r="1230" spans="4:8" hidden="1" x14ac:dyDescent="0.25">
      <c r="D1230" s="17">
        <f>IFERROR(VLOOKUP(C1230,Hoja2!$K$5:$M$70,2,FALSE),0)</f>
        <v>0</v>
      </c>
      <c r="E1230" s="19">
        <f>IFERROR(VLOOKUP(C1230,Hoja2!$K$5:$M$70,3,FALSE),0)</f>
        <v>0</v>
      </c>
      <c r="G1230" s="22">
        <f t="shared" si="21"/>
        <v>0</v>
      </c>
      <c r="H1230" s="22">
        <f>IFERROR(VLOOKUP(C1230,Hoja2!$K$5:$N$69,4,FALSE)*F1230,0)</f>
        <v>0</v>
      </c>
    </row>
    <row r="1231" spans="4:8" hidden="1" x14ac:dyDescent="0.25">
      <c r="D1231" s="17">
        <f>IFERROR(VLOOKUP(C1231,Hoja2!$K$5:$M$70,2,FALSE),0)</f>
        <v>0</v>
      </c>
      <c r="E1231" s="19">
        <f>IFERROR(VLOOKUP(C1231,Hoja2!$K$5:$M$70,3,FALSE),0)</f>
        <v>0</v>
      </c>
      <c r="G1231" s="22">
        <f t="shared" si="21"/>
        <v>0</v>
      </c>
      <c r="H1231" s="22">
        <f>IFERROR(VLOOKUP(C1231,Hoja2!$K$5:$N$69,4,FALSE)*F1231,0)</f>
        <v>0</v>
      </c>
    </row>
    <row r="1232" spans="4:8" hidden="1" x14ac:dyDescent="0.25">
      <c r="D1232" s="17">
        <f>IFERROR(VLOOKUP(C1232,Hoja2!$K$5:$M$70,2,FALSE),0)</f>
        <v>0</v>
      </c>
      <c r="E1232" s="19">
        <f>IFERROR(VLOOKUP(C1232,Hoja2!$K$5:$M$70,3,FALSE),0)</f>
        <v>0</v>
      </c>
      <c r="G1232" s="22">
        <f t="shared" si="21"/>
        <v>0</v>
      </c>
      <c r="H1232" s="22">
        <f>IFERROR(VLOOKUP(C1232,Hoja2!$K$5:$N$69,4,FALSE)*F1232,0)</f>
        <v>0</v>
      </c>
    </row>
    <row r="1233" spans="4:8" hidden="1" x14ac:dyDescent="0.25">
      <c r="D1233" s="17">
        <f>IFERROR(VLOOKUP(C1233,Hoja2!$K$5:$M$70,2,FALSE),0)</f>
        <v>0</v>
      </c>
      <c r="E1233" s="19">
        <f>IFERROR(VLOOKUP(C1233,Hoja2!$K$5:$M$70,3,FALSE),0)</f>
        <v>0</v>
      </c>
      <c r="G1233" s="22">
        <f t="shared" si="21"/>
        <v>0</v>
      </c>
      <c r="H1233" s="22">
        <f>IFERROR(VLOOKUP(C1233,Hoja2!$K$5:$N$69,4,FALSE)*F1233,0)</f>
        <v>0</v>
      </c>
    </row>
    <row r="1234" spans="4:8" hidden="1" x14ac:dyDescent="0.25">
      <c r="D1234" s="17">
        <f>IFERROR(VLOOKUP(C1234,Hoja2!$K$5:$M$70,2,FALSE),0)</f>
        <v>0</v>
      </c>
      <c r="E1234" s="19">
        <f>IFERROR(VLOOKUP(C1234,Hoja2!$K$5:$M$70,3,FALSE),0)</f>
        <v>0</v>
      </c>
      <c r="G1234" s="22">
        <f t="shared" si="21"/>
        <v>0</v>
      </c>
      <c r="H1234" s="22">
        <f>IFERROR(VLOOKUP(C1234,Hoja2!$K$5:$N$69,4,FALSE)*F1234,0)</f>
        <v>0</v>
      </c>
    </row>
    <row r="1235" spans="4:8" hidden="1" x14ac:dyDescent="0.25">
      <c r="D1235" s="17">
        <f>IFERROR(VLOOKUP(C1235,Hoja2!$K$5:$M$70,2,FALSE),0)</f>
        <v>0</v>
      </c>
      <c r="E1235" s="19">
        <f>IFERROR(VLOOKUP(C1235,Hoja2!$K$5:$M$70,3,FALSE),0)</f>
        <v>0</v>
      </c>
      <c r="G1235" s="22">
        <f t="shared" si="6"/>
        <v>0</v>
      </c>
      <c r="H1235" s="22">
        <f>IFERROR(VLOOKUP(C1235,Hoja2!$K$5:$N$69,4,FALSE)*F1235,0)</f>
        <v>0</v>
      </c>
    </row>
    <row r="1236" spans="4:8" hidden="1" x14ac:dyDescent="0.25">
      <c r="D1236" s="17">
        <f>IFERROR(VLOOKUP(C1236,Hoja2!$K$5:$M$70,2,FALSE),0)</f>
        <v>0</v>
      </c>
      <c r="E1236" s="19">
        <f>IFERROR(VLOOKUP(C1236,Hoja2!$K$5:$M$70,3,FALSE),0)</f>
        <v>0</v>
      </c>
      <c r="G1236" s="22">
        <f t="shared" ref="G1236" si="22">+E1236*F1236</f>
        <v>0</v>
      </c>
      <c r="H1236" s="22">
        <f>IFERROR(VLOOKUP(C1236,Hoja2!$K$5:$N$69,4,FALSE)*F1236,0)</f>
        <v>0</v>
      </c>
    </row>
  </sheetData>
  <autoFilter ref="A1:K1236" xr:uid="{00000000-0001-0000-0100-000000000000}">
    <filterColumn colId="1">
      <filters>
        <filter val="EQUIPO Nº4"/>
      </filters>
    </filterColumn>
  </autoFilter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Hoja2!$G$5:$G$16</xm:f>
          </x14:formula1>
          <xm:sqref>B2:B3016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3.140625" bestFit="1" customWidth="1"/>
    <col min="4" max="4" width="14.5703125" bestFit="1" customWidth="1"/>
  </cols>
  <sheetData>
    <row r="2" spans="2:4" x14ac:dyDescent="0.25">
      <c r="B2" s="9" t="s">
        <v>102</v>
      </c>
      <c r="C2" s="34">
        <v>2022</v>
      </c>
    </row>
    <row r="3" spans="2:4" x14ac:dyDescent="0.25">
      <c r="B3" s="9" t="s">
        <v>103</v>
      </c>
      <c r="C3" t="s">
        <v>474</v>
      </c>
    </row>
    <row r="5" spans="2:4" x14ac:dyDescent="0.25">
      <c r="B5" s="9" t="s">
        <v>1</v>
      </c>
      <c r="C5" s="9" t="s">
        <v>2</v>
      </c>
      <c r="D5" t="s">
        <v>101</v>
      </c>
    </row>
    <row r="6" spans="2:4" x14ac:dyDescent="0.25">
      <c r="B6" s="6">
        <v>77154249</v>
      </c>
      <c r="C6" t="s">
        <v>482</v>
      </c>
      <c r="D6" s="10">
        <v>87</v>
      </c>
    </row>
    <row r="7" spans="2:4" x14ac:dyDescent="0.25">
      <c r="B7" s="29" t="s">
        <v>92</v>
      </c>
      <c r="C7" s="29"/>
      <c r="D7" s="10">
        <v>87</v>
      </c>
    </row>
    <row r="35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54"/>
  <sheetViews>
    <sheetView workbookViewId="0">
      <selection activeCell="G18" sqref="G18"/>
    </sheetView>
  </sheetViews>
  <sheetFormatPr baseColWidth="10" defaultRowHeight="15" x14ac:dyDescent="0.25"/>
  <cols>
    <col min="3" max="3" width="41.28515625" bestFit="1" customWidth="1"/>
    <col min="4" max="4" width="23.140625" hidden="1" customWidth="1"/>
    <col min="5" max="5" width="26.85546875" hidden="1" customWidth="1"/>
    <col min="7" max="7" width="12" customWidth="1"/>
    <col min="8" max="8" width="24.140625" bestFit="1" customWidth="1"/>
    <col min="12" max="12" width="42.5703125" bestFit="1" customWidth="1"/>
    <col min="14" max="14" width="19.85546875" bestFit="1" customWidth="1"/>
  </cols>
  <sheetData>
    <row r="2" spans="1:14" ht="23.25" x14ac:dyDescent="0.35">
      <c r="A2" s="5" t="s">
        <v>5</v>
      </c>
      <c r="G2" s="5" t="s">
        <v>6</v>
      </c>
      <c r="K2" s="5" t="s">
        <v>24</v>
      </c>
    </row>
    <row r="4" spans="1:14" x14ac:dyDescent="0.25">
      <c r="A4" s="4" t="s">
        <v>4</v>
      </c>
      <c r="B4" s="4" t="s">
        <v>1</v>
      </c>
      <c r="C4" s="4" t="s">
        <v>2</v>
      </c>
      <c r="D4" s="4" t="s">
        <v>120</v>
      </c>
      <c r="E4" s="4" t="s">
        <v>121</v>
      </c>
      <c r="G4" s="4" t="s">
        <v>8</v>
      </c>
      <c r="H4" s="4" t="s">
        <v>19</v>
      </c>
      <c r="K4" s="4" t="s">
        <v>25</v>
      </c>
      <c r="L4" s="4" t="s">
        <v>26</v>
      </c>
      <c r="M4" s="4" t="s">
        <v>86</v>
      </c>
      <c r="N4" s="4" t="s">
        <v>109</v>
      </c>
    </row>
    <row r="5" spans="1:14" x14ac:dyDescent="0.25">
      <c r="A5" s="1">
        <v>1</v>
      </c>
      <c r="B5" s="1" t="s">
        <v>392</v>
      </c>
      <c r="C5" s="2" t="str">
        <f>CONCATENATE(D5," ",E5)</f>
        <v>AGUIRRE VALERA YESSIKA LILIANA</v>
      </c>
      <c r="D5" s="2" t="s">
        <v>122</v>
      </c>
      <c r="E5" s="55" t="s">
        <v>123</v>
      </c>
      <c r="G5" s="3" t="s">
        <v>9</v>
      </c>
      <c r="H5" s="1" t="s">
        <v>108</v>
      </c>
      <c r="K5" s="1">
        <v>251151</v>
      </c>
      <c r="L5" s="2" t="s">
        <v>27</v>
      </c>
      <c r="M5" s="7">
        <v>24</v>
      </c>
      <c r="N5" s="7">
        <v>105</v>
      </c>
    </row>
    <row r="6" spans="1:14" x14ac:dyDescent="0.25">
      <c r="A6" s="1">
        <v>2</v>
      </c>
      <c r="B6" s="1" t="s">
        <v>393</v>
      </c>
      <c r="C6" s="2" t="str">
        <f t="shared" ref="C6:C69" si="0">CONCATENATE(D6," ",E6)</f>
        <v>ALCANTARA EVANAN ELIZABETH MARGARITA</v>
      </c>
      <c r="D6" s="2" t="s">
        <v>124</v>
      </c>
      <c r="E6" s="55" t="s">
        <v>125</v>
      </c>
      <c r="G6" s="3" t="s">
        <v>10</v>
      </c>
      <c r="H6" s="1" t="s">
        <v>0</v>
      </c>
      <c r="K6" s="1">
        <v>251632</v>
      </c>
      <c r="L6" s="2" t="s">
        <v>30</v>
      </c>
      <c r="M6" s="7">
        <v>18</v>
      </c>
      <c r="N6" s="7">
        <v>75.599999999999994</v>
      </c>
    </row>
    <row r="7" spans="1:14" x14ac:dyDescent="0.25">
      <c r="A7" s="1">
        <v>3</v>
      </c>
      <c r="B7" s="1" t="s">
        <v>394</v>
      </c>
      <c r="C7" s="2" t="str">
        <f t="shared" si="0"/>
        <v>ALIAGA MARIN JOSE RULY</v>
      </c>
      <c r="D7" s="2" t="s">
        <v>126</v>
      </c>
      <c r="E7" s="55" t="s">
        <v>127</v>
      </c>
      <c r="G7" s="3" t="s">
        <v>11</v>
      </c>
      <c r="H7" s="1" t="s">
        <v>475</v>
      </c>
      <c r="K7" s="1">
        <v>251633</v>
      </c>
      <c r="L7" s="2" t="s">
        <v>31</v>
      </c>
      <c r="M7" s="7">
        <v>18</v>
      </c>
      <c r="N7" s="7">
        <v>75.599999999999994</v>
      </c>
    </row>
    <row r="8" spans="1:14" x14ac:dyDescent="0.25">
      <c r="A8" s="1">
        <v>4</v>
      </c>
      <c r="B8" s="1" t="s">
        <v>395</v>
      </c>
      <c r="C8" s="2" t="str">
        <f t="shared" si="0"/>
        <v>ALVARADO CORNEJO ADRIAN LEANDRO</v>
      </c>
      <c r="D8" s="2" t="s">
        <v>128</v>
      </c>
      <c r="E8" s="55" t="s">
        <v>129</v>
      </c>
      <c r="G8" s="3" t="s">
        <v>12</v>
      </c>
      <c r="H8" s="1" t="s">
        <v>93</v>
      </c>
      <c r="K8" s="1">
        <v>254786</v>
      </c>
      <c r="L8" s="2" t="s">
        <v>34</v>
      </c>
      <c r="M8" s="7">
        <v>24</v>
      </c>
      <c r="N8" s="7">
        <v>100.8</v>
      </c>
    </row>
    <row r="9" spans="1:14" x14ac:dyDescent="0.25">
      <c r="A9" s="1">
        <v>5</v>
      </c>
      <c r="B9" s="1" t="s">
        <v>396</v>
      </c>
      <c r="C9" s="61" t="str">
        <f t="shared" si="0"/>
        <v>ANTONIETTE FRANCIA MARIA MILAGROS</v>
      </c>
      <c r="D9" s="2" t="s">
        <v>130</v>
      </c>
      <c r="E9" s="55" t="s">
        <v>131</v>
      </c>
      <c r="G9" s="3" t="s">
        <v>13</v>
      </c>
      <c r="H9" s="1" t="s">
        <v>94</v>
      </c>
      <c r="K9" s="1">
        <v>254852</v>
      </c>
      <c r="L9" s="2" t="s">
        <v>37</v>
      </c>
      <c r="M9" s="7">
        <v>22.5</v>
      </c>
      <c r="N9" s="7">
        <v>94.5</v>
      </c>
    </row>
    <row r="10" spans="1:14" x14ac:dyDescent="0.25">
      <c r="A10" s="1">
        <v>6</v>
      </c>
      <c r="B10" s="1">
        <v>80591175</v>
      </c>
      <c r="C10" s="2" t="str">
        <f t="shared" si="0"/>
        <v>AQUITUARI CALDERON LUPE AMPARO</v>
      </c>
      <c r="D10" s="2" t="s">
        <v>132</v>
      </c>
      <c r="E10" s="55" t="s">
        <v>133</v>
      </c>
      <c r="G10" s="3" t="s">
        <v>14</v>
      </c>
      <c r="H10" s="1" t="s">
        <v>95</v>
      </c>
      <c r="K10" s="1">
        <v>254975</v>
      </c>
      <c r="L10" s="2" t="s">
        <v>39</v>
      </c>
      <c r="M10" s="7">
        <v>12</v>
      </c>
      <c r="N10" s="7">
        <v>73.5</v>
      </c>
    </row>
    <row r="11" spans="1:14" x14ac:dyDescent="0.25">
      <c r="A11" s="1">
        <v>7</v>
      </c>
      <c r="B11" s="1">
        <v>32286935</v>
      </c>
      <c r="C11" s="2" t="str">
        <f t="shared" si="0"/>
        <v>ARANDA GONZALES MELY BERTITA</v>
      </c>
      <c r="D11" s="2" t="s">
        <v>134</v>
      </c>
      <c r="E11" s="55" t="s">
        <v>135</v>
      </c>
      <c r="G11" s="3" t="s">
        <v>15</v>
      </c>
      <c r="H11" s="1" t="s">
        <v>96</v>
      </c>
      <c r="K11" s="1">
        <v>254976</v>
      </c>
      <c r="L11" s="2" t="s">
        <v>40</v>
      </c>
      <c r="M11" s="7">
        <v>12</v>
      </c>
      <c r="N11" s="7">
        <v>73.5</v>
      </c>
    </row>
    <row r="12" spans="1:14" x14ac:dyDescent="0.25">
      <c r="A12" s="1">
        <v>8</v>
      </c>
      <c r="B12" s="1" t="s">
        <v>397</v>
      </c>
      <c r="C12" s="2" t="str">
        <f t="shared" si="0"/>
        <v>ARIAS ARIAS LOURDES DE FATIMA</v>
      </c>
      <c r="D12" s="2" t="s">
        <v>136</v>
      </c>
      <c r="E12" s="55" t="s">
        <v>137</v>
      </c>
      <c r="G12" s="3" t="s">
        <v>16</v>
      </c>
      <c r="H12" s="1" t="s">
        <v>97</v>
      </c>
      <c r="K12" s="1">
        <v>255382</v>
      </c>
      <c r="L12" s="2" t="s">
        <v>41</v>
      </c>
      <c r="M12" s="7">
        <v>24</v>
      </c>
      <c r="N12" s="7">
        <v>109.2</v>
      </c>
    </row>
    <row r="13" spans="1:14" x14ac:dyDescent="0.25">
      <c r="A13" s="1">
        <v>9</v>
      </c>
      <c r="B13" s="1" t="s">
        <v>398</v>
      </c>
      <c r="C13" s="2" t="str">
        <f t="shared" si="0"/>
        <v>ARIAS CONDORI LUIS ANGEL</v>
      </c>
      <c r="D13" s="2" t="s">
        <v>138</v>
      </c>
      <c r="E13" s="55" t="s">
        <v>139</v>
      </c>
      <c r="G13" s="3" t="s">
        <v>17</v>
      </c>
      <c r="H13" s="1" t="s">
        <v>479</v>
      </c>
      <c r="K13" s="1">
        <v>256329</v>
      </c>
      <c r="L13" s="2" t="s">
        <v>45</v>
      </c>
      <c r="M13" s="7">
        <v>24</v>
      </c>
      <c r="N13" s="7">
        <v>109.2</v>
      </c>
    </row>
    <row r="14" spans="1:14" x14ac:dyDescent="0.25">
      <c r="A14" s="1">
        <v>10</v>
      </c>
      <c r="B14" s="1" t="s">
        <v>399</v>
      </c>
      <c r="C14" s="61" t="str">
        <f t="shared" si="0"/>
        <v>ATAHUA LINARES KAMILA ALEXANDRA</v>
      </c>
      <c r="D14" s="2" t="s">
        <v>140</v>
      </c>
      <c r="E14" s="55" t="s">
        <v>141</v>
      </c>
      <c r="G14" s="3" t="s">
        <v>18</v>
      </c>
      <c r="H14" s="1" t="s">
        <v>480</v>
      </c>
      <c r="K14" s="1">
        <v>256331</v>
      </c>
      <c r="L14" s="2" t="s">
        <v>46</v>
      </c>
      <c r="M14" s="7">
        <v>24</v>
      </c>
      <c r="N14" s="7">
        <v>109.2</v>
      </c>
    </row>
    <row r="15" spans="1:14" x14ac:dyDescent="0.25">
      <c r="A15" s="1">
        <v>11</v>
      </c>
      <c r="B15" s="1" t="s">
        <v>400</v>
      </c>
      <c r="C15" s="2" t="str">
        <f t="shared" si="0"/>
        <v>AYALA MONTES JORGE LUIS</v>
      </c>
      <c r="D15" s="2" t="s">
        <v>142</v>
      </c>
      <c r="E15" s="55" t="s">
        <v>143</v>
      </c>
      <c r="G15" s="3" t="s">
        <v>7</v>
      </c>
      <c r="H15" s="1" t="s">
        <v>476</v>
      </c>
      <c r="K15" s="1">
        <v>256695</v>
      </c>
      <c r="L15" s="2" t="s">
        <v>78</v>
      </c>
      <c r="M15" s="7">
        <v>22.5</v>
      </c>
      <c r="N15" s="7">
        <v>94.5</v>
      </c>
    </row>
    <row r="16" spans="1:14" x14ac:dyDescent="0.25">
      <c r="A16" s="1">
        <v>12</v>
      </c>
      <c r="B16" s="1">
        <v>44007676</v>
      </c>
      <c r="C16" s="61" t="str">
        <f t="shared" si="0"/>
        <v>BALCAZAR CORI ANGELICA MARIA</v>
      </c>
      <c r="D16" s="2" t="s">
        <v>144</v>
      </c>
      <c r="E16" s="55" t="s">
        <v>145</v>
      </c>
      <c r="G16" s="3" t="s">
        <v>473</v>
      </c>
      <c r="H16" s="1"/>
      <c r="K16" s="1">
        <v>256720</v>
      </c>
      <c r="L16" s="2" t="s">
        <v>81</v>
      </c>
      <c r="M16" s="7">
        <v>24</v>
      </c>
      <c r="N16" s="7">
        <v>105</v>
      </c>
    </row>
    <row r="17" spans="1:14" x14ac:dyDescent="0.25">
      <c r="A17" s="1">
        <v>13</v>
      </c>
      <c r="B17" s="1" t="s">
        <v>401</v>
      </c>
      <c r="C17" s="2" t="str">
        <f t="shared" si="0"/>
        <v>BANCES CHAPOÑAN YANINA IBONNE</v>
      </c>
      <c r="D17" s="2" t="s">
        <v>146</v>
      </c>
      <c r="E17" s="55" t="s">
        <v>147</v>
      </c>
      <c r="K17" s="1">
        <v>256721</v>
      </c>
      <c r="L17" s="2" t="s">
        <v>82</v>
      </c>
      <c r="M17" s="7">
        <v>24</v>
      </c>
      <c r="N17" s="7">
        <v>105</v>
      </c>
    </row>
    <row r="18" spans="1:14" x14ac:dyDescent="0.25">
      <c r="A18" s="1">
        <v>14</v>
      </c>
      <c r="B18" s="1" t="s">
        <v>402</v>
      </c>
      <c r="C18" s="2" t="str">
        <f t="shared" si="0"/>
        <v>BARTOLO SANTOS ROSAMELIA</v>
      </c>
      <c r="D18" s="2" t="s">
        <v>148</v>
      </c>
      <c r="E18" s="55" t="s">
        <v>149</v>
      </c>
      <c r="K18" s="1">
        <v>751315</v>
      </c>
      <c r="L18" s="2" t="s">
        <v>83</v>
      </c>
      <c r="M18" s="7">
        <v>36</v>
      </c>
      <c r="N18" s="7">
        <v>176.4</v>
      </c>
    </row>
    <row r="19" spans="1:14" x14ac:dyDescent="0.25">
      <c r="A19" s="1">
        <v>15</v>
      </c>
      <c r="B19" s="1" t="s">
        <v>403</v>
      </c>
      <c r="C19" s="2" t="str">
        <f t="shared" si="0"/>
        <v>BARTOLO SANTOS EVELYN ROSALYNDA</v>
      </c>
      <c r="D19" s="2" t="s">
        <v>148</v>
      </c>
      <c r="E19" s="55" t="s">
        <v>150</v>
      </c>
      <c r="K19" s="1">
        <v>751468</v>
      </c>
      <c r="L19" s="2" t="s">
        <v>84</v>
      </c>
      <c r="M19" s="7">
        <v>36</v>
      </c>
      <c r="N19" s="7">
        <v>176.4</v>
      </c>
    </row>
    <row r="20" spans="1:14" x14ac:dyDescent="0.25">
      <c r="A20" s="1">
        <v>16</v>
      </c>
      <c r="B20" s="1" t="s">
        <v>404</v>
      </c>
      <c r="C20" s="2" t="str">
        <f t="shared" si="0"/>
        <v>BERNALES CASTRO JORDY JAMPIER</v>
      </c>
      <c r="D20" s="2" t="s">
        <v>151</v>
      </c>
      <c r="E20" s="55" t="s">
        <v>152</v>
      </c>
      <c r="K20" s="1">
        <v>751544</v>
      </c>
      <c r="L20" s="2" t="s">
        <v>85</v>
      </c>
      <c r="M20" s="7">
        <v>36</v>
      </c>
      <c r="N20" s="7">
        <v>176.4</v>
      </c>
    </row>
    <row r="21" spans="1:14" x14ac:dyDescent="0.25">
      <c r="A21" s="1">
        <v>17</v>
      </c>
      <c r="B21" s="1" t="s">
        <v>405</v>
      </c>
      <c r="C21" s="2" t="str">
        <f t="shared" si="0"/>
        <v>BOJORQUEZ BERROCAL LUZ CRISTINA</v>
      </c>
      <c r="D21" s="2" t="s">
        <v>153</v>
      </c>
      <c r="E21" s="55" t="s">
        <v>154</v>
      </c>
      <c r="K21" s="1">
        <v>251429</v>
      </c>
      <c r="L21" s="2" t="s">
        <v>29</v>
      </c>
      <c r="M21" s="7">
        <v>4</v>
      </c>
      <c r="N21" s="7">
        <v>19.200000000000003</v>
      </c>
    </row>
    <row r="22" spans="1:14" x14ac:dyDescent="0.25">
      <c r="A22" s="1">
        <v>18</v>
      </c>
      <c r="B22" s="1">
        <v>48466120</v>
      </c>
      <c r="C22" s="2" t="str">
        <f t="shared" si="0"/>
        <v>BUSTAMANTE REYES MARCIA MARYURIT</v>
      </c>
      <c r="D22" s="2" t="s">
        <v>155</v>
      </c>
      <c r="E22" s="55" t="s">
        <v>156</v>
      </c>
      <c r="K22" s="1">
        <v>252436</v>
      </c>
      <c r="L22" s="2" t="s">
        <v>32</v>
      </c>
      <c r="M22" s="7">
        <v>12</v>
      </c>
      <c r="N22" s="7">
        <v>36</v>
      </c>
    </row>
    <row r="23" spans="1:14" x14ac:dyDescent="0.25">
      <c r="A23" s="1">
        <v>19</v>
      </c>
      <c r="B23" s="1" t="s">
        <v>406</v>
      </c>
      <c r="C23" s="2" t="str">
        <f t="shared" si="0"/>
        <v>CAJAS CARDENAS KELLY GRIS</v>
      </c>
      <c r="D23" s="2" t="s">
        <v>157</v>
      </c>
      <c r="E23" s="55" t="s">
        <v>158</v>
      </c>
      <c r="K23" s="1">
        <v>254762</v>
      </c>
      <c r="L23" s="2" t="s">
        <v>33</v>
      </c>
      <c r="M23" s="7">
        <v>24</v>
      </c>
      <c r="N23" s="7">
        <v>96</v>
      </c>
    </row>
    <row r="24" spans="1:14" x14ac:dyDescent="0.25">
      <c r="A24" s="1">
        <v>20</v>
      </c>
      <c r="B24" s="1">
        <v>76081325</v>
      </c>
      <c r="C24" s="2" t="str">
        <f t="shared" si="0"/>
        <v>CALVAY CASTRO MIGUEL ALONSO</v>
      </c>
      <c r="D24" s="2" t="s">
        <v>159</v>
      </c>
      <c r="E24" s="55" t="s">
        <v>160</v>
      </c>
      <c r="K24" s="1">
        <v>256379</v>
      </c>
      <c r="L24" s="2" t="s">
        <v>51</v>
      </c>
      <c r="M24" s="7">
        <v>3</v>
      </c>
      <c r="N24" s="7">
        <v>20</v>
      </c>
    </row>
    <row r="25" spans="1:14" x14ac:dyDescent="0.25">
      <c r="A25" s="1">
        <v>21</v>
      </c>
      <c r="B25" s="1" t="s">
        <v>407</v>
      </c>
      <c r="C25" s="2" t="str">
        <f t="shared" si="0"/>
        <v>CAMASCA QUINTO LEYDI HELEN</v>
      </c>
      <c r="D25" s="2" t="s">
        <v>161</v>
      </c>
      <c r="E25" s="55" t="s">
        <v>162</v>
      </c>
      <c r="K25" s="1">
        <v>256381</v>
      </c>
      <c r="L25" s="2" t="s">
        <v>53</v>
      </c>
      <c r="M25" s="7">
        <v>2.5</v>
      </c>
      <c r="N25" s="7">
        <v>12</v>
      </c>
    </row>
    <row r="26" spans="1:14" x14ac:dyDescent="0.25">
      <c r="A26" s="1">
        <v>22</v>
      </c>
      <c r="B26" s="1">
        <v>42874249</v>
      </c>
      <c r="C26" s="61" t="str">
        <f t="shared" si="0"/>
        <v>CAMPOS ASIN MARIA LUISA</v>
      </c>
      <c r="D26" s="2" t="s">
        <v>163</v>
      </c>
      <c r="E26" s="55" t="s">
        <v>164</v>
      </c>
      <c r="K26" s="1">
        <v>256685</v>
      </c>
      <c r="L26" s="2" t="s">
        <v>77</v>
      </c>
      <c r="M26" s="7">
        <v>10</v>
      </c>
      <c r="N26" s="7">
        <v>44.800000000000004</v>
      </c>
    </row>
    <row r="27" spans="1:14" x14ac:dyDescent="0.25">
      <c r="A27" s="1">
        <v>23</v>
      </c>
      <c r="B27" s="1" t="s">
        <v>408</v>
      </c>
      <c r="C27" s="2" t="str">
        <f t="shared" si="0"/>
        <v>CAMPOS MORELLO YAJAIRA ELIZABETH</v>
      </c>
      <c r="D27" s="2" t="s">
        <v>165</v>
      </c>
      <c r="E27" s="55" t="s">
        <v>166</v>
      </c>
      <c r="K27" s="1">
        <v>256708</v>
      </c>
      <c r="L27" s="2" t="s">
        <v>79</v>
      </c>
      <c r="M27" s="7">
        <v>22.5</v>
      </c>
      <c r="N27" s="7">
        <v>90</v>
      </c>
    </row>
    <row r="28" spans="1:14" x14ac:dyDescent="0.25">
      <c r="A28" s="1">
        <v>24</v>
      </c>
      <c r="B28" s="1">
        <v>47941239</v>
      </c>
      <c r="C28" s="2" t="str">
        <f t="shared" si="0"/>
        <v>CAMPOS VILLALTA LOURDES ISABEL</v>
      </c>
      <c r="D28" s="2" t="s">
        <v>167</v>
      </c>
      <c r="E28" s="55" t="s">
        <v>168</v>
      </c>
      <c r="K28" s="1">
        <v>256709</v>
      </c>
      <c r="L28" s="2" t="s">
        <v>80</v>
      </c>
      <c r="M28" s="7">
        <v>22.5</v>
      </c>
      <c r="N28" s="7">
        <v>90</v>
      </c>
    </row>
    <row r="29" spans="1:14" x14ac:dyDescent="0.25">
      <c r="A29" s="1">
        <v>25</v>
      </c>
      <c r="B29" s="1" t="s">
        <v>409</v>
      </c>
      <c r="C29" s="2" t="str">
        <f t="shared" si="0"/>
        <v>CANALES CAJA ANDERSON HONORIO ANGEL</v>
      </c>
      <c r="D29" s="2" t="s">
        <v>169</v>
      </c>
      <c r="E29" s="55" t="s">
        <v>170</v>
      </c>
      <c r="K29" s="1">
        <v>255405</v>
      </c>
      <c r="L29" s="2" t="s">
        <v>42</v>
      </c>
      <c r="M29" s="7">
        <v>12</v>
      </c>
      <c r="N29" s="7">
        <v>80.5</v>
      </c>
    </row>
    <row r="30" spans="1:14" x14ac:dyDescent="0.25">
      <c r="A30" s="1">
        <v>26</v>
      </c>
      <c r="B30" s="1">
        <v>46624897</v>
      </c>
      <c r="C30" s="2" t="str">
        <f t="shared" si="0"/>
        <v>CANTA SHUAN SONIA</v>
      </c>
      <c r="D30" s="2" t="s">
        <v>171</v>
      </c>
      <c r="E30" s="55" t="s">
        <v>172</v>
      </c>
      <c r="K30" s="1">
        <v>255429</v>
      </c>
      <c r="L30" s="2" t="s">
        <v>43</v>
      </c>
      <c r="M30" s="7">
        <v>12</v>
      </c>
      <c r="N30" s="7">
        <v>57.5</v>
      </c>
    </row>
    <row r="31" spans="1:14" x14ac:dyDescent="0.25">
      <c r="A31" s="1">
        <v>27</v>
      </c>
      <c r="B31" s="1" t="s">
        <v>410</v>
      </c>
      <c r="C31" s="2" t="str">
        <f t="shared" si="0"/>
        <v>CAÑAS LAYA LUIS ALFONZO</v>
      </c>
      <c r="D31" s="2" t="s">
        <v>173</v>
      </c>
      <c r="E31" s="55" t="s">
        <v>174</v>
      </c>
      <c r="K31" s="1">
        <v>255430</v>
      </c>
      <c r="L31" s="2" t="s">
        <v>44</v>
      </c>
      <c r="M31" s="7">
        <v>12</v>
      </c>
      <c r="N31" s="7">
        <v>57.5</v>
      </c>
    </row>
    <row r="32" spans="1:14" x14ac:dyDescent="0.25">
      <c r="A32" s="1">
        <v>28</v>
      </c>
      <c r="B32" s="1">
        <v>40399288</v>
      </c>
      <c r="C32" s="2" t="str">
        <f t="shared" si="0"/>
        <v>CARDENAS LAVAGGE PERCY ENRIQUE</v>
      </c>
      <c r="D32" s="2" t="s">
        <v>175</v>
      </c>
      <c r="E32" s="55" t="s">
        <v>176</v>
      </c>
      <c r="K32" s="1">
        <v>256344</v>
      </c>
      <c r="L32" s="2" t="s">
        <v>47</v>
      </c>
      <c r="M32" s="7">
        <v>6</v>
      </c>
      <c r="N32" s="7">
        <v>40.25</v>
      </c>
    </row>
    <row r="33" spans="1:14" x14ac:dyDescent="0.25">
      <c r="A33" s="1">
        <v>29</v>
      </c>
      <c r="B33" s="1" t="s">
        <v>411</v>
      </c>
      <c r="C33" s="61" t="str">
        <f t="shared" si="0"/>
        <v>CARRASCO CAYCHO SANTIAGO MANUEL</v>
      </c>
      <c r="D33" s="2" t="s">
        <v>177</v>
      </c>
      <c r="E33" s="55" t="s">
        <v>178</v>
      </c>
      <c r="K33" s="1">
        <v>256357</v>
      </c>
      <c r="L33" s="2" t="s">
        <v>48</v>
      </c>
      <c r="M33" s="7">
        <v>12</v>
      </c>
      <c r="N33" s="7">
        <v>80.5</v>
      </c>
    </row>
    <row r="34" spans="1:14" x14ac:dyDescent="0.25">
      <c r="A34" s="1">
        <v>30</v>
      </c>
      <c r="B34" s="1" t="s">
        <v>412</v>
      </c>
      <c r="C34" s="2" t="str">
        <f t="shared" si="0"/>
        <v>CARRASCO GUERRA SANDRA VANESSA</v>
      </c>
      <c r="D34" s="2" t="s">
        <v>179</v>
      </c>
      <c r="E34" s="55" t="s">
        <v>180</v>
      </c>
      <c r="K34" s="1">
        <v>256358</v>
      </c>
      <c r="L34" s="2" t="s">
        <v>49</v>
      </c>
      <c r="M34" s="7">
        <v>12</v>
      </c>
      <c r="N34" s="7">
        <v>80.5</v>
      </c>
    </row>
    <row r="35" spans="1:14" x14ac:dyDescent="0.25">
      <c r="A35" s="1">
        <v>31</v>
      </c>
      <c r="B35" s="1" t="s">
        <v>413</v>
      </c>
      <c r="C35" s="2" t="str">
        <f t="shared" si="0"/>
        <v>CASTRO CORTEZ CAROLYNE BEATRIZ</v>
      </c>
      <c r="D35" s="2" t="s">
        <v>181</v>
      </c>
      <c r="E35" s="55" t="s">
        <v>182</v>
      </c>
      <c r="K35" s="1">
        <v>256359</v>
      </c>
      <c r="L35" s="2" t="s">
        <v>50</v>
      </c>
      <c r="M35" s="7">
        <v>12</v>
      </c>
      <c r="N35" s="7">
        <v>80.5</v>
      </c>
    </row>
    <row r="36" spans="1:14" x14ac:dyDescent="0.25">
      <c r="A36" s="1">
        <v>32</v>
      </c>
      <c r="B36" s="1" t="s">
        <v>414</v>
      </c>
      <c r="C36" s="2" t="str">
        <f t="shared" si="0"/>
        <v>CAYCHO CASTILLO GONZALO SEBASTIAN</v>
      </c>
      <c r="D36" s="2" t="s">
        <v>183</v>
      </c>
      <c r="E36" s="55" t="s">
        <v>184</v>
      </c>
      <c r="K36" s="1">
        <v>256380</v>
      </c>
      <c r="L36" s="2" t="s">
        <v>52</v>
      </c>
      <c r="M36" s="7">
        <v>2.5</v>
      </c>
      <c r="N36" s="7">
        <v>9.2000000000000011</v>
      </c>
    </row>
    <row r="37" spans="1:14" x14ac:dyDescent="0.25">
      <c r="A37" s="1">
        <v>33</v>
      </c>
      <c r="B37" s="1" t="s">
        <v>415</v>
      </c>
      <c r="C37" s="2" t="str">
        <f t="shared" si="0"/>
        <v>CERNA ZEVALLOS MARIELENA</v>
      </c>
      <c r="D37" s="2" t="s">
        <v>185</v>
      </c>
      <c r="E37" s="55" t="s">
        <v>186</v>
      </c>
      <c r="K37" s="1">
        <v>256382</v>
      </c>
      <c r="L37" s="2" t="s">
        <v>54</v>
      </c>
      <c r="M37" s="7">
        <v>2.5</v>
      </c>
      <c r="N37" s="7">
        <v>9.2000000000000011</v>
      </c>
    </row>
    <row r="38" spans="1:14" x14ac:dyDescent="0.25">
      <c r="A38" s="1">
        <v>34</v>
      </c>
      <c r="B38" s="1">
        <v>70661512</v>
      </c>
      <c r="C38" s="2" t="str">
        <f t="shared" si="0"/>
        <v>CHINGUEL FACUNDO BRENDA</v>
      </c>
      <c r="D38" s="2" t="s">
        <v>187</v>
      </c>
      <c r="E38" s="55" t="s">
        <v>188</v>
      </c>
      <c r="K38" s="1">
        <v>256383</v>
      </c>
      <c r="L38" s="2" t="s">
        <v>55</v>
      </c>
      <c r="M38" s="7">
        <v>2.5</v>
      </c>
      <c r="N38" s="7">
        <v>6.9</v>
      </c>
    </row>
    <row r="39" spans="1:14" x14ac:dyDescent="0.25">
      <c r="A39" s="1">
        <v>35</v>
      </c>
      <c r="B39" s="1" t="s">
        <v>105</v>
      </c>
      <c r="C39" s="61" t="str">
        <f t="shared" si="0"/>
        <v>CHINO FLORES MARGARITA EDITH</v>
      </c>
      <c r="D39" s="2" t="s">
        <v>189</v>
      </c>
      <c r="E39" s="55" t="s">
        <v>190</v>
      </c>
      <c r="K39" s="1">
        <v>251406</v>
      </c>
      <c r="L39" s="2" t="s">
        <v>28</v>
      </c>
      <c r="M39" s="7">
        <v>12</v>
      </c>
      <c r="N39" s="7">
        <v>33.660000000000004</v>
      </c>
    </row>
    <row r="40" spans="1:14" x14ac:dyDescent="0.25">
      <c r="A40" s="1">
        <v>36</v>
      </c>
      <c r="B40" s="1">
        <v>62034807</v>
      </c>
      <c r="C40" s="2" t="str">
        <f t="shared" si="0"/>
        <v>COELO SINUIRI GUADALUPE</v>
      </c>
      <c r="D40" s="2" t="s">
        <v>191</v>
      </c>
      <c r="E40" s="55" t="s">
        <v>192</v>
      </c>
      <c r="K40" s="1">
        <v>254849</v>
      </c>
      <c r="L40" s="2" t="s">
        <v>35</v>
      </c>
      <c r="M40" s="7">
        <v>12</v>
      </c>
      <c r="N40" s="7">
        <v>33.660000000000004</v>
      </c>
    </row>
    <row r="41" spans="1:14" x14ac:dyDescent="0.25">
      <c r="A41" s="1">
        <v>37</v>
      </c>
      <c r="B41" s="1" t="s">
        <v>106</v>
      </c>
      <c r="C41" s="2" t="str">
        <f t="shared" si="0"/>
        <v>COLMENARES IPANAQUE MARIA NERY</v>
      </c>
      <c r="D41" s="2" t="s">
        <v>193</v>
      </c>
      <c r="E41" s="55" t="s">
        <v>194</v>
      </c>
      <c r="K41" s="1">
        <v>254851</v>
      </c>
      <c r="L41" s="2" t="s">
        <v>36</v>
      </c>
      <c r="M41" s="7">
        <v>12</v>
      </c>
      <c r="N41" s="7">
        <v>33.660000000000004</v>
      </c>
    </row>
    <row r="42" spans="1:14" x14ac:dyDescent="0.25">
      <c r="A42" s="1">
        <v>38</v>
      </c>
      <c r="B42" s="1">
        <v>41491172</v>
      </c>
      <c r="C42" s="2" t="str">
        <f t="shared" si="0"/>
        <v>CONDORI LANDEO LUCY</v>
      </c>
      <c r="D42" s="2" t="s">
        <v>195</v>
      </c>
      <c r="E42" s="55" t="s">
        <v>196</v>
      </c>
      <c r="K42" s="1">
        <v>254853</v>
      </c>
      <c r="L42" s="2" t="s">
        <v>38</v>
      </c>
      <c r="M42" s="7">
        <v>12</v>
      </c>
      <c r="N42" s="7">
        <v>33.660000000000004</v>
      </c>
    </row>
    <row r="43" spans="1:14" x14ac:dyDescent="0.25">
      <c r="A43" s="1">
        <v>39</v>
      </c>
      <c r="B43" s="1" t="s">
        <v>416</v>
      </c>
      <c r="C43" s="2" t="str">
        <f t="shared" si="0"/>
        <v>CUYA CHAMORRO BRISA DANA</v>
      </c>
      <c r="D43" s="2" t="s">
        <v>197</v>
      </c>
      <c r="E43" s="55" t="s">
        <v>198</v>
      </c>
      <c r="K43" s="1">
        <v>256488</v>
      </c>
      <c r="L43" s="2" t="s">
        <v>56</v>
      </c>
      <c r="M43" s="7">
        <v>12</v>
      </c>
      <c r="N43" s="7">
        <v>20.400000000000002</v>
      </c>
    </row>
    <row r="44" spans="1:14" x14ac:dyDescent="0.25">
      <c r="A44" s="1">
        <v>40</v>
      </c>
      <c r="B44" s="1" t="s">
        <v>417</v>
      </c>
      <c r="C44" s="2" t="str">
        <f t="shared" si="0"/>
        <v>DAMIAN ASTUPIÑAN MARIO ALBERTO</v>
      </c>
      <c r="D44" s="2" t="s">
        <v>199</v>
      </c>
      <c r="E44" s="55" t="s">
        <v>200</v>
      </c>
      <c r="K44" s="1">
        <v>256548</v>
      </c>
      <c r="L44" s="2" t="s">
        <v>57</v>
      </c>
      <c r="M44" s="7">
        <v>12</v>
      </c>
      <c r="N44" s="7">
        <v>33.660000000000004</v>
      </c>
    </row>
    <row r="45" spans="1:14" x14ac:dyDescent="0.25">
      <c r="A45" s="1">
        <v>41</v>
      </c>
      <c r="B45" s="1" t="s">
        <v>418</v>
      </c>
      <c r="C45" s="2" t="str">
        <f t="shared" si="0"/>
        <v>DEL RIO ORDOÑEZ JIM MARTIN</v>
      </c>
      <c r="D45" s="2" t="s">
        <v>201</v>
      </c>
      <c r="E45" s="55" t="s">
        <v>202</v>
      </c>
      <c r="K45" s="1">
        <v>256549</v>
      </c>
      <c r="L45" s="2" t="s">
        <v>58</v>
      </c>
      <c r="M45" s="7">
        <v>12</v>
      </c>
      <c r="N45" s="7">
        <v>33.660000000000004</v>
      </c>
    </row>
    <row r="46" spans="1:14" x14ac:dyDescent="0.25">
      <c r="A46" s="1">
        <v>42</v>
      </c>
      <c r="B46" s="1" t="s">
        <v>419</v>
      </c>
      <c r="C46" s="61" t="str">
        <f t="shared" si="0"/>
        <v>DIAZ CORTEZ DANITZA KATHERINE</v>
      </c>
      <c r="D46" s="2" t="s">
        <v>203</v>
      </c>
      <c r="E46" s="55" t="s">
        <v>204</v>
      </c>
      <c r="K46" s="1">
        <v>256556</v>
      </c>
      <c r="L46" s="2" t="s">
        <v>59</v>
      </c>
      <c r="M46" s="7">
        <v>12</v>
      </c>
      <c r="N46" s="7">
        <v>20.400000000000002</v>
      </c>
    </row>
    <row r="47" spans="1:14" x14ac:dyDescent="0.25">
      <c r="A47" s="1">
        <v>43</v>
      </c>
      <c r="B47" s="1">
        <v>76371910</v>
      </c>
      <c r="C47" s="2" t="str">
        <f t="shared" si="0"/>
        <v>DIAZ HERRERA ROSITA</v>
      </c>
      <c r="D47" s="2" t="s">
        <v>205</v>
      </c>
      <c r="E47" s="55" t="s">
        <v>206</v>
      </c>
      <c r="K47" s="1">
        <v>256558</v>
      </c>
      <c r="L47" s="2" t="s">
        <v>60</v>
      </c>
      <c r="M47" s="7">
        <v>12</v>
      </c>
      <c r="N47" s="7">
        <v>15.3</v>
      </c>
    </row>
    <row r="48" spans="1:14" x14ac:dyDescent="0.25">
      <c r="A48" s="1">
        <v>44</v>
      </c>
      <c r="B48" s="1">
        <v>76438151</v>
      </c>
      <c r="C48" s="2" t="str">
        <f t="shared" si="0"/>
        <v>DIAZ ORTIZ GLADYS SUSANA</v>
      </c>
      <c r="D48" s="2" t="s">
        <v>207</v>
      </c>
      <c r="E48" s="55" t="s">
        <v>208</v>
      </c>
      <c r="K48" s="1">
        <v>256560</v>
      </c>
      <c r="L48" s="2" t="s">
        <v>61</v>
      </c>
      <c r="M48" s="7">
        <v>12</v>
      </c>
      <c r="N48" s="7">
        <v>15.3</v>
      </c>
    </row>
    <row r="49" spans="1:14" x14ac:dyDescent="0.25">
      <c r="A49" s="1">
        <v>45</v>
      </c>
      <c r="B49" s="1">
        <v>74251412</v>
      </c>
      <c r="C49" s="2" t="str">
        <f t="shared" si="0"/>
        <v>DIAZ SARMIENTO KAROLAY ESTHEFANY</v>
      </c>
      <c r="D49" s="2" t="s">
        <v>209</v>
      </c>
      <c r="E49" s="55" t="s">
        <v>210</v>
      </c>
      <c r="K49" s="1">
        <v>256601</v>
      </c>
      <c r="L49" s="2" t="s">
        <v>62</v>
      </c>
      <c r="M49" s="7">
        <v>12</v>
      </c>
      <c r="N49" s="7">
        <v>27.540000000000003</v>
      </c>
    </row>
    <row r="50" spans="1:14" x14ac:dyDescent="0.25">
      <c r="A50" s="1">
        <v>46</v>
      </c>
      <c r="B50" s="1" t="s">
        <v>420</v>
      </c>
      <c r="C50" s="2" t="str">
        <f t="shared" si="0"/>
        <v>DOMINGUEZ CORDOVA NESTOR</v>
      </c>
      <c r="D50" s="2" t="s">
        <v>211</v>
      </c>
      <c r="E50" s="55" t="s">
        <v>212</v>
      </c>
      <c r="K50" s="1">
        <v>256616</v>
      </c>
      <c r="L50" s="2" t="s">
        <v>63</v>
      </c>
      <c r="M50" s="7">
        <v>12</v>
      </c>
      <c r="N50" s="7">
        <v>33.660000000000004</v>
      </c>
    </row>
    <row r="51" spans="1:14" x14ac:dyDescent="0.25">
      <c r="A51" s="1">
        <v>47</v>
      </c>
      <c r="B51" s="1" t="s">
        <v>421</v>
      </c>
      <c r="C51" s="2" t="str">
        <f t="shared" si="0"/>
        <v>DUQUE HERNANDEZ DAYANA DEL CARMEN</v>
      </c>
      <c r="D51" s="2" t="s">
        <v>213</v>
      </c>
      <c r="E51" s="55" t="s">
        <v>214</v>
      </c>
      <c r="K51" s="1">
        <v>256617</v>
      </c>
      <c r="L51" s="2" t="s">
        <v>64</v>
      </c>
      <c r="M51" s="7">
        <v>12</v>
      </c>
      <c r="N51" s="7">
        <v>33.660000000000004</v>
      </c>
    </row>
    <row r="52" spans="1:14" x14ac:dyDescent="0.25">
      <c r="A52" s="1">
        <v>48</v>
      </c>
      <c r="B52" s="1" t="s">
        <v>422</v>
      </c>
      <c r="C52" s="2" t="str">
        <f t="shared" si="0"/>
        <v>ENCALADA LAZARO BRAYAN MANUEL</v>
      </c>
      <c r="D52" s="2" t="s">
        <v>215</v>
      </c>
      <c r="E52" s="55" t="s">
        <v>216</v>
      </c>
      <c r="K52" s="1">
        <v>256652</v>
      </c>
      <c r="L52" s="2" t="s">
        <v>65</v>
      </c>
      <c r="M52" s="7">
        <v>12</v>
      </c>
      <c r="N52" s="7">
        <v>15.3</v>
      </c>
    </row>
    <row r="53" spans="1:14" x14ac:dyDescent="0.25">
      <c r="A53" s="1">
        <v>49</v>
      </c>
      <c r="B53" s="1" t="s">
        <v>423</v>
      </c>
      <c r="C53" s="2" t="str">
        <f t="shared" si="0"/>
        <v>ESPINOZA RUBIO WILLY</v>
      </c>
      <c r="D53" s="2" t="s">
        <v>217</v>
      </c>
      <c r="E53" s="55" t="s">
        <v>218</v>
      </c>
      <c r="K53" s="1">
        <v>256666</v>
      </c>
      <c r="L53" s="2" t="s">
        <v>66</v>
      </c>
      <c r="M53" s="7">
        <v>12</v>
      </c>
      <c r="N53" s="7">
        <v>27.540000000000003</v>
      </c>
    </row>
    <row r="54" spans="1:14" x14ac:dyDescent="0.25">
      <c r="A54" s="1">
        <v>50</v>
      </c>
      <c r="B54" s="1" t="s">
        <v>424</v>
      </c>
      <c r="C54" s="2" t="str">
        <f t="shared" si="0"/>
        <v>ESPINOZA SANCHEZ JHOEL CRISTHIAN</v>
      </c>
      <c r="D54" s="2" t="s">
        <v>219</v>
      </c>
      <c r="E54" s="55" t="s">
        <v>220</v>
      </c>
      <c r="K54" s="1">
        <v>256674</v>
      </c>
      <c r="L54" s="2" t="s">
        <v>67</v>
      </c>
      <c r="M54" s="7">
        <v>12</v>
      </c>
      <c r="N54" s="7">
        <v>33.660000000000004</v>
      </c>
    </row>
    <row r="55" spans="1:14" x14ac:dyDescent="0.25">
      <c r="A55" s="1">
        <v>51</v>
      </c>
      <c r="B55" s="1" t="s">
        <v>425</v>
      </c>
      <c r="C55" s="2" t="str">
        <f t="shared" si="0"/>
        <v>FARFAN FAJARDO NAYELI NICOLE</v>
      </c>
      <c r="D55" s="2" t="s">
        <v>221</v>
      </c>
      <c r="E55" s="55" t="s">
        <v>222</v>
      </c>
      <c r="K55" s="1">
        <v>256675</v>
      </c>
      <c r="L55" s="2" t="s">
        <v>68</v>
      </c>
      <c r="M55" s="7">
        <v>12</v>
      </c>
      <c r="N55" s="7">
        <v>33.660000000000004</v>
      </c>
    </row>
    <row r="56" spans="1:14" x14ac:dyDescent="0.25">
      <c r="A56" s="1">
        <v>52</v>
      </c>
      <c r="B56" s="1" t="s">
        <v>426</v>
      </c>
      <c r="C56" s="2" t="str">
        <f t="shared" si="0"/>
        <v>FELIX VILCA MIGUEL ANGEL</v>
      </c>
      <c r="D56" s="2" t="s">
        <v>223</v>
      </c>
      <c r="E56" s="55" t="s">
        <v>224</v>
      </c>
      <c r="K56" s="1">
        <v>256676</v>
      </c>
      <c r="L56" s="2" t="s">
        <v>69</v>
      </c>
      <c r="M56" s="7">
        <v>12</v>
      </c>
      <c r="N56" s="7">
        <v>20.400000000000002</v>
      </c>
    </row>
    <row r="57" spans="1:14" x14ac:dyDescent="0.25">
      <c r="A57" s="1">
        <v>53</v>
      </c>
      <c r="B57" s="1">
        <v>42912817</v>
      </c>
      <c r="C57" s="61" t="str">
        <f t="shared" si="0"/>
        <v>FLORES LOPEZ DIANA</v>
      </c>
      <c r="D57" s="2" t="s">
        <v>225</v>
      </c>
      <c r="E57" s="55" t="s">
        <v>226</v>
      </c>
      <c r="K57" s="1">
        <v>256677</v>
      </c>
      <c r="L57" s="2" t="s">
        <v>70</v>
      </c>
      <c r="M57" s="7">
        <v>12</v>
      </c>
      <c r="N57" s="7">
        <v>20.400000000000002</v>
      </c>
    </row>
    <row r="58" spans="1:14" x14ac:dyDescent="0.25">
      <c r="A58" s="1">
        <v>54</v>
      </c>
      <c r="B58" s="1">
        <v>75447318</v>
      </c>
      <c r="C58" s="2" t="str">
        <f t="shared" si="0"/>
        <v>FLORES SOSA ANGIE DEL CIELO</v>
      </c>
      <c r="D58" s="2" t="s">
        <v>227</v>
      </c>
      <c r="E58" s="55" t="s">
        <v>228</v>
      </c>
      <c r="K58" s="1">
        <v>256678</v>
      </c>
      <c r="L58" s="2" t="s">
        <v>71</v>
      </c>
      <c r="M58" s="7">
        <v>12</v>
      </c>
      <c r="N58" s="7">
        <v>15.3</v>
      </c>
    </row>
    <row r="59" spans="1:14" x14ac:dyDescent="0.25">
      <c r="A59" s="1">
        <v>55</v>
      </c>
      <c r="B59" s="1">
        <v>47005207</v>
      </c>
      <c r="C59" s="2" t="str">
        <f t="shared" si="0"/>
        <v>GABRIEL CAMPOS ANA</v>
      </c>
      <c r="D59" s="2" t="s">
        <v>229</v>
      </c>
      <c r="E59" s="55" t="s">
        <v>230</v>
      </c>
      <c r="K59" s="1">
        <v>256679</v>
      </c>
      <c r="L59" s="2" t="s">
        <v>72</v>
      </c>
      <c r="M59" s="7">
        <v>12</v>
      </c>
      <c r="N59" s="7">
        <v>15.3</v>
      </c>
    </row>
    <row r="60" spans="1:14" x14ac:dyDescent="0.25">
      <c r="A60" s="1">
        <v>56</v>
      </c>
      <c r="B60" s="1">
        <v>76001423</v>
      </c>
      <c r="C60" s="61" t="str">
        <f t="shared" si="0"/>
        <v>GARCIA CARDOZO GIOVANA</v>
      </c>
      <c r="D60" s="2" t="s">
        <v>231</v>
      </c>
      <c r="E60" s="55" t="s">
        <v>232</v>
      </c>
      <c r="K60" s="1">
        <v>256680</v>
      </c>
      <c r="L60" s="2" t="s">
        <v>73</v>
      </c>
      <c r="M60" s="7">
        <v>12</v>
      </c>
      <c r="N60" s="7">
        <v>15.3</v>
      </c>
    </row>
    <row r="61" spans="1:14" x14ac:dyDescent="0.25">
      <c r="A61" s="1">
        <v>57</v>
      </c>
      <c r="B61" s="1">
        <v>76828471</v>
      </c>
      <c r="C61" s="2" t="str">
        <f t="shared" si="0"/>
        <v>GOMEZ RUFINO EDER GRACIEL</v>
      </c>
      <c r="D61" s="2" t="s">
        <v>233</v>
      </c>
      <c r="E61" s="55" t="s">
        <v>234</v>
      </c>
      <c r="K61" s="1">
        <v>256681</v>
      </c>
      <c r="L61" s="2" t="s">
        <v>74</v>
      </c>
      <c r="M61" s="7">
        <v>12</v>
      </c>
      <c r="N61" s="7">
        <v>15.3</v>
      </c>
    </row>
    <row r="62" spans="1:14" x14ac:dyDescent="0.25">
      <c r="A62" s="1">
        <v>58</v>
      </c>
      <c r="B62" s="1" t="s">
        <v>427</v>
      </c>
      <c r="C62" s="2" t="str">
        <f t="shared" si="0"/>
        <v>GRABIEL LIVIA JESSICA KELY</v>
      </c>
      <c r="D62" s="2" t="s">
        <v>235</v>
      </c>
      <c r="E62" s="55" t="s">
        <v>236</v>
      </c>
      <c r="K62" s="1">
        <v>256682</v>
      </c>
      <c r="L62" s="2" t="s">
        <v>75</v>
      </c>
      <c r="M62" s="7">
        <v>12</v>
      </c>
      <c r="N62" s="7">
        <v>15.3</v>
      </c>
    </row>
    <row r="63" spans="1:14" x14ac:dyDescent="0.25">
      <c r="A63" s="1">
        <v>59</v>
      </c>
      <c r="B63" s="1" t="s">
        <v>428</v>
      </c>
      <c r="C63" s="2" t="str">
        <f t="shared" si="0"/>
        <v>GUTIERREZ LA ROSA KATLEHEN DANIELA</v>
      </c>
      <c r="D63" s="2" t="s">
        <v>237</v>
      </c>
      <c r="E63" s="55" t="s">
        <v>238</v>
      </c>
      <c r="K63" s="1">
        <v>256683</v>
      </c>
      <c r="L63" s="2" t="s">
        <v>76</v>
      </c>
      <c r="M63" s="7">
        <v>12</v>
      </c>
      <c r="N63" s="7">
        <v>15.3</v>
      </c>
    </row>
    <row r="64" spans="1:14" x14ac:dyDescent="0.25">
      <c r="A64" s="1">
        <v>60</v>
      </c>
      <c r="B64" s="1" t="s">
        <v>429</v>
      </c>
      <c r="C64" s="2" t="str">
        <f t="shared" si="0"/>
        <v>HUACCHA RAMOS JHORDY GERARDO</v>
      </c>
      <c r="D64" s="2" t="s">
        <v>239</v>
      </c>
      <c r="E64" s="55" t="s">
        <v>240</v>
      </c>
      <c r="K64" s="58">
        <v>751567</v>
      </c>
      <c r="L64" s="56" t="s">
        <v>478</v>
      </c>
      <c r="M64" s="57"/>
      <c r="N64" s="57"/>
    </row>
    <row r="65" spans="1:14" x14ac:dyDescent="0.25">
      <c r="A65" s="1">
        <v>61</v>
      </c>
      <c r="B65" s="1" t="s">
        <v>430</v>
      </c>
      <c r="C65" s="61" t="str">
        <f t="shared" si="0"/>
        <v>HUACCHA RAMOS JEANET ROXANA</v>
      </c>
      <c r="D65" s="2" t="s">
        <v>239</v>
      </c>
      <c r="E65" s="55" t="s">
        <v>241</v>
      </c>
      <c r="K65" s="59">
        <v>256368</v>
      </c>
      <c r="L65" s="60" t="s">
        <v>481</v>
      </c>
      <c r="M65" s="60"/>
      <c r="N65" s="60"/>
    </row>
    <row r="66" spans="1:14" x14ac:dyDescent="0.25">
      <c r="A66" s="1">
        <v>62</v>
      </c>
      <c r="B66" s="1" t="s">
        <v>431</v>
      </c>
      <c r="C66" s="2" t="str">
        <f t="shared" si="0"/>
        <v>HUAMALI VELASQUEZ DEYBI BRAYTON</v>
      </c>
      <c r="D66" s="2" t="s">
        <v>242</v>
      </c>
      <c r="E66" s="55" t="s">
        <v>243</v>
      </c>
    </row>
    <row r="67" spans="1:14" x14ac:dyDescent="0.25">
      <c r="A67" s="1">
        <v>63</v>
      </c>
      <c r="B67" s="1">
        <v>75696636</v>
      </c>
      <c r="C67" s="61" t="str">
        <f t="shared" si="0"/>
        <v>HUAMAN COSME RICARDO ANDRE</v>
      </c>
      <c r="D67" s="2" t="s">
        <v>244</v>
      </c>
      <c r="E67" s="55" t="s">
        <v>245</v>
      </c>
    </row>
    <row r="68" spans="1:14" x14ac:dyDescent="0.25">
      <c r="A68" s="1">
        <v>64</v>
      </c>
      <c r="B68" s="1" t="s">
        <v>432</v>
      </c>
      <c r="C68" s="2" t="str">
        <f t="shared" si="0"/>
        <v>INCHE ALMERCO DAVID RENZO</v>
      </c>
      <c r="D68" s="2" t="s">
        <v>246</v>
      </c>
      <c r="E68" s="55" t="s">
        <v>247</v>
      </c>
    </row>
    <row r="69" spans="1:14" x14ac:dyDescent="0.25">
      <c r="A69" s="1">
        <v>65</v>
      </c>
      <c r="B69" s="1" t="s">
        <v>433</v>
      </c>
      <c r="C69" s="2" t="str">
        <f t="shared" si="0"/>
        <v>INFANTAS CABEZAS LUISA ELIZABETH</v>
      </c>
      <c r="D69" s="2" t="s">
        <v>248</v>
      </c>
      <c r="E69" s="55" t="s">
        <v>249</v>
      </c>
    </row>
    <row r="70" spans="1:14" x14ac:dyDescent="0.25">
      <c r="A70" s="1">
        <v>66</v>
      </c>
      <c r="B70" s="1" t="s">
        <v>107</v>
      </c>
      <c r="C70" s="2" t="str">
        <f t="shared" ref="C70:C133" si="1">CONCATENATE(D70," ",E70)</f>
        <v>JAVIER RESURRECCION BLANCA</v>
      </c>
      <c r="D70" s="2" t="s">
        <v>250</v>
      </c>
      <c r="E70" s="55" t="s">
        <v>251</v>
      </c>
    </row>
    <row r="71" spans="1:14" x14ac:dyDescent="0.25">
      <c r="A71" s="1">
        <v>67</v>
      </c>
      <c r="B71" s="1">
        <v>43110559</v>
      </c>
      <c r="C71" s="2" t="str">
        <f t="shared" si="1"/>
        <v>LITANO ROSAS IRMA</v>
      </c>
      <c r="D71" s="2" t="s">
        <v>252</v>
      </c>
      <c r="E71" s="55" t="s">
        <v>253</v>
      </c>
    </row>
    <row r="72" spans="1:14" x14ac:dyDescent="0.25">
      <c r="A72" s="1">
        <v>68</v>
      </c>
      <c r="B72" s="1" t="s">
        <v>434</v>
      </c>
      <c r="C72" s="2" t="str">
        <f t="shared" si="1"/>
        <v>LLANOS RAYMUNDO JUAN LEVIN</v>
      </c>
      <c r="D72" s="2" t="s">
        <v>254</v>
      </c>
      <c r="E72" s="55" t="s">
        <v>255</v>
      </c>
    </row>
    <row r="73" spans="1:14" x14ac:dyDescent="0.25">
      <c r="A73" s="1">
        <v>69</v>
      </c>
      <c r="B73" s="1">
        <v>72420619</v>
      </c>
      <c r="C73" s="2" t="str">
        <f t="shared" si="1"/>
        <v>LOPEZ AQUITUARI JHOYS EBELYN</v>
      </c>
      <c r="D73" s="2" t="s">
        <v>256</v>
      </c>
      <c r="E73" s="55" t="s">
        <v>257</v>
      </c>
    </row>
    <row r="74" spans="1:14" x14ac:dyDescent="0.25">
      <c r="A74" s="1">
        <v>70</v>
      </c>
      <c r="B74" s="1" t="s">
        <v>435</v>
      </c>
      <c r="C74" s="2" t="str">
        <f t="shared" si="1"/>
        <v>LUNA SOCOLA LUCIA GERALDINE</v>
      </c>
      <c r="D74" s="2" t="s">
        <v>258</v>
      </c>
      <c r="E74" s="55" t="s">
        <v>259</v>
      </c>
    </row>
    <row r="75" spans="1:14" x14ac:dyDescent="0.25">
      <c r="A75" s="1">
        <v>71</v>
      </c>
      <c r="B75" s="1" t="s">
        <v>436</v>
      </c>
      <c r="C75" s="2" t="str">
        <f t="shared" si="1"/>
        <v>MALASQUEZ BERNALES DIANA ISABEL</v>
      </c>
      <c r="D75" s="2" t="s">
        <v>260</v>
      </c>
      <c r="E75" s="55" t="s">
        <v>261</v>
      </c>
    </row>
    <row r="76" spans="1:14" x14ac:dyDescent="0.25">
      <c r="A76" s="1">
        <v>72</v>
      </c>
      <c r="B76" s="1">
        <v>47401534</v>
      </c>
      <c r="C76" s="61" t="str">
        <f t="shared" si="1"/>
        <v>MALASQUEZ CHUMPITAZ MILAGROS</v>
      </c>
      <c r="D76" s="2" t="s">
        <v>262</v>
      </c>
      <c r="E76" s="55" t="s">
        <v>263</v>
      </c>
    </row>
    <row r="77" spans="1:14" x14ac:dyDescent="0.25">
      <c r="A77" s="1">
        <v>73</v>
      </c>
      <c r="B77" s="1" t="s">
        <v>437</v>
      </c>
      <c r="C77" s="2" t="str">
        <f t="shared" si="1"/>
        <v>MALASQUEZ ZEÑA JORGE LUIS</v>
      </c>
      <c r="D77" s="2" t="s">
        <v>264</v>
      </c>
      <c r="E77" s="55" t="s">
        <v>143</v>
      </c>
    </row>
    <row r="78" spans="1:14" x14ac:dyDescent="0.25">
      <c r="A78" s="1">
        <v>74</v>
      </c>
      <c r="B78" s="1" t="s">
        <v>438</v>
      </c>
      <c r="C78" s="2" t="str">
        <f t="shared" si="1"/>
        <v>MASSA MONJA CLAUDIA CECILIA</v>
      </c>
      <c r="D78" s="2" t="s">
        <v>265</v>
      </c>
      <c r="E78" s="55" t="s">
        <v>266</v>
      </c>
    </row>
    <row r="79" spans="1:14" x14ac:dyDescent="0.25">
      <c r="A79" s="1">
        <v>75</v>
      </c>
      <c r="B79" s="1">
        <v>15427651</v>
      </c>
      <c r="C79" s="2" t="str">
        <f t="shared" si="1"/>
        <v>MASSA MONJA VERONICA VIVIEN</v>
      </c>
      <c r="D79" s="2" t="s">
        <v>265</v>
      </c>
      <c r="E79" s="55" t="s">
        <v>267</v>
      </c>
    </row>
    <row r="80" spans="1:14" x14ac:dyDescent="0.25">
      <c r="A80" s="1">
        <v>76</v>
      </c>
      <c r="B80" s="1">
        <v>75325472</v>
      </c>
      <c r="C80" s="61" t="str">
        <f t="shared" si="1"/>
        <v>MELO GARCIA PAMELA RUBI</v>
      </c>
      <c r="D80" s="2" t="s">
        <v>268</v>
      </c>
      <c r="E80" s="55" t="s">
        <v>269</v>
      </c>
    </row>
    <row r="81" spans="1:5" x14ac:dyDescent="0.25">
      <c r="A81" s="1">
        <v>77</v>
      </c>
      <c r="B81" s="1" t="s">
        <v>439</v>
      </c>
      <c r="C81" s="2" t="str">
        <f t="shared" si="1"/>
        <v>MENDOZA FIGUEROA MILAGROS ROSA</v>
      </c>
      <c r="D81" s="2" t="s">
        <v>270</v>
      </c>
      <c r="E81" s="55" t="s">
        <v>271</v>
      </c>
    </row>
    <row r="82" spans="1:5" x14ac:dyDescent="0.25">
      <c r="A82" s="1">
        <v>78</v>
      </c>
      <c r="B82" s="1" t="s">
        <v>440</v>
      </c>
      <c r="C82" s="2" t="str">
        <f t="shared" si="1"/>
        <v>MERCADO CUYA MAYBELYN</v>
      </c>
      <c r="D82" s="2" t="s">
        <v>272</v>
      </c>
      <c r="E82" s="55" t="s">
        <v>273</v>
      </c>
    </row>
    <row r="83" spans="1:5" x14ac:dyDescent="0.25">
      <c r="A83" s="1">
        <v>79</v>
      </c>
      <c r="B83" s="1" t="s">
        <v>441</v>
      </c>
      <c r="C83" s="2" t="str">
        <f t="shared" si="1"/>
        <v>MEZA MALASQUEZ LISBETH PAULINA</v>
      </c>
      <c r="D83" s="2" t="s">
        <v>274</v>
      </c>
      <c r="E83" s="55" t="s">
        <v>275</v>
      </c>
    </row>
    <row r="84" spans="1:5" x14ac:dyDescent="0.25">
      <c r="A84" s="1">
        <v>80</v>
      </c>
      <c r="B84" s="1">
        <v>42923404</v>
      </c>
      <c r="C84" s="2" t="str">
        <f t="shared" si="1"/>
        <v>MEZA MANCO JHONELL MARTIN</v>
      </c>
      <c r="D84" s="2" t="s">
        <v>276</v>
      </c>
      <c r="E84" s="55" t="s">
        <v>277</v>
      </c>
    </row>
    <row r="85" spans="1:5" x14ac:dyDescent="0.25">
      <c r="A85" s="1">
        <v>81</v>
      </c>
      <c r="B85" s="1">
        <v>78257845</v>
      </c>
      <c r="C85" s="2" t="str">
        <f t="shared" si="1"/>
        <v>MURAYARI CUMAPA LUZ CLARITA</v>
      </c>
      <c r="D85" s="2" t="s">
        <v>278</v>
      </c>
      <c r="E85" s="55" t="s">
        <v>279</v>
      </c>
    </row>
    <row r="86" spans="1:5" x14ac:dyDescent="0.25">
      <c r="A86" s="1">
        <v>82</v>
      </c>
      <c r="B86" s="1">
        <v>42403148</v>
      </c>
      <c r="C86" s="61" t="str">
        <f t="shared" si="1"/>
        <v>NUÑEZ LAREDO ELVA ADELINA</v>
      </c>
      <c r="D86" s="2" t="s">
        <v>280</v>
      </c>
      <c r="E86" s="55" t="s">
        <v>281</v>
      </c>
    </row>
    <row r="87" spans="1:5" x14ac:dyDescent="0.25">
      <c r="A87" s="1">
        <v>83</v>
      </c>
      <c r="B87" s="1" t="s">
        <v>442</v>
      </c>
      <c r="C87" s="2" t="str">
        <f t="shared" si="1"/>
        <v>OLIVO AZOCAR ROGER</v>
      </c>
      <c r="D87" s="2" t="s">
        <v>282</v>
      </c>
      <c r="E87" s="55" t="s">
        <v>283</v>
      </c>
    </row>
    <row r="88" spans="1:5" x14ac:dyDescent="0.25">
      <c r="A88" s="1">
        <v>84</v>
      </c>
      <c r="B88" s="1">
        <v>76412113</v>
      </c>
      <c r="C88" s="2" t="str">
        <f t="shared" si="1"/>
        <v>PADILLA RAMIREZ IVY ARACELY</v>
      </c>
      <c r="D88" s="2" t="s">
        <v>284</v>
      </c>
      <c r="E88" s="55" t="s">
        <v>285</v>
      </c>
    </row>
    <row r="89" spans="1:5" x14ac:dyDescent="0.25">
      <c r="A89" s="1">
        <v>85</v>
      </c>
      <c r="B89" s="1">
        <v>73525961</v>
      </c>
      <c r="C89" s="2" t="str">
        <f t="shared" si="1"/>
        <v>PAHUACHO COSME CARMEN CATHERINE</v>
      </c>
      <c r="D89" s="2" t="s">
        <v>286</v>
      </c>
      <c r="E89" s="55" t="s">
        <v>287</v>
      </c>
    </row>
    <row r="90" spans="1:5" x14ac:dyDescent="0.25">
      <c r="A90" s="1">
        <v>86</v>
      </c>
      <c r="B90" s="1" t="s">
        <v>443</v>
      </c>
      <c r="C90" s="2" t="str">
        <f t="shared" si="1"/>
        <v>PALACIOS MANCO MARIA ANDREA</v>
      </c>
      <c r="D90" s="2" t="s">
        <v>288</v>
      </c>
      <c r="E90" s="55" t="s">
        <v>289</v>
      </c>
    </row>
    <row r="91" spans="1:5" x14ac:dyDescent="0.25">
      <c r="A91" s="1">
        <v>87</v>
      </c>
      <c r="B91" s="1" t="s">
        <v>444</v>
      </c>
      <c r="C91" s="2" t="str">
        <f t="shared" si="1"/>
        <v>PAUCAR MAYTA BEATRIZ SALUSTRIA</v>
      </c>
      <c r="D91" s="2" t="s">
        <v>290</v>
      </c>
      <c r="E91" s="55" t="s">
        <v>291</v>
      </c>
    </row>
    <row r="92" spans="1:5" x14ac:dyDescent="0.25">
      <c r="A92" s="1">
        <v>88</v>
      </c>
      <c r="B92" s="1" t="s">
        <v>445</v>
      </c>
      <c r="C92" s="2" t="str">
        <f t="shared" si="1"/>
        <v>PEREZ CAYCHO DAVID ISRAEL</v>
      </c>
      <c r="D92" s="2" t="s">
        <v>292</v>
      </c>
      <c r="E92" s="55" t="s">
        <v>293</v>
      </c>
    </row>
    <row r="93" spans="1:5" x14ac:dyDescent="0.25">
      <c r="A93" s="1">
        <v>89</v>
      </c>
      <c r="B93" s="1" t="s">
        <v>446</v>
      </c>
      <c r="C93" s="2" t="str">
        <f t="shared" si="1"/>
        <v>PEZO CALAMPA JEAN CARLOS</v>
      </c>
      <c r="D93" s="2" t="s">
        <v>294</v>
      </c>
      <c r="E93" s="55" t="s">
        <v>295</v>
      </c>
    </row>
    <row r="94" spans="1:5" x14ac:dyDescent="0.25">
      <c r="A94" s="1">
        <v>90</v>
      </c>
      <c r="B94" s="1" t="s">
        <v>447</v>
      </c>
      <c r="C94" s="2" t="str">
        <f t="shared" si="1"/>
        <v>PFENING NAHUATUPE POOL GABRIEL</v>
      </c>
      <c r="D94" s="55" t="s">
        <v>296</v>
      </c>
      <c r="E94" s="55" t="s">
        <v>297</v>
      </c>
    </row>
    <row r="95" spans="1:5" x14ac:dyDescent="0.25">
      <c r="A95" s="1">
        <v>91</v>
      </c>
      <c r="B95" s="1">
        <v>73908404</v>
      </c>
      <c r="C95" s="2" t="str">
        <f t="shared" si="1"/>
        <v>PILLACA RIVERA CANDY VANESSA</v>
      </c>
      <c r="D95" s="55" t="s">
        <v>298</v>
      </c>
      <c r="E95" s="55" t="s">
        <v>299</v>
      </c>
    </row>
    <row r="96" spans="1:5" x14ac:dyDescent="0.25">
      <c r="A96" s="1">
        <v>92</v>
      </c>
      <c r="B96" s="1">
        <v>60324109</v>
      </c>
      <c r="C96" s="2" t="str">
        <f t="shared" si="1"/>
        <v>PILLPE VILLA MARLON RAUL</v>
      </c>
      <c r="D96" s="55" t="s">
        <v>300</v>
      </c>
      <c r="E96" s="55" t="s">
        <v>301</v>
      </c>
    </row>
    <row r="97" spans="1:5" x14ac:dyDescent="0.25">
      <c r="A97" s="1">
        <v>93</v>
      </c>
      <c r="B97" s="1">
        <v>72182243</v>
      </c>
      <c r="C97" s="2" t="str">
        <f t="shared" si="1"/>
        <v>PINEDO GUTIERREZ CHRISTOPHER DAVID</v>
      </c>
      <c r="D97" s="55" t="s">
        <v>302</v>
      </c>
      <c r="E97" s="55" t="s">
        <v>303</v>
      </c>
    </row>
    <row r="98" spans="1:5" x14ac:dyDescent="0.25">
      <c r="A98" s="1">
        <v>94</v>
      </c>
      <c r="B98" s="1">
        <v>45264150</v>
      </c>
      <c r="C98" s="2" t="str">
        <f t="shared" si="1"/>
        <v>PUICON JAVIER MARIA CRUZ</v>
      </c>
      <c r="D98" s="55" t="s">
        <v>304</v>
      </c>
      <c r="E98" s="55" t="s">
        <v>305</v>
      </c>
    </row>
    <row r="99" spans="1:5" x14ac:dyDescent="0.25">
      <c r="A99" s="1">
        <v>95</v>
      </c>
      <c r="B99" s="1" t="s">
        <v>448</v>
      </c>
      <c r="C99" s="2" t="str">
        <f t="shared" si="1"/>
        <v>PULLO GONZALES DANNY</v>
      </c>
      <c r="D99" s="55" t="s">
        <v>306</v>
      </c>
      <c r="E99" s="55" t="s">
        <v>307</v>
      </c>
    </row>
    <row r="100" spans="1:5" x14ac:dyDescent="0.25">
      <c r="A100" s="1">
        <v>96</v>
      </c>
      <c r="B100" s="1">
        <v>74581122</v>
      </c>
      <c r="C100" s="61" t="str">
        <f t="shared" si="1"/>
        <v>QUISPE FLORES SONIA EDITA</v>
      </c>
      <c r="D100" s="55" t="s">
        <v>308</v>
      </c>
      <c r="E100" s="55" t="s">
        <v>309</v>
      </c>
    </row>
    <row r="101" spans="1:5" x14ac:dyDescent="0.25">
      <c r="A101" s="1">
        <v>97</v>
      </c>
      <c r="B101" s="1">
        <v>77426095</v>
      </c>
      <c r="C101" s="2" t="str">
        <f t="shared" si="1"/>
        <v>QUISPE MENESES ROXXETT</v>
      </c>
      <c r="D101" s="55" t="s">
        <v>310</v>
      </c>
      <c r="E101" s="55" t="s">
        <v>311</v>
      </c>
    </row>
    <row r="102" spans="1:5" x14ac:dyDescent="0.25">
      <c r="A102" s="1">
        <v>98</v>
      </c>
      <c r="B102" s="1" t="s">
        <v>449</v>
      </c>
      <c r="C102" s="61" t="str">
        <f t="shared" si="1"/>
        <v>RAMIREZ HUAMANI FIORELLA STHEFANI</v>
      </c>
      <c r="D102" s="55" t="s">
        <v>312</v>
      </c>
      <c r="E102" s="55" t="s">
        <v>313</v>
      </c>
    </row>
    <row r="103" spans="1:5" x14ac:dyDescent="0.25">
      <c r="A103" s="1">
        <v>99</v>
      </c>
      <c r="B103" s="1" t="s">
        <v>450</v>
      </c>
      <c r="C103" s="2" t="str">
        <f t="shared" si="1"/>
        <v>RAMOS CAMPOS JULIA CARMEN</v>
      </c>
      <c r="D103" s="55" t="s">
        <v>314</v>
      </c>
      <c r="E103" s="55" t="s">
        <v>315</v>
      </c>
    </row>
    <row r="104" spans="1:5" x14ac:dyDescent="0.25">
      <c r="A104" s="1">
        <v>100</v>
      </c>
      <c r="B104" s="1">
        <v>43014077</v>
      </c>
      <c r="C104" s="61" t="str">
        <f t="shared" si="1"/>
        <v>RAMOS GREGORIO MARIA CAROLINA</v>
      </c>
      <c r="D104" s="55" t="s">
        <v>316</v>
      </c>
      <c r="E104" s="55" t="s">
        <v>317</v>
      </c>
    </row>
    <row r="105" spans="1:5" x14ac:dyDescent="0.25">
      <c r="A105" s="1">
        <v>101</v>
      </c>
      <c r="B105" s="1" t="s">
        <v>451</v>
      </c>
      <c r="C105" s="2" t="str">
        <f t="shared" si="1"/>
        <v>RAMOS IZAGUIRRE KATHERINE</v>
      </c>
      <c r="D105" s="55" t="s">
        <v>318</v>
      </c>
      <c r="E105" s="55" t="s">
        <v>319</v>
      </c>
    </row>
    <row r="106" spans="1:5" x14ac:dyDescent="0.25">
      <c r="A106" s="1">
        <v>102</v>
      </c>
      <c r="B106" s="1" t="s">
        <v>452</v>
      </c>
      <c r="C106" s="2" t="str">
        <f t="shared" si="1"/>
        <v>REYES HERNANDEZ TATIANA</v>
      </c>
      <c r="D106" s="55" t="s">
        <v>320</v>
      </c>
      <c r="E106" s="55" t="s">
        <v>321</v>
      </c>
    </row>
    <row r="107" spans="1:5" x14ac:dyDescent="0.25">
      <c r="A107" s="1">
        <v>103</v>
      </c>
      <c r="B107" s="1">
        <v>44494612</v>
      </c>
      <c r="C107" s="2" t="str">
        <f t="shared" si="1"/>
        <v>RICOPA AHUANARI DEISI</v>
      </c>
      <c r="D107" s="55" t="s">
        <v>322</v>
      </c>
      <c r="E107" s="55" t="s">
        <v>323</v>
      </c>
    </row>
    <row r="108" spans="1:5" x14ac:dyDescent="0.25">
      <c r="A108" s="1">
        <v>104</v>
      </c>
      <c r="B108" s="1" t="s">
        <v>453</v>
      </c>
      <c r="C108" s="2" t="str">
        <f t="shared" si="1"/>
        <v>RIVAS HUAMAN ANGIE RUBY</v>
      </c>
      <c r="D108" s="55" t="s">
        <v>324</v>
      </c>
      <c r="E108" s="55" t="s">
        <v>325</v>
      </c>
    </row>
    <row r="109" spans="1:5" x14ac:dyDescent="0.25">
      <c r="A109" s="1">
        <v>105</v>
      </c>
      <c r="B109" s="1">
        <v>43030843</v>
      </c>
      <c r="C109" s="61" t="str">
        <f t="shared" si="1"/>
        <v>RUIZ MACEDO SUSANY MARIA</v>
      </c>
      <c r="D109" s="55" t="s">
        <v>326</v>
      </c>
      <c r="E109" s="55" t="s">
        <v>327</v>
      </c>
    </row>
    <row r="110" spans="1:5" x14ac:dyDescent="0.25">
      <c r="A110" s="1">
        <v>106</v>
      </c>
      <c r="B110" s="1">
        <v>41996696</v>
      </c>
      <c r="C110" s="2" t="str">
        <f t="shared" si="1"/>
        <v>SANCHEZ CABRERA MERCEDES</v>
      </c>
      <c r="D110" s="55" t="s">
        <v>328</v>
      </c>
      <c r="E110" s="55" t="s">
        <v>329</v>
      </c>
    </row>
    <row r="111" spans="1:5" x14ac:dyDescent="0.25">
      <c r="A111" s="1">
        <v>107</v>
      </c>
      <c r="B111" s="1">
        <v>48941880</v>
      </c>
      <c r="C111" s="2" t="str">
        <f t="shared" si="1"/>
        <v>SANCHEZ RAMOS LUCY MAGDALENA</v>
      </c>
      <c r="D111" s="55" t="s">
        <v>330</v>
      </c>
      <c r="E111" s="55" t="s">
        <v>331</v>
      </c>
    </row>
    <row r="112" spans="1:5" x14ac:dyDescent="0.25">
      <c r="A112" s="1">
        <v>108</v>
      </c>
      <c r="B112" s="1" t="s">
        <v>454</v>
      </c>
      <c r="C112" s="2" t="str">
        <f t="shared" si="1"/>
        <v>SEMINARIO JIMENEZ ANDREA</v>
      </c>
      <c r="D112" s="55" t="s">
        <v>332</v>
      </c>
      <c r="E112" s="55" t="s">
        <v>333</v>
      </c>
    </row>
    <row r="113" spans="1:5" x14ac:dyDescent="0.25">
      <c r="A113" s="1">
        <v>109</v>
      </c>
      <c r="B113" s="1">
        <v>48135926</v>
      </c>
      <c r="C113" s="2" t="str">
        <f t="shared" si="1"/>
        <v>SILUPU YERIN KARINA LOURDES</v>
      </c>
      <c r="D113" s="55" t="s">
        <v>334</v>
      </c>
      <c r="E113" s="55" t="s">
        <v>335</v>
      </c>
    </row>
    <row r="114" spans="1:5" x14ac:dyDescent="0.25">
      <c r="A114" s="1">
        <v>110</v>
      </c>
      <c r="B114" s="1" t="s">
        <v>455</v>
      </c>
      <c r="C114" s="2" t="str">
        <f t="shared" si="1"/>
        <v>SILVA VASQUEZ JEAN EFRAIN</v>
      </c>
      <c r="D114" s="55" t="s">
        <v>336</v>
      </c>
      <c r="E114" s="55" t="s">
        <v>337</v>
      </c>
    </row>
    <row r="115" spans="1:5" x14ac:dyDescent="0.25">
      <c r="A115" s="1">
        <v>111</v>
      </c>
      <c r="B115" s="1" t="s">
        <v>456</v>
      </c>
      <c r="C115" s="2" t="str">
        <f t="shared" si="1"/>
        <v>SOLIS SIMON ESTHER MARLENE</v>
      </c>
      <c r="D115" s="55" t="s">
        <v>338</v>
      </c>
      <c r="E115" s="55" t="s">
        <v>339</v>
      </c>
    </row>
    <row r="116" spans="1:5" x14ac:dyDescent="0.25">
      <c r="A116" s="1">
        <v>112</v>
      </c>
      <c r="B116" s="1">
        <v>77462803</v>
      </c>
      <c r="C116" s="61" t="str">
        <f t="shared" si="1"/>
        <v>SUEL CAYLLAHUA LISET</v>
      </c>
      <c r="D116" s="55" t="s">
        <v>340</v>
      </c>
      <c r="E116" s="55" t="s">
        <v>341</v>
      </c>
    </row>
    <row r="117" spans="1:5" x14ac:dyDescent="0.25">
      <c r="A117" s="1">
        <v>113</v>
      </c>
      <c r="B117" s="1">
        <v>71329572</v>
      </c>
      <c r="C117" s="2" t="str">
        <f t="shared" si="1"/>
        <v>SULLON GARCIA KATHERINE ELIZABETH</v>
      </c>
      <c r="D117" s="55" t="s">
        <v>342</v>
      </c>
      <c r="E117" s="55" t="s">
        <v>343</v>
      </c>
    </row>
    <row r="118" spans="1:5" x14ac:dyDescent="0.25">
      <c r="A118" s="1">
        <v>114</v>
      </c>
      <c r="B118" s="1" t="s">
        <v>119</v>
      </c>
      <c r="C118" s="61" t="str">
        <f t="shared" si="1"/>
        <v>TAIPE CONTRERAS NOELIA MELISSA</v>
      </c>
      <c r="D118" s="55" t="s">
        <v>344</v>
      </c>
      <c r="E118" s="55" t="s">
        <v>345</v>
      </c>
    </row>
    <row r="119" spans="1:5" x14ac:dyDescent="0.25">
      <c r="A119" s="1">
        <v>115</v>
      </c>
      <c r="B119" s="1" t="s">
        <v>457</v>
      </c>
      <c r="C119" s="2" t="str">
        <f t="shared" si="1"/>
        <v>TANTA CULQUI KATHERINE MARGOT</v>
      </c>
      <c r="D119" s="55" t="s">
        <v>346</v>
      </c>
      <c r="E119" s="55" t="s">
        <v>347</v>
      </c>
    </row>
    <row r="120" spans="1:5" x14ac:dyDescent="0.25">
      <c r="A120" s="1">
        <v>116</v>
      </c>
      <c r="B120" s="1" t="s">
        <v>458</v>
      </c>
      <c r="C120" s="2" t="str">
        <f t="shared" si="1"/>
        <v>TAQUIRI SOLIS ASHLY DAYAN</v>
      </c>
      <c r="D120" s="55" t="s">
        <v>348</v>
      </c>
      <c r="E120" s="55" t="s">
        <v>349</v>
      </c>
    </row>
    <row r="121" spans="1:5" x14ac:dyDescent="0.25">
      <c r="A121" s="1">
        <v>117</v>
      </c>
      <c r="B121" s="1" t="s">
        <v>459</v>
      </c>
      <c r="C121" s="2" t="str">
        <f t="shared" si="1"/>
        <v>TASAYCO RAMOS DAYANA MILANGELA</v>
      </c>
      <c r="D121" s="55" t="s">
        <v>350</v>
      </c>
      <c r="E121" s="55" t="s">
        <v>351</v>
      </c>
    </row>
    <row r="122" spans="1:5" x14ac:dyDescent="0.25">
      <c r="A122" s="1">
        <v>118</v>
      </c>
      <c r="B122" s="1">
        <v>46949457</v>
      </c>
      <c r="C122" s="61" t="str">
        <f t="shared" si="1"/>
        <v>TITO AGUILAR MIRIAN VANESA</v>
      </c>
      <c r="D122" s="55" t="s">
        <v>352</v>
      </c>
      <c r="E122" s="55" t="s">
        <v>353</v>
      </c>
    </row>
    <row r="123" spans="1:5" x14ac:dyDescent="0.25">
      <c r="A123" s="1">
        <v>119</v>
      </c>
      <c r="B123" s="1">
        <v>73501156</v>
      </c>
      <c r="C123" s="61" t="str">
        <f t="shared" si="1"/>
        <v>TORRES MORALES MERY LANDIS</v>
      </c>
      <c r="D123" s="55" t="s">
        <v>354</v>
      </c>
      <c r="E123" s="55" t="s">
        <v>355</v>
      </c>
    </row>
    <row r="124" spans="1:5" x14ac:dyDescent="0.25">
      <c r="A124" s="1">
        <v>120</v>
      </c>
      <c r="B124" s="1" t="s">
        <v>460</v>
      </c>
      <c r="C124" s="61" t="str">
        <f t="shared" si="1"/>
        <v>TRUJILLO MAITA VALESKA ALEJANDRA</v>
      </c>
      <c r="D124" s="55" t="s">
        <v>356</v>
      </c>
      <c r="E124" s="55" t="s">
        <v>357</v>
      </c>
    </row>
    <row r="125" spans="1:5" x14ac:dyDescent="0.25">
      <c r="A125" s="1">
        <v>121</v>
      </c>
      <c r="B125" s="1">
        <v>75678518</v>
      </c>
      <c r="C125" s="2" t="str">
        <f t="shared" si="1"/>
        <v>UCHASARA CHOLAN ANGEL ISRAEL</v>
      </c>
      <c r="D125" s="55" t="s">
        <v>358</v>
      </c>
      <c r="E125" s="55" t="s">
        <v>359</v>
      </c>
    </row>
    <row r="126" spans="1:5" x14ac:dyDescent="0.25">
      <c r="A126" s="1">
        <v>122</v>
      </c>
      <c r="B126" s="1" t="s">
        <v>461</v>
      </c>
      <c r="C126" s="2" t="str">
        <f t="shared" si="1"/>
        <v>UCHASARA CHOLAN ANGGIE MAYUMI</v>
      </c>
      <c r="D126" s="55" t="s">
        <v>358</v>
      </c>
      <c r="E126" s="55" t="s">
        <v>360</v>
      </c>
    </row>
    <row r="127" spans="1:5" x14ac:dyDescent="0.25">
      <c r="A127" s="1">
        <v>123</v>
      </c>
      <c r="B127" s="1" t="s">
        <v>462</v>
      </c>
      <c r="C127" s="2" t="str">
        <f t="shared" si="1"/>
        <v>URBINA GARCIA KAROL GABRIELA</v>
      </c>
      <c r="D127" s="55" t="s">
        <v>361</v>
      </c>
      <c r="E127" s="55" t="s">
        <v>362</v>
      </c>
    </row>
    <row r="128" spans="1:5" x14ac:dyDescent="0.25">
      <c r="A128" s="1">
        <v>124</v>
      </c>
      <c r="B128" s="1" t="s">
        <v>463</v>
      </c>
      <c r="C128" s="2" t="str">
        <f t="shared" si="1"/>
        <v>VALERIO CASTRO JAIRO ANDERSON</v>
      </c>
      <c r="D128" s="55" t="s">
        <v>363</v>
      </c>
      <c r="E128" s="55" t="s">
        <v>364</v>
      </c>
    </row>
    <row r="129" spans="1:5" x14ac:dyDescent="0.25">
      <c r="A129" s="1">
        <v>125</v>
      </c>
      <c r="B129" s="1">
        <v>77154249</v>
      </c>
      <c r="C129" s="61" t="str">
        <f t="shared" si="1"/>
        <v>VEGA GONZALES CHRISTIAN MOISES</v>
      </c>
      <c r="D129" s="55" t="s">
        <v>365</v>
      </c>
      <c r="E129" s="55" t="s">
        <v>366</v>
      </c>
    </row>
    <row r="130" spans="1:5" x14ac:dyDescent="0.25">
      <c r="A130" s="1">
        <v>126</v>
      </c>
      <c r="B130" s="1">
        <v>62403019</v>
      </c>
      <c r="C130" s="2" t="str">
        <f t="shared" si="1"/>
        <v>VERDE BUSTAMANTE CAMILA</v>
      </c>
      <c r="D130" s="55" t="s">
        <v>367</v>
      </c>
      <c r="E130" s="55" t="s">
        <v>368</v>
      </c>
    </row>
    <row r="131" spans="1:5" x14ac:dyDescent="0.25">
      <c r="A131" s="1">
        <v>127</v>
      </c>
      <c r="B131" s="1">
        <v>76140297</v>
      </c>
      <c r="C131" s="2" t="str">
        <f t="shared" si="1"/>
        <v>VICENTE PONCE DE LEON ROSA GABRIELA</v>
      </c>
      <c r="D131" s="55" t="s">
        <v>369</v>
      </c>
      <c r="E131" s="55" t="s">
        <v>370</v>
      </c>
    </row>
    <row r="132" spans="1:5" x14ac:dyDescent="0.25">
      <c r="A132" s="1">
        <v>128</v>
      </c>
      <c r="B132" s="1" t="s">
        <v>464</v>
      </c>
      <c r="C132" s="2" t="str">
        <f t="shared" si="1"/>
        <v>VILCA MORENO ANTONY WILFREDO</v>
      </c>
      <c r="D132" s="55" t="s">
        <v>371</v>
      </c>
      <c r="E132" s="55" t="s">
        <v>372</v>
      </c>
    </row>
    <row r="133" spans="1:5" x14ac:dyDescent="0.25">
      <c r="A133" s="1">
        <v>129</v>
      </c>
      <c r="B133" s="1">
        <v>73827945</v>
      </c>
      <c r="C133" s="2" t="str">
        <f t="shared" si="1"/>
        <v>VILLAZANA CASTILLON LUIZ ALBERTO</v>
      </c>
      <c r="D133" s="55" t="s">
        <v>373</v>
      </c>
      <c r="E133" s="55" t="s">
        <v>374</v>
      </c>
    </row>
    <row r="134" spans="1:5" x14ac:dyDescent="0.25">
      <c r="A134" s="1">
        <v>130</v>
      </c>
      <c r="B134" s="1">
        <v>41457965</v>
      </c>
      <c r="C134" s="2" t="str">
        <f t="shared" ref="C134:C141" si="2">CONCATENATE(D134," ",E134)</f>
        <v>VITOR BARRIENTOS MAYDA GLORIA</v>
      </c>
      <c r="D134" s="55" t="s">
        <v>375</v>
      </c>
      <c r="E134" s="55" t="s">
        <v>376</v>
      </c>
    </row>
    <row r="135" spans="1:5" x14ac:dyDescent="0.25">
      <c r="A135" s="1">
        <v>131</v>
      </c>
      <c r="B135" s="1" t="s">
        <v>465</v>
      </c>
      <c r="C135" s="2" t="str">
        <f t="shared" si="2"/>
        <v>YATACO LINARES YUSMI NICOLL</v>
      </c>
      <c r="D135" s="55" t="s">
        <v>377</v>
      </c>
      <c r="E135" s="55" t="s">
        <v>378</v>
      </c>
    </row>
    <row r="136" spans="1:5" x14ac:dyDescent="0.25">
      <c r="A136" s="1">
        <v>132</v>
      </c>
      <c r="B136" s="1" t="s">
        <v>466</v>
      </c>
      <c r="C136" s="2" t="str">
        <f t="shared" si="2"/>
        <v>YSUIZA SIQUIHUA BRYAN ANDRE</v>
      </c>
      <c r="D136" s="55" t="s">
        <v>379</v>
      </c>
      <c r="E136" s="55" t="s">
        <v>380</v>
      </c>
    </row>
    <row r="137" spans="1:5" x14ac:dyDescent="0.25">
      <c r="A137" s="1">
        <v>133</v>
      </c>
      <c r="B137" s="1" t="s">
        <v>467</v>
      </c>
      <c r="C137" s="2" t="str">
        <f t="shared" si="2"/>
        <v>ZAPATA FLORES DIANA CAROLINA</v>
      </c>
      <c r="D137" s="55" t="s">
        <v>381</v>
      </c>
      <c r="E137" s="55" t="s">
        <v>382</v>
      </c>
    </row>
    <row r="138" spans="1:5" x14ac:dyDescent="0.25">
      <c r="A138" s="1">
        <v>134</v>
      </c>
      <c r="B138" s="1" t="s">
        <v>468</v>
      </c>
      <c r="C138" s="2" t="str">
        <f t="shared" si="2"/>
        <v>ZARPAN SILVA CLAUDIA LIZETH</v>
      </c>
      <c r="D138" s="55" t="s">
        <v>383</v>
      </c>
      <c r="E138" s="55" t="s">
        <v>384</v>
      </c>
    </row>
    <row r="139" spans="1:5" x14ac:dyDescent="0.25">
      <c r="A139" s="1">
        <v>135</v>
      </c>
      <c r="B139" s="1" t="s">
        <v>469</v>
      </c>
      <c r="C139" s="2" t="str">
        <f t="shared" si="2"/>
        <v>ZARPAN SILVA ROSARIO DEL PILAR</v>
      </c>
      <c r="D139" s="55" t="s">
        <v>383</v>
      </c>
      <c r="E139" s="55" t="s">
        <v>385</v>
      </c>
    </row>
    <row r="140" spans="1:5" x14ac:dyDescent="0.25">
      <c r="A140" s="1">
        <v>136</v>
      </c>
      <c r="B140" s="1" t="s">
        <v>470</v>
      </c>
      <c r="C140" s="2" t="str">
        <f t="shared" si="2"/>
        <v>ZEGARRA TERAN CLAUDIA SHARAY</v>
      </c>
      <c r="D140" s="55" t="s">
        <v>386</v>
      </c>
      <c r="E140" s="55" t="s">
        <v>387</v>
      </c>
    </row>
    <row r="141" spans="1:5" x14ac:dyDescent="0.25">
      <c r="A141" s="1">
        <v>137</v>
      </c>
      <c r="B141" s="1" t="s">
        <v>471</v>
      </c>
      <c r="C141" s="2" t="str">
        <f t="shared" si="2"/>
        <v>ZEVALLOS LOPEZ LUCY ISABEL</v>
      </c>
      <c r="D141" s="55" t="s">
        <v>388</v>
      </c>
      <c r="E141" s="55" t="s">
        <v>389</v>
      </c>
    </row>
    <row r="142" spans="1:5" x14ac:dyDescent="0.25">
      <c r="A142" s="1">
        <v>138</v>
      </c>
      <c r="B142" s="1" t="s">
        <v>472</v>
      </c>
      <c r="C142" s="2" t="str">
        <f t="shared" ref="C142:C205" si="3">CONCATENATE(D142," ",E142)</f>
        <v>ZUNIGA MARTINEZ HARUMI KATIUSKA</v>
      </c>
      <c r="D142" s="55" t="s">
        <v>390</v>
      </c>
      <c r="E142" s="55" t="s">
        <v>391</v>
      </c>
    </row>
    <row r="143" spans="1:5" x14ac:dyDescent="0.25">
      <c r="A143" s="1">
        <v>139</v>
      </c>
      <c r="B143" s="1"/>
      <c r="C143" s="2" t="str">
        <f t="shared" si="3"/>
        <v xml:space="preserve"> </v>
      </c>
      <c r="D143" s="55"/>
      <c r="E143" s="55"/>
    </row>
    <row r="144" spans="1:5" x14ac:dyDescent="0.25">
      <c r="A144" s="1">
        <v>140</v>
      </c>
      <c r="B144" s="1"/>
      <c r="C144" s="2" t="str">
        <f t="shared" si="3"/>
        <v xml:space="preserve"> </v>
      </c>
      <c r="D144" s="55"/>
      <c r="E144" s="55"/>
    </row>
    <row r="145" spans="1:5" x14ac:dyDescent="0.25">
      <c r="A145" s="1">
        <v>141</v>
      </c>
      <c r="B145" s="1"/>
      <c r="C145" s="2" t="str">
        <f t="shared" si="3"/>
        <v xml:space="preserve"> </v>
      </c>
      <c r="D145" s="55"/>
      <c r="E145" s="55"/>
    </row>
    <row r="146" spans="1:5" x14ac:dyDescent="0.25">
      <c r="A146" s="1">
        <v>142</v>
      </c>
      <c r="B146" s="1"/>
      <c r="C146" s="2" t="str">
        <f t="shared" si="3"/>
        <v xml:space="preserve"> </v>
      </c>
      <c r="D146" s="55"/>
      <c r="E146" s="55"/>
    </row>
    <row r="147" spans="1:5" x14ac:dyDescent="0.25">
      <c r="A147" s="1">
        <v>143</v>
      </c>
      <c r="B147" s="1"/>
      <c r="C147" s="2" t="str">
        <f t="shared" si="3"/>
        <v xml:space="preserve"> </v>
      </c>
      <c r="D147" s="55"/>
      <c r="E147" s="55"/>
    </row>
    <row r="148" spans="1:5" x14ac:dyDescent="0.25">
      <c r="A148" s="1">
        <v>144</v>
      </c>
      <c r="B148" s="1"/>
      <c r="C148" s="2" t="str">
        <f t="shared" si="3"/>
        <v xml:space="preserve"> </v>
      </c>
      <c r="D148" s="55"/>
      <c r="E148" s="55"/>
    </row>
    <row r="149" spans="1:5" x14ac:dyDescent="0.25">
      <c r="A149" s="1">
        <v>145</v>
      </c>
      <c r="B149" s="1"/>
      <c r="C149" s="2" t="str">
        <f t="shared" si="3"/>
        <v xml:space="preserve"> </v>
      </c>
      <c r="D149" s="55"/>
      <c r="E149" s="55"/>
    </row>
    <row r="150" spans="1:5" x14ac:dyDescent="0.25">
      <c r="A150" s="1">
        <v>146</v>
      </c>
      <c r="B150" s="1"/>
      <c r="C150" s="2" t="str">
        <f t="shared" si="3"/>
        <v xml:space="preserve"> </v>
      </c>
      <c r="D150" s="55"/>
      <c r="E150" s="55"/>
    </row>
    <row r="151" spans="1:5" x14ac:dyDescent="0.25">
      <c r="A151" s="1">
        <v>147</v>
      </c>
      <c r="B151" s="1"/>
      <c r="C151" s="2" t="str">
        <f t="shared" si="3"/>
        <v xml:space="preserve"> </v>
      </c>
      <c r="D151" s="55"/>
      <c r="E151" s="55"/>
    </row>
    <row r="152" spans="1:5" x14ac:dyDescent="0.25">
      <c r="A152" s="1">
        <v>148</v>
      </c>
      <c r="B152" s="1"/>
      <c r="C152" s="2" t="str">
        <f t="shared" si="3"/>
        <v xml:space="preserve"> </v>
      </c>
      <c r="D152" s="55"/>
      <c r="E152" s="55"/>
    </row>
    <row r="153" spans="1:5" x14ac:dyDescent="0.25">
      <c r="A153" s="1">
        <v>149</v>
      </c>
      <c r="B153" s="1"/>
      <c r="C153" s="2" t="str">
        <f t="shared" si="3"/>
        <v xml:space="preserve"> </v>
      </c>
      <c r="D153" s="55"/>
      <c r="E153" s="55"/>
    </row>
    <row r="154" spans="1:5" x14ac:dyDescent="0.25">
      <c r="A154" s="1">
        <v>150</v>
      </c>
      <c r="B154" s="1"/>
      <c r="C154" s="2" t="str">
        <f t="shared" si="3"/>
        <v xml:space="preserve"> </v>
      </c>
      <c r="D154" s="55"/>
      <c r="E154" s="55"/>
    </row>
    <row r="155" spans="1:5" x14ac:dyDescent="0.25">
      <c r="A155" s="1">
        <v>151</v>
      </c>
      <c r="B155" s="1"/>
      <c r="C155" s="2" t="str">
        <f t="shared" si="3"/>
        <v xml:space="preserve"> </v>
      </c>
      <c r="D155" s="55"/>
      <c r="E155" s="55"/>
    </row>
    <row r="156" spans="1:5" x14ac:dyDescent="0.25">
      <c r="A156" s="1">
        <v>152</v>
      </c>
      <c r="B156" s="1"/>
      <c r="C156" s="2" t="str">
        <f t="shared" si="3"/>
        <v xml:space="preserve"> </v>
      </c>
      <c r="D156" s="55"/>
      <c r="E156" s="55"/>
    </row>
    <row r="157" spans="1:5" x14ac:dyDescent="0.25">
      <c r="A157" s="1">
        <v>153</v>
      </c>
      <c r="B157" s="1"/>
      <c r="C157" s="2" t="str">
        <f t="shared" si="3"/>
        <v xml:space="preserve"> </v>
      </c>
      <c r="D157" s="55"/>
      <c r="E157" s="55"/>
    </row>
    <row r="158" spans="1:5" x14ac:dyDescent="0.25">
      <c r="A158" s="1">
        <v>154</v>
      </c>
      <c r="B158" s="1"/>
      <c r="C158" s="2" t="str">
        <f t="shared" si="3"/>
        <v xml:space="preserve"> </v>
      </c>
      <c r="D158" s="55"/>
      <c r="E158" s="55"/>
    </row>
    <row r="159" spans="1:5" x14ac:dyDescent="0.25">
      <c r="A159" s="1">
        <v>155</v>
      </c>
      <c r="B159" s="1"/>
      <c r="C159" s="2" t="str">
        <f t="shared" si="3"/>
        <v xml:space="preserve"> </v>
      </c>
      <c r="D159" s="55"/>
      <c r="E159" s="55"/>
    </row>
    <row r="160" spans="1:5" x14ac:dyDescent="0.25">
      <c r="A160" s="1">
        <v>156</v>
      </c>
      <c r="B160" s="1"/>
      <c r="C160" s="2" t="str">
        <f t="shared" si="3"/>
        <v xml:space="preserve"> </v>
      </c>
      <c r="D160" s="55"/>
      <c r="E160" s="55"/>
    </row>
    <row r="161" spans="1:5" x14ac:dyDescent="0.25">
      <c r="A161" s="1">
        <v>157</v>
      </c>
      <c r="B161" s="1"/>
      <c r="C161" s="2" t="str">
        <f t="shared" si="3"/>
        <v xml:space="preserve"> </v>
      </c>
      <c r="D161" s="55"/>
      <c r="E161" s="55"/>
    </row>
    <row r="162" spans="1:5" x14ac:dyDescent="0.25">
      <c r="A162" s="1">
        <v>158</v>
      </c>
      <c r="B162" s="1"/>
      <c r="C162" s="2" t="str">
        <f t="shared" si="3"/>
        <v xml:space="preserve"> </v>
      </c>
      <c r="D162" s="55"/>
      <c r="E162" s="55"/>
    </row>
    <row r="163" spans="1:5" x14ac:dyDescent="0.25">
      <c r="A163" s="1">
        <v>159</v>
      </c>
      <c r="B163" s="1"/>
      <c r="C163" s="2" t="str">
        <f t="shared" si="3"/>
        <v xml:space="preserve"> </v>
      </c>
      <c r="D163" s="55"/>
      <c r="E163" s="55"/>
    </row>
    <row r="164" spans="1:5" x14ac:dyDescent="0.25">
      <c r="A164" s="1">
        <v>160</v>
      </c>
      <c r="B164" s="1"/>
      <c r="C164" s="2" t="str">
        <f t="shared" si="3"/>
        <v xml:space="preserve"> </v>
      </c>
      <c r="D164" s="55"/>
      <c r="E164" s="55"/>
    </row>
    <row r="165" spans="1:5" x14ac:dyDescent="0.25">
      <c r="A165" s="1">
        <v>161</v>
      </c>
      <c r="B165" s="1"/>
      <c r="C165" s="2" t="str">
        <f t="shared" si="3"/>
        <v xml:space="preserve"> </v>
      </c>
      <c r="D165" s="55"/>
      <c r="E165" s="55"/>
    </row>
    <row r="166" spans="1:5" x14ac:dyDescent="0.25">
      <c r="A166" s="1">
        <v>162</v>
      </c>
      <c r="B166" s="1"/>
      <c r="C166" s="2" t="str">
        <f t="shared" si="3"/>
        <v xml:space="preserve"> </v>
      </c>
      <c r="D166" s="55"/>
      <c r="E166" s="55"/>
    </row>
    <row r="167" spans="1:5" x14ac:dyDescent="0.25">
      <c r="A167" s="1">
        <v>163</v>
      </c>
      <c r="B167" s="1"/>
      <c r="C167" s="2" t="str">
        <f t="shared" si="3"/>
        <v xml:space="preserve"> </v>
      </c>
      <c r="D167" s="55"/>
      <c r="E167" s="55"/>
    </row>
    <row r="168" spans="1:5" x14ac:dyDescent="0.25">
      <c r="A168" s="1">
        <v>164</v>
      </c>
      <c r="B168" s="1"/>
      <c r="C168" s="2" t="str">
        <f t="shared" si="3"/>
        <v xml:space="preserve"> </v>
      </c>
      <c r="D168" s="55"/>
      <c r="E168" s="55"/>
    </row>
    <row r="169" spans="1:5" x14ac:dyDescent="0.25">
      <c r="A169" s="1">
        <v>165</v>
      </c>
      <c r="B169" s="1"/>
      <c r="C169" s="2" t="str">
        <f t="shared" si="3"/>
        <v xml:space="preserve"> </v>
      </c>
      <c r="D169" s="55"/>
      <c r="E169" s="55"/>
    </row>
    <row r="170" spans="1:5" x14ac:dyDescent="0.25">
      <c r="A170" s="1">
        <v>166</v>
      </c>
      <c r="B170" s="1"/>
      <c r="C170" s="2" t="str">
        <f t="shared" si="3"/>
        <v xml:space="preserve"> </v>
      </c>
      <c r="D170" s="55"/>
      <c r="E170" s="55"/>
    </row>
    <row r="171" spans="1:5" x14ac:dyDescent="0.25">
      <c r="A171" s="1">
        <v>167</v>
      </c>
      <c r="B171" s="1"/>
      <c r="C171" s="2" t="str">
        <f t="shared" si="3"/>
        <v xml:space="preserve"> </v>
      </c>
      <c r="D171" s="55"/>
      <c r="E171" s="55"/>
    </row>
    <row r="172" spans="1:5" x14ac:dyDescent="0.25">
      <c r="A172" s="1">
        <v>168</v>
      </c>
      <c r="B172" s="1"/>
      <c r="C172" s="2" t="str">
        <f t="shared" si="3"/>
        <v xml:space="preserve"> </v>
      </c>
      <c r="D172" s="55"/>
      <c r="E172" s="55"/>
    </row>
    <row r="173" spans="1:5" x14ac:dyDescent="0.25">
      <c r="A173" s="1">
        <v>169</v>
      </c>
      <c r="B173" s="1"/>
      <c r="C173" s="2" t="str">
        <f t="shared" si="3"/>
        <v xml:space="preserve"> </v>
      </c>
      <c r="D173" s="55"/>
      <c r="E173" s="55"/>
    </row>
    <row r="174" spans="1:5" x14ac:dyDescent="0.25">
      <c r="A174" s="1">
        <v>170</v>
      </c>
      <c r="B174" s="1"/>
      <c r="C174" s="2" t="str">
        <f t="shared" si="3"/>
        <v xml:space="preserve"> </v>
      </c>
      <c r="D174" s="55"/>
      <c r="E174" s="55"/>
    </row>
    <row r="175" spans="1:5" x14ac:dyDescent="0.25">
      <c r="A175" s="1">
        <v>171</v>
      </c>
      <c r="B175" s="1"/>
      <c r="C175" s="2" t="str">
        <f t="shared" si="3"/>
        <v xml:space="preserve"> </v>
      </c>
      <c r="D175" s="55"/>
      <c r="E175" s="55"/>
    </row>
    <row r="176" spans="1:5" x14ac:dyDescent="0.25">
      <c r="A176" s="1">
        <v>172</v>
      </c>
      <c r="B176" s="1"/>
      <c r="C176" s="2" t="str">
        <f t="shared" si="3"/>
        <v xml:space="preserve"> </v>
      </c>
      <c r="D176" s="55"/>
      <c r="E176" s="55"/>
    </row>
    <row r="177" spans="1:5" x14ac:dyDescent="0.25">
      <c r="A177" s="1">
        <v>173</v>
      </c>
      <c r="B177" s="1"/>
      <c r="C177" s="2" t="str">
        <f t="shared" si="3"/>
        <v xml:space="preserve"> </v>
      </c>
      <c r="D177" s="55"/>
      <c r="E177" s="55"/>
    </row>
    <row r="178" spans="1:5" x14ac:dyDescent="0.25">
      <c r="A178" s="1">
        <v>174</v>
      </c>
      <c r="B178" s="1"/>
      <c r="C178" s="2" t="str">
        <f t="shared" si="3"/>
        <v xml:space="preserve"> </v>
      </c>
      <c r="D178" s="55"/>
      <c r="E178" s="55"/>
    </row>
    <row r="179" spans="1:5" x14ac:dyDescent="0.25">
      <c r="A179" s="1">
        <v>175</v>
      </c>
      <c r="B179" s="1"/>
      <c r="C179" s="2" t="str">
        <f t="shared" si="3"/>
        <v xml:space="preserve"> </v>
      </c>
      <c r="D179" s="55"/>
      <c r="E179" s="55"/>
    </row>
    <row r="180" spans="1:5" x14ac:dyDescent="0.25">
      <c r="A180" s="1">
        <v>176</v>
      </c>
      <c r="B180" s="1"/>
      <c r="C180" s="2" t="str">
        <f t="shared" si="3"/>
        <v xml:space="preserve"> </v>
      </c>
      <c r="D180" s="55"/>
      <c r="E180" s="55"/>
    </row>
    <row r="181" spans="1:5" x14ac:dyDescent="0.25">
      <c r="A181" s="1">
        <v>177</v>
      </c>
      <c r="B181" s="1"/>
      <c r="C181" s="2" t="str">
        <f t="shared" si="3"/>
        <v xml:space="preserve"> </v>
      </c>
      <c r="D181" s="55"/>
      <c r="E181" s="55"/>
    </row>
    <row r="182" spans="1:5" x14ac:dyDescent="0.25">
      <c r="A182" s="1">
        <v>178</v>
      </c>
      <c r="B182" s="1"/>
      <c r="C182" s="2" t="str">
        <f t="shared" si="3"/>
        <v xml:space="preserve"> </v>
      </c>
      <c r="D182" s="55"/>
      <c r="E182" s="55"/>
    </row>
    <row r="183" spans="1:5" x14ac:dyDescent="0.25">
      <c r="A183" s="1">
        <v>179</v>
      </c>
      <c r="B183" s="1"/>
      <c r="C183" s="2" t="str">
        <f t="shared" si="3"/>
        <v xml:space="preserve"> </v>
      </c>
      <c r="D183" s="55"/>
      <c r="E183" s="55"/>
    </row>
    <row r="184" spans="1:5" x14ac:dyDescent="0.25">
      <c r="A184" s="1">
        <v>180</v>
      </c>
      <c r="B184" s="1"/>
      <c r="C184" s="2" t="str">
        <f t="shared" si="3"/>
        <v xml:space="preserve"> </v>
      </c>
      <c r="D184" s="55"/>
      <c r="E184" s="55"/>
    </row>
    <row r="185" spans="1:5" x14ac:dyDescent="0.25">
      <c r="A185" s="1">
        <v>181</v>
      </c>
      <c r="B185" s="1"/>
      <c r="C185" s="2" t="str">
        <f t="shared" si="3"/>
        <v xml:space="preserve"> </v>
      </c>
      <c r="D185" s="55"/>
      <c r="E185" s="55"/>
    </row>
    <row r="186" spans="1:5" x14ac:dyDescent="0.25">
      <c r="A186" s="1">
        <v>182</v>
      </c>
      <c r="B186" s="1"/>
      <c r="C186" s="2" t="str">
        <f t="shared" si="3"/>
        <v xml:space="preserve"> </v>
      </c>
      <c r="D186" s="55"/>
      <c r="E186" s="55"/>
    </row>
    <row r="187" spans="1:5" x14ac:dyDescent="0.25">
      <c r="A187" s="1">
        <v>183</v>
      </c>
      <c r="B187" s="1"/>
      <c r="C187" s="2" t="str">
        <f t="shared" si="3"/>
        <v xml:space="preserve"> </v>
      </c>
      <c r="D187" s="55"/>
      <c r="E187" s="55"/>
    </row>
    <row r="188" spans="1:5" x14ac:dyDescent="0.25">
      <c r="A188" s="1">
        <v>184</v>
      </c>
      <c r="B188" s="1"/>
      <c r="C188" s="2" t="str">
        <f t="shared" si="3"/>
        <v xml:space="preserve"> </v>
      </c>
      <c r="D188" s="55"/>
      <c r="E188" s="55"/>
    </row>
    <row r="189" spans="1:5" x14ac:dyDescent="0.25">
      <c r="A189" s="1">
        <v>185</v>
      </c>
      <c r="B189" s="1"/>
      <c r="C189" s="2" t="str">
        <f t="shared" si="3"/>
        <v xml:space="preserve"> </v>
      </c>
      <c r="D189" s="55"/>
      <c r="E189" s="55"/>
    </row>
    <row r="190" spans="1:5" x14ac:dyDescent="0.25">
      <c r="A190" s="1">
        <v>186</v>
      </c>
      <c r="B190" s="1"/>
      <c r="C190" s="2" t="str">
        <f t="shared" si="3"/>
        <v xml:space="preserve"> </v>
      </c>
      <c r="D190" s="55"/>
      <c r="E190" s="55"/>
    </row>
    <row r="191" spans="1:5" x14ac:dyDescent="0.25">
      <c r="A191" s="1">
        <v>187</v>
      </c>
      <c r="B191" s="1"/>
      <c r="C191" s="2" t="str">
        <f t="shared" si="3"/>
        <v xml:space="preserve"> </v>
      </c>
      <c r="D191" s="55"/>
      <c r="E191" s="55"/>
    </row>
    <row r="192" spans="1:5" x14ac:dyDescent="0.25">
      <c r="A192" s="1">
        <v>188</v>
      </c>
      <c r="B192" s="1"/>
      <c r="C192" s="2" t="str">
        <f t="shared" si="3"/>
        <v xml:space="preserve"> </v>
      </c>
      <c r="D192" s="55"/>
      <c r="E192" s="55"/>
    </row>
    <row r="193" spans="1:5" x14ac:dyDescent="0.25">
      <c r="A193" s="1">
        <v>189</v>
      </c>
      <c r="B193" s="1"/>
      <c r="C193" s="2" t="str">
        <f t="shared" si="3"/>
        <v xml:space="preserve"> </v>
      </c>
      <c r="D193" s="55"/>
      <c r="E193" s="55"/>
    </row>
    <row r="194" spans="1:5" x14ac:dyDescent="0.25">
      <c r="A194" s="1">
        <v>190</v>
      </c>
      <c r="B194" s="1"/>
      <c r="C194" s="2" t="str">
        <f t="shared" si="3"/>
        <v xml:space="preserve"> </v>
      </c>
      <c r="D194" s="55"/>
      <c r="E194" s="55"/>
    </row>
    <row r="195" spans="1:5" x14ac:dyDescent="0.25">
      <c r="A195" s="1">
        <v>191</v>
      </c>
      <c r="B195" s="1"/>
      <c r="C195" s="2" t="str">
        <f t="shared" si="3"/>
        <v xml:space="preserve"> </v>
      </c>
      <c r="D195" s="55"/>
      <c r="E195" s="55"/>
    </row>
    <row r="196" spans="1:5" x14ac:dyDescent="0.25">
      <c r="A196" s="1">
        <v>192</v>
      </c>
      <c r="B196" s="1"/>
      <c r="C196" s="2" t="str">
        <f t="shared" si="3"/>
        <v xml:space="preserve"> </v>
      </c>
      <c r="D196" s="55"/>
      <c r="E196" s="55"/>
    </row>
    <row r="197" spans="1:5" x14ac:dyDescent="0.25">
      <c r="A197" s="1">
        <v>193</v>
      </c>
      <c r="B197" s="1"/>
      <c r="C197" s="2" t="str">
        <f t="shared" si="3"/>
        <v xml:space="preserve"> </v>
      </c>
      <c r="D197" s="55"/>
      <c r="E197" s="55"/>
    </row>
    <row r="198" spans="1:5" x14ac:dyDescent="0.25">
      <c r="A198" s="1">
        <v>194</v>
      </c>
      <c r="B198" s="1"/>
      <c r="C198" s="2" t="str">
        <f t="shared" si="3"/>
        <v xml:space="preserve"> </v>
      </c>
      <c r="D198" s="55"/>
      <c r="E198" s="55"/>
    </row>
    <row r="199" spans="1:5" x14ac:dyDescent="0.25">
      <c r="A199" s="1">
        <v>195</v>
      </c>
      <c r="B199" s="1"/>
      <c r="C199" s="2" t="str">
        <f t="shared" si="3"/>
        <v xml:space="preserve"> </v>
      </c>
      <c r="D199" s="55"/>
      <c r="E199" s="55"/>
    </row>
    <row r="200" spans="1:5" x14ac:dyDescent="0.25">
      <c r="A200" s="1">
        <v>196</v>
      </c>
      <c r="B200" s="1"/>
      <c r="C200" s="2" t="str">
        <f t="shared" si="3"/>
        <v xml:space="preserve"> </v>
      </c>
      <c r="D200" s="55"/>
      <c r="E200" s="55"/>
    </row>
    <row r="201" spans="1:5" x14ac:dyDescent="0.25">
      <c r="A201" s="1">
        <v>197</v>
      </c>
      <c r="B201" s="1"/>
      <c r="C201" s="2" t="str">
        <f t="shared" si="3"/>
        <v xml:space="preserve"> </v>
      </c>
      <c r="D201" s="55"/>
      <c r="E201" s="55"/>
    </row>
    <row r="202" spans="1:5" x14ac:dyDescent="0.25">
      <c r="A202" s="1">
        <v>198</v>
      </c>
      <c r="B202" s="1"/>
      <c r="C202" s="2" t="str">
        <f t="shared" si="3"/>
        <v xml:space="preserve"> </v>
      </c>
      <c r="D202" s="55"/>
      <c r="E202" s="55"/>
    </row>
    <row r="203" spans="1:5" x14ac:dyDescent="0.25">
      <c r="A203" s="1">
        <v>199</v>
      </c>
      <c r="B203" s="1"/>
      <c r="C203" s="2" t="str">
        <f t="shared" si="3"/>
        <v xml:space="preserve"> </v>
      </c>
      <c r="D203" s="55"/>
      <c r="E203" s="55"/>
    </row>
    <row r="204" spans="1:5" x14ac:dyDescent="0.25">
      <c r="A204" s="1">
        <v>200</v>
      </c>
      <c r="B204" s="1"/>
      <c r="C204" s="2" t="str">
        <f t="shared" si="3"/>
        <v xml:space="preserve"> </v>
      </c>
      <c r="D204" s="55"/>
      <c r="E204" s="55"/>
    </row>
    <row r="205" spans="1:5" x14ac:dyDescent="0.25">
      <c r="A205" s="1">
        <v>201</v>
      </c>
      <c r="B205" s="1"/>
      <c r="C205" s="2" t="str">
        <f t="shared" si="3"/>
        <v xml:space="preserve"> </v>
      </c>
      <c r="D205" s="55"/>
      <c r="E205" s="55"/>
    </row>
    <row r="206" spans="1:5" x14ac:dyDescent="0.25">
      <c r="A206" s="1">
        <v>202</v>
      </c>
      <c r="B206" s="1"/>
      <c r="C206" s="2" t="str">
        <f t="shared" ref="C206:C231" si="4">CONCATENATE(D206," ",E206)</f>
        <v xml:space="preserve"> </v>
      </c>
      <c r="D206" s="55"/>
      <c r="E206" s="55"/>
    </row>
    <row r="207" spans="1:5" x14ac:dyDescent="0.25">
      <c r="A207" s="1">
        <v>203</v>
      </c>
      <c r="B207" s="1"/>
      <c r="C207" s="2" t="str">
        <f t="shared" si="4"/>
        <v xml:space="preserve"> </v>
      </c>
      <c r="D207" s="55"/>
      <c r="E207" s="55"/>
    </row>
    <row r="208" spans="1:5" x14ac:dyDescent="0.25">
      <c r="A208" s="1">
        <v>204</v>
      </c>
      <c r="B208" s="1"/>
      <c r="C208" s="2" t="str">
        <f t="shared" si="4"/>
        <v xml:space="preserve"> </v>
      </c>
      <c r="D208" s="55"/>
      <c r="E208" s="55"/>
    </row>
    <row r="209" spans="1:5" x14ac:dyDescent="0.25">
      <c r="A209" s="1">
        <v>205</v>
      </c>
      <c r="B209" s="1"/>
      <c r="C209" s="2" t="str">
        <f t="shared" si="4"/>
        <v xml:space="preserve"> </v>
      </c>
      <c r="D209" s="55"/>
      <c r="E209" s="55"/>
    </row>
    <row r="210" spans="1:5" x14ac:dyDescent="0.25">
      <c r="A210" s="1">
        <v>206</v>
      </c>
      <c r="B210" s="1"/>
      <c r="C210" s="2" t="str">
        <f t="shared" si="4"/>
        <v xml:space="preserve"> </v>
      </c>
      <c r="D210" s="55"/>
      <c r="E210" s="55"/>
    </row>
    <row r="211" spans="1:5" x14ac:dyDescent="0.25">
      <c r="A211" s="1">
        <v>207</v>
      </c>
      <c r="B211" s="1"/>
      <c r="C211" s="2" t="str">
        <f t="shared" si="4"/>
        <v xml:space="preserve"> </v>
      </c>
      <c r="D211" s="55"/>
      <c r="E211" s="55"/>
    </row>
    <row r="212" spans="1:5" x14ac:dyDescent="0.25">
      <c r="A212" s="1">
        <v>208</v>
      </c>
      <c r="B212" s="1"/>
      <c r="C212" s="2" t="str">
        <f t="shared" si="4"/>
        <v xml:space="preserve"> </v>
      </c>
      <c r="D212" s="55"/>
      <c r="E212" s="55"/>
    </row>
    <row r="213" spans="1:5" x14ac:dyDescent="0.25">
      <c r="A213" s="1">
        <v>209</v>
      </c>
      <c r="B213" s="1"/>
      <c r="C213" s="2" t="str">
        <f t="shared" si="4"/>
        <v xml:space="preserve"> </v>
      </c>
      <c r="D213" s="55"/>
      <c r="E213" s="55"/>
    </row>
    <row r="214" spans="1:5" x14ac:dyDescent="0.25">
      <c r="A214" s="1">
        <v>210</v>
      </c>
      <c r="B214" s="1"/>
      <c r="C214" s="2" t="str">
        <f t="shared" si="4"/>
        <v xml:space="preserve"> </v>
      </c>
      <c r="D214" s="55"/>
      <c r="E214" s="55"/>
    </row>
    <row r="215" spans="1:5" x14ac:dyDescent="0.25">
      <c r="A215" s="1">
        <v>211</v>
      </c>
      <c r="B215" s="1"/>
      <c r="C215" s="2" t="str">
        <f t="shared" si="4"/>
        <v xml:space="preserve"> </v>
      </c>
      <c r="D215" s="55"/>
      <c r="E215" s="55"/>
    </row>
    <row r="216" spans="1:5" x14ac:dyDescent="0.25">
      <c r="A216" s="1">
        <v>212</v>
      </c>
      <c r="B216" s="1"/>
      <c r="C216" s="2" t="str">
        <f t="shared" si="4"/>
        <v xml:space="preserve"> </v>
      </c>
      <c r="D216" s="55"/>
      <c r="E216" s="55"/>
    </row>
    <row r="217" spans="1:5" x14ac:dyDescent="0.25">
      <c r="A217" s="1">
        <v>213</v>
      </c>
      <c r="B217" s="1"/>
      <c r="C217" s="2" t="str">
        <f t="shared" si="4"/>
        <v xml:space="preserve"> </v>
      </c>
      <c r="D217" s="55"/>
      <c r="E217" s="55"/>
    </row>
    <row r="218" spans="1:5" x14ac:dyDescent="0.25">
      <c r="A218" s="1">
        <v>214</v>
      </c>
      <c r="B218" s="1"/>
      <c r="C218" s="2" t="str">
        <f t="shared" si="4"/>
        <v xml:space="preserve"> </v>
      </c>
      <c r="D218" s="55"/>
      <c r="E218" s="55"/>
    </row>
    <row r="219" spans="1:5" x14ac:dyDescent="0.25">
      <c r="A219" s="1">
        <v>215</v>
      </c>
      <c r="B219" s="1"/>
      <c r="C219" s="2" t="str">
        <f t="shared" si="4"/>
        <v xml:space="preserve"> </v>
      </c>
      <c r="D219" s="55"/>
      <c r="E219" s="55"/>
    </row>
    <row r="220" spans="1:5" x14ac:dyDescent="0.25">
      <c r="A220" s="1">
        <v>216</v>
      </c>
      <c r="B220" s="1"/>
      <c r="C220" s="2" t="str">
        <f t="shared" si="4"/>
        <v xml:space="preserve"> </v>
      </c>
      <c r="D220" s="55"/>
      <c r="E220" s="55"/>
    </row>
    <row r="221" spans="1:5" x14ac:dyDescent="0.25">
      <c r="A221" s="1">
        <v>217</v>
      </c>
      <c r="B221" s="1"/>
      <c r="C221" s="2" t="str">
        <f t="shared" si="4"/>
        <v xml:space="preserve"> </v>
      </c>
      <c r="D221" s="55"/>
      <c r="E221" s="55"/>
    </row>
    <row r="222" spans="1:5" x14ac:dyDescent="0.25">
      <c r="A222" s="1">
        <v>218</v>
      </c>
      <c r="B222" s="1"/>
      <c r="C222" s="2" t="str">
        <f t="shared" si="4"/>
        <v xml:space="preserve"> </v>
      </c>
      <c r="D222" s="55"/>
      <c r="E222" s="55"/>
    </row>
    <row r="223" spans="1:5" x14ac:dyDescent="0.25">
      <c r="A223" s="1">
        <v>219</v>
      </c>
      <c r="B223" s="1"/>
      <c r="C223" s="2" t="str">
        <f t="shared" si="4"/>
        <v xml:space="preserve"> </v>
      </c>
      <c r="D223" s="55"/>
      <c r="E223" s="55"/>
    </row>
    <row r="224" spans="1:5" x14ac:dyDescent="0.25">
      <c r="A224" s="1">
        <v>220</v>
      </c>
      <c r="B224" s="1"/>
      <c r="C224" s="2" t="str">
        <f t="shared" si="4"/>
        <v xml:space="preserve"> </v>
      </c>
      <c r="D224" s="55"/>
      <c r="E224" s="55"/>
    </row>
    <row r="225" spans="1:5" x14ac:dyDescent="0.25">
      <c r="A225" s="1">
        <v>221</v>
      </c>
      <c r="B225" s="1"/>
      <c r="C225" s="2" t="str">
        <f t="shared" si="4"/>
        <v xml:space="preserve"> </v>
      </c>
      <c r="D225" s="55"/>
      <c r="E225" s="55"/>
    </row>
    <row r="226" spans="1:5" x14ac:dyDescent="0.25">
      <c r="A226" s="1">
        <v>222</v>
      </c>
      <c r="B226" s="1"/>
      <c r="C226" s="2" t="str">
        <f t="shared" si="4"/>
        <v xml:space="preserve"> </v>
      </c>
      <c r="D226" s="55"/>
      <c r="E226" s="55"/>
    </row>
    <row r="227" spans="1:5" x14ac:dyDescent="0.25">
      <c r="A227" s="1">
        <v>223</v>
      </c>
      <c r="B227" s="1"/>
      <c r="C227" s="2" t="str">
        <f t="shared" si="4"/>
        <v xml:space="preserve"> </v>
      </c>
      <c r="D227" s="55"/>
      <c r="E227" s="55"/>
    </row>
    <row r="228" spans="1:5" x14ac:dyDescent="0.25">
      <c r="A228" s="1">
        <v>224</v>
      </c>
      <c r="B228" s="1"/>
      <c r="C228" s="2" t="str">
        <f t="shared" si="4"/>
        <v xml:space="preserve"> </v>
      </c>
      <c r="D228" s="55"/>
      <c r="E228" s="55"/>
    </row>
    <row r="229" spans="1:5" x14ac:dyDescent="0.25">
      <c r="A229" s="1">
        <v>225</v>
      </c>
      <c r="B229" s="1"/>
      <c r="C229" s="2" t="str">
        <f t="shared" si="4"/>
        <v xml:space="preserve"> </v>
      </c>
      <c r="D229" s="55"/>
      <c r="E229" s="55"/>
    </row>
    <row r="230" spans="1:5" x14ac:dyDescent="0.25">
      <c r="A230" s="1">
        <v>226</v>
      </c>
      <c r="B230" s="1"/>
      <c r="C230" s="2" t="str">
        <f t="shared" si="4"/>
        <v xml:space="preserve"> </v>
      </c>
      <c r="D230" s="55"/>
      <c r="E230" s="55"/>
    </row>
    <row r="231" spans="1:5" x14ac:dyDescent="0.25">
      <c r="A231" s="1">
        <v>227</v>
      </c>
      <c r="B231" s="1"/>
      <c r="C231" s="2" t="str">
        <f t="shared" si="4"/>
        <v xml:space="preserve"> </v>
      </c>
      <c r="D231" s="55"/>
      <c r="E231" s="55"/>
    </row>
    <row r="232" spans="1:5" x14ac:dyDescent="0.25">
      <c r="A232" s="1">
        <v>228</v>
      </c>
      <c r="B232" s="1"/>
      <c r="C232" s="2" t="str">
        <f t="shared" ref="C232:C254" si="5">CONCATENATE(D232," ",E232)</f>
        <v xml:space="preserve"> </v>
      </c>
      <c r="D232" s="55"/>
      <c r="E232" s="55"/>
    </row>
    <row r="233" spans="1:5" x14ac:dyDescent="0.25">
      <c r="A233" s="1">
        <v>229</v>
      </c>
      <c r="B233" s="1"/>
      <c r="C233" s="2" t="str">
        <f t="shared" si="5"/>
        <v xml:space="preserve"> </v>
      </c>
      <c r="D233" s="55"/>
      <c r="E233" s="55"/>
    </row>
    <row r="234" spans="1:5" x14ac:dyDescent="0.25">
      <c r="A234" s="1">
        <v>230</v>
      </c>
      <c r="B234" s="1"/>
      <c r="C234" s="2" t="str">
        <f t="shared" si="5"/>
        <v xml:space="preserve"> </v>
      </c>
      <c r="D234" s="55"/>
      <c r="E234" s="55"/>
    </row>
    <row r="235" spans="1:5" x14ac:dyDescent="0.25">
      <c r="A235" s="1">
        <v>231</v>
      </c>
      <c r="B235" s="1"/>
      <c r="C235" s="2" t="str">
        <f t="shared" si="5"/>
        <v xml:space="preserve"> </v>
      </c>
      <c r="D235" s="55"/>
      <c r="E235" s="55"/>
    </row>
    <row r="236" spans="1:5" x14ac:dyDescent="0.25">
      <c r="A236" s="1">
        <v>232</v>
      </c>
      <c r="B236" s="1"/>
      <c r="C236" s="2" t="str">
        <f t="shared" si="5"/>
        <v xml:space="preserve"> </v>
      </c>
      <c r="D236" s="55"/>
      <c r="E236" s="55"/>
    </row>
    <row r="237" spans="1:5" x14ac:dyDescent="0.25">
      <c r="A237" s="1">
        <v>233</v>
      </c>
      <c r="B237" s="1"/>
      <c r="C237" s="2" t="str">
        <f t="shared" si="5"/>
        <v xml:space="preserve"> </v>
      </c>
      <c r="D237" s="55"/>
      <c r="E237" s="55"/>
    </row>
    <row r="238" spans="1:5" x14ac:dyDescent="0.25">
      <c r="A238" s="1">
        <v>234</v>
      </c>
      <c r="B238" s="1"/>
      <c r="C238" s="2" t="str">
        <f t="shared" si="5"/>
        <v xml:space="preserve"> </v>
      </c>
      <c r="D238" s="55"/>
      <c r="E238" s="55"/>
    </row>
    <row r="239" spans="1:5" x14ac:dyDescent="0.25">
      <c r="A239" s="1">
        <v>235</v>
      </c>
      <c r="B239" s="1"/>
      <c r="C239" s="2" t="str">
        <f t="shared" si="5"/>
        <v xml:space="preserve"> </v>
      </c>
      <c r="D239" s="55"/>
      <c r="E239" s="55"/>
    </row>
    <row r="240" spans="1:5" x14ac:dyDescent="0.25">
      <c r="A240" s="1">
        <v>236</v>
      </c>
      <c r="B240" s="1"/>
      <c r="C240" s="2" t="str">
        <f t="shared" si="5"/>
        <v xml:space="preserve"> </v>
      </c>
      <c r="D240" s="55"/>
      <c r="E240" s="55"/>
    </row>
    <row r="241" spans="1:5" x14ac:dyDescent="0.25">
      <c r="A241" s="1">
        <v>237</v>
      </c>
      <c r="B241" s="1"/>
      <c r="C241" s="2" t="str">
        <f t="shared" si="5"/>
        <v xml:space="preserve"> </v>
      </c>
      <c r="D241" s="55"/>
      <c r="E241" s="55"/>
    </row>
    <row r="242" spans="1:5" x14ac:dyDescent="0.25">
      <c r="A242" s="1">
        <v>238</v>
      </c>
      <c r="B242" s="1"/>
      <c r="C242" s="2" t="str">
        <f t="shared" si="5"/>
        <v xml:space="preserve"> </v>
      </c>
      <c r="D242" s="55"/>
      <c r="E242" s="55"/>
    </row>
    <row r="243" spans="1:5" x14ac:dyDescent="0.25">
      <c r="A243" s="1">
        <v>239</v>
      </c>
      <c r="B243" s="1"/>
      <c r="C243" s="2" t="str">
        <f t="shared" si="5"/>
        <v xml:space="preserve"> </v>
      </c>
      <c r="D243" s="55"/>
      <c r="E243" s="55"/>
    </row>
    <row r="244" spans="1:5" x14ac:dyDescent="0.25">
      <c r="A244" s="1">
        <v>240</v>
      </c>
      <c r="B244" s="1"/>
      <c r="C244" s="2" t="str">
        <f t="shared" si="5"/>
        <v xml:space="preserve"> </v>
      </c>
      <c r="D244" s="55"/>
      <c r="E244" s="55"/>
    </row>
    <row r="245" spans="1:5" x14ac:dyDescent="0.25">
      <c r="A245" s="1">
        <v>241</v>
      </c>
      <c r="B245" s="1"/>
      <c r="C245" s="2" t="str">
        <f t="shared" si="5"/>
        <v xml:space="preserve"> </v>
      </c>
      <c r="D245" s="55"/>
      <c r="E245" s="55"/>
    </row>
    <row r="246" spans="1:5" x14ac:dyDescent="0.25">
      <c r="A246" s="1">
        <v>242</v>
      </c>
      <c r="B246" s="1"/>
      <c r="C246" s="2" t="str">
        <f t="shared" si="5"/>
        <v xml:space="preserve"> </v>
      </c>
      <c r="D246" s="55"/>
      <c r="E246" s="55"/>
    </row>
    <row r="247" spans="1:5" x14ac:dyDescent="0.25">
      <c r="A247" s="1">
        <v>243</v>
      </c>
      <c r="B247" s="1"/>
      <c r="C247" s="2" t="str">
        <f t="shared" si="5"/>
        <v xml:space="preserve"> </v>
      </c>
      <c r="D247" s="55"/>
      <c r="E247" s="55"/>
    </row>
    <row r="248" spans="1:5" x14ac:dyDescent="0.25">
      <c r="A248" s="1">
        <v>244</v>
      </c>
      <c r="B248" s="1"/>
      <c r="C248" s="2" t="str">
        <f t="shared" si="5"/>
        <v xml:space="preserve"> </v>
      </c>
      <c r="D248" s="55"/>
      <c r="E248" s="55"/>
    </row>
    <row r="249" spans="1:5" x14ac:dyDescent="0.25">
      <c r="A249" s="1">
        <v>245</v>
      </c>
      <c r="B249" s="1"/>
      <c r="C249" s="2" t="str">
        <f t="shared" si="5"/>
        <v xml:space="preserve"> </v>
      </c>
      <c r="D249" s="55"/>
      <c r="E249" s="55"/>
    </row>
    <row r="250" spans="1:5" x14ac:dyDescent="0.25">
      <c r="A250" s="1">
        <v>246</v>
      </c>
      <c r="B250" s="1"/>
      <c r="C250" s="2" t="str">
        <f t="shared" si="5"/>
        <v xml:space="preserve"> </v>
      </c>
      <c r="D250" s="55"/>
      <c r="E250" s="55"/>
    </row>
    <row r="251" spans="1:5" x14ac:dyDescent="0.25">
      <c r="A251" s="1">
        <v>247</v>
      </c>
      <c r="B251" s="1"/>
      <c r="C251" s="2" t="str">
        <f t="shared" si="5"/>
        <v xml:space="preserve"> </v>
      </c>
      <c r="D251" s="55"/>
      <c r="E251" s="55"/>
    </row>
    <row r="252" spans="1:5" x14ac:dyDescent="0.25">
      <c r="A252" s="1">
        <v>248</v>
      </c>
      <c r="B252" s="1"/>
      <c r="C252" s="2" t="str">
        <f t="shared" si="5"/>
        <v xml:space="preserve"> </v>
      </c>
      <c r="D252" s="55"/>
      <c r="E252" s="55"/>
    </row>
    <row r="253" spans="1:5" x14ac:dyDescent="0.25">
      <c r="A253" s="1">
        <v>249</v>
      </c>
      <c r="B253" s="1"/>
      <c r="C253" s="2" t="str">
        <f t="shared" si="5"/>
        <v xml:space="preserve"> </v>
      </c>
      <c r="D253" s="55"/>
      <c r="E253" s="55"/>
    </row>
    <row r="254" spans="1:5" x14ac:dyDescent="0.25">
      <c r="A254" s="1">
        <v>250</v>
      </c>
      <c r="B254" s="1"/>
      <c r="C254" s="2" t="str">
        <f t="shared" si="5"/>
        <v xml:space="preserve"> </v>
      </c>
      <c r="D254" s="55"/>
      <c r="E254" s="55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topLeftCell="A7" workbookViewId="0">
      <selection activeCell="H15" sqref="H15"/>
    </sheetView>
  </sheetViews>
  <sheetFormatPr baseColWidth="10" defaultRowHeight="15" x14ac:dyDescent="0.25"/>
  <cols>
    <col min="2" max="2" width="12.5703125" bestFit="1" customWidth="1"/>
    <col min="3" max="3" width="22.7109375" bestFit="1" customWidth="1"/>
    <col min="4" max="4" width="18.7109375" bestFit="1" customWidth="1"/>
    <col min="5" max="5" width="11.42578125" bestFit="1" customWidth="1"/>
    <col min="7" max="7" width="16.42578125" customWidth="1"/>
    <col min="8" max="8" width="22.7109375" bestFit="1" customWidth="1"/>
    <col min="9" max="9" width="12.28515625" bestFit="1" customWidth="1"/>
    <col min="10" max="10" width="9.7109375" bestFit="1" customWidth="1"/>
    <col min="11" max="11" width="14.5703125" bestFit="1" customWidth="1"/>
    <col min="12" max="12" width="11.7109375" bestFit="1" customWidth="1"/>
    <col min="16" max="16" width="9.42578125" bestFit="1" customWidth="1"/>
    <col min="17" max="17" width="12.28515625" bestFit="1" customWidth="1"/>
    <col min="18" max="18" width="9.7109375" bestFit="1" customWidth="1"/>
    <col min="19" max="19" width="14.5703125" bestFit="1" customWidth="1"/>
    <col min="20" max="20" width="9.28515625" bestFit="1" customWidth="1"/>
  </cols>
  <sheetData>
    <row r="1" spans="2:20" x14ac:dyDescent="0.25">
      <c r="B1" s="9" t="s">
        <v>102</v>
      </c>
      <c r="C1" s="34">
        <v>2022</v>
      </c>
      <c r="G1" s="31" t="s">
        <v>113</v>
      </c>
      <c r="H1" s="6" t="s">
        <v>477</v>
      </c>
    </row>
    <row r="2" spans="2:20" x14ac:dyDescent="0.25">
      <c r="B2" s="9" t="s">
        <v>103</v>
      </c>
      <c r="C2" t="s">
        <v>474</v>
      </c>
    </row>
    <row r="3" spans="2:20" ht="30" x14ac:dyDescent="0.25">
      <c r="B3" s="6"/>
      <c r="G3" s="39" t="s">
        <v>89</v>
      </c>
      <c r="H3" s="39" t="s">
        <v>26</v>
      </c>
      <c r="I3" s="37" t="s">
        <v>116</v>
      </c>
      <c r="J3" s="37" t="s">
        <v>112</v>
      </c>
      <c r="K3" s="37" t="s">
        <v>111</v>
      </c>
      <c r="L3" s="29" t="s">
        <v>114</v>
      </c>
      <c r="P3" s="36" t="s">
        <v>21</v>
      </c>
      <c r="Q3" s="37" t="s">
        <v>117</v>
      </c>
      <c r="R3" s="37" t="s">
        <v>112</v>
      </c>
      <c r="S3" s="37" t="s">
        <v>111</v>
      </c>
      <c r="T3" s="29" t="s">
        <v>118</v>
      </c>
    </row>
    <row r="4" spans="2:20" x14ac:dyDescent="0.25">
      <c r="B4" s="31" t="s">
        <v>8</v>
      </c>
      <c r="C4" s="33" t="s">
        <v>104</v>
      </c>
      <c r="G4" s="6" t="s">
        <v>115</v>
      </c>
      <c r="H4" s="6"/>
      <c r="I4" s="52"/>
      <c r="J4" s="30"/>
      <c r="K4" s="30"/>
      <c r="L4" s="51" t="e">
        <v>#DIV/0!</v>
      </c>
      <c r="P4" s="6" t="s">
        <v>115</v>
      </c>
      <c r="Q4" s="54"/>
      <c r="R4" s="10"/>
      <c r="S4" s="10"/>
      <c r="T4" s="53" t="e">
        <v>#DIV/0!</v>
      </c>
    </row>
    <row r="5" spans="2:20" x14ac:dyDescent="0.25">
      <c r="B5" s="32" t="s">
        <v>9</v>
      </c>
      <c r="C5" s="30">
        <v>2988</v>
      </c>
    </row>
    <row r="6" spans="2:20" x14ac:dyDescent="0.25">
      <c r="B6" s="32" t="s">
        <v>10</v>
      </c>
      <c r="C6" s="30">
        <v>1488</v>
      </c>
    </row>
    <row r="7" spans="2:20" x14ac:dyDescent="0.25">
      <c r="B7" s="32" t="s">
        <v>11</v>
      </c>
      <c r="C7" s="30">
        <v>2484</v>
      </c>
    </row>
    <row r="8" spans="2:20" x14ac:dyDescent="0.25">
      <c r="B8" s="32" t="s">
        <v>12</v>
      </c>
      <c r="C8" s="30">
        <v>420</v>
      </c>
    </row>
    <row r="9" spans="2:20" x14ac:dyDescent="0.25">
      <c r="B9" s="32" t="s">
        <v>13</v>
      </c>
      <c r="C9" s="30">
        <v>72</v>
      </c>
    </row>
    <row r="10" spans="2:20" x14ac:dyDescent="0.25">
      <c r="B10" s="32" t="s">
        <v>14</v>
      </c>
      <c r="C10" s="30">
        <v>177</v>
      </c>
    </row>
    <row r="11" spans="2:20" x14ac:dyDescent="0.25">
      <c r="B11" s="32" t="s">
        <v>7</v>
      </c>
      <c r="C11" s="30">
        <v>1010.3999999999994</v>
      </c>
    </row>
    <row r="12" spans="2:20" x14ac:dyDescent="0.25">
      <c r="B12" s="6" t="s">
        <v>92</v>
      </c>
      <c r="C12" s="30">
        <v>8639.4</v>
      </c>
    </row>
    <row r="18" spans="2:3" x14ac:dyDescent="0.25">
      <c r="B18" s="27" t="s">
        <v>98</v>
      </c>
      <c r="C18" s="6" t="s">
        <v>477</v>
      </c>
    </row>
    <row r="20" spans="2:3" x14ac:dyDescent="0.25">
      <c r="B20" s="27" t="s">
        <v>8</v>
      </c>
      <c r="C20" s="6" t="s">
        <v>99</v>
      </c>
    </row>
    <row r="21" spans="2:3" x14ac:dyDescent="0.25">
      <c r="B21" s="6" t="s">
        <v>9</v>
      </c>
      <c r="C21" s="28">
        <v>268</v>
      </c>
    </row>
    <row r="22" spans="2:3" x14ac:dyDescent="0.25">
      <c r="B22" s="6" t="s">
        <v>10</v>
      </c>
      <c r="C22" s="28">
        <v>124</v>
      </c>
    </row>
    <row r="23" spans="2:3" x14ac:dyDescent="0.25">
      <c r="B23" s="6" t="s">
        <v>11</v>
      </c>
      <c r="C23" s="28">
        <v>207</v>
      </c>
    </row>
    <row r="24" spans="2:3" x14ac:dyDescent="0.25">
      <c r="B24" s="6" t="s">
        <v>12</v>
      </c>
      <c r="C24" s="28">
        <v>35</v>
      </c>
    </row>
    <row r="25" spans="2:3" x14ac:dyDescent="0.25">
      <c r="B25" s="6" t="s">
        <v>13</v>
      </c>
      <c r="C25" s="28">
        <v>6</v>
      </c>
    </row>
    <row r="26" spans="2:3" x14ac:dyDescent="0.25">
      <c r="B26" s="6" t="s">
        <v>14</v>
      </c>
      <c r="C26" s="28">
        <v>17</v>
      </c>
    </row>
    <row r="27" spans="2:3" x14ac:dyDescent="0.25">
      <c r="B27" s="6" t="s">
        <v>7</v>
      </c>
      <c r="C27" s="28">
        <v>58</v>
      </c>
    </row>
    <row r="28" spans="2:3" x14ac:dyDescent="0.25">
      <c r="B28" s="6" t="s">
        <v>92</v>
      </c>
      <c r="C28" s="28">
        <v>715</v>
      </c>
    </row>
    <row r="47" spans="2:4" x14ac:dyDescent="0.25">
      <c r="B47" s="42"/>
      <c r="C47" s="43"/>
      <c r="D47" s="44"/>
    </row>
    <row r="48" spans="2:4" x14ac:dyDescent="0.25">
      <c r="B48" s="45"/>
      <c r="C48" s="46"/>
      <c r="D48" s="47"/>
    </row>
    <row r="49" spans="2:4" x14ac:dyDescent="0.25">
      <c r="B49" s="45"/>
      <c r="C49" s="46"/>
      <c r="D49" s="47"/>
    </row>
    <row r="50" spans="2:4" x14ac:dyDescent="0.25">
      <c r="B50" s="45"/>
      <c r="C50" s="46"/>
      <c r="D50" s="47"/>
    </row>
    <row r="51" spans="2:4" x14ac:dyDescent="0.25">
      <c r="B51" s="45"/>
      <c r="C51" s="46"/>
      <c r="D51" s="47"/>
    </row>
    <row r="52" spans="2:4" x14ac:dyDescent="0.25">
      <c r="B52" s="45"/>
      <c r="C52" s="46"/>
      <c r="D52" s="47"/>
    </row>
    <row r="53" spans="2:4" x14ac:dyDescent="0.25">
      <c r="B53" s="45"/>
      <c r="C53" s="46"/>
      <c r="D53" s="47"/>
    </row>
    <row r="54" spans="2:4" x14ac:dyDescent="0.25">
      <c r="B54" s="45"/>
      <c r="C54" s="46"/>
      <c r="D54" s="47"/>
    </row>
    <row r="55" spans="2:4" x14ac:dyDescent="0.25">
      <c r="B55" s="45"/>
      <c r="C55" s="46"/>
      <c r="D55" s="47"/>
    </row>
    <row r="56" spans="2:4" x14ac:dyDescent="0.25">
      <c r="B56" s="45"/>
      <c r="C56" s="46"/>
      <c r="D56" s="47"/>
    </row>
    <row r="57" spans="2:4" x14ac:dyDescent="0.25">
      <c r="B57" s="45"/>
      <c r="C57" s="46"/>
      <c r="D57" s="47"/>
    </row>
    <row r="58" spans="2:4" x14ac:dyDescent="0.25">
      <c r="B58" s="45"/>
      <c r="C58" s="46"/>
      <c r="D58" s="47"/>
    </row>
    <row r="59" spans="2:4" x14ac:dyDescent="0.25">
      <c r="B59" s="45"/>
      <c r="C59" s="46"/>
      <c r="D59" s="47"/>
    </row>
    <row r="60" spans="2:4" x14ac:dyDescent="0.25">
      <c r="B60" s="45"/>
      <c r="C60" s="46"/>
      <c r="D60" s="47"/>
    </row>
    <row r="61" spans="2:4" x14ac:dyDescent="0.25">
      <c r="B61" s="45"/>
      <c r="C61" s="46"/>
      <c r="D61" s="47"/>
    </row>
    <row r="62" spans="2:4" x14ac:dyDescent="0.25">
      <c r="B62" s="45"/>
      <c r="C62" s="46"/>
      <c r="D62" s="47"/>
    </row>
    <row r="63" spans="2:4" x14ac:dyDescent="0.25">
      <c r="B63" s="45"/>
      <c r="C63" s="46"/>
      <c r="D63" s="47"/>
    </row>
    <row r="64" spans="2:4" x14ac:dyDescent="0.25">
      <c r="B64" s="48"/>
      <c r="C64" s="49"/>
      <c r="D64" s="50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2022-06-09T17:37:16Z</dcterms:modified>
</cp:coreProperties>
</file>