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att\Google Drive\ISIL\Gestion de Operaciones\"/>
    </mc:Choice>
  </mc:AlternateContent>
  <bookViews>
    <workbookView xWindow="240" yWindow="75" windowWidth="20115" windowHeight="7740" xr2:uid="{00000000-000D-0000-FFFF-FFFF00000000}"/>
  </bookViews>
  <sheets>
    <sheet name="IPER" sheetId="1" r:id="rId1"/>
    <sheet name="TABLAS Probabilidad" sheetId="4" r:id="rId2"/>
    <sheet name="TABLA Severidad" sheetId="5" r:id="rId3"/>
    <sheet name="Matriz" sheetId="6" r:id="rId4"/>
    <sheet name="Hoja2" sheetId="2" r:id="rId5"/>
    <sheet name="Hoja3" sheetId="3" r:id="rId6"/>
  </sheets>
  <externalReferences>
    <externalReference r:id="rId7"/>
  </externalReferences>
  <definedNames>
    <definedName name="RUTINARIO" localSheetId="3">'[1]TABLAS Probabilidad'!$I$3:$I$4</definedName>
    <definedName name="RUTINARIO">'TABLAS Probabilidad'!$I$3:$I$4</definedName>
    <definedName name="SEVERIDAD" localSheetId="3">'[1]TABLA Severidad'!$A$2:$A$7</definedName>
    <definedName name="SEVERIDAD">'TABLA Severidad'!$A$2:$A$7</definedName>
  </definedNames>
  <calcPr calcId="171027"/>
</workbook>
</file>

<file path=xl/calcChain.xml><?xml version="1.0" encoding="utf-8"?>
<calcChain xmlns="http://schemas.openxmlformats.org/spreadsheetml/2006/main">
  <c r="D39" i="6" l="1"/>
  <c r="C39" i="6"/>
  <c r="B39" i="6"/>
  <c r="D38" i="6"/>
  <c r="C38" i="6"/>
  <c r="B38" i="6"/>
  <c r="D37" i="6"/>
  <c r="C37" i="6"/>
  <c r="B37" i="6"/>
  <c r="D36" i="6"/>
  <c r="C36" i="6"/>
  <c r="B36" i="6"/>
  <c r="D35" i="6"/>
  <c r="C35" i="6"/>
  <c r="B35" i="6"/>
  <c r="D34" i="6"/>
  <c r="C34" i="6"/>
  <c r="B34" i="6"/>
  <c r="D33" i="6"/>
  <c r="C33" i="6"/>
  <c r="B33" i="6"/>
  <c r="D32" i="6"/>
  <c r="C32" i="6"/>
  <c r="B32" i="6"/>
  <c r="D31" i="6"/>
  <c r="C31" i="6"/>
  <c r="B31" i="6"/>
  <c r="D30" i="6"/>
  <c r="C30" i="6"/>
  <c r="B30" i="6"/>
  <c r="D29" i="6"/>
  <c r="C29" i="6"/>
  <c r="B29" i="6"/>
  <c r="D28" i="6"/>
  <c r="C28" i="6"/>
  <c r="B28" i="6"/>
  <c r="G25" i="6"/>
  <c r="F25" i="6"/>
  <c r="E25" i="6"/>
  <c r="D25" i="6"/>
  <c r="C25" i="6"/>
  <c r="B25" i="6"/>
  <c r="G24" i="6"/>
  <c r="F24" i="6"/>
  <c r="E24" i="6"/>
  <c r="D24" i="6"/>
  <c r="C24" i="6"/>
  <c r="B24" i="6"/>
  <c r="G23" i="6"/>
  <c r="F23" i="6"/>
  <c r="E23" i="6"/>
  <c r="D23" i="6"/>
  <c r="C23" i="6"/>
  <c r="B23" i="6"/>
  <c r="G22" i="6"/>
  <c r="F22" i="6"/>
  <c r="E22" i="6"/>
  <c r="D22" i="6"/>
  <c r="C22" i="6"/>
  <c r="B22" i="6"/>
  <c r="G21" i="6"/>
  <c r="F21" i="6"/>
  <c r="E21" i="6"/>
  <c r="D21" i="6"/>
  <c r="C21" i="6"/>
  <c r="B21" i="6"/>
  <c r="G20" i="6"/>
  <c r="F20" i="6"/>
  <c r="E20" i="6"/>
  <c r="D20" i="6"/>
  <c r="C20" i="6"/>
  <c r="B20" i="6"/>
  <c r="D16" i="6"/>
  <c r="C16" i="6"/>
  <c r="B16" i="6"/>
  <c r="D15" i="6"/>
  <c r="C15" i="6"/>
  <c r="B15" i="6"/>
  <c r="D14" i="6"/>
  <c r="C14" i="6"/>
  <c r="B14" i="6"/>
</calcChain>
</file>

<file path=xl/sharedStrings.xml><?xml version="1.0" encoding="utf-8"?>
<sst xmlns="http://schemas.openxmlformats.org/spreadsheetml/2006/main" count="157" uniqueCount="127">
  <si>
    <t>N°</t>
  </si>
  <si>
    <t>PUESTO DE TRABAJO</t>
  </si>
  <si>
    <t>ACTIVIDAD</t>
  </si>
  <si>
    <t>IDENTIFICACION DE FACTORES DE RIESGO</t>
  </si>
  <si>
    <t>CONTROLES EXISTENTES</t>
  </si>
  <si>
    <t>situacion</t>
  </si>
  <si>
    <t>INCIDENCIA</t>
  </si>
  <si>
    <t>EVALUACION DEL RIESGO</t>
  </si>
  <si>
    <t>CLASE</t>
  </si>
  <si>
    <t>PELIGROS 
(considerar actividades, parte de una actividad, el ambiente de trabajo, instalaciones o equipos, materiales, herramientas, etc.)</t>
  </si>
  <si>
    <t>RIESGO</t>
  </si>
  <si>
    <t>PROBABILIDAD</t>
  </si>
  <si>
    <t>SEVERIDAD</t>
  </si>
  <si>
    <t>CLASIFICACION DEL RIESGO</t>
  </si>
  <si>
    <t>EVENTO PELIGROSO</t>
  </si>
  <si>
    <t>CONSECUENCIAS</t>
  </si>
  <si>
    <t>RUTINARIO</t>
  </si>
  <si>
    <t>PROPIO</t>
  </si>
  <si>
    <t>TERCEROS O CONTRATISTAS</t>
  </si>
  <si>
    <t>PERSONAS EXPUESTAS (a)</t>
  </si>
  <si>
    <t>CONTROLES EXISTENTES (b)</t>
  </si>
  <si>
    <t>CAPACITACION Y CAPACIDADES HUMANAS
( c )</t>
  </si>
  <si>
    <t>Labores administrativas</t>
  </si>
  <si>
    <t>ERG - 002</t>
  </si>
  <si>
    <t>El espacio es adecuado, trabajo en playa</t>
  </si>
  <si>
    <t>si</t>
  </si>
  <si>
    <t>X</t>
  </si>
  <si>
    <t>ERG - 003</t>
  </si>
  <si>
    <t>Se cuenta con una iluminacion adecuada</t>
  </si>
  <si>
    <t>ERG - 007</t>
  </si>
  <si>
    <t>trabajo de oficina, cuenta con silla semiergonomica</t>
  </si>
  <si>
    <t>ERG - 006</t>
  </si>
  <si>
    <t>Espacio adecuado</t>
  </si>
  <si>
    <t>LOC - 007</t>
  </si>
  <si>
    <t>escaleras cumplen con el RNE</t>
  </si>
  <si>
    <t>Espacio inadecuado de trabajo</t>
  </si>
  <si>
    <t>Disergonómico por espacio inadecuado de trabajo</t>
  </si>
  <si>
    <t>Trastornos músculo esqueléticos.</t>
  </si>
  <si>
    <t>Moderado</t>
  </si>
  <si>
    <t>Iluminación inadecuada</t>
  </si>
  <si>
    <t>Disergonómico por condiciones de iluminación inadecuadas</t>
  </si>
  <si>
    <t>Astenopía, fatiga visual.</t>
  </si>
  <si>
    <t>Tolerable</t>
  </si>
  <si>
    <t>Trabajo prolongado de pie</t>
  </si>
  <si>
    <t>Ergonómico por postura inadecuada</t>
  </si>
  <si>
    <t>Controles de mano mal ubicado</t>
  </si>
  <si>
    <t>Disergonómigo por mala ubicación de las manos</t>
  </si>
  <si>
    <t>Trastornos músculo esqueléticos. Síndrome del tunel carpiano.</t>
  </si>
  <si>
    <t>Escaleras, rampas inadecuadas o en mal estado</t>
  </si>
  <si>
    <t>Caidas a diferente nivel</t>
  </si>
  <si>
    <t>Heridas, politraumatismos, contusiones, muerte.</t>
  </si>
  <si>
    <t>ÍNDICE</t>
  </si>
  <si>
    <r>
      <t>PROBABILIDAD</t>
    </r>
    <r>
      <rPr>
        <sz val="10"/>
        <color indexed="8"/>
        <rFont val="Tahoma"/>
        <family val="2"/>
      </rPr>
      <t xml:space="preserve"> </t>
    </r>
  </si>
  <si>
    <t>PERSONAS EXPUESTAS</t>
  </si>
  <si>
    <t>CAPACITACIÓN Y CAPACIDADES HUMANAS (C)</t>
  </si>
  <si>
    <t>EXPOSICIÓN AL RIESGO</t>
  </si>
  <si>
    <t>(A)</t>
  </si>
  <si>
    <t>(B)</t>
  </si>
  <si>
    <t>(D)</t>
  </si>
  <si>
    <t>SI</t>
  </si>
  <si>
    <t>De 1 a 5</t>
  </si>
  <si>
    <t xml:space="preserve">Existen y son satisfactorios y suficientes </t>
  </si>
  <si>
    <t xml:space="preserve">Personal entrenado. </t>
  </si>
  <si>
    <t xml:space="preserve">Persona expuesta al peligro en periodos mayores a un año. </t>
  </si>
  <si>
    <t>NO</t>
  </si>
  <si>
    <t xml:space="preserve">Conoce el peligro y lo previene </t>
  </si>
  <si>
    <t xml:space="preserve">De  6 a 12 </t>
  </si>
  <si>
    <t xml:space="preserve">Existen parcialmente o no son satisfactorios o suficientes </t>
  </si>
  <si>
    <t xml:space="preserve">Personal parcialmente entrenado. Conoce el peligro pero no toma acciones de control. </t>
  </si>
  <si>
    <t xml:space="preserve">Personal expuesto al peligro mensualmente o en períodos menores a un año. </t>
  </si>
  <si>
    <t xml:space="preserve">Más de 12 </t>
  </si>
  <si>
    <t xml:space="preserve">No existen </t>
  </si>
  <si>
    <t xml:space="preserve">Personal no entrenado, no conoce el peligro, no toma acciones de control </t>
  </si>
  <si>
    <t xml:space="preserve">Personal expuesto al peligro diariamente o en períodos menores a un mes. </t>
  </si>
  <si>
    <t>Nivel de Probabilidad</t>
  </si>
  <si>
    <t>=</t>
  </si>
  <si>
    <t>Índice de Personas expuestas (A)</t>
  </si>
  <si>
    <t>+</t>
  </si>
  <si>
    <t>Índice de Controles existentes (B)</t>
  </si>
  <si>
    <t>Índice de Capacitación y capacidades humanas (C)</t>
  </si>
  <si>
    <t>Índice de Exposición al riesgo  (D)</t>
  </si>
  <si>
    <t>Sin Lesión / Lesión sin discapacidad (S): Pequeños cortes o magulladuras.</t>
  </si>
  <si>
    <t xml:space="preserve">Malestar  (SO): Molestias, dolor de cabeza. </t>
  </si>
  <si>
    <t>Lesión con incapacidad temporal (S): Fracturas menores, entre otros.</t>
  </si>
  <si>
    <t>Daño a la salud reversible  (SO): Dermatitis, asmas, trastornos músculo-esqueléticos.</t>
  </si>
  <si>
    <t>Lesión con incapacidad permanente / Muerte (S): Amputaciones, fracturas mayores.</t>
  </si>
  <si>
    <t>Daño a la salud irreversible (SO): Intoxicaciones, lesiones múltiples, lesiones letales, pérdida auditiva.</t>
  </si>
  <si>
    <t>S: Seguridad</t>
  </si>
  <si>
    <t>SO: Salud Ocupacional</t>
  </si>
  <si>
    <t>Nivel de Riesgo = Nivel de Probabilidad x Nivel de Severidad</t>
  </si>
  <si>
    <t>CONSIDERACIONES PARA LA ATENCIÓN DE TIPOS DE RIESGOS</t>
  </si>
  <si>
    <t>NIVEL DE RIESGO</t>
  </si>
  <si>
    <t>Puntaje</t>
  </si>
  <si>
    <t>CONSIDERACIONES</t>
  </si>
  <si>
    <t>Intolerable</t>
  </si>
  <si>
    <t>De 25 a 36</t>
  </si>
  <si>
    <t>No se debe de comenzar ni continuar el trabajo hasta que se reduzca el nivel de riesgo a moderado.</t>
  </si>
  <si>
    <t>TRIVIAL</t>
  </si>
  <si>
    <t>TOLERABLE</t>
  </si>
  <si>
    <t>MODERADO</t>
  </si>
  <si>
    <t>(IN)</t>
  </si>
  <si>
    <t>Si es no es posible reducir el riesgo, incluso con recursos ilimitados, debe prohibirse el trabajo.</t>
  </si>
  <si>
    <t>5 – 8</t>
  </si>
  <si>
    <t>9 – 16</t>
  </si>
  <si>
    <t>Importante</t>
  </si>
  <si>
    <t>De 17 a 24</t>
  </si>
  <si>
    <t>Se debe trabajar con un permiso de trabajo y una supervisión adicional; luego tomar las medidas correctivas necesarias para disminuir el riesgo a moderado en un período corto.</t>
  </si>
  <si>
    <t>IMPORTANTE</t>
  </si>
  <si>
    <t>(IM)</t>
  </si>
  <si>
    <t>Puede que se precisen  recursos considerables para controlar el riesgo.</t>
  </si>
  <si>
    <t>17 -24</t>
  </si>
  <si>
    <t>INTOLERABLE</t>
  </si>
  <si>
    <t>De 9 a 16</t>
  </si>
  <si>
    <t>Se deben hacer esfuerzos para reducir el riesgo, determinando las inversiones precisas. Las medidas para reducir el riesgo deben implementarse en un período determinado.</t>
  </si>
  <si>
    <t>17 – 24</t>
  </si>
  <si>
    <t>25 – 36</t>
  </si>
  <si>
    <t>(MO)</t>
  </si>
  <si>
    <t>Cuando el riesgo moderado está asociado con consecuencias extremadamente dañinas (mortales o muy graves), se precisará una acción posterior para establecer, con más precisión, la probabilidad de daño como base para determinar la necesidad de mejora de las medidas de control.</t>
  </si>
  <si>
    <t>De 5 a 8</t>
  </si>
  <si>
    <t xml:space="preserve">Mantener las acciones preventivas implementadas. </t>
  </si>
  <si>
    <t>(TO)</t>
  </si>
  <si>
    <t>Se requieren comprobaciones periódicas para asegurar que se mantiene la eficacia de las medidas de control.</t>
  </si>
  <si>
    <t>Trivial</t>
  </si>
  <si>
    <t>No se requiere adoptar acciones adicionales.  Mantener las condiciones actuales.</t>
  </si>
  <si>
    <t>(TR)</t>
  </si>
  <si>
    <t xml:space="preserve">Recepcionista </t>
  </si>
  <si>
    <t>FRECUENCIA DE EXPOSICION AL PELIGRO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</si>
</sst>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9"/>
      <color indexed="8"/>
      <name val="Calibri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name val="Arial"/>
      <family val="2"/>
    </font>
    <font>
      <b/>
      <sz val="10"/>
      <color indexed="9"/>
      <name val="Tahoma"/>
      <family val="2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120">
    <xf numFmtId="0" fontId="0" fillId="0" borderId="0" xfId="0"/>
    <xf numFmtId="0" fontId="3" fillId="2" borderId="1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textRotation="90" wrapText="1"/>
    </xf>
    <xf numFmtId="0" fontId="3" fillId="2" borderId="21" xfId="0" applyFont="1" applyFill="1" applyBorder="1" applyAlignment="1">
      <alignment horizontal="center" vertical="center" textRotation="90" wrapText="1"/>
    </xf>
    <xf numFmtId="0" fontId="3" fillId="3" borderId="22" xfId="0" applyFont="1" applyFill="1" applyBorder="1" applyAlignment="1">
      <alignment horizontal="center" vertical="center" textRotation="90" wrapText="1"/>
    </xf>
    <xf numFmtId="0" fontId="3" fillId="3" borderId="13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justify" vertical="center" wrapText="1"/>
    </xf>
    <xf numFmtId="0" fontId="9" fillId="0" borderId="32" xfId="0" applyFont="1" applyBorder="1" applyAlignment="1">
      <alignment horizontal="justify" vertical="center" wrapText="1"/>
    </xf>
    <xf numFmtId="0" fontId="8" fillId="9" borderId="31" xfId="0" applyFont="1" applyFill="1" applyBorder="1" applyAlignment="1">
      <alignment horizontal="center" vertical="center" wrapText="1"/>
    </xf>
    <xf numFmtId="0" fontId="8" fillId="10" borderId="31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2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11" borderId="35" xfId="0" applyFont="1" applyFill="1" applyBorder="1" applyAlignment="1">
      <alignment horizontal="center" vertical="center" wrapText="1"/>
    </xf>
    <xf numFmtId="0" fontId="8" fillId="11" borderId="27" xfId="0" applyFont="1" applyFill="1" applyBorder="1" applyAlignment="1">
      <alignment horizontal="justify" vertical="center" wrapText="1"/>
    </xf>
    <xf numFmtId="0" fontId="8" fillId="11" borderId="2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8" fillId="10" borderId="28" xfId="0" applyFont="1" applyFill="1" applyBorder="1" applyAlignment="1">
      <alignment horizontal="center" vertical="center" wrapText="1"/>
    </xf>
    <xf numFmtId="0" fontId="8" fillId="13" borderId="39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8" fillId="13" borderId="41" xfId="0" applyFont="1" applyFill="1" applyBorder="1" applyAlignment="1">
      <alignment horizontal="center" vertical="center" wrapText="1"/>
    </xf>
    <xf numFmtId="0" fontId="8" fillId="14" borderId="41" xfId="0" applyFont="1" applyFill="1" applyBorder="1" applyAlignment="1">
      <alignment horizontal="center" vertical="center" wrapText="1"/>
    </xf>
    <xf numFmtId="0" fontId="8" fillId="9" borderId="41" xfId="0" applyFont="1" applyFill="1" applyBorder="1" applyAlignment="1">
      <alignment horizontal="center" vertical="center" wrapText="1"/>
    </xf>
    <xf numFmtId="0" fontId="8" fillId="15" borderId="28" xfId="0" applyFont="1" applyFill="1" applyBorder="1" applyAlignment="1">
      <alignment horizontal="center" vertical="center" wrapText="1"/>
    </xf>
    <xf numFmtId="0" fontId="8" fillId="14" borderId="39" xfId="0" applyFont="1" applyFill="1" applyBorder="1" applyAlignment="1">
      <alignment horizontal="center" vertical="center" wrapText="1"/>
    </xf>
    <xf numFmtId="0" fontId="8" fillId="9" borderId="39" xfId="0" applyFont="1" applyFill="1" applyBorder="1" applyAlignment="1">
      <alignment horizontal="center" vertical="center" wrapText="1"/>
    </xf>
    <xf numFmtId="0" fontId="8" fillId="15" borderId="39" xfId="0" applyFont="1" applyFill="1" applyBorder="1" applyAlignment="1">
      <alignment horizontal="center" vertical="center" wrapText="1"/>
    </xf>
    <xf numFmtId="0" fontId="8" fillId="15" borderId="41" xfId="0" applyFont="1" applyFill="1" applyBorder="1" applyAlignment="1">
      <alignment horizontal="center" vertical="center" wrapText="1"/>
    </xf>
    <xf numFmtId="0" fontId="0" fillId="15" borderId="31" xfId="0" applyFill="1" applyBorder="1" applyAlignment="1">
      <alignment horizontal="left" vertical="center" wrapText="1" indent="1"/>
    </xf>
    <xf numFmtId="0" fontId="8" fillId="10" borderId="39" xfId="0" applyFont="1" applyFill="1" applyBorder="1" applyAlignment="1">
      <alignment horizontal="center" vertical="center" wrapText="1"/>
    </xf>
    <xf numFmtId="0" fontId="8" fillId="9" borderId="28" xfId="0" applyFont="1" applyFill="1" applyBorder="1" applyAlignment="1">
      <alignment horizontal="center" vertical="center" wrapText="1"/>
    </xf>
    <xf numFmtId="0" fontId="8" fillId="10" borderId="41" xfId="0" applyFont="1" applyFill="1" applyBorder="1" applyAlignment="1">
      <alignment horizontal="center" vertical="center" wrapText="1"/>
    </xf>
    <xf numFmtId="0" fontId="8" fillId="14" borderId="28" xfId="0" applyFont="1" applyFill="1" applyBorder="1" applyAlignment="1">
      <alignment horizontal="center" vertical="center" wrapText="1"/>
    </xf>
    <xf numFmtId="0" fontId="8" fillId="14" borderId="31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4" borderId="3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textRotation="90" wrapText="1"/>
    </xf>
    <xf numFmtId="0" fontId="3" fillId="4" borderId="12" xfId="0" applyFont="1" applyFill="1" applyBorder="1" applyAlignment="1">
      <alignment horizontal="center" vertical="center" textRotation="90" wrapText="1"/>
    </xf>
    <xf numFmtId="0" fontId="3" fillId="4" borderId="20" xfId="0" applyFont="1" applyFill="1" applyBorder="1" applyAlignment="1">
      <alignment horizontal="center" vertical="center" textRotation="90" wrapText="1"/>
    </xf>
    <xf numFmtId="0" fontId="3" fillId="4" borderId="21" xfId="0" applyFont="1" applyFill="1" applyBorder="1" applyAlignment="1">
      <alignment horizontal="center" vertical="center" textRotation="90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8" fillId="7" borderId="28" xfId="0" applyFont="1" applyFill="1" applyBorder="1" applyAlignment="1">
      <alignment horizontal="center" vertical="center" wrapText="1"/>
    </xf>
    <xf numFmtId="0" fontId="8" fillId="7" borderId="31" xfId="0" applyFont="1" applyFill="1" applyBorder="1" applyAlignment="1">
      <alignment horizontal="center" vertical="center" wrapText="1"/>
    </xf>
    <xf numFmtId="0" fontId="8" fillId="7" borderId="25" xfId="0" applyFont="1" applyFill="1" applyBorder="1" applyAlignment="1">
      <alignment horizontal="justify" vertical="center" wrapText="1"/>
    </xf>
    <xf numFmtId="0" fontId="8" fillId="7" borderId="26" xfId="0" applyFont="1" applyFill="1" applyBorder="1" applyAlignment="1">
      <alignment horizontal="justify" vertical="center" wrapText="1"/>
    </xf>
    <xf numFmtId="0" fontId="8" fillId="7" borderId="27" xfId="0" applyFont="1" applyFill="1" applyBorder="1" applyAlignment="1">
      <alignment horizontal="justify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8" borderId="24" xfId="0" applyFont="1" applyFill="1" applyBorder="1" applyAlignment="1">
      <alignment horizontal="center" vertical="center" wrapText="1"/>
    </xf>
    <xf numFmtId="0" fontId="8" fillId="8" borderId="31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justify" vertical="center" wrapText="1"/>
    </xf>
    <xf numFmtId="0" fontId="9" fillId="0" borderId="31" xfId="0" applyFont="1" applyBorder="1" applyAlignment="1">
      <alignment horizontal="justify" vertical="center" wrapText="1"/>
    </xf>
    <xf numFmtId="0" fontId="8" fillId="9" borderId="24" xfId="0" applyFont="1" applyFill="1" applyBorder="1" applyAlignment="1">
      <alignment horizontal="center" vertical="center" wrapText="1"/>
    </xf>
    <xf numFmtId="0" fontId="8" fillId="9" borderId="31" xfId="0" applyFont="1" applyFill="1" applyBorder="1" applyAlignment="1">
      <alignment horizontal="center" vertical="center" wrapText="1"/>
    </xf>
    <xf numFmtId="0" fontId="8" fillId="10" borderId="24" xfId="0" applyFont="1" applyFill="1" applyBorder="1" applyAlignment="1">
      <alignment horizontal="center" vertical="center" wrapText="1"/>
    </xf>
    <xf numFmtId="0" fontId="8" fillId="10" borderId="31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11" fillId="12" borderId="36" xfId="0" applyFont="1" applyFill="1" applyBorder="1" applyAlignment="1">
      <alignment horizontal="center" vertical="center" wrapText="1"/>
    </xf>
    <xf numFmtId="0" fontId="11" fillId="12" borderId="37" xfId="0" applyFont="1" applyFill="1" applyBorder="1" applyAlignment="1">
      <alignment horizontal="center" vertical="center" wrapText="1"/>
    </xf>
    <xf numFmtId="0" fontId="11" fillId="12" borderId="34" xfId="0" applyFont="1" applyFill="1" applyBorder="1" applyAlignment="1">
      <alignment horizontal="center" vertical="center" wrapText="1"/>
    </xf>
    <xf numFmtId="0" fontId="11" fillId="12" borderId="38" xfId="0" applyFont="1" applyFill="1" applyBorder="1" applyAlignment="1">
      <alignment horizontal="center" vertical="center" textRotation="90" wrapText="1"/>
    </xf>
    <xf numFmtId="0" fontId="11" fillId="12" borderId="40" xfId="0" applyFont="1" applyFill="1" applyBorder="1" applyAlignment="1">
      <alignment horizontal="center" vertical="center" textRotation="90" wrapText="1"/>
    </xf>
    <xf numFmtId="0" fontId="11" fillId="12" borderId="42" xfId="0" applyFont="1" applyFill="1" applyBorder="1" applyAlignment="1">
      <alignment horizontal="center" vertical="center" textRotation="90" wrapText="1"/>
    </xf>
    <xf numFmtId="0" fontId="9" fillId="0" borderId="28" xfId="0" applyFont="1" applyBorder="1" applyAlignment="1">
      <alignment horizontal="center" vertical="center" wrapText="1"/>
    </xf>
  </cellXfs>
  <cellStyles count="3">
    <cellStyle name="Normal" xfId="0" builtinId="0"/>
    <cellStyle name="Normal 2 2" xfId="1" xr:uid="{00000000-0005-0000-0000-000001000000}"/>
    <cellStyle name="Normal 3" xfId="2" xr:uid="{00000000-0005-0000-0000-000002000000}"/>
  </cellStyles>
  <dxfs count="18">
    <dxf>
      <font>
        <color theme="0"/>
      </font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fattorini/Google%20Drive/Instituto%20de%20la%20Calidad/Diplomado%20ISO/Curso%203%20-Administraci&#243;n%20del%20riesgo%20en%20sistemas%20integrados%20de%20gesti&#243;n/IPER%20-%20OVALO%20GUTIERRE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ER"/>
      <sheetName val="TABLA Peligros y Riesgos"/>
      <sheetName val="TABLAS Probabilidad"/>
      <sheetName val="TABLA Severidad"/>
      <sheetName val="Matriz"/>
      <sheetName val="Hoja1"/>
    </sheetNames>
    <sheetDataSet>
      <sheetData sheetId="0" refreshError="1"/>
      <sheetData sheetId="1" refreshError="1"/>
      <sheetData sheetId="2">
        <row r="3">
          <cell r="I3" t="str">
            <v>SI</v>
          </cell>
        </row>
        <row r="4">
          <cell r="I4" t="str">
            <v>NO</v>
          </cell>
        </row>
      </sheetData>
      <sheetData sheetId="3">
        <row r="2">
          <cell r="A2">
            <v>1</v>
          </cell>
        </row>
        <row r="4">
          <cell r="A4">
            <v>2</v>
          </cell>
        </row>
        <row r="6">
          <cell r="A6">
            <v>3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="70" zoomScaleNormal="70" workbookViewId="0">
      <selection activeCell="O4" sqref="O4"/>
    </sheetView>
  </sheetViews>
  <sheetFormatPr baseColWidth="10" defaultRowHeight="15" x14ac:dyDescent="0.25"/>
  <cols>
    <col min="3" max="3" width="12.42578125" bestFit="1" customWidth="1"/>
    <col min="5" max="5" width="21.5703125" bestFit="1" customWidth="1"/>
    <col min="8" max="8" width="16.28515625" customWidth="1"/>
    <col min="9" max="9" width="15.28515625" customWidth="1"/>
  </cols>
  <sheetData>
    <row r="1" spans="1:18" x14ac:dyDescent="0.25">
      <c r="A1" s="58" t="s">
        <v>0</v>
      </c>
      <c r="B1" s="60" t="s">
        <v>1</v>
      </c>
      <c r="C1" s="60" t="s">
        <v>2</v>
      </c>
      <c r="D1" s="62" t="s">
        <v>3</v>
      </c>
      <c r="E1" s="63"/>
      <c r="F1" s="63"/>
      <c r="G1" s="64"/>
      <c r="H1" s="60" t="s">
        <v>4</v>
      </c>
      <c r="I1" s="90" t="s">
        <v>5</v>
      </c>
      <c r="J1" s="71" t="s">
        <v>6</v>
      </c>
      <c r="K1" s="72"/>
      <c r="L1" s="75" t="s">
        <v>7</v>
      </c>
      <c r="M1" s="76"/>
      <c r="N1" s="76"/>
      <c r="O1" s="76"/>
      <c r="P1" s="76"/>
      <c r="Q1" s="76"/>
      <c r="R1" s="77"/>
    </row>
    <row r="2" spans="1:18" x14ac:dyDescent="0.25">
      <c r="A2" s="59"/>
      <c r="B2" s="61"/>
      <c r="C2" s="61"/>
      <c r="D2" s="78" t="s">
        <v>8</v>
      </c>
      <c r="E2" s="79" t="s">
        <v>9</v>
      </c>
      <c r="F2" s="81" t="s">
        <v>10</v>
      </c>
      <c r="G2" s="82"/>
      <c r="H2" s="61"/>
      <c r="I2" s="91"/>
      <c r="J2" s="73"/>
      <c r="K2" s="74"/>
      <c r="L2" s="83" t="s">
        <v>11</v>
      </c>
      <c r="M2" s="84"/>
      <c r="N2" s="84"/>
      <c r="O2" s="85"/>
      <c r="P2" s="86" t="s">
        <v>11</v>
      </c>
      <c r="Q2" s="86" t="s">
        <v>12</v>
      </c>
      <c r="R2" s="88" t="s">
        <v>13</v>
      </c>
    </row>
    <row r="3" spans="1:18" ht="87" customHeight="1" x14ac:dyDescent="0.25">
      <c r="A3" s="59"/>
      <c r="B3" s="61"/>
      <c r="C3" s="61"/>
      <c r="D3" s="61"/>
      <c r="E3" s="80"/>
      <c r="F3" s="1" t="s">
        <v>14</v>
      </c>
      <c r="G3" s="1" t="s">
        <v>15</v>
      </c>
      <c r="H3" s="61"/>
      <c r="I3" s="57" t="s">
        <v>16</v>
      </c>
      <c r="J3" s="2" t="s">
        <v>17</v>
      </c>
      <c r="K3" s="3" t="s">
        <v>18</v>
      </c>
      <c r="L3" s="4" t="s">
        <v>19</v>
      </c>
      <c r="M3" s="5" t="s">
        <v>20</v>
      </c>
      <c r="N3" s="5" t="s">
        <v>21</v>
      </c>
      <c r="O3" s="5" t="s">
        <v>126</v>
      </c>
      <c r="P3" s="87"/>
      <c r="Q3" s="87"/>
      <c r="R3" s="89"/>
    </row>
    <row r="4" spans="1:18" ht="60" x14ac:dyDescent="0.25">
      <c r="A4" s="6">
        <v>1</v>
      </c>
      <c r="B4" s="65" t="s">
        <v>125</v>
      </c>
      <c r="C4" s="68" t="s">
        <v>22</v>
      </c>
      <c r="D4" s="7" t="s">
        <v>23</v>
      </c>
      <c r="E4" s="8" t="s">
        <v>35</v>
      </c>
      <c r="F4" s="8" t="s">
        <v>36</v>
      </c>
      <c r="G4" s="8" t="s">
        <v>37</v>
      </c>
      <c r="H4" s="9" t="s">
        <v>24</v>
      </c>
      <c r="I4" s="9" t="s">
        <v>25</v>
      </c>
      <c r="J4" s="10" t="s">
        <v>26</v>
      </c>
      <c r="K4" s="9"/>
      <c r="L4" s="6">
        <v>1</v>
      </c>
      <c r="M4" s="6">
        <v>2</v>
      </c>
      <c r="N4" s="6">
        <v>2</v>
      </c>
      <c r="O4" s="6">
        <v>3</v>
      </c>
      <c r="P4" s="11">
        <v>8</v>
      </c>
      <c r="Q4" s="12">
        <v>2</v>
      </c>
      <c r="R4" s="12" t="s">
        <v>38</v>
      </c>
    </row>
    <row r="5" spans="1:18" ht="72" x14ac:dyDescent="0.25">
      <c r="A5" s="6">
        <v>2</v>
      </c>
      <c r="B5" s="66"/>
      <c r="C5" s="69"/>
      <c r="D5" s="7" t="s">
        <v>27</v>
      </c>
      <c r="E5" s="8" t="s">
        <v>39</v>
      </c>
      <c r="F5" s="8" t="s">
        <v>40</v>
      </c>
      <c r="G5" s="8" t="s">
        <v>41</v>
      </c>
      <c r="H5" s="9" t="s">
        <v>28</v>
      </c>
      <c r="I5" s="9" t="s">
        <v>25</v>
      </c>
      <c r="J5" s="10" t="s">
        <v>26</v>
      </c>
      <c r="K5" s="9"/>
      <c r="L5" s="6">
        <v>1</v>
      </c>
      <c r="M5" s="6">
        <v>2</v>
      </c>
      <c r="N5" s="6">
        <v>2</v>
      </c>
      <c r="O5" s="6">
        <v>3</v>
      </c>
      <c r="P5" s="11">
        <v>8</v>
      </c>
      <c r="Q5" s="12">
        <v>1</v>
      </c>
      <c r="R5" s="12" t="s">
        <v>42</v>
      </c>
    </row>
    <row r="6" spans="1:18" ht="48" x14ac:dyDescent="0.25">
      <c r="A6" s="6">
        <v>3</v>
      </c>
      <c r="B6" s="66"/>
      <c r="C6" s="69"/>
      <c r="D6" s="13" t="s">
        <v>29</v>
      </c>
      <c r="E6" s="8" t="s">
        <v>43</v>
      </c>
      <c r="F6" s="8" t="s">
        <v>44</v>
      </c>
      <c r="G6" s="8" t="s">
        <v>37</v>
      </c>
      <c r="H6" s="9" t="s">
        <v>30</v>
      </c>
      <c r="I6" s="9" t="s">
        <v>25</v>
      </c>
      <c r="J6" s="6" t="s">
        <v>26</v>
      </c>
      <c r="K6" s="9"/>
      <c r="L6" s="6">
        <v>1</v>
      </c>
      <c r="M6" s="6">
        <v>1</v>
      </c>
      <c r="N6" s="6">
        <v>2</v>
      </c>
      <c r="O6" s="6">
        <v>3</v>
      </c>
      <c r="P6" s="11">
        <v>7</v>
      </c>
      <c r="Q6" s="12">
        <v>1</v>
      </c>
      <c r="R6" s="12" t="s">
        <v>42</v>
      </c>
    </row>
    <row r="7" spans="1:18" ht="72" x14ac:dyDescent="0.25">
      <c r="A7" s="6">
        <v>4</v>
      </c>
      <c r="B7" s="66"/>
      <c r="C7" s="69"/>
      <c r="D7" s="13" t="s">
        <v>31</v>
      </c>
      <c r="E7" s="8" t="s">
        <v>45</v>
      </c>
      <c r="F7" s="8" t="s">
        <v>46</v>
      </c>
      <c r="G7" s="8" t="s">
        <v>47</v>
      </c>
      <c r="H7" s="9" t="s">
        <v>32</v>
      </c>
      <c r="I7" s="9" t="s">
        <v>25</v>
      </c>
      <c r="J7" s="6" t="s">
        <v>26</v>
      </c>
      <c r="K7" s="9"/>
      <c r="L7" s="6">
        <v>1</v>
      </c>
      <c r="M7" s="6">
        <v>1</v>
      </c>
      <c r="N7" s="6">
        <v>1</v>
      </c>
      <c r="O7" s="6">
        <v>3</v>
      </c>
      <c r="P7" s="11">
        <v>6</v>
      </c>
      <c r="Q7" s="12">
        <v>2</v>
      </c>
      <c r="R7" s="12" t="s">
        <v>38</v>
      </c>
    </row>
    <row r="8" spans="1:18" ht="60" x14ac:dyDescent="0.25">
      <c r="A8" s="6">
        <v>5</v>
      </c>
      <c r="B8" s="67"/>
      <c r="C8" s="70"/>
      <c r="D8" s="13" t="s">
        <v>33</v>
      </c>
      <c r="E8" s="8" t="s">
        <v>48</v>
      </c>
      <c r="F8" s="8" t="s">
        <v>49</v>
      </c>
      <c r="G8" s="8" t="s">
        <v>50</v>
      </c>
      <c r="H8" s="9" t="s">
        <v>34</v>
      </c>
      <c r="I8" s="9" t="s">
        <v>25</v>
      </c>
      <c r="J8" s="6" t="s">
        <v>26</v>
      </c>
      <c r="K8" s="9"/>
      <c r="L8" s="6">
        <v>1</v>
      </c>
      <c r="M8" s="6">
        <v>1</v>
      </c>
      <c r="N8" s="6">
        <v>2</v>
      </c>
      <c r="O8" s="6">
        <v>3</v>
      </c>
      <c r="P8" s="11">
        <v>7</v>
      </c>
      <c r="Q8" s="12">
        <v>2</v>
      </c>
      <c r="R8" s="12" t="s">
        <v>38</v>
      </c>
    </row>
  </sheetData>
  <mergeCells count="17">
    <mergeCell ref="B4:B8"/>
    <mergeCell ref="C4:C8"/>
    <mergeCell ref="J1:K2"/>
    <mergeCell ref="L1:R1"/>
    <mergeCell ref="D2:D3"/>
    <mergeCell ref="E2:E3"/>
    <mergeCell ref="F2:G2"/>
    <mergeCell ref="L2:O2"/>
    <mergeCell ref="P2:P3"/>
    <mergeCell ref="Q2:Q3"/>
    <mergeCell ref="R2:R3"/>
    <mergeCell ref="I1:I2"/>
    <mergeCell ref="A1:A3"/>
    <mergeCell ref="B1:B3"/>
    <mergeCell ref="C1:C3"/>
    <mergeCell ref="D1:G1"/>
    <mergeCell ref="H1:H3"/>
  </mergeCells>
  <conditionalFormatting sqref="R4:R6">
    <cfRule type="containsText" dxfId="17" priority="14" operator="containsText" text="TRIVIAL">
      <formula>NOT(ISERROR(SEARCH("TRIVIAL",R4)))</formula>
    </cfRule>
    <cfRule type="containsText" dxfId="16" priority="15" operator="containsText" text="TOLERABLE">
      <formula>NOT(ISERROR(SEARCH("TOLERABLE",R4)))</formula>
    </cfRule>
    <cfRule type="containsText" dxfId="15" priority="16" operator="containsText" text="MODERADO">
      <formula>NOT(ISERROR(SEARCH("MODERADO",R4)))</formula>
    </cfRule>
    <cfRule type="containsText" dxfId="14" priority="17" operator="containsText" text="IMPORTANTE">
      <formula>NOT(ISERROR(SEARCH("IMPORTANTE",R4)))</formula>
    </cfRule>
    <cfRule type="containsText" dxfId="13" priority="18" operator="containsText" text="INTOLERABLE">
      <formula>NOT(ISERROR(SEARCH("INTOLERABLE",R4)))</formula>
    </cfRule>
  </conditionalFormatting>
  <conditionalFormatting sqref="P4:P6">
    <cfRule type="cellIs" dxfId="12" priority="13" operator="equal">
      <formula>0</formula>
    </cfRule>
  </conditionalFormatting>
  <conditionalFormatting sqref="R7">
    <cfRule type="containsText" dxfId="11" priority="8" operator="containsText" text="TRIVIAL">
      <formula>NOT(ISERROR(SEARCH("TRIVIAL",R7)))</formula>
    </cfRule>
    <cfRule type="containsText" dxfId="10" priority="9" operator="containsText" text="TOLERABLE">
      <formula>NOT(ISERROR(SEARCH("TOLERABLE",R7)))</formula>
    </cfRule>
    <cfRule type="containsText" dxfId="9" priority="10" operator="containsText" text="MODERADO">
      <formula>NOT(ISERROR(SEARCH("MODERADO",R7)))</formula>
    </cfRule>
    <cfRule type="containsText" dxfId="8" priority="11" operator="containsText" text="IMPORTANTE">
      <formula>NOT(ISERROR(SEARCH("IMPORTANTE",R7)))</formula>
    </cfRule>
    <cfRule type="cellIs" dxfId="7" priority="12" operator="equal">
      <formula>"INTOLERABLE"</formula>
    </cfRule>
  </conditionalFormatting>
  <conditionalFormatting sqref="P7">
    <cfRule type="cellIs" dxfId="6" priority="7" operator="equal">
      <formula>0</formula>
    </cfRule>
  </conditionalFormatting>
  <conditionalFormatting sqref="R8">
    <cfRule type="containsText" dxfId="5" priority="2" operator="containsText" text="TRIVIAL">
      <formula>NOT(ISERROR(SEARCH("TRIVIAL",R8)))</formula>
    </cfRule>
    <cfRule type="containsText" dxfId="4" priority="3" operator="containsText" text="TOLERABLE">
      <formula>NOT(ISERROR(SEARCH("TOLERABLE",R8)))</formula>
    </cfRule>
    <cfRule type="containsText" dxfId="3" priority="4" operator="containsText" text="MODERADO">
      <formula>NOT(ISERROR(SEARCH("MODERADO",R8)))</formula>
    </cfRule>
    <cfRule type="containsText" dxfId="2" priority="5" operator="containsText" text="IMPORTANTE">
      <formula>NOT(ISERROR(SEARCH("IMPORTANTE",R8)))</formula>
    </cfRule>
    <cfRule type="containsText" dxfId="1" priority="6" operator="containsText" text="INTOLERABLE">
      <formula>NOT(ISERROR(SEARCH("INTOLERABLE",R8)))</formula>
    </cfRule>
  </conditionalFormatting>
  <conditionalFormatting sqref="P8">
    <cfRule type="cellIs" dxfId="0" priority="1" operator="equal">
      <formula>0</formula>
    </cfRule>
  </conditionalFormatting>
  <dataValidations count="2">
    <dataValidation type="list" allowBlank="1" showInputMessage="1" showErrorMessage="1" errorTitle="ERROR" error="SEVERIDAD SOLO PUEDE TOMAR VALORES:1, 2 Y 3, REVISAR TABLA DE VERIDAD" sqref="Q4:Q8" xr:uid="{00000000-0002-0000-0000-000000000000}">
      <formula1>SEVERIDAD</formula1>
    </dataValidation>
    <dataValidation type="list" allowBlank="1" showInputMessage="1" showErrorMessage="1" sqref="I4:I8" xr:uid="{00000000-0002-0000-0000-000001000000}">
      <formula1>RUTINARIO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E9" sqref="E9"/>
    </sheetView>
  </sheetViews>
  <sheetFormatPr baseColWidth="10" defaultRowHeight="15" x14ac:dyDescent="0.25"/>
  <cols>
    <col min="1" max="1" width="14" customWidth="1"/>
    <col min="2" max="2" width="13.85546875" customWidth="1"/>
    <col min="3" max="3" width="16.7109375" customWidth="1"/>
    <col min="4" max="4" width="22.140625" customWidth="1"/>
    <col min="5" max="5" width="24" customWidth="1"/>
    <col min="7" max="7" width="18.42578125" customWidth="1"/>
    <col min="9" max="9" width="17.28515625" customWidth="1"/>
  </cols>
  <sheetData>
    <row r="1" spans="1:9" ht="15.75" thickBot="1" x14ac:dyDescent="0.3">
      <c r="A1" s="92" t="s">
        <v>51</v>
      </c>
      <c r="B1" s="95" t="s">
        <v>52</v>
      </c>
      <c r="C1" s="96"/>
      <c r="D1" s="96"/>
      <c r="E1" s="97"/>
    </row>
    <row r="2" spans="1:9" ht="60.75" customHeight="1" x14ac:dyDescent="0.25">
      <c r="A2" s="93"/>
      <c r="B2" s="14" t="s">
        <v>53</v>
      </c>
      <c r="C2" s="15" t="s">
        <v>4</v>
      </c>
      <c r="D2" s="98" t="s">
        <v>54</v>
      </c>
      <c r="E2" s="15" t="s">
        <v>55</v>
      </c>
      <c r="I2" t="s">
        <v>16</v>
      </c>
    </row>
    <row r="3" spans="1:9" ht="15.75" thickBot="1" x14ac:dyDescent="0.3">
      <c r="A3" s="94"/>
      <c r="B3" s="16" t="s">
        <v>56</v>
      </c>
      <c r="C3" s="16" t="s">
        <v>57</v>
      </c>
      <c r="D3" s="99"/>
      <c r="E3" s="16" t="s">
        <v>58</v>
      </c>
      <c r="I3" t="s">
        <v>59</v>
      </c>
    </row>
    <row r="4" spans="1:9" x14ac:dyDescent="0.25">
      <c r="A4" s="100">
        <v>1</v>
      </c>
      <c r="B4" s="102" t="s">
        <v>60</v>
      </c>
      <c r="C4" s="102" t="s">
        <v>61</v>
      </c>
      <c r="D4" s="17" t="s">
        <v>62</v>
      </c>
      <c r="E4" s="102" t="s">
        <v>63</v>
      </c>
      <c r="I4" t="s">
        <v>64</v>
      </c>
    </row>
    <row r="5" spans="1:9" ht="26.25" thickBot="1" x14ac:dyDescent="0.3">
      <c r="A5" s="101"/>
      <c r="B5" s="103"/>
      <c r="C5" s="103"/>
      <c r="D5" s="18" t="s">
        <v>65</v>
      </c>
      <c r="E5" s="103"/>
    </row>
    <row r="6" spans="1:9" ht="51.75" thickBot="1" x14ac:dyDescent="0.3">
      <c r="A6" s="19">
        <v>2</v>
      </c>
      <c r="B6" s="18" t="s">
        <v>66</v>
      </c>
      <c r="C6" s="18" t="s">
        <v>67</v>
      </c>
      <c r="D6" s="18" t="s">
        <v>68</v>
      </c>
      <c r="E6" s="18" t="s">
        <v>69</v>
      </c>
    </row>
    <row r="7" spans="1:9" ht="51.75" thickBot="1" x14ac:dyDescent="0.3">
      <c r="A7" s="20">
        <v>3</v>
      </c>
      <c r="B7" s="18" t="s">
        <v>70</v>
      </c>
      <c r="C7" s="18" t="s">
        <v>71</v>
      </c>
      <c r="D7" s="18" t="s">
        <v>72</v>
      </c>
      <c r="E7" s="18" t="s">
        <v>73</v>
      </c>
    </row>
    <row r="8" spans="1:9" ht="3" customHeight="1" thickBot="1" x14ac:dyDescent="0.3"/>
    <row r="9" spans="1:9" ht="51.75" thickBot="1" x14ac:dyDescent="0.3">
      <c r="A9" s="21" t="s">
        <v>74</v>
      </c>
      <c r="B9" s="22" t="s">
        <v>75</v>
      </c>
      <c r="C9" s="23" t="s">
        <v>76</v>
      </c>
      <c r="D9" s="22" t="s">
        <v>77</v>
      </c>
      <c r="E9" s="23" t="s">
        <v>78</v>
      </c>
      <c r="F9" s="23" t="s">
        <v>77</v>
      </c>
      <c r="G9" s="23" t="s">
        <v>79</v>
      </c>
      <c r="H9" s="22" t="s">
        <v>77</v>
      </c>
      <c r="I9" s="23" t="s">
        <v>80</v>
      </c>
    </row>
  </sheetData>
  <mergeCells count="7">
    <mergeCell ref="A1:A3"/>
    <mergeCell ref="B1:E1"/>
    <mergeCell ref="D2:D3"/>
    <mergeCell ref="A4:A5"/>
    <mergeCell ref="B4:B5"/>
    <mergeCell ref="C4:C5"/>
    <mergeCell ref="E4:E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9" sqref="A9"/>
    </sheetView>
  </sheetViews>
  <sheetFormatPr baseColWidth="10" defaultRowHeight="15" x14ac:dyDescent="0.25"/>
  <cols>
    <col min="2" max="2" width="57.7109375" customWidth="1"/>
  </cols>
  <sheetData>
    <row r="1" spans="1:2" ht="15.75" thickBot="1" x14ac:dyDescent="0.3">
      <c r="A1" s="24" t="s">
        <v>51</v>
      </c>
      <c r="B1" s="25" t="s">
        <v>12</v>
      </c>
    </row>
    <row r="2" spans="1:2" ht="33" customHeight="1" x14ac:dyDescent="0.25">
      <c r="A2" s="100">
        <v>1</v>
      </c>
      <c r="B2" s="17" t="s">
        <v>81</v>
      </c>
    </row>
    <row r="3" spans="1:2" ht="33" customHeight="1" thickBot="1" x14ac:dyDescent="0.3">
      <c r="A3" s="101"/>
      <c r="B3" s="18" t="s">
        <v>82</v>
      </c>
    </row>
    <row r="4" spans="1:2" ht="33" customHeight="1" x14ac:dyDescent="0.25">
      <c r="A4" s="104">
        <v>2</v>
      </c>
      <c r="B4" s="17" t="s">
        <v>83</v>
      </c>
    </row>
    <row r="5" spans="1:2" ht="33" customHeight="1" thickBot="1" x14ac:dyDescent="0.3">
      <c r="A5" s="105"/>
      <c r="B5" s="18" t="s">
        <v>84</v>
      </c>
    </row>
    <row r="6" spans="1:2" ht="33" customHeight="1" x14ac:dyDescent="0.25">
      <c r="A6" s="106">
        <v>3</v>
      </c>
      <c r="B6" s="17" t="s">
        <v>85</v>
      </c>
    </row>
    <row r="7" spans="1:2" ht="33" customHeight="1" thickBot="1" x14ac:dyDescent="0.3">
      <c r="A7" s="107"/>
      <c r="B7" s="18" t="s">
        <v>86</v>
      </c>
    </row>
    <row r="8" spans="1:2" x14ac:dyDescent="0.25">
      <c r="A8" s="26"/>
    </row>
    <row r="9" spans="1:2" x14ac:dyDescent="0.25">
      <c r="A9" s="27" t="s">
        <v>87</v>
      </c>
    </row>
    <row r="10" spans="1:2" x14ac:dyDescent="0.25">
      <c r="A10" s="28" t="s">
        <v>88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workbookViewId="0">
      <selection activeCell="G8" sqref="G8:G9"/>
    </sheetView>
  </sheetViews>
  <sheetFormatPr baseColWidth="10" defaultRowHeight="15" x14ac:dyDescent="0.25"/>
  <cols>
    <col min="1" max="1" width="9.5703125" customWidth="1"/>
    <col min="2" max="4" width="23.42578125" customWidth="1"/>
    <col min="8" max="8" width="44.85546875" customWidth="1"/>
  </cols>
  <sheetData>
    <row r="1" spans="1:8" ht="29.25" customHeight="1" thickBot="1" x14ac:dyDescent="0.3">
      <c r="A1" s="110" t="s">
        <v>89</v>
      </c>
      <c r="B1" s="111"/>
      <c r="C1" s="111"/>
      <c r="D1" s="112"/>
      <c r="F1" s="29" t="s">
        <v>90</v>
      </c>
    </row>
    <row r="2" spans="1:8" ht="26.25" thickBot="1" x14ac:dyDescent="0.3">
      <c r="A2" s="30"/>
      <c r="F2" s="31" t="s">
        <v>91</v>
      </c>
      <c r="G2" s="32" t="s">
        <v>92</v>
      </c>
      <c r="H2" s="33" t="s">
        <v>93</v>
      </c>
    </row>
    <row r="3" spans="1:8" ht="26.25" thickBot="1" x14ac:dyDescent="0.3">
      <c r="A3" s="34"/>
      <c r="B3" s="113" t="s">
        <v>12</v>
      </c>
      <c r="C3" s="114"/>
      <c r="D3" s="115"/>
      <c r="F3" s="35" t="s">
        <v>94</v>
      </c>
      <c r="G3" s="108" t="s">
        <v>95</v>
      </c>
      <c r="H3" s="17" t="s">
        <v>96</v>
      </c>
    </row>
    <row r="4" spans="1:8" ht="24.75" customHeight="1" thickBot="1" x14ac:dyDescent="0.3">
      <c r="A4" s="116" t="s">
        <v>11</v>
      </c>
      <c r="B4" s="36" t="s">
        <v>97</v>
      </c>
      <c r="C4" s="37" t="s">
        <v>98</v>
      </c>
      <c r="D4" s="38" t="s">
        <v>99</v>
      </c>
      <c r="F4" s="20" t="s">
        <v>100</v>
      </c>
      <c r="G4" s="109"/>
      <c r="H4" s="18" t="s">
        <v>101</v>
      </c>
    </row>
    <row r="5" spans="1:8" ht="24.75" customHeight="1" thickBot="1" x14ac:dyDescent="0.3">
      <c r="A5" s="117"/>
      <c r="B5" s="39">
        <v>4</v>
      </c>
      <c r="C5" s="40" t="s">
        <v>102</v>
      </c>
      <c r="D5" s="41" t="s">
        <v>103</v>
      </c>
      <c r="F5" s="42" t="s">
        <v>104</v>
      </c>
      <c r="G5" s="108" t="s">
        <v>105</v>
      </c>
      <c r="H5" s="17" t="s">
        <v>106</v>
      </c>
    </row>
    <row r="6" spans="1:8" ht="24.75" customHeight="1" x14ac:dyDescent="0.25">
      <c r="A6" s="117"/>
      <c r="B6" s="43" t="s">
        <v>98</v>
      </c>
      <c r="C6" s="44" t="s">
        <v>99</v>
      </c>
      <c r="D6" s="45" t="s">
        <v>107</v>
      </c>
      <c r="F6" s="42" t="s">
        <v>108</v>
      </c>
      <c r="G6" s="119"/>
      <c r="H6" s="17" t="s">
        <v>109</v>
      </c>
    </row>
    <row r="7" spans="1:8" ht="24.75" customHeight="1" thickBot="1" x14ac:dyDescent="0.3">
      <c r="A7" s="117"/>
      <c r="B7" s="40" t="s">
        <v>102</v>
      </c>
      <c r="C7" s="41" t="s">
        <v>103</v>
      </c>
      <c r="D7" s="46" t="s">
        <v>110</v>
      </c>
      <c r="F7" s="47"/>
      <c r="G7" s="109"/>
      <c r="H7" s="18"/>
    </row>
    <row r="8" spans="1:8" ht="24.75" customHeight="1" x14ac:dyDescent="0.25">
      <c r="A8" s="117"/>
      <c r="B8" s="44" t="s">
        <v>99</v>
      </c>
      <c r="C8" s="45" t="s">
        <v>107</v>
      </c>
      <c r="D8" s="48" t="s">
        <v>111</v>
      </c>
      <c r="F8" s="49" t="s">
        <v>38</v>
      </c>
      <c r="G8" s="108" t="s">
        <v>112</v>
      </c>
      <c r="H8" s="17" t="s">
        <v>113</v>
      </c>
    </row>
    <row r="9" spans="1:8" ht="24.75" customHeight="1" thickBot="1" x14ac:dyDescent="0.3">
      <c r="A9" s="118"/>
      <c r="B9" s="41" t="s">
        <v>103</v>
      </c>
      <c r="C9" s="46" t="s">
        <v>114</v>
      </c>
      <c r="D9" s="50" t="s">
        <v>115</v>
      </c>
      <c r="F9" s="19" t="s">
        <v>116</v>
      </c>
      <c r="G9" s="109"/>
      <c r="H9" s="18" t="s">
        <v>117</v>
      </c>
    </row>
    <row r="10" spans="1:8" x14ac:dyDescent="0.25">
      <c r="F10" s="51" t="s">
        <v>42</v>
      </c>
      <c r="G10" s="108" t="s">
        <v>118</v>
      </c>
      <c r="H10" s="17" t="s">
        <v>119</v>
      </c>
    </row>
    <row r="11" spans="1:8" ht="39" thickBot="1" x14ac:dyDescent="0.3">
      <c r="F11" s="52" t="s">
        <v>120</v>
      </c>
      <c r="G11" s="109"/>
      <c r="H11" s="18" t="s">
        <v>121</v>
      </c>
    </row>
    <row r="12" spans="1:8" x14ac:dyDescent="0.25">
      <c r="F12" s="53" t="s">
        <v>122</v>
      </c>
      <c r="G12" s="108">
        <v>4</v>
      </c>
      <c r="H12" s="102" t="s">
        <v>123</v>
      </c>
    </row>
    <row r="13" spans="1:8" ht="15.75" thickBot="1" x14ac:dyDescent="0.3">
      <c r="A13" s="54"/>
      <c r="B13" s="54">
        <v>2</v>
      </c>
      <c r="C13" s="54">
        <v>4</v>
      </c>
      <c r="D13" s="54">
        <v>6</v>
      </c>
      <c r="F13" s="55" t="s">
        <v>124</v>
      </c>
      <c r="G13" s="109"/>
      <c r="H13" s="103"/>
    </row>
    <row r="14" spans="1:8" x14ac:dyDescent="0.25">
      <c r="A14" s="54">
        <v>2</v>
      </c>
      <c r="B14" s="56">
        <f>A14*2</f>
        <v>4</v>
      </c>
      <c r="C14" s="56">
        <f>A14*C$13</f>
        <v>8</v>
      </c>
      <c r="D14" s="56">
        <f>A14*D$13</f>
        <v>12</v>
      </c>
      <c r="F14" s="28"/>
    </row>
    <row r="15" spans="1:8" x14ac:dyDescent="0.25">
      <c r="A15" s="54">
        <v>4</v>
      </c>
      <c r="B15" s="56">
        <f t="shared" ref="B15:B16" si="0">A15*2</f>
        <v>8</v>
      </c>
      <c r="C15" s="56">
        <f t="shared" ref="C15:C16" si="1">A15*C$13</f>
        <v>16</v>
      </c>
      <c r="D15" s="56">
        <f t="shared" ref="D15:D16" si="2">A15*D$13</f>
        <v>24</v>
      </c>
    </row>
    <row r="16" spans="1:8" x14ac:dyDescent="0.25">
      <c r="A16" s="54">
        <v>6</v>
      </c>
      <c r="B16" s="56">
        <f t="shared" si="0"/>
        <v>12</v>
      </c>
      <c r="C16" s="56">
        <f t="shared" si="1"/>
        <v>24</v>
      </c>
      <c r="D16" s="56">
        <f t="shared" si="2"/>
        <v>36</v>
      </c>
    </row>
    <row r="19" spans="1:7" x14ac:dyDescent="0.25">
      <c r="A19" s="54"/>
      <c r="B19" s="54">
        <v>1</v>
      </c>
      <c r="C19" s="54">
        <v>2</v>
      </c>
      <c r="D19" s="54">
        <v>3</v>
      </c>
      <c r="E19" s="54">
        <v>4</v>
      </c>
      <c r="F19" s="54">
        <v>5</v>
      </c>
      <c r="G19" s="54">
        <v>6</v>
      </c>
    </row>
    <row r="20" spans="1:7" x14ac:dyDescent="0.25">
      <c r="A20" s="54">
        <v>1</v>
      </c>
      <c r="B20" s="56">
        <f>A20*B$19</f>
        <v>1</v>
      </c>
      <c r="C20" s="56">
        <f>A20*C$19</f>
        <v>2</v>
      </c>
      <c r="D20" s="56">
        <f>A20*D$19</f>
        <v>3</v>
      </c>
      <c r="E20" s="56">
        <f>A20*E$19</f>
        <v>4</v>
      </c>
      <c r="F20" s="56">
        <f>A20*F$19</f>
        <v>5</v>
      </c>
      <c r="G20" s="56">
        <f>A20*G$19</f>
        <v>6</v>
      </c>
    </row>
    <row r="21" spans="1:7" x14ac:dyDescent="0.25">
      <c r="A21" s="54">
        <v>2</v>
      </c>
      <c r="B21" s="56">
        <f t="shared" ref="B21:B25" si="3">A21*B$19</f>
        <v>2</v>
      </c>
      <c r="C21" s="56">
        <f t="shared" ref="C21:C25" si="4">A21*C$19</f>
        <v>4</v>
      </c>
      <c r="D21" s="56">
        <f t="shared" ref="D21:D25" si="5">A21*D$19</f>
        <v>6</v>
      </c>
      <c r="E21" s="56">
        <f t="shared" ref="E21:E25" si="6">A21*E$19</f>
        <v>8</v>
      </c>
      <c r="F21" s="56">
        <f t="shared" ref="F21:F25" si="7">A21*F$19</f>
        <v>10</v>
      </c>
      <c r="G21" s="56">
        <f t="shared" ref="G21:G25" si="8">A21*G$19</f>
        <v>12</v>
      </c>
    </row>
    <row r="22" spans="1:7" x14ac:dyDescent="0.25">
      <c r="A22" s="54">
        <v>3</v>
      </c>
      <c r="B22" s="56">
        <f t="shared" si="3"/>
        <v>3</v>
      </c>
      <c r="C22" s="56">
        <f t="shared" si="4"/>
        <v>6</v>
      </c>
      <c r="D22" s="56">
        <f t="shared" si="5"/>
        <v>9</v>
      </c>
      <c r="E22" s="56">
        <f t="shared" si="6"/>
        <v>12</v>
      </c>
      <c r="F22" s="56">
        <f t="shared" si="7"/>
        <v>15</v>
      </c>
      <c r="G22" s="56">
        <f t="shared" si="8"/>
        <v>18</v>
      </c>
    </row>
    <row r="23" spans="1:7" x14ac:dyDescent="0.25">
      <c r="A23" s="54">
        <v>4</v>
      </c>
      <c r="B23" s="56">
        <f t="shared" si="3"/>
        <v>4</v>
      </c>
      <c r="C23" s="56">
        <f t="shared" si="4"/>
        <v>8</v>
      </c>
      <c r="D23" s="56">
        <f t="shared" si="5"/>
        <v>12</v>
      </c>
      <c r="E23" s="56">
        <f t="shared" si="6"/>
        <v>16</v>
      </c>
      <c r="F23" s="56">
        <f t="shared" si="7"/>
        <v>20</v>
      </c>
      <c r="G23" s="56">
        <f t="shared" si="8"/>
        <v>24</v>
      </c>
    </row>
    <row r="24" spans="1:7" x14ac:dyDescent="0.25">
      <c r="A24" s="54">
        <v>5</v>
      </c>
      <c r="B24" s="56">
        <f t="shared" si="3"/>
        <v>5</v>
      </c>
      <c r="C24" s="56">
        <f t="shared" si="4"/>
        <v>10</v>
      </c>
      <c r="D24" s="56">
        <f t="shared" si="5"/>
        <v>15</v>
      </c>
      <c r="E24" s="56">
        <f t="shared" si="6"/>
        <v>20</v>
      </c>
      <c r="F24" s="56">
        <f t="shared" si="7"/>
        <v>25</v>
      </c>
      <c r="G24" s="56">
        <f t="shared" si="8"/>
        <v>30</v>
      </c>
    </row>
    <row r="25" spans="1:7" x14ac:dyDescent="0.25">
      <c r="A25" s="54">
        <v>6</v>
      </c>
      <c r="B25" s="56">
        <f t="shared" si="3"/>
        <v>6</v>
      </c>
      <c r="C25" s="56">
        <f t="shared" si="4"/>
        <v>12</v>
      </c>
      <c r="D25" s="56">
        <f t="shared" si="5"/>
        <v>18</v>
      </c>
      <c r="E25" s="56">
        <f t="shared" si="6"/>
        <v>24</v>
      </c>
      <c r="F25" s="56">
        <f t="shared" si="7"/>
        <v>30</v>
      </c>
      <c r="G25" s="56">
        <f t="shared" si="8"/>
        <v>36</v>
      </c>
    </row>
    <row r="27" spans="1:7" x14ac:dyDescent="0.25">
      <c r="A27" s="54"/>
      <c r="B27" s="54">
        <v>1</v>
      </c>
      <c r="C27" s="54">
        <v>2</v>
      </c>
      <c r="D27" s="54">
        <v>3</v>
      </c>
    </row>
    <row r="28" spans="1:7" x14ac:dyDescent="0.25">
      <c r="A28" s="54">
        <v>1</v>
      </c>
      <c r="B28" s="56">
        <f>A28*$B$27</f>
        <v>1</v>
      </c>
      <c r="C28" s="56">
        <f>A28*$C$27</f>
        <v>2</v>
      </c>
      <c r="D28" s="56">
        <f>A28*$D$27</f>
        <v>3</v>
      </c>
    </row>
    <row r="29" spans="1:7" x14ac:dyDescent="0.25">
      <c r="A29" s="54">
        <v>2</v>
      </c>
      <c r="B29" s="56">
        <f t="shared" ref="B29:B39" si="9">A29*$B$27</f>
        <v>2</v>
      </c>
      <c r="C29" s="56">
        <f t="shared" ref="C29:C39" si="10">A29*$C$27</f>
        <v>4</v>
      </c>
      <c r="D29" s="56">
        <f t="shared" ref="D29:D39" si="11">A29*$D$27</f>
        <v>6</v>
      </c>
    </row>
    <row r="30" spans="1:7" x14ac:dyDescent="0.25">
      <c r="A30" s="54">
        <v>3</v>
      </c>
      <c r="B30" s="56">
        <f t="shared" si="9"/>
        <v>3</v>
      </c>
      <c r="C30" s="56">
        <f t="shared" si="10"/>
        <v>6</v>
      </c>
      <c r="D30" s="56">
        <f t="shared" si="11"/>
        <v>9</v>
      </c>
    </row>
    <row r="31" spans="1:7" x14ac:dyDescent="0.25">
      <c r="A31" s="54">
        <v>4</v>
      </c>
      <c r="B31" s="56">
        <f t="shared" si="9"/>
        <v>4</v>
      </c>
      <c r="C31" s="56">
        <f t="shared" si="10"/>
        <v>8</v>
      </c>
      <c r="D31" s="56">
        <f t="shared" si="11"/>
        <v>12</v>
      </c>
    </row>
    <row r="32" spans="1:7" x14ac:dyDescent="0.25">
      <c r="A32" s="54">
        <v>5</v>
      </c>
      <c r="B32" s="56">
        <f t="shared" si="9"/>
        <v>5</v>
      </c>
      <c r="C32" s="56">
        <f t="shared" si="10"/>
        <v>10</v>
      </c>
      <c r="D32" s="56">
        <f t="shared" si="11"/>
        <v>15</v>
      </c>
    </row>
    <row r="33" spans="1:4" x14ac:dyDescent="0.25">
      <c r="A33" s="54">
        <v>6</v>
      </c>
      <c r="B33" s="56">
        <f t="shared" si="9"/>
        <v>6</v>
      </c>
      <c r="C33" s="56">
        <f t="shared" si="10"/>
        <v>12</v>
      </c>
      <c r="D33" s="56">
        <f t="shared" si="11"/>
        <v>18</v>
      </c>
    </row>
    <row r="34" spans="1:4" x14ac:dyDescent="0.25">
      <c r="A34" s="54">
        <v>7</v>
      </c>
      <c r="B34" s="56">
        <f t="shared" si="9"/>
        <v>7</v>
      </c>
      <c r="C34" s="56">
        <f t="shared" si="10"/>
        <v>14</v>
      </c>
      <c r="D34" s="56">
        <f t="shared" si="11"/>
        <v>21</v>
      </c>
    </row>
    <row r="35" spans="1:4" x14ac:dyDescent="0.25">
      <c r="A35" s="54">
        <v>8</v>
      </c>
      <c r="B35" s="56">
        <f t="shared" si="9"/>
        <v>8</v>
      </c>
      <c r="C35" s="56">
        <f t="shared" si="10"/>
        <v>16</v>
      </c>
      <c r="D35" s="56">
        <f t="shared" si="11"/>
        <v>24</v>
      </c>
    </row>
    <row r="36" spans="1:4" x14ac:dyDescent="0.25">
      <c r="A36" s="54">
        <v>9</v>
      </c>
      <c r="B36" s="56">
        <f t="shared" si="9"/>
        <v>9</v>
      </c>
      <c r="C36" s="56">
        <f t="shared" si="10"/>
        <v>18</v>
      </c>
      <c r="D36" s="56">
        <f t="shared" si="11"/>
        <v>27</v>
      </c>
    </row>
    <row r="37" spans="1:4" x14ac:dyDescent="0.25">
      <c r="A37" s="54">
        <v>10</v>
      </c>
      <c r="B37" s="56">
        <f t="shared" si="9"/>
        <v>10</v>
      </c>
      <c r="C37" s="56">
        <f t="shared" si="10"/>
        <v>20</v>
      </c>
      <c r="D37" s="56">
        <f t="shared" si="11"/>
        <v>30</v>
      </c>
    </row>
    <row r="38" spans="1:4" x14ac:dyDescent="0.25">
      <c r="A38" s="54">
        <v>11</v>
      </c>
      <c r="B38" s="56">
        <f t="shared" si="9"/>
        <v>11</v>
      </c>
      <c r="C38" s="56">
        <f t="shared" si="10"/>
        <v>22</v>
      </c>
      <c r="D38" s="56">
        <f t="shared" si="11"/>
        <v>33</v>
      </c>
    </row>
    <row r="39" spans="1:4" x14ac:dyDescent="0.25">
      <c r="A39" s="54">
        <v>12</v>
      </c>
      <c r="B39" s="56">
        <f t="shared" si="9"/>
        <v>12</v>
      </c>
      <c r="C39" s="56">
        <f t="shared" si="10"/>
        <v>24</v>
      </c>
      <c r="D39" s="56">
        <f t="shared" si="11"/>
        <v>36</v>
      </c>
    </row>
  </sheetData>
  <mergeCells count="9">
    <mergeCell ref="G10:G11"/>
    <mergeCell ref="G12:G13"/>
    <mergeCell ref="H12:H13"/>
    <mergeCell ref="A1:D1"/>
    <mergeCell ref="B3:D3"/>
    <mergeCell ref="G3:G4"/>
    <mergeCell ref="A4:A9"/>
    <mergeCell ref="G5:G7"/>
    <mergeCell ref="G8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IPER</vt:lpstr>
      <vt:lpstr>TABLAS Probabilidad</vt:lpstr>
      <vt:lpstr>TABLA Severidad</vt:lpstr>
      <vt:lpstr>Matriz</vt:lpstr>
      <vt:lpstr>Hoja2</vt:lpstr>
      <vt:lpstr>Hoja3</vt:lpstr>
      <vt:lpstr>RUTINARIO</vt:lpstr>
      <vt:lpstr>SEVERIDAD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Fattorini Rodriguez</dc:creator>
  <cp:lastModifiedBy>Oscar Fattorini</cp:lastModifiedBy>
  <dcterms:created xsi:type="dcterms:W3CDTF">2014-09-24T21:55:13Z</dcterms:created>
  <dcterms:modified xsi:type="dcterms:W3CDTF">2017-11-23T20:08:03Z</dcterms:modified>
</cp:coreProperties>
</file>