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5850" windowWidth="19080" windowHeight="5910" activeTab="1"/>
  </bookViews>
  <sheets>
    <sheet name="Work Items" sheetId="2" r:id="rId1"/>
    <sheet name="Rollup" sheetId="3" r:id="rId2"/>
  </sheets>
  <calcPr calcId="125725"/>
  <pivotCaches>
    <pivotCache cacheId="20" r:id="rId3"/>
  </pivotCaches>
</workbook>
</file>

<file path=xl/calcChain.xml><?xml version="1.0" encoding="utf-8"?>
<calcChain xmlns="http://schemas.openxmlformats.org/spreadsheetml/2006/main">
  <c r="F40" i="2"/>
  <c r="F41"/>
  <c r="F42"/>
  <c r="F12"/>
  <c r="F16"/>
  <c r="F15"/>
  <c r="F14"/>
  <c r="F13"/>
  <c r="F36"/>
  <c r="F37"/>
  <c r="F38"/>
  <c r="F39"/>
  <c r="F35"/>
  <c r="F3"/>
  <c r="F4"/>
  <c r="F5"/>
  <c r="F6"/>
  <c r="F7"/>
  <c r="F8"/>
  <c r="F9"/>
  <c r="F10"/>
  <c r="F1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2"/>
</calcChain>
</file>

<file path=xl/sharedStrings.xml><?xml version="1.0" encoding="utf-8"?>
<sst xmlns="http://schemas.openxmlformats.org/spreadsheetml/2006/main" count="223" uniqueCount="125">
  <si>
    <t>Key</t>
  </si>
  <si>
    <t>Summary</t>
  </si>
  <si>
    <t>Assignee</t>
  </si>
  <si>
    <t>Fix Version/s</t>
  </si>
  <si>
    <t>Remaining Estimate</t>
  </si>
  <si>
    <t>Description</t>
  </si>
  <si>
    <t>GMT-372</t>
  </si>
  <si>
    <t>Need a test system comparator for FreeFlyer eclipse reports</t>
  </si>
  <si>
    <t>Joel Parker</t>
  </si>
  <si>
    <t>GMT-371</t>
  </si>
  <si>
    <t>The test system currently can only compare against STK eclipse reports, not those from FreeFlyer. This is necessary for antumbra tests (at least).</t>
  </si>
  <si>
    <t>Antumbra function is not being tested</t>
  </si>
  <si>
    <t>The antumbra event function is currently not being tested against truth data (only for crashes/errors).</t>
  </si>
  <si>
    <t>GMT-376</t>
  </si>
  <si>
    <t>Bad final step in eclipse location in For loop</t>
  </si>
  <si>
    <t>Running the attached script in the 2012-02-24 build produces this error: 
{noformat} 
Integrator attempted too many steps! (51 attempts taken) 
Command Exception: In LocateEvent, Propagator prop failed to take a good final step (size = -9215.677976334700) 
{noformat} 
The script runs fine without the EclipseLocator, or with a single Propagate statement and no For loop.</t>
  </si>
  <si>
    <t>GMT-377</t>
  </si>
  <si>
    <t>Error with eclipse detection in Mars trajectory</t>
  </si>
  <si>
    <t>Not sure what a better title for this bug would be... 
When I run the attached case, I get this error once the propagation reaches Mars: 
{noformat} 
Event Exception Thrown: ERROR: The position vector, magnitude 6378.14, is inside of the occulting body (Earth, radius 6378.14) when calculating Penumbra 
{noformat} 
To get this far, I needed to set {{PropNearMars.MinStep = 0}}. Perhaps this is related, or maybe it's a different issue? 
Also, it sounds like this could be related to GMT-333, since it sounds like an origin issue.</t>
  </si>
  <si>
    <t>GMT-378</t>
  </si>
  <si>
    <t>No eclipses located in Optimize</t>
  </si>
  <si>
    <t>The attached script {{Events_Eclipse_LunarTransfer_Optimize.script}} does a lunar transfer inside an Optimize sequence. It runs successfully, but finds no eclipses. 
{{Events_Eclipse_LunarTransfer.script}} does the same transfer, but with hard-coded optimal values. This version finds the same eclipses as the truth data.</t>
  </si>
  <si>
    <t>GMT-344</t>
  </si>
  <si>
    <t>Eclipse locator testing tolerance is too high</t>
  </si>
  <si>
    <t>The tolerance on eclipse location tests with shadows from the spacecraft's central body is too high (5s). It should be more like 1s.</t>
  </si>
  <si>
    <t>GMT-13</t>
  </si>
  <si>
    <t>Add tooltips to EclipseLocator panel</t>
  </si>
  <si>
    <t>Steven Hughes</t>
  </si>
  <si>
    <t>GMT-17</t>
  </si>
  <si>
    <t>GMT-3 Check in eclipse script test bugs</t>
  </si>
  <si>
    <t>GMT-16</t>
  </si>
  <si>
    <t>GMT-3 Run Script tests</t>
  </si>
  <si>
    <t>GMT-15</t>
  </si>
  <si>
    <t>GMT-3 Write eclipse script tests</t>
  </si>
  <si>
    <t>GMT-333</t>
  </si>
  <si>
    <t>Eclipse Locator Fails to Locate Eclipses (may to be related to changing prop origin)</t>
  </si>
  <si>
    <t>Darrel Conway</t>
  </si>
  <si>
    <t xml:space="preserve">14 Feb. 2012 build. Windows 7 Enterprise. 
The attached script performs a transfer from Earth to Moon. I designed the trajectory so that the final lunar orbit is nearly in the ecliptic plane which guarantees that lunar shadowing occurs. However, I don't see any eclipses in the resulting report. 
I found this by going through sample missions, adding event location to them, and verifying if events were located. 
</t>
  </si>
  <si>
    <t>GMT-251</t>
  </si>
  <si>
    <t>GMT-3 Write GUI system test plan</t>
  </si>
  <si>
    <t>GMT-21</t>
  </si>
  <si>
    <t>GMT-3 Eclipse validation GUI tests</t>
  </si>
  <si>
    <t>Shawn Hoffman</t>
  </si>
  <si>
    <t>GMT-252</t>
  </si>
  <si>
    <t>GMT-19</t>
  </si>
  <si>
    <t>GMT-3 EclipseLocator object script validation tests</t>
  </si>
  <si>
    <t>GMT-3 Write EclipseLocator interface spec</t>
  </si>
  <si>
    <t>GMT-4</t>
  </si>
  <si>
    <t>GMT-3 Implement reporting requirements during solver processes</t>
  </si>
  <si>
    <t>2012a M3</t>
  </si>
  <si>
    <t>GMT-335</t>
  </si>
  <si>
    <t>Mars Formation Eclipse Location Causes Crash</t>
  </si>
  <si>
    <t>14 Feb. 2012 build. Windows 7 Enterprise. 
This test has 6 spacecraft propagated at Mars in formation and attempts to locate all eclipses for all spacecraft. I see a crash upon build and run.</t>
  </si>
  <si>
    <t>GMT-255</t>
  </si>
  <si>
    <t>EclipseLocator is slow</t>
  </si>
  <si>
    <t>The EclipseLocator tends to be slow. This bug is a placeholder to track performance-related issues.</t>
  </si>
  <si>
    <t>GMT-197</t>
  </si>
  <si>
    <t>Event locator fails to find eclipse after targeting</t>
  </si>
  <si>
    <t>18 Jan 2011 build. Windows 7 Enterprise</t>
  </si>
  <si>
    <t>GMT-173</t>
  </si>
  <si>
    <t>Event Location conflicts with monotonic requirement for ephemeris file generation</t>
  </si>
  <si>
    <t>During event location, the ephemeris file interpolator is being passed non-monotonic data if we are simultaneosly locating events. This issue does not occur during a stopping condition which is another iterative event location process that will have non-monontonic data. We need to use a similar process used to avoid this issue for stopping conditions.</t>
  </si>
  <si>
    <t>GMT-334</t>
  </si>
  <si>
    <t>Eclipse Locator Fails during finite burn</t>
  </si>
  <si>
    <t>14 Feb. 2012 build. Windows 7 Enterprise 
There appears to be PropStateManager bookkeeping issue when performing finite burn and eclipse location simultaneously. I get this message when I run the attached script which attempts to locate eclipses during a finite burn. 
Propagator Exception: MassFlow is not a known propagation parameter on EclipseLocator1</t>
  </si>
  <si>
    <t>GMT-305</t>
  </si>
  <si>
    <t>Set up trial code review of event location code</t>
  </si>
  <si>
    <t>Wendy Shoan</t>
  </si>
  <si>
    <t>Set up for moderation of the trial code review of event locator code.</t>
  </si>
  <si>
    <t>GMT-306</t>
  </si>
  <si>
    <t>Perform trial code review of event locator code</t>
  </si>
  <si>
    <t>Suggested areas for review: EventModel or EventLocator.</t>
  </si>
  <si>
    <t>GMT-257</t>
  </si>
  <si>
    <t>GMT-3 Update design spec</t>
  </si>
  <si>
    <t>GMT-256</t>
  </si>
  <si>
    <t>GMT-3 Clean up code for review</t>
  </si>
  <si>
    <t>GMT-261</t>
  </si>
  <si>
    <t>GMT-3 Write EclipseLocator Common Tasks sections</t>
  </si>
  <si>
    <t>Harvey Walden</t>
  </si>
  <si>
    <t>GMT-262</t>
  </si>
  <si>
    <t>GMT-3 Write EclipseLocator reference page</t>
  </si>
  <si>
    <t>GMT-259</t>
  </si>
  <si>
    <t>GMT-3 EclipseLocator code review</t>
  </si>
  <si>
    <t>Estimate captures prep time (1d) + review time (5d)</t>
  </si>
  <si>
    <t>GMT-260</t>
  </si>
  <si>
    <t>GMT-3 Finalize EclipseLocator project docs</t>
  </si>
  <si>
    <t>GMT-258</t>
  </si>
  <si>
    <t>GMT-3 Write EclipseLocator reference text</t>
  </si>
  <si>
    <t>Estimate Notes</t>
  </si>
  <si>
    <t>Remove this task</t>
  </si>
  <si>
    <t>Estimate w/Overhead</t>
  </si>
  <si>
    <t>(new)</t>
  </si>
  <si>
    <t>Reevaluate eclipse report format</t>
  </si>
  <si>
    <t>Make requested eclipse report format changes</t>
  </si>
  <si>
    <t>EclipseLocator.Tolerance should be in units of seconds</t>
  </si>
  <si>
    <t>23 tests/21 hours logged = ~1 hr per test;
62 tests rem. @ 1hr per test = 7.75 days</t>
  </si>
  <si>
    <t>There have been some change requests to the eclipse report format, such as rearranging columns. Also, some improvements may be warranted to make automatic parsing easier.</t>
  </si>
  <si>
    <t>remove this task; assumes a solution</t>
  </si>
  <si>
    <t>need to figure out a solution, then implement whatever it is</t>
  </si>
  <si>
    <t>GMT-391</t>
  </si>
  <si>
    <t>Crash when SPK propagator generates an exception</t>
  </si>
  <si>
    <t>The attached script and SPK file generate an exception without an EclipseLocator (due to GMT-390), but with the EclipseLocator, GMAT crashes. Tested with build 2012-02-28.</t>
  </si>
  <si>
    <t>Presumed fixed by M3</t>
  </si>
  <si>
    <t>Issue here is formation handling</t>
  </si>
  <si>
    <t>Broken into smaller chunks</t>
    <phoneticPr fontId="25" type="noConversion"/>
  </si>
  <si>
    <t>Add the derivative check discussed in e-mail</t>
    <phoneticPr fontId="25" type="noConversion"/>
  </si>
  <si>
    <t>Refactor local variables into class</t>
    <phoneticPr fontId="25" type="noConversion"/>
  </si>
  <si>
    <t>Profile Event Location</t>
    <phoneticPr fontId="25" type="noConversion"/>
  </si>
  <si>
    <t>Make changes based on profiling</t>
    <phoneticPr fontId="25" type="noConversion"/>
  </si>
  <si>
    <t>After each change, evaluate performance to see if the next step is needed</t>
  </si>
  <si>
    <t>Related to GMT-333</t>
  </si>
  <si>
    <t>Assumes no data changes</t>
  </si>
  <si>
    <t>Row Labels</t>
  </si>
  <si>
    <t>Grand Total</t>
  </si>
  <si>
    <t>Sum of Estimate w/Overhead</t>
  </si>
  <si>
    <t>Location during backprop</t>
  </si>
  <si>
    <t>Propagator hang during location</t>
  </si>
  <si>
    <t>Minstep issues</t>
  </si>
  <si>
    <t>Assumed fixed, but 333 touches this part; 3 days to implement reporting only at solution</t>
  </si>
  <si>
    <t>timeboxed to total 14d</t>
  </si>
  <si>
    <t>probably the same as "Propagator hang during location"</t>
  </si>
  <si>
    <t>depends on changing meaning of Tolerance</t>
  </si>
  <si>
    <t>Needs more information</t>
  </si>
  <si>
    <t>Someday</t>
  </si>
  <si>
    <t>(Removed)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</si>
</sst>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u/>
      <sz val="11"/>
      <color indexed="12"/>
      <name val="Calibri"/>
      <family val="2"/>
    </font>
    <font>
      <sz val="9"/>
      <color indexed="8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8" fillId="0" borderId="0" xfId="0" applyFont="1"/>
    <xf numFmtId="0" fontId="21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0" xfId="42" applyBorder="1" applyAlignment="1" applyProtection="1">
      <alignment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8" fillId="0" borderId="0" xfId="0" applyFont="1"/>
    <xf numFmtId="0" fontId="25" fillId="0" borderId="11" xfId="0" applyFont="1" applyFill="1" applyBorder="1" applyAlignment="1">
      <alignment vertical="top" wrapText="1"/>
    </xf>
    <xf numFmtId="0" fontId="28" fillId="0" borderId="0" xfId="0" applyFont="1" applyFill="1"/>
    <xf numFmtId="0" fontId="27" fillId="0" borderId="10" xfId="42" applyFont="1" applyBorder="1" applyAlignment="1" applyProtection="1">
      <alignment vertical="top" wrapText="1"/>
    </xf>
    <xf numFmtId="0" fontId="29" fillId="0" borderId="13" xfId="42" applyFont="1" applyFill="1" applyBorder="1" applyAlignment="1" applyProtection="1">
      <alignment vertical="top" wrapText="1"/>
    </xf>
    <xf numFmtId="0" fontId="26" fillId="0" borderId="14" xfId="0" applyFont="1" applyFill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25" fillId="0" borderId="12" xfId="0" applyFont="1" applyFill="1" applyBorder="1" applyAlignment="1">
      <alignment vertical="top" wrapText="1"/>
    </xf>
    <xf numFmtId="0" fontId="28" fillId="0" borderId="12" xfId="0" applyFont="1" applyFill="1" applyBorder="1"/>
    <xf numFmtId="0" fontId="28" fillId="0" borderId="17" xfId="0" applyFont="1" applyFill="1" applyBorder="1"/>
    <xf numFmtId="0" fontId="19" fillId="0" borderId="18" xfId="0" applyFont="1" applyBorder="1" applyAlignment="1">
      <alignment vertical="top" wrapText="1"/>
    </xf>
    <xf numFmtId="0" fontId="19" fillId="0" borderId="19" xfId="0" applyFont="1" applyBorder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J. K. Parker" refreshedDate="40973.696986805553" createdVersion="3" refreshedVersion="3" minRefreshableVersion="3" recordCount="41">
  <cacheSource type="worksheet">
    <worksheetSource ref="A1:H42" sheet="Work Items"/>
  </cacheSource>
  <cacheFields count="8">
    <cacheField name="Key" numFmtId="0">
      <sharedItems/>
    </cacheField>
    <cacheField name="Summary" numFmtId="0">
      <sharedItems/>
    </cacheField>
    <cacheField name="Description" numFmtId="0">
      <sharedItems containsBlank="1" longText="1"/>
    </cacheField>
    <cacheField name="Assignee" numFmtId="0">
      <sharedItems count="6">
        <s v="Joel Parker"/>
        <s v="Darrel Conway"/>
        <s v="Shawn Hoffman"/>
        <s v="Steven Hughes"/>
        <s v="Wendy Shoan"/>
        <s v="Harvey Walden"/>
      </sharedItems>
    </cacheField>
    <cacheField name="Remaining Estimate" numFmtId="0">
      <sharedItems containsString="0" containsBlank="1" containsNumber="1" minValue="0" maxValue="8"/>
    </cacheField>
    <cacheField name="Estimate w/Overhead" numFmtId="0">
      <sharedItems containsSemiMixedTypes="0" containsString="0" containsNumber="1" minValue="0" maxValue="9.6"/>
    </cacheField>
    <cacheField name="Estimate Notes" numFmtId="0">
      <sharedItems containsBlank="1"/>
    </cacheField>
    <cacheField name="Fix Version/s" numFmtId="0">
      <sharedItems containsBlank="1" count="6">
        <s v="(Removed)"/>
        <s v="Someday"/>
        <s v="2012a M3"/>
        <m u="1"/>
        <s v="2012a M2" u="1"/>
        <s v="2012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GMT-17"/>
    <s v="GMT-3 Check in eclipse script test bugs"/>
    <m/>
    <x v="0"/>
    <n v="0"/>
    <n v="0"/>
    <s v="Remove this task"/>
    <x v="0"/>
  </r>
  <r>
    <s v="GMT-16"/>
    <s v="GMT-3 Run Script tests"/>
    <m/>
    <x v="0"/>
    <n v="0"/>
    <n v="0"/>
    <s v="Remove this task"/>
    <x v="0"/>
  </r>
  <r>
    <s v="GMT-15"/>
    <s v="GMT-3 Write eclipse script tests"/>
    <m/>
    <x v="0"/>
    <n v="7.75"/>
    <n v="9.2999999999999989"/>
    <s v="23 tests/21 hours logged = ~1 hr per test;_x000a_62 tests rem. @ 1hr per test = 7.75 days"/>
    <x v="1"/>
  </r>
  <r>
    <s v="GMT-333"/>
    <s v="Eclipse Locator Fails to Locate Eclipses (may to be related to changing prop origin)"/>
    <s v="14 Feb. 2012 build. Windows 7 Enterprise. _x000a__x000a_The attached script performs a transfer from Earth to Moon. I designed the trajectory so that the final lunar orbit is nearly in the ecliptic plane which guarantees that lunar shadowing occurs. However, I don't see any eclipses in the resulting report. _x000a__x000a_I found this by going through sample missions, adding event location to them, and verifying if events were located. _x000a__x000a_"/>
    <x v="1"/>
    <n v="0"/>
    <n v="0"/>
    <s v="Presumed fixed by M3"/>
    <x v="1"/>
  </r>
  <r>
    <s v="GMT-251"/>
    <s v="GMT-3 Write GUI system test plan"/>
    <m/>
    <x v="0"/>
    <n v="0"/>
    <n v="0"/>
    <s v="Remove this task"/>
    <x v="0"/>
  </r>
  <r>
    <s v="GMT-21"/>
    <s v="GMT-3 Eclipse validation GUI tests"/>
    <m/>
    <x v="2"/>
    <n v="0.5"/>
    <n v="0.6"/>
    <m/>
    <x v="1"/>
  </r>
  <r>
    <s v="GMT-19"/>
    <s v="GMT-3 EclipseLocator object script validation tests"/>
    <m/>
    <x v="3"/>
    <n v="1.5"/>
    <n v="1.7999999999999998"/>
    <m/>
    <x v="1"/>
  </r>
  <r>
    <s v="GMT-252"/>
    <s v="GMT-3 Write EclipseLocator interface spec"/>
    <m/>
    <x v="3"/>
    <n v="0.5"/>
    <n v="0.6"/>
    <m/>
    <x v="1"/>
  </r>
  <r>
    <s v="GMT-4"/>
    <s v="GMT-3 Implement reporting requirements during solver processes"/>
    <m/>
    <x v="1"/>
    <n v="3"/>
    <n v="3.5999999999999996"/>
    <s v="Assumed fixed, but 333 touches this part; 3 days to implement reporting only at solution"/>
    <x v="2"/>
  </r>
  <r>
    <s v="GMT-335"/>
    <s v="Mars Formation Eclipse Location Causes Crash"/>
    <s v="14 Feb. 2012 build. Windows 7 Enterprise. _x000a__x000a_This test has 6 spacecraft propagated at Mars in formation and attempts to locate all eclipses for all spacecraft. I see a crash upon build and run."/>
    <x v="1"/>
    <n v="2"/>
    <n v="2.4"/>
    <s v="Issue here is formation handling"/>
    <x v="2"/>
  </r>
  <r>
    <s v="GMT-255"/>
    <s v="EclipseLocator is slow"/>
    <s v="The EclipseLocator tends to be slow. This bug is a placeholder to track performance-related issues."/>
    <x v="1"/>
    <n v="0"/>
    <n v="0"/>
    <s v="Broken into smaller chunks"/>
    <x v="1"/>
  </r>
  <r>
    <s v="(new)"/>
    <s v="Add the derivative check discussed in e-mail"/>
    <m/>
    <x v="1"/>
    <n v="3"/>
    <n v="3.5999999999999996"/>
    <s v="After each change, evaluate performance to see if the next step is needed"/>
    <x v="2"/>
  </r>
  <r>
    <s v="(new)"/>
    <s v="Refactor local variables into class"/>
    <m/>
    <x v="1"/>
    <n v="1"/>
    <n v="1.2"/>
    <m/>
    <x v="1"/>
  </r>
  <r>
    <s v="(new)"/>
    <s v="Profile Event Location"/>
    <m/>
    <x v="1"/>
    <n v="2"/>
    <n v="2.4"/>
    <m/>
    <x v="1"/>
  </r>
  <r>
    <s v="(new)"/>
    <s v="Make changes based on profiling"/>
    <m/>
    <x v="1"/>
    <n v="8"/>
    <n v="9.6"/>
    <s v="timeboxed to total 14d"/>
    <x v="1"/>
  </r>
  <r>
    <s v="GMT-197"/>
    <s v="Event locator fails to find eclipse after targeting"/>
    <s v="18 Jan 2011 build. Windows 7 Enterprise"/>
    <x v="1"/>
    <n v="1"/>
    <n v="1.2"/>
    <s v="Related to GMT-333"/>
    <x v="1"/>
  </r>
  <r>
    <s v="GMT-173"/>
    <s v="Event Location conflicts with monotonic requirement for ephemeris file generation"/>
    <s v="During event location, the ephemeris file interpolator is being passed non-monotonic data if we are simultaneosly locating events. This issue does not occur during a stopping condition which is another iterative event location process that will have non-monontonic data. We need to use a similar process used to avoid this issue for stopping conditions."/>
    <x v="1"/>
    <n v="3"/>
    <n v="3.5999999999999996"/>
    <m/>
    <x v="1"/>
  </r>
  <r>
    <s v="GMT-334"/>
    <s v="Eclipse Locator Fails during finite burn"/>
    <s v="14 Feb. 2012 build. Windows 7 Enterprise _x000a__x000a_There appears to be PropStateManager bookkeeping issue when performing finite burn and eclipse location simultaneously. I get this message when I run the attached script which attempts to locate eclipses during a finite burn. _x000a__x000a_Propagator Exception: MassFlow is not a known propagation parameter on EclipseLocator1"/>
    <x v="1"/>
    <n v="2"/>
    <n v="2.4"/>
    <m/>
    <x v="1"/>
  </r>
  <r>
    <s v="GMT-305"/>
    <s v="Set up trial code review of event location code"/>
    <s v="Set up for moderation of the trial code review of event locator code."/>
    <x v="4"/>
    <m/>
    <n v="0"/>
    <m/>
    <x v="1"/>
  </r>
  <r>
    <s v="GMT-306"/>
    <s v="Perform trial code review of event locator code"/>
    <s v="Suggested areas for review: EventModel or EventLocator."/>
    <x v="4"/>
    <m/>
    <n v="0"/>
    <m/>
    <x v="1"/>
  </r>
  <r>
    <s v="GMT-257"/>
    <s v="GMT-3 Update design spec"/>
    <m/>
    <x v="1"/>
    <n v="2"/>
    <n v="2.4"/>
    <m/>
    <x v="2"/>
  </r>
  <r>
    <s v="GMT-256"/>
    <s v="GMT-3 Clean up code for review"/>
    <m/>
    <x v="1"/>
    <n v="1"/>
    <n v="1.2"/>
    <m/>
    <x v="1"/>
  </r>
  <r>
    <s v="GMT-261"/>
    <s v="GMT-3 Write EclipseLocator Common Tasks sections"/>
    <m/>
    <x v="0"/>
    <n v="2"/>
    <n v="2.4"/>
    <m/>
    <x v="1"/>
  </r>
  <r>
    <s v="GMT-262"/>
    <s v="GMT-3 Write EclipseLocator reference page"/>
    <m/>
    <x v="5"/>
    <n v="4"/>
    <n v="4.8"/>
    <m/>
    <x v="1"/>
  </r>
  <r>
    <s v="GMT-259"/>
    <s v="GMT-3 EclipseLocator code review"/>
    <s v="Estimate captures prep time (1d) + review time (5d)"/>
    <x v="4"/>
    <n v="6"/>
    <n v="7.1999999999999993"/>
    <m/>
    <x v="1"/>
  </r>
  <r>
    <s v="GMT-260"/>
    <s v="GMT-3 Finalize EclipseLocator project docs"/>
    <m/>
    <x v="0"/>
    <n v="3"/>
    <n v="3.5999999999999996"/>
    <m/>
    <x v="1"/>
  </r>
  <r>
    <s v="GMT-258"/>
    <s v="GMT-3 Write EclipseLocator reference text"/>
    <m/>
    <x v="3"/>
    <n v="1"/>
    <n v="1.2"/>
    <m/>
    <x v="1"/>
  </r>
  <r>
    <s v="GMT-372"/>
    <s v="Need a test system comparator for FreeFlyer eclipse reports"/>
    <s v="The test system currently can only compare against STK eclipse reports, not those from FreeFlyer. This is necessary for antumbra tests (at least)."/>
    <x v="0"/>
    <n v="0"/>
    <n v="0"/>
    <s v="remove this task; assumes a solution"/>
    <x v="0"/>
  </r>
  <r>
    <s v="GMT-371"/>
    <s v="Antumbra function is not being tested"/>
    <s v="The antumbra event function is currently not being tested against truth data (only for crashes/errors)."/>
    <x v="0"/>
    <n v="5"/>
    <n v="6"/>
    <s v="need to figure out a solution, then implement whatever it is"/>
    <x v="1"/>
  </r>
  <r>
    <s v="GMT-376"/>
    <s v="Bad final step in eclipse location in For loop"/>
    <s v="Running the attached script in the 2012-02-24 build produces this error: _x000a__x000a_{noformat} _x000a_Integrator attempted too many steps! (51 attempts taken) _x000a_Command Exception: In LocateEvent, Propagator prop failed to take a good final step (size = -9215.677976334700) _x000a_{noformat} _x000a__x000a_The script runs fine without the EclipseLocator, or with a single Propagate statement and no For loop."/>
    <x v="1"/>
    <n v="3"/>
    <n v="3.5999999999999996"/>
    <s v="probably the same as &quot;Propagator hang during location&quot;"/>
    <x v="1"/>
  </r>
  <r>
    <s v="GMT-377"/>
    <s v="Error with eclipse detection in Mars trajectory"/>
    <s v="Not sure what a better title for this bug would be... _x000a__x000a_When I run the attached case, I get this error once the propagation reaches Mars: _x000a__x000a_{noformat} _x000a_Event Exception Thrown: ERROR: The position vector, magnitude 6378.14, is inside of the occulting body (Earth, radius 6378.14) when calculating Penumbra _x000a_{noformat} _x000a__x000a_To get this far, I needed to set {{PropNearMars.MinStep = 0}}. Perhaps this is related, or maybe it's a different issue? _x000a__x000a_Also, it sounds like this could be related to GMT-333, since it sounds like an origin issue."/>
    <x v="1"/>
    <n v="2"/>
    <n v="2.4"/>
    <m/>
    <x v="1"/>
  </r>
  <r>
    <s v="GMT-378"/>
    <s v="No eclipses located in Optimize"/>
    <s v="The attached script {{Events_Eclipse_LunarTransfer_Optimize.script}} does a lunar transfer inside an Optimize sequence. It runs successfully, but finds no eclipses. _x000a__x000a_{{Events_Eclipse_LunarTransfer.script}} does the same transfer, but with hard-coded optimal values. This version finds the same eclipses as the truth data."/>
    <x v="1"/>
    <n v="2"/>
    <n v="2.4"/>
    <s v="Related to GMT-333"/>
    <x v="1"/>
  </r>
  <r>
    <s v="GMT-344"/>
    <s v="Eclipse locator testing tolerance is too high"/>
    <s v="The tolerance on eclipse location tests with shadows from the spacecraft's central body is too high (5s). It should be more like 1s."/>
    <x v="0"/>
    <n v="5"/>
    <n v="6"/>
    <s v="depends on changing meaning of Tolerance"/>
    <x v="1"/>
  </r>
  <r>
    <s v="GMT-13"/>
    <s v="Add tooltips to EclipseLocator panel"/>
    <m/>
    <x v="3"/>
    <n v="0"/>
    <n v="0"/>
    <s v="Remove this task"/>
    <x v="0"/>
  </r>
  <r>
    <s v="GMT-391"/>
    <s v="Crash when SPK propagator generates an exception"/>
    <s v="The attached script and SPK file generate an exception without an EclipseLocator (due to GMT-390), but with the EclipseLocator, GMAT crashes. Tested with build 2012-02-28."/>
    <x v="1"/>
    <n v="2"/>
    <n v="2.4"/>
    <m/>
    <x v="2"/>
  </r>
  <r>
    <s v="(new)"/>
    <s v="Reevaluate eclipse report format"/>
    <s v="There have been some change requests to the eclipse report format, such as rearranging columns. Also, some improvements may be warranted to make automatic parsing easier."/>
    <x v="0"/>
    <n v="1"/>
    <n v="1.2"/>
    <m/>
    <x v="1"/>
  </r>
  <r>
    <s v="(new)"/>
    <s v="Make requested eclipse report format changes"/>
    <m/>
    <x v="1"/>
    <n v="1"/>
    <n v="1.2"/>
    <s v="Assumes no data changes"/>
    <x v="1"/>
  </r>
  <r>
    <s v="(new)"/>
    <s v="EclipseLocator.Tolerance should be in units of seconds"/>
    <m/>
    <x v="1"/>
    <n v="3"/>
    <n v="3.5999999999999996"/>
    <m/>
    <x v="1"/>
  </r>
  <r>
    <s v="(new)"/>
    <s v="Location during backprop"/>
    <m/>
    <x v="1"/>
    <n v="3"/>
    <n v="3.5999999999999996"/>
    <m/>
    <x v="1"/>
  </r>
  <r>
    <s v="(new)"/>
    <s v="Propagator hang during location"/>
    <m/>
    <x v="1"/>
    <n v="3"/>
    <n v="3.5999999999999996"/>
    <m/>
    <x v="1"/>
  </r>
  <r>
    <s v="(new)"/>
    <s v="Minstep issues"/>
    <m/>
    <x v="1"/>
    <n v="0"/>
    <n v="0"/>
    <s v="Needs more informatio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8">
    <pivotField showAll="0"/>
    <pivotField showAll="0"/>
    <pivotField showAll="0"/>
    <pivotField axis="axisRow" showAll="0">
      <items count="7">
        <item x="1"/>
        <item x="5"/>
        <item x="0"/>
        <item x="2"/>
        <item x="3"/>
        <item x="4"/>
        <item t="default"/>
      </items>
    </pivotField>
    <pivotField showAll="0"/>
    <pivotField dataField="1" showAll="0"/>
    <pivotField showAll="0"/>
    <pivotField axis="axisRow" showAll="0">
      <items count="7">
        <item m="1" x="4"/>
        <item x="2"/>
        <item m="1" x="5"/>
        <item m="1" x="3"/>
        <item x="1"/>
        <item x="0"/>
        <item t="default"/>
      </items>
    </pivotField>
  </pivotFields>
  <rowFields count="2">
    <field x="7"/>
    <field x="3"/>
  </rowFields>
  <rowItems count="13">
    <i>
      <x v="1"/>
    </i>
    <i r="1">
      <x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2"/>
    </i>
    <i r="1">
      <x v="4"/>
    </i>
    <i t="grand">
      <x/>
    </i>
  </rowItems>
  <colItems count="1">
    <i/>
  </colItems>
  <dataFields count="1">
    <dataField name="Sum of Estimate w/Overhead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64-187.members.linode.com:8080/browse/GMT-17" TargetMode="External"/><Relationship Id="rId13" Type="http://schemas.openxmlformats.org/officeDocument/2006/relationships/hyperlink" Target="http://li64-187.members.linode.com:8080/browse/GMT-21" TargetMode="External"/><Relationship Id="rId18" Type="http://schemas.openxmlformats.org/officeDocument/2006/relationships/hyperlink" Target="http://li64-187.members.linode.com:8080/browse/GMT-197" TargetMode="External"/><Relationship Id="rId26" Type="http://schemas.openxmlformats.org/officeDocument/2006/relationships/hyperlink" Target="http://li64-187.members.linode.com:8080/browse/GMT-262" TargetMode="External"/><Relationship Id="rId3" Type="http://schemas.openxmlformats.org/officeDocument/2006/relationships/hyperlink" Target="http://li64-187.members.linode.com:8080/browse/GMT-376" TargetMode="External"/><Relationship Id="rId21" Type="http://schemas.openxmlformats.org/officeDocument/2006/relationships/hyperlink" Target="http://li64-187.members.linode.com:8080/browse/GMT-305" TargetMode="External"/><Relationship Id="rId7" Type="http://schemas.openxmlformats.org/officeDocument/2006/relationships/hyperlink" Target="http://li64-187.members.linode.com:8080/browse/GMT-13" TargetMode="External"/><Relationship Id="rId12" Type="http://schemas.openxmlformats.org/officeDocument/2006/relationships/hyperlink" Target="http://li64-187.members.linode.com:8080/browse/GMT-251" TargetMode="External"/><Relationship Id="rId17" Type="http://schemas.openxmlformats.org/officeDocument/2006/relationships/hyperlink" Target="http://li64-187.members.linode.com:8080/browse/GMT-335" TargetMode="External"/><Relationship Id="rId25" Type="http://schemas.openxmlformats.org/officeDocument/2006/relationships/hyperlink" Target="http://li64-187.members.linode.com:8080/browse/GMT-261" TargetMode="External"/><Relationship Id="rId2" Type="http://schemas.openxmlformats.org/officeDocument/2006/relationships/hyperlink" Target="http://li64-187.members.linode.com:8080/browse/GMT-371" TargetMode="External"/><Relationship Id="rId16" Type="http://schemas.openxmlformats.org/officeDocument/2006/relationships/hyperlink" Target="http://li64-187.members.linode.com:8080/browse/GMT-4" TargetMode="External"/><Relationship Id="rId20" Type="http://schemas.openxmlformats.org/officeDocument/2006/relationships/hyperlink" Target="http://li64-187.members.linode.com:8080/browse/GMT-334" TargetMode="External"/><Relationship Id="rId29" Type="http://schemas.openxmlformats.org/officeDocument/2006/relationships/hyperlink" Target="http://li64-187.members.linode.com:8080/browse/GMT-258" TargetMode="External"/><Relationship Id="rId1" Type="http://schemas.openxmlformats.org/officeDocument/2006/relationships/hyperlink" Target="http://li64-187.members.linode.com:8080/browse/GMT-372" TargetMode="External"/><Relationship Id="rId6" Type="http://schemas.openxmlformats.org/officeDocument/2006/relationships/hyperlink" Target="http://li64-187.members.linode.com:8080/browse/GMT-344" TargetMode="External"/><Relationship Id="rId11" Type="http://schemas.openxmlformats.org/officeDocument/2006/relationships/hyperlink" Target="http://li64-187.members.linode.com:8080/browse/GMT-333" TargetMode="External"/><Relationship Id="rId24" Type="http://schemas.openxmlformats.org/officeDocument/2006/relationships/hyperlink" Target="http://li64-187.members.linode.com:8080/browse/GMT-256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li64-187.members.linode.com:8080/browse/GMT-378" TargetMode="External"/><Relationship Id="rId15" Type="http://schemas.openxmlformats.org/officeDocument/2006/relationships/hyperlink" Target="http://li64-187.members.linode.com:8080/browse/GMT-252" TargetMode="External"/><Relationship Id="rId23" Type="http://schemas.openxmlformats.org/officeDocument/2006/relationships/hyperlink" Target="http://li64-187.members.linode.com:8080/browse/GMT-257" TargetMode="External"/><Relationship Id="rId28" Type="http://schemas.openxmlformats.org/officeDocument/2006/relationships/hyperlink" Target="http://li64-187.members.linode.com:8080/browse/GMT-260" TargetMode="External"/><Relationship Id="rId10" Type="http://schemas.openxmlformats.org/officeDocument/2006/relationships/hyperlink" Target="http://li64-187.members.linode.com:8080/browse/GMT-15" TargetMode="External"/><Relationship Id="rId19" Type="http://schemas.openxmlformats.org/officeDocument/2006/relationships/hyperlink" Target="http://li64-187.members.linode.com:8080/browse/GMT-173" TargetMode="External"/><Relationship Id="rId31" Type="http://schemas.openxmlformats.org/officeDocument/2006/relationships/hyperlink" Target="http://li64-187.members.linode.com:8080/browse/GMT-255" TargetMode="External"/><Relationship Id="rId4" Type="http://schemas.openxmlformats.org/officeDocument/2006/relationships/hyperlink" Target="http://li64-187.members.linode.com:8080/browse/GMT-377" TargetMode="External"/><Relationship Id="rId9" Type="http://schemas.openxmlformats.org/officeDocument/2006/relationships/hyperlink" Target="http://li64-187.members.linode.com:8080/browse/GMT-16" TargetMode="External"/><Relationship Id="rId14" Type="http://schemas.openxmlformats.org/officeDocument/2006/relationships/hyperlink" Target="http://li64-187.members.linode.com:8080/browse/GMT-19" TargetMode="External"/><Relationship Id="rId22" Type="http://schemas.openxmlformats.org/officeDocument/2006/relationships/hyperlink" Target="http://li64-187.members.linode.com:8080/browse/GMT-306" TargetMode="External"/><Relationship Id="rId27" Type="http://schemas.openxmlformats.org/officeDocument/2006/relationships/hyperlink" Target="http://li64-187.members.linode.com:8080/browse/GMT-259" TargetMode="External"/><Relationship Id="rId30" Type="http://schemas.openxmlformats.org/officeDocument/2006/relationships/hyperlink" Target="http://li64-187.members.linode.com:8080/browse/GMT-3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pane ySplit="1" topLeftCell="A25" activePane="bottomLeft" state="frozen"/>
      <selection pane="bottomLeft" activeCell="A34" sqref="A34"/>
    </sheetView>
  </sheetViews>
  <sheetFormatPr defaultRowHeight="12"/>
  <cols>
    <col min="1" max="1" width="8.7109375" style="1" customWidth="1"/>
    <col min="2" max="3" width="36.5703125" style="1" bestFit="1" customWidth="1"/>
    <col min="4" max="4" width="16" style="1" bestFit="1" customWidth="1"/>
    <col min="5" max="5" width="12.140625" style="1" customWidth="1"/>
    <col min="6" max="6" width="14.140625" style="1" bestFit="1" customWidth="1"/>
    <col min="7" max="7" width="16.42578125" style="1" bestFit="1" customWidth="1"/>
    <col min="8" max="8" width="14.140625" style="1" bestFit="1" customWidth="1"/>
    <col min="9" max="16384" width="9.140625" style="1"/>
  </cols>
  <sheetData>
    <row r="1" spans="1:8" ht="30">
      <c r="A1" s="2" t="s">
        <v>0</v>
      </c>
      <c r="B1" s="2" t="s">
        <v>1</v>
      </c>
      <c r="C1" s="2" t="s">
        <v>5</v>
      </c>
      <c r="D1" s="2" t="s">
        <v>2</v>
      </c>
      <c r="E1" s="7" t="s">
        <v>4</v>
      </c>
      <c r="F1" s="5" t="s">
        <v>90</v>
      </c>
      <c r="G1" s="6" t="s">
        <v>88</v>
      </c>
      <c r="H1" s="2" t="s">
        <v>3</v>
      </c>
    </row>
    <row r="2" spans="1:8" ht="28.5">
      <c r="A2" s="4" t="s">
        <v>28</v>
      </c>
      <c r="B2" s="3" t="s">
        <v>29</v>
      </c>
      <c r="C2" s="3"/>
      <c r="D2" s="3" t="s">
        <v>8</v>
      </c>
      <c r="E2" s="8">
        <v>0</v>
      </c>
      <c r="F2" s="3">
        <f>E2*1.2</f>
        <v>0</v>
      </c>
      <c r="G2" s="3" t="s">
        <v>89</v>
      </c>
      <c r="H2" s="8" t="s">
        <v>124</v>
      </c>
    </row>
    <row r="3" spans="1:8" ht="28.5">
      <c r="A3" s="4" t="s">
        <v>30</v>
      </c>
      <c r="B3" s="3" t="s">
        <v>31</v>
      </c>
      <c r="C3" s="3"/>
      <c r="D3" s="3" t="s">
        <v>8</v>
      </c>
      <c r="E3" s="8">
        <v>0</v>
      </c>
      <c r="F3" s="3">
        <f t="shared" ref="F3:F34" si="0">E3*1.2</f>
        <v>0</v>
      </c>
      <c r="G3" s="3" t="s">
        <v>89</v>
      </c>
      <c r="H3" s="8" t="s">
        <v>124</v>
      </c>
    </row>
    <row r="4" spans="1:8" ht="85.5">
      <c r="A4" s="4" t="s">
        <v>32</v>
      </c>
      <c r="B4" s="3" t="s">
        <v>33</v>
      </c>
      <c r="C4" s="3"/>
      <c r="D4" s="3" t="s">
        <v>8</v>
      </c>
      <c r="E4" s="8">
        <v>7.75</v>
      </c>
      <c r="F4" s="3">
        <f t="shared" si="0"/>
        <v>9.2999999999999989</v>
      </c>
      <c r="G4" s="3" t="s">
        <v>95</v>
      </c>
      <c r="H4" s="8" t="s">
        <v>123</v>
      </c>
    </row>
    <row r="5" spans="1:8" ht="108.75" customHeight="1">
      <c r="A5" s="4" t="s">
        <v>34</v>
      </c>
      <c r="B5" s="3" t="s">
        <v>35</v>
      </c>
      <c r="C5" s="3" t="s">
        <v>37</v>
      </c>
      <c r="D5" s="3" t="s">
        <v>36</v>
      </c>
      <c r="E5" s="8">
        <v>0</v>
      </c>
      <c r="F5" s="3">
        <f t="shared" si="0"/>
        <v>0</v>
      </c>
      <c r="G5" s="9" t="s">
        <v>102</v>
      </c>
      <c r="H5" s="8" t="s">
        <v>123</v>
      </c>
    </row>
    <row r="6" spans="1:8" ht="28.5">
      <c r="A6" s="4" t="s">
        <v>38</v>
      </c>
      <c r="B6" s="3" t="s">
        <v>39</v>
      </c>
      <c r="C6" s="3"/>
      <c r="D6" s="3" t="s">
        <v>8</v>
      </c>
      <c r="E6" s="8">
        <v>0</v>
      </c>
      <c r="F6" s="3">
        <f t="shared" si="0"/>
        <v>0</v>
      </c>
      <c r="G6" s="3" t="s">
        <v>89</v>
      </c>
      <c r="H6" s="8" t="s">
        <v>124</v>
      </c>
    </row>
    <row r="7" spans="1:8" ht="15">
      <c r="A7" s="4" t="s">
        <v>40</v>
      </c>
      <c r="B7" s="3" t="s">
        <v>41</v>
      </c>
      <c r="C7" s="3"/>
      <c r="D7" s="3" t="s">
        <v>42</v>
      </c>
      <c r="E7" s="3">
        <v>0.5</v>
      </c>
      <c r="F7" s="3">
        <f t="shared" si="0"/>
        <v>0.6</v>
      </c>
      <c r="G7" s="3"/>
      <c r="H7" s="8" t="s">
        <v>123</v>
      </c>
    </row>
    <row r="8" spans="1:8" ht="28.5">
      <c r="A8" s="4" t="s">
        <v>44</v>
      </c>
      <c r="B8" s="3" t="s">
        <v>45</v>
      </c>
      <c r="C8" s="3"/>
      <c r="D8" s="3" t="s">
        <v>27</v>
      </c>
      <c r="E8" s="3">
        <v>1.5</v>
      </c>
      <c r="F8" s="3">
        <f t="shared" si="0"/>
        <v>1.7999999999999998</v>
      </c>
      <c r="G8" s="3"/>
      <c r="H8" s="8" t="s">
        <v>123</v>
      </c>
    </row>
    <row r="9" spans="1:8" ht="28.5">
      <c r="A9" s="4" t="s">
        <v>43</v>
      </c>
      <c r="B9" s="3" t="s">
        <v>46</v>
      </c>
      <c r="C9" s="3"/>
      <c r="D9" s="3" t="s">
        <v>27</v>
      </c>
      <c r="E9" s="3">
        <v>0.5</v>
      </c>
      <c r="F9" s="3">
        <f t="shared" si="0"/>
        <v>0.6</v>
      </c>
      <c r="G9" s="3"/>
      <c r="H9" s="8" t="s">
        <v>123</v>
      </c>
    </row>
    <row r="10" spans="1:8" ht="85.5">
      <c r="A10" s="4" t="s">
        <v>47</v>
      </c>
      <c r="B10" s="3" t="s">
        <v>48</v>
      </c>
      <c r="C10" s="3"/>
      <c r="D10" s="3" t="s">
        <v>36</v>
      </c>
      <c r="E10" s="10">
        <v>3</v>
      </c>
      <c r="F10" s="3">
        <f t="shared" si="0"/>
        <v>3.5999999999999996</v>
      </c>
      <c r="G10" s="9" t="s">
        <v>118</v>
      </c>
      <c r="H10" s="3" t="s">
        <v>49</v>
      </c>
    </row>
    <row r="11" spans="1:8" ht="114">
      <c r="A11" s="4" t="s">
        <v>50</v>
      </c>
      <c r="B11" s="3" t="s">
        <v>51</v>
      </c>
      <c r="C11" s="3" t="s">
        <v>52</v>
      </c>
      <c r="D11" s="3" t="s">
        <v>36</v>
      </c>
      <c r="E11" s="10">
        <v>2</v>
      </c>
      <c r="F11" s="3">
        <f t="shared" si="0"/>
        <v>2.4</v>
      </c>
      <c r="G11" s="9" t="s">
        <v>103</v>
      </c>
      <c r="H11" s="3" t="s">
        <v>49</v>
      </c>
    </row>
    <row r="12" spans="1:8" s="11" customFormat="1" ht="42.75">
      <c r="A12" s="14" t="s">
        <v>53</v>
      </c>
      <c r="B12" s="17" t="s">
        <v>54</v>
      </c>
      <c r="C12" s="17" t="s">
        <v>55</v>
      </c>
      <c r="D12" s="17" t="s">
        <v>36</v>
      </c>
      <c r="E12" s="10">
        <v>0</v>
      </c>
      <c r="F12" s="9">
        <f t="shared" si="0"/>
        <v>0</v>
      </c>
      <c r="G12" s="9" t="s">
        <v>104</v>
      </c>
      <c r="H12" s="8" t="s">
        <v>123</v>
      </c>
    </row>
    <row r="13" spans="1:8" s="13" customFormat="1" ht="85.5">
      <c r="A13" s="15" t="s">
        <v>91</v>
      </c>
      <c r="B13" s="19" t="s">
        <v>105</v>
      </c>
      <c r="C13" s="20"/>
      <c r="D13" s="17" t="s">
        <v>36</v>
      </c>
      <c r="E13" s="16">
        <v>3</v>
      </c>
      <c r="F13" s="12">
        <f t="shared" si="0"/>
        <v>3.5999999999999996</v>
      </c>
      <c r="G13" s="12" t="s">
        <v>109</v>
      </c>
      <c r="H13" s="8" t="s">
        <v>49</v>
      </c>
    </row>
    <row r="14" spans="1:8" s="13" customFormat="1" ht="15">
      <c r="A14" s="15" t="s">
        <v>91</v>
      </c>
      <c r="B14" s="19" t="s">
        <v>106</v>
      </c>
      <c r="C14" s="20"/>
      <c r="D14" s="17" t="s">
        <v>36</v>
      </c>
      <c r="E14" s="16">
        <v>1</v>
      </c>
      <c r="F14" s="12">
        <f t="shared" si="0"/>
        <v>1.2</v>
      </c>
      <c r="G14" s="12"/>
      <c r="H14" s="8" t="s">
        <v>123</v>
      </c>
    </row>
    <row r="15" spans="1:8" s="13" customFormat="1" ht="15">
      <c r="A15" s="15" t="s">
        <v>91</v>
      </c>
      <c r="B15" s="19" t="s">
        <v>107</v>
      </c>
      <c r="C15" s="20"/>
      <c r="D15" s="17" t="s">
        <v>36</v>
      </c>
      <c r="E15" s="16">
        <v>2</v>
      </c>
      <c r="F15" s="12">
        <f t="shared" si="0"/>
        <v>2.4</v>
      </c>
      <c r="G15" s="12"/>
      <c r="H15" s="8" t="s">
        <v>123</v>
      </c>
    </row>
    <row r="16" spans="1:8" s="13" customFormat="1" ht="28.5">
      <c r="A16" s="15" t="s">
        <v>91</v>
      </c>
      <c r="B16" s="19" t="s">
        <v>108</v>
      </c>
      <c r="C16" s="21"/>
      <c r="D16" s="24" t="s">
        <v>36</v>
      </c>
      <c r="E16" s="16">
        <v>8</v>
      </c>
      <c r="F16" s="12">
        <f t="shared" si="0"/>
        <v>9.6</v>
      </c>
      <c r="G16" s="12" t="s">
        <v>119</v>
      </c>
      <c r="H16" s="8" t="s">
        <v>123</v>
      </c>
    </row>
    <row r="17" spans="1:8" ht="28.5">
      <c r="A17" s="4" t="s">
        <v>56</v>
      </c>
      <c r="B17" s="18" t="s">
        <v>57</v>
      </c>
      <c r="C17" s="22" t="s">
        <v>58</v>
      </c>
      <c r="D17" s="25" t="s">
        <v>36</v>
      </c>
      <c r="E17" s="23">
        <v>1</v>
      </c>
      <c r="F17" s="3">
        <f t="shared" si="0"/>
        <v>1.2</v>
      </c>
      <c r="G17" s="9" t="s">
        <v>110</v>
      </c>
      <c r="H17" s="8" t="s">
        <v>123</v>
      </c>
    </row>
    <row r="18" spans="1:8" ht="67.5" customHeight="1">
      <c r="A18" s="4" t="s">
        <v>59</v>
      </c>
      <c r="B18" s="3" t="s">
        <v>60</v>
      </c>
      <c r="C18" s="3" t="s">
        <v>61</v>
      </c>
      <c r="D18" s="18" t="s">
        <v>36</v>
      </c>
      <c r="E18" s="3">
        <v>3</v>
      </c>
      <c r="F18" s="3">
        <f t="shared" si="0"/>
        <v>3.5999999999999996</v>
      </c>
      <c r="G18" s="3"/>
      <c r="H18" s="8" t="s">
        <v>123</v>
      </c>
    </row>
    <row r="19" spans="1:8" ht="100.5" customHeight="1">
      <c r="A19" s="4" t="s">
        <v>62</v>
      </c>
      <c r="B19" s="3" t="s">
        <v>63</v>
      </c>
      <c r="C19" s="3" t="s">
        <v>64</v>
      </c>
      <c r="D19" s="3" t="s">
        <v>36</v>
      </c>
      <c r="E19" s="10">
        <v>2</v>
      </c>
      <c r="F19" s="3">
        <f t="shared" si="0"/>
        <v>2.4</v>
      </c>
      <c r="G19" s="3"/>
      <c r="H19" s="8" t="s">
        <v>123</v>
      </c>
    </row>
    <row r="20" spans="1:8" ht="28.5">
      <c r="A20" s="4" t="s">
        <v>65</v>
      </c>
      <c r="B20" s="3" t="s">
        <v>66</v>
      </c>
      <c r="C20" s="3" t="s">
        <v>68</v>
      </c>
      <c r="D20" s="3" t="s">
        <v>67</v>
      </c>
      <c r="E20" s="3"/>
      <c r="F20" s="3">
        <f t="shared" si="0"/>
        <v>0</v>
      </c>
      <c r="G20" s="3"/>
      <c r="H20" s="8" t="s">
        <v>123</v>
      </c>
    </row>
    <row r="21" spans="1:8" ht="28.5">
      <c r="A21" s="4" t="s">
        <v>69</v>
      </c>
      <c r="B21" s="3" t="s">
        <v>70</v>
      </c>
      <c r="C21" s="3" t="s">
        <v>71</v>
      </c>
      <c r="D21" s="3" t="s">
        <v>67</v>
      </c>
      <c r="E21" s="3"/>
      <c r="F21" s="3">
        <f t="shared" si="0"/>
        <v>0</v>
      </c>
      <c r="G21" s="3"/>
      <c r="H21" s="8" t="s">
        <v>123</v>
      </c>
    </row>
    <row r="22" spans="1:8" ht="15">
      <c r="A22" s="4" t="s">
        <v>72</v>
      </c>
      <c r="B22" s="3" t="s">
        <v>73</v>
      </c>
      <c r="C22" s="3"/>
      <c r="D22" s="3" t="s">
        <v>36</v>
      </c>
      <c r="E22" s="3">
        <v>2</v>
      </c>
      <c r="F22" s="3">
        <f t="shared" si="0"/>
        <v>2.4</v>
      </c>
      <c r="G22" s="3"/>
      <c r="H22" s="8" t="s">
        <v>49</v>
      </c>
    </row>
    <row r="23" spans="1:8" ht="15">
      <c r="A23" s="4" t="s">
        <v>74</v>
      </c>
      <c r="B23" s="3" t="s">
        <v>75</v>
      </c>
      <c r="C23" s="3"/>
      <c r="D23" s="3" t="s">
        <v>36</v>
      </c>
      <c r="E23" s="3">
        <v>1</v>
      </c>
      <c r="F23" s="3">
        <f t="shared" si="0"/>
        <v>1.2</v>
      </c>
      <c r="G23" s="3"/>
      <c r="H23" s="8" t="s">
        <v>123</v>
      </c>
    </row>
    <row r="24" spans="1:8" ht="28.5">
      <c r="A24" s="4" t="s">
        <v>76</v>
      </c>
      <c r="B24" s="3" t="s">
        <v>77</v>
      </c>
      <c r="C24" s="3"/>
      <c r="D24" s="8" t="s">
        <v>8</v>
      </c>
      <c r="E24" s="8">
        <v>2</v>
      </c>
      <c r="F24" s="3">
        <f t="shared" si="0"/>
        <v>2.4</v>
      </c>
      <c r="G24" s="3"/>
      <c r="H24" s="8" t="s">
        <v>123</v>
      </c>
    </row>
    <row r="25" spans="1:8" ht="28.5">
      <c r="A25" s="4" t="s">
        <v>79</v>
      </c>
      <c r="B25" s="3" t="s">
        <v>80</v>
      </c>
      <c r="C25" s="3"/>
      <c r="D25" s="3" t="s">
        <v>78</v>
      </c>
      <c r="E25" s="3">
        <v>4</v>
      </c>
      <c r="F25" s="3">
        <f t="shared" si="0"/>
        <v>4.8</v>
      </c>
      <c r="G25" s="3"/>
      <c r="H25" s="8" t="s">
        <v>123</v>
      </c>
    </row>
    <row r="26" spans="1:8" ht="28.5">
      <c r="A26" s="4" t="s">
        <v>81</v>
      </c>
      <c r="B26" s="3" t="s">
        <v>82</v>
      </c>
      <c r="C26" s="3" t="s">
        <v>83</v>
      </c>
      <c r="D26" s="8" t="s">
        <v>67</v>
      </c>
      <c r="E26" s="3">
        <v>6</v>
      </c>
      <c r="F26" s="3">
        <f t="shared" si="0"/>
        <v>7.1999999999999993</v>
      </c>
      <c r="G26" s="3"/>
      <c r="H26" s="8" t="s">
        <v>123</v>
      </c>
    </row>
    <row r="27" spans="1:8" ht="28.5">
      <c r="A27" s="4" t="s">
        <v>84</v>
      </c>
      <c r="B27" s="3" t="s">
        <v>85</v>
      </c>
      <c r="C27" s="3"/>
      <c r="D27" s="3" t="s">
        <v>8</v>
      </c>
      <c r="E27" s="8">
        <v>3</v>
      </c>
      <c r="F27" s="3">
        <f t="shared" si="0"/>
        <v>3.5999999999999996</v>
      </c>
      <c r="G27" s="3"/>
      <c r="H27" s="8" t="s">
        <v>123</v>
      </c>
    </row>
    <row r="28" spans="1:8" ht="28.5">
      <c r="A28" s="4" t="s">
        <v>86</v>
      </c>
      <c r="B28" s="3" t="s">
        <v>87</v>
      </c>
      <c r="C28" s="3"/>
      <c r="D28" s="3" t="s">
        <v>27</v>
      </c>
      <c r="E28" s="3">
        <v>1</v>
      </c>
      <c r="F28" s="3">
        <f t="shared" si="0"/>
        <v>1.2</v>
      </c>
      <c r="G28" s="3"/>
      <c r="H28" s="8" t="s">
        <v>123</v>
      </c>
    </row>
    <row r="29" spans="1:8" ht="71.25">
      <c r="A29" s="4" t="s">
        <v>6</v>
      </c>
      <c r="B29" s="3" t="s">
        <v>7</v>
      </c>
      <c r="C29" s="3" t="s">
        <v>10</v>
      </c>
      <c r="D29" s="3" t="s">
        <v>8</v>
      </c>
      <c r="E29" s="8">
        <v>0</v>
      </c>
      <c r="F29" s="3">
        <f t="shared" si="0"/>
        <v>0</v>
      </c>
      <c r="G29" s="3" t="s">
        <v>97</v>
      </c>
      <c r="H29" s="8" t="s">
        <v>124</v>
      </c>
    </row>
    <row r="30" spans="1:8" ht="57">
      <c r="A30" s="4" t="s">
        <v>9</v>
      </c>
      <c r="B30" s="3" t="s">
        <v>11</v>
      </c>
      <c r="C30" s="3" t="s">
        <v>12</v>
      </c>
      <c r="D30" s="3" t="s">
        <v>8</v>
      </c>
      <c r="E30" s="8">
        <v>5</v>
      </c>
      <c r="F30" s="3">
        <f t="shared" si="0"/>
        <v>6</v>
      </c>
      <c r="G30" s="3" t="s">
        <v>98</v>
      </c>
      <c r="H30" s="8" t="s">
        <v>123</v>
      </c>
    </row>
    <row r="31" spans="1:8" ht="66.75" customHeight="1">
      <c r="A31" s="4" t="s">
        <v>13</v>
      </c>
      <c r="B31" s="3" t="s">
        <v>14</v>
      </c>
      <c r="C31" s="3" t="s">
        <v>15</v>
      </c>
      <c r="D31" s="8" t="s">
        <v>36</v>
      </c>
      <c r="E31" s="10">
        <v>3</v>
      </c>
      <c r="F31" s="3">
        <f t="shared" si="0"/>
        <v>3.5999999999999996</v>
      </c>
      <c r="G31" s="3" t="s">
        <v>120</v>
      </c>
      <c r="H31" s="8" t="s">
        <v>123</v>
      </c>
    </row>
    <row r="32" spans="1:8" ht="90.75" customHeight="1">
      <c r="A32" s="4" t="s">
        <v>16</v>
      </c>
      <c r="B32" s="3" t="s">
        <v>17</v>
      </c>
      <c r="C32" s="3" t="s">
        <v>18</v>
      </c>
      <c r="D32" s="8" t="s">
        <v>36</v>
      </c>
      <c r="E32" s="10">
        <v>2</v>
      </c>
      <c r="F32" s="3">
        <f t="shared" si="0"/>
        <v>2.4</v>
      </c>
      <c r="G32" s="3"/>
      <c r="H32" s="8" t="s">
        <v>123</v>
      </c>
    </row>
    <row r="33" spans="1:8" ht="73.5" customHeight="1">
      <c r="A33" s="4" t="s">
        <v>19</v>
      </c>
      <c r="B33" s="3" t="s">
        <v>20</v>
      </c>
      <c r="C33" s="3" t="s">
        <v>21</v>
      </c>
      <c r="D33" s="8" t="s">
        <v>36</v>
      </c>
      <c r="E33" s="10">
        <v>2</v>
      </c>
      <c r="F33" s="3">
        <f t="shared" si="0"/>
        <v>2.4</v>
      </c>
      <c r="G33" s="9" t="s">
        <v>110</v>
      </c>
      <c r="H33" s="8" t="s">
        <v>123</v>
      </c>
    </row>
    <row r="34" spans="1:8" ht="57">
      <c r="A34" s="4" t="s">
        <v>22</v>
      </c>
      <c r="B34" s="3" t="s">
        <v>23</v>
      </c>
      <c r="C34" s="3" t="s">
        <v>24</v>
      </c>
      <c r="D34" s="3" t="s">
        <v>8</v>
      </c>
      <c r="E34" s="8">
        <v>5</v>
      </c>
      <c r="F34" s="3">
        <f t="shared" si="0"/>
        <v>6</v>
      </c>
      <c r="G34" s="3" t="s">
        <v>121</v>
      </c>
      <c r="H34" s="8" t="s">
        <v>123</v>
      </c>
    </row>
    <row r="35" spans="1:8" ht="28.5">
      <c r="A35" s="4" t="s">
        <v>25</v>
      </c>
      <c r="B35" s="3" t="s">
        <v>26</v>
      </c>
      <c r="C35" s="3"/>
      <c r="D35" s="3" t="s">
        <v>27</v>
      </c>
      <c r="E35" s="8">
        <v>0</v>
      </c>
      <c r="F35" s="3">
        <f>E35*1.2</f>
        <v>0</v>
      </c>
      <c r="G35" s="3" t="s">
        <v>89</v>
      </c>
      <c r="H35" s="8" t="s">
        <v>124</v>
      </c>
    </row>
    <row r="36" spans="1:8" ht="85.5">
      <c r="A36" s="4" t="s">
        <v>99</v>
      </c>
      <c r="B36" s="3" t="s">
        <v>100</v>
      </c>
      <c r="C36" s="3" t="s">
        <v>101</v>
      </c>
      <c r="D36" s="3" t="s">
        <v>36</v>
      </c>
      <c r="E36" s="8">
        <v>2</v>
      </c>
      <c r="F36" s="3">
        <f>E36*1.2</f>
        <v>2.4</v>
      </c>
      <c r="G36" s="3"/>
      <c r="H36" s="8" t="s">
        <v>49</v>
      </c>
    </row>
    <row r="37" spans="1:8" ht="85.5">
      <c r="A37" s="3" t="s">
        <v>91</v>
      </c>
      <c r="B37" s="3" t="s">
        <v>92</v>
      </c>
      <c r="C37" s="3" t="s">
        <v>96</v>
      </c>
      <c r="D37" s="3" t="s">
        <v>8</v>
      </c>
      <c r="E37" s="8">
        <v>1</v>
      </c>
      <c r="F37" s="3">
        <f t="shared" ref="F37:F42" si="1">E37*1.2</f>
        <v>1.2</v>
      </c>
      <c r="G37" s="3"/>
      <c r="H37" s="8" t="s">
        <v>123</v>
      </c>
    </row>
    <row r="38" spans="1:8" ht="28.5">
      <c r="A38" s="3" t="s">
        <v>91</v>
      </c>
      <c r="B38" s="3" t="s">
        <v>93</v>
      </c>
      <c r="C38" s="3"/>
      <c r="D38" s="3" t="s">
        <v>36</v>
      </c>
      <c r="E38" s="10">
        <v>1</v>
      </c>
      <c r="F38" s="3">
        <f t="shared" si="1"/>
        <v>1.2</v>
      </c>
      <c r="G38" s="9" t="s">
        <v>111</v>
      </c>
      <c r="H38" s="8" t="s">
        <v>123</v>
      </c>
    </row>
    <row r="39" spans="1:8" ht="28.5">
      <c r="A39" s="3" t="s">
        <v>91</v>
      </c>
      <c r="B39" s="3" t="s">
        <v>94</v>
      </c>
      <c r="C39" s="3"/>
      <c r="D39" s="3" t="s">
        <v>36</v>
      </c>
      <c r="E39" s="10">
        <v>3</v>
      </c>
      <c r="F39" s="3">
        <f t="shared" si="1"/>
        <v>3.5999999999999996</v>
      </c>
      <c r="G39" s="3"/>
      <c r="H39" s="8" t="s">
        <v>123</v>
      </c>
    </row>
    <row r="40" spans="1:8" ht="14.25">
      <c r="A40" s="3" t="s">
        <v>91</v>
      </c>
      <c r="B40" s="3" t="s">
        <v>115</v>
      </c>
      <c r="C40" s="3"/>
      <c r="D40" s="3" t="s">
        <v>36</v>
      </c>
      <c r="E40" s="10">
        <v>3</v>
      </c>
      <c r="F40" s="3">
        <f t="shared" si="1"/>
        <v>3.5999999999999996</v>
      </c>
      <c r="G40" s="3"/>
      <c r="H40" s="8" t="s">
        <v>123</v>
      </c>
    </row>
    <row r="41" spans="1:8" ht="14.25">
      <c r="A41" s="3" t="s">
        <v>91</v>
      </c>
      <c r="B41" s="3" t="s">
        <v>116</v>
      </c>
      <c r="C41" s="3"/>
      <c r="D41" s="3" t="s">
        <v>36</v>
      </c>
      <c r="E41" s="10">
        <v>3</v>
      </c>
      <c r="F41" s="3">
        <f t="shared" si="1"/>
        <v>3.5999999999999996</v>
      </c>
      <c r="G41" s="3"/>
      <c r="H41" s="8" t="s">
        <v>123</v>
      </c>
    </row>
    <row r="42" spans="1:8" ht="28.5">
      <c r="A42" s="3" t="s">
        <v>91</v>
      </c>
      <c r="B42" s="3" t="s">
        <v>117</v>
      </c>
      <c r="C42" s="3"/>
      <c r="D42" s="3" t="s">
        <v>36</v>
      </c>
      <c r="E42" s="10">
        <v>0</v>
      </c>
      <c r="F42" s="3">
        <f t="shared" si="1"/>
        <v>0</v>
      </c>
      <c r="G42" s="3" t="s">
        <v>122</v>
      </c>
      <c r="H42" s="8" t="s">
        <v>123</v>
      </c>
    </row>
  </sheetData>
  <hyperlinks>
    <hyperlink ref="A29" r:id="rId1" display="http://li64-187.members.linode.com:8080/browse/GMT-372"/>
    <hyperlink ref="A30" r:id="rId2" display="http://li64-187.members.linode.com:8080/browse/GMT-371"/>
    <hyperlink ref="A31" r:id="rId3" display="http://li64-187.members.linode.com:8080/browse/GMT-376"/>
    <hyperlink ref="A32" r:id="rId4" display="http://li64-187.members.linode.com:8080/browse/GMT-377"/>
    <hyperlink ref="A33" r:id="rId5" display="http://li64-187.members.linode.com:8080/browse/GMT-378"/>
    <hyperlink ref="A34" r:id="rId6" display="http://li64-187.members.linode.com:8080/browse/GMT-344"/>
    <hyperlink ref="A35" r:id="rId7" display="http://li64-187.members.linode.com:8080/browse/GMT-13"/>
    <hyperlink ref="A2" r:id="rId8" display="http://li64-187.members.linode.com:8080/browse/GMT-17"/>
    <hyperlink ref="A3" r:id="rId9" display="http://li64-187.members.linode.com:8080/browse/GMT-16"/>
    <hyperlink ref="A4" r:id="rId10" display="http://li64-187.members.linode.com:8080/browse/GMT-15"/>
    <hyperlink ref="A5" r:id="rId11" display="http://li64-187.members.linode.com:8080/browse/GMT-333"/>
    <hyperlink ref="A6" r:id="rId12" display="http://li64-187.members.linode.com:8080/browse/GMT-251"/>
    <hyperlink ref="A7" r:id="rId13" display="http://li64-187.members.linode.com:8080/browse/GMT-21"/>
    <hyperlink ref="A8" r:id="rId14" display="http://li64-187.members.linode.com:8080/browse/GMT-19"/>
    <hyperlink ref="A9" r:id="rId15" display="http://li64-187.members.linode.com:8080/browse/GMT-252"/>
    <hyperlink ref="A10" r:id="rId16" display="http://li64-187.members.linode.com:8080/browse/GMT-4"/>
    <hyperlink ref="A11" r:id="rId17" display="http://li64-187.members.linode.com:8080/browse/GMT-335"/>
    <hyperlink ref="A17" r:id="rId18" display="http://li64-187.members.linode.com:8080/browse/GMT-197"/>
    <hyperlink ref="A18" r:id="rId19" display="http://li64-187.members.linode.com:8080/browse/GMT-173"/>
    <hyperlink ref="A19" r:id="rId20" display="http://li64-187.members.linode.com:8080/browse/GMT-334"/>
    <hyperlink ref="A20" r:id="rId21" display="http://li64-187.members.linode.com:8080/browse/GMT-305"/>
    <hyperlink ref="A21" r:id="rId22" display="http://li64-187.members.linode.com:8080/browse/GMT-306"/>
    <hyperlink ref="A22" r:id="rId23" display="http://li64-187.members.linode.com:8080/browse/GMT-257"/>
    <hyperlink ref="A23" r:id="rId24" display="http://li64-187.members.linode.com:8080/browse/GMT-256"/>
    <hyperlink ref="A24" r:id="rId25" display="http://li64-187.members.linode.com:8080/browse/GMT-261"/>
    <hyperlink ref="A25" r:id="rId26" display="http://li64-187.members.linode.com:8080/browse/GMT-262"/>
    <hyperlink ref="A26" r:id="rId27" display="http://li64-187.members.linode.com:8080/browse/GMT-259"/>
    <hyperlink ref="A27" r:id="rId28" display="http://li64-187.members.linode.com:8080/browse/GMT-260"/>
    <hyperlink ref="A28" r:id="rId29" display="http://li64-187.members.linode.com:8080/browse/GMT-258"/>
    <hyperlink ref="A36" r:id="rId30"/>
    <hyperlink ref="A12" r:id="rId31"/>
  </hyperlinks>
  <printOptions horizontalCentered="1" verticalCentered="1"/>
  <pageMargins left="0.25" right="0.25" top="0.25" bottom="0.5" header="0.5" footer="0.25"/>
  <pageSetup orientation="landscape" r:id="rId32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tabSelected="1" workbookViewId="0">
      <selection activeCell="B6" sqref="B6"/>
    </sheetView>
  </sheetViews>
  <sheetFormatPr defaultRowHeight="15"/>
  <cols>
    <col min="1" max="1" width="18.85546875" bestFit="1" customWidth="1"/>
    <col min="2" max="2" width="27.42578125" bestFit="1" customWidth="1"/>
  </cols>
  <sheetData>
    <row r="3" spans="1:2">
      <c r="A3" s="26" t="s">
        <v>112</v>
      </c>
      <c r="B3" t="s">
        <v>114</v>
      </c>
    </row>
    <row r="4" spans="1:2">
      <c r="A4" s="27" t="s">
        <v>49</v>
      </c>
      <c r="B4" s="28">
        <v>14.4</v>
      </c>
    </row>
    <row r="5" spans="1:2">
      <c r="A5" s="29" t="s">
        <v>36</v>
      </c>
      <c r="B5" s="28">
        <v>14.4</v>
      </c>
    </row>
    <row r="6" spans="1:2">
      <c r="A6" s="27" t="s">
        <v>123</v>
      </c>
      <c r="B6" s="28">
        <v>86.699999999999974</v>
      </c>
    </row>
    <row r="7" spans="1:2">
      <c r="A7" s="29" t="s">
        <v>36</v>
      </c>
      <c r="B7" s="28">
        <v>41.999999999999993</v>
      </c>
    </row>
    <row r="8" spans="1:2">
      <c r="A8" s="29" t="s">
        <v>78</v>
      </c>
      <c r="B8" s="28">
        <v>4.8</v>
      </c>
    </row>
    <row r="9" spans="1:2">
      <c r="A9" s="29" t="s">
        <v>8</v>
      </c>
      <c r="B9" s="28">
        <v>28.499999999999996</v>
      </c>
    </row>
    <row r="10" spans="1:2">
      <c r="A10" s="29" t="s">
        <v>42</v>
      </c>
      <c r="B10" s="28">
        <v>0.6</v>
      </c>
    </row>
    <row r="11" spans="1:2">
      <c r="A11" s="29" t="s">
        <v>27</v>
      </c>
      <c r="B11" s="28">
        <v>3.5999999999999996</v>
      </c>
    </row>
    <row r="12" spans="1:2">
      <c r="A12" s="29" t="s">
        <v>67</v>
      </c>
      <c r="B12" s="28">
        <v>7.1999999999999993</v>
      </c>
    </row>
    <row r="13" spans="1:2">
      <c r="A13" s="27" t="s">
        <v>124</v>
      </c>
      <c r="B13" s="28">
        <v>0</v>
      </c>
    </row>
    <row r="14" spans="1:2">
      <c r="A14" s="29" t="s">
        <v>8</v>
      </c>
      <c r="B14" s="28">
        <v>0</v>
      </c>
    </row>
    <row r="15" spans="1:2">
      <c r="A15" s="29" t="s">
        <v>27</v>
      </c>
      <c r="B15" s="28">
        <v>0</v>
      </c>
    </row>
    <row r="16" spans="1:2">
      <c r="A16" s="27" t="s">
        <v>113</v>
      </c>
      <c r="B16" s="28">
        <v>101.09999999999998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Items</vt:lpstr>
      <vt:lpstr>Rollup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Event Locator Open Issues (GMAT JIRA)</dc:title>
  <dc:creator>Parker, Joel J. K. (GSFC-5950)</dc:creator>
  <cp:lastModifiedBy>Joel J. K. Parker</cp:lastModifiedBy>
  <dcterms:created xsi:type="dcterms:W3CDTF">2012-02-28T14:56:12Z</dcterms:created>
  <dcterms:modified xsi:type="dcterms:W3CDTF">2012-03-05T21:52:09Z</dcterms:modified>
</cp:coreProperties>
</file>