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Anu\Downloads\"/>
    </mc:Choice>
  </mc:AlternateContent>
  <xr:revisionPtr revIDLastSave="0" documentId="13_ncr:1_{58303AE5-327B-4F19-A210-1533ABC77F4D}" xr6:coauthVersionLast="47" xr6:coauthVersionMax="47" xr10:uidLastSave="{00000000-0000-0000-0000-000000000000}"/>
  <bookViews>
    <workbookView xWindow="-120" yWindow="-120" windowWidth="20640" windowHeight="11160" activeTab="1" xr2:uid="{00000000-000D-0000-FFFF-FFFF00000000}"/>
  </bookViews>
  <sheets>
    <sheet name="PIVOT TABLE" sheetId="2" r:id="rId1"/>
    <sheet name="DASHBOARD" sheetId="7" r:id="rId2"/>
    <sheet name="AMAZON" sheetId="1" r:id="rId3"/>
  </sheet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J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alcChain>
</file>

<file path=xl/sharedStrings.xml><?xml version="1.0" encoding="utf-8"?>
<sst xmlns="http://schemas.openxmlformats.org/spreadsheetml/2006/main" count="10959" uniqueCount="8581">
  <si>
    <t>Average Discount Percentage</t>
  </si>
  <si>
    <t>CATEGORY</t>
  </si>
  <si>
    <t>Average of DISCOUNT_PERCENTAGE</t>
  </si>
  <si>
    <t>Computers&amp;Accessories</t>
  </si>
  <si>
    <t>Electronics</t>
  </si>
  <si>
    <t>Grand Total</t>
  </si>
  <si>
    <t>Listed Product under each Category</t>
  </si>
  <si>
    <t>Count of PRODUCT ID</t>
  </si>
  <si>
    <t>Car&amp;Motorbike</t>
  </si>
  <si>
    <t>Health&amp;PersonalCare</t>
  </si>
  <si>
    <t>Home&amp;Kitchen</t>
  </si>
  <si>
    <t>HomeImprovement</t>
  </si>
  <si>
    <t>MusicalInstruments</t>
  </si>
  <si>
    <t>OfficeProducts</t>
  </si>
  <si>
    <t>Toys&amp;Games</t>
  </si>
  <si>
    <t>Total number of reviews per category</t>
  </si>
  <si>
    <t>Sum of RATING COUNT</t>
  </si>
  <si>
    <t xml:space="preserve"> Product Highest Average Rating</t>
  </si>
  <si>
    <t>PRODUCT NAME</t>
  </si>
  <si>
    <t>Average of RATING</t>
  </si>
  <si>
    <t>Syncwire LTG to</t>
  </si>
  <si>
    <t>REDTECH USB-C to</t>
  </si>
  <si>
    <t>Amazon Basics Wireless</t>
  </si>
  <si>
    <t>Swiffer Instant Electric</t>
  </si>
  <si>
    <t>Instant Pot Air</t>
  </si>
  <si>
    <t>Oratech Coffee Frother</t>
  </si>
  <si>
    <t>FIGMENT Handheld Milk</t>
  </si>
  <si>
    <t>Campfire Spring Chef</t>
  </si>
  <si>
    <t>Zuvexa USB Rechargeable</t>
  </si>
  <si>
    <t>Sony Bravia 164</t>
  </si>
  <si>
    <t>Multifunctional 2 in</t>
  </si>
  <si>
    <t>Average Actual Price vs the Discounted Price by Category</t>
  </si>
  <si>
    <t>Average of DISCOUNTED_PRICE</t>
  </si>
  <si>
    <t>Average of ACTUAL_PRICE</t>
  </si>
  <si>
    <t>Top 10 Products with highest number of reviews</t>
  </si>
  <si>
    <t>Number of Reviews</t>
  </si>
  <si>
    <t>boAt Bassheads 100</t>
  </si>
  <si>
    <t>Redmi 9A Sport</t>
  </si>
  <si>
    <t>Amazon Basics High-Speed</t>
  </si>
  <si>
    <t>AmazonBasics Flexible Premium</t>
  </si>
  <si>
    <t>JBL C100SI Wired</t>
  </si>
  <si>
    <t>boAt Bassheads 242</t>
  </si>
  <si>
    <t>Redmi 9 Activ</t>
  </si>
  <si>
    <t>Redmi Note 11</t>
  </si>
  <si>
    <t>Samsung EVO Plus</t>
  </si>
  <si>
    <t>boAt Bassheads 225</t>
  </si>
  <si>
    <t>Which Product has the highest number of reviews</t>
  </si>
  <si>
    <t>HIGH DISCOUNT</t>
  </si>
  <si>
    <t>No</t>
  </si>
  <si>
    <t>Yes</t>
  </si>
  <si>
    <t>what is the distribution of product rating</t>
  </si>
  <si>
    <t>what is the number of unique product per price</t>
  </si>
  <si>
    <t>ROUNDED RATING</t>
  </si>
  <si>
    <t>PRICE BUCKET</t>
  </si>
  <si>
    <t>₦200–₦500</t>
  </si>
  <si>
    <t>&lt;₦200</t>
  </si>
  <si>
    <t>&gt;₦500</t>
  </si>
  <si>
    <t>what is the total potential revenue(actual_price *rating_count)</t>
  </si>
  <si>
    <t>How many products have fewer than 1000 reviews</t>
  </si>
  <si>
    <t>Sum of POTENTIAL REVENUE</t>
  </si>
  <si>
    <t>&lt;1000 reviews?</t>
  </si>
  <si>
    <t>NO</t>
  </si>
  <si>
    <t>YES</t>
  </si>
  <si>
    <t>Sum of WEIGHTED SCORE</t>
  </si>
  <si>
    <t>PRODUCT ID</t>
  </si>
  <si>
    <t>DISCOUNTED_PRICE</t>
  </si>
  <si>
    <t>ACTUAL_PRICE</t>
  </si>
  <si>
    <t>DISCOUNT_PERCENTAGE</t>
  </si>
  <si>
    <t>WEIGHTED SCORE</t>
  </si>
  <si>
    <t>POTENTIAL REVENUE</t>
  </si>
  <si>
    <t>RATING</t>
  </si>
  <si>
    <t>RATING COUNT</t>
  </si>
  <si>
    <t>about_product</t>
  </si>
  <si>
    <t>user_id</t>
  </si>
  <si>
    <t>review_id</t>
  </si>
  <si>
    <t>review_title</t>
  </si>
  <si>
    <t>review_content</t>
  </si>
  <si>
    <t>B07JW9H4J1</t>
  </si>
  <si>
    <t>Wayona Nylon Braided</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</si>
  <si>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</si>
  <si>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</si>
  <si>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</si>
  <si>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</si>
  <si>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</si>
  <si>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B098NS6PVG</t>
  </si>
  <si>
    <t>Ambrane Unbreakable 60W</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</si>
  <si>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</si>
  <si>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</si>
  <si>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</si>
  <si>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</si>
  <si>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</si>
  <si>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B096MSW6CT</t>
  </si>
  <si>
    <t>Sounce Fast Phone</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</si>
  <si>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</si>
  <si>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</si>
  <si>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</si>
  <si>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</si>
  <si>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</si>
  <si>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B08HDJ86NZ</t>
  </si>
  <si>
    <t>boAt Deuce USB</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</si>
  <si>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</si>
  <si>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</si>
  <si>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</si>
  <si>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</si>
  <si>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</si>
  <si>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B08CF3B7N1</t>
  </si>
  <si>
    <t>Portronics Konnect L</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</si>
  <si>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</si>
  <si>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</si>
  <si>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</si>
  <si>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</si>
  <si>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</si>
  <si>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B08Y1TFSP6</t>
  </si>
  <si>
    <t>pTron Solero TB301</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</si>
  <si>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</si>
  <si>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</si>
  <si>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</si>
  <si>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</si>
  <si>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</si>
  <si>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B08WRWPM22</t>
  </si>
  <si>
    <t>boAt Micro USB</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</si>
  <si>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</si>
  <si>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</si>
  <si>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</si>
  <si>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</si>
  <si>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</si>
  <si>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B08DDRGWTJ</t>
  </si>
  <si>
    <t>MI Usb Type-C</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</si>
  <si>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</si>
  <si>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</si>
  <si>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</si>
  <si>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</si>
  <si>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</si>
  <si>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B008IFXQFU</t>
  </si>
  <si>
    <t>TP-Link USB WiFi</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</si>
  <si>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</si>
  <si>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</si>
  <si>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</si>
  <si>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</si>
  <si>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</si>
  <si>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B082LZGK39</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</si>
  <si>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</si>
  <si>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B08CF3D7QR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</si>
  <si>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</si>
  <si>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</si>
  <si>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</si>
  <si>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</si>
  <si>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</si>
  <si>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B0789LZTCJ</t>
  </si>
  <si>
    <t>boAt Rugged v3</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</si>
  <si>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</si>
  <si>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B07KSMBL2H</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</si>
  <si>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</si>
  <si>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</si>
  <si>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</si>
  <si>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</si>
  <si>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</si>
  <si>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B085DTN6R2</t>
  </si>
  <si>
    <t>Portronics Konnect CL</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</si>
  <si>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</si>
  <si>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</si>
  <si>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</si>
  <si>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</si>
  <si>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</si>
  <si>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B09KLVMZ3B</t>
  </si>
  <si>
    <t>AF2XXVO7JUBUVAOBTJ3MNH4DGUFQ,AH6VDJLLPBXKCWXMLBKMBCQ2ESGA,AE642RIGZIT2VPQJOLNUZ34QVWJQ,AFLHNKQH5UQZU3ATISKSMRE2KEDQ,AF2L4MCRCIDOOREQJN7QPQ4QBZCA,AGKLZ4SUHAU47KJXDVHBBEWJODUA,AHESCOYXLCXB56F4JO45X4CZQCYA,AGGHDE6KFZHEDUDJBD5R27AYMEWA</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</si>
  <si>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</si>
  <si>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</si>
  <si>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</si>
  <si>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B083342NKJ</t>
  </si>
  <si>
    <t>MI Braided USB</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</si>
  <si>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</si>
  <si>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</si>
  <si>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</si>
  <si>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</si>
  <si>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</si>
  <si>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B0B6F7LX4C</t>
  </si>
  <si>
    <t>MI 80 cm</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</si>
  <si>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</si>
  <si>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</si>
  <si>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</si>
  <si>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</si>
  <si>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</si>
  <si>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B082LSVT4B</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</si>
  <si>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</si>
  <si>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B08WRBG3XW</t>
  </si>
  <si>
    <t>boAt Type C</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</si>
  <si>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</si>
  <si>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</si>
  <si>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</si>
  <si>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</si>
  <si>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</si>
  <si>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B08DPLCM6T</t>
  </si>
  <si>
    <t>LG 80 cm</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</si>
  <si>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</si>
  <si>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</si>
  <si>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</si>
  <si>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</si>
  <si>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</si>
  <si>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B09C6HXFC1</t>
  </si>
  <si>
    <t>Duracell USB Lightning</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</si>
  <si>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</si>
  <si>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</si>
  <si>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</si>
  <si>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</si>
  <si>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</si>
  <si>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B085194JFL</t>
  </si>
  <si>
    <t>tizum HDMI to</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</si>
  <si>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</si>
  <si>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</si>
  <si>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</si>
  <si>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</si>
  <si>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</si>
  <si>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B09F6S8BT6</t>
  </si>
  <si>
    <t>Samsung 80 cm</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</si>
  <si>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</si>
  <si>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</si>
  <si>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</si>
  <si>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</si>
  <si>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</si>
  <si>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B09NHVCHS9</t>
  </si>
  <si>
    <t>Flix Micro Usb</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</si>
  <si>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</si>
  <si>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</si>
  <si>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</si>
  <si>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</si>
  <si>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</si>
  <si>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B0B1YVCJ2Y</t>
  </si>
  <si>
    <t>Acer 80 cm</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</si>
  <si>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</si>
  <si>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</si>
  <si>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</si>
  <si>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</si>
  <si>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</si>
  <si>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B01M4GGIVU</t>
  </si>
  <si>
    <t>Tizum High Speed</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</si>
  <si>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</si>
  <si>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</si>
  <si>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</si>
  <si>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</si>
  <si>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</si>
  <si>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B08B42LWKN</t>
  </si>
  <si>
    <t>OnePlus 80 cm</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</si>
  <si>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</si>
  <si>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</si>
  <si>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</si>
  <si>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</si>
  <si>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</si>
  <si>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B094JNXNPV</t>
  </si>
  <si>
    <t>Ambrane Unbreakable 3</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</si>
  <si>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</si>
  <si>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</si>
  <si>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</si>
  <si>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</si>
  <si>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</si>
  <si>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B09W5XR9RT</t>
  </si>
  <si>
    <t>Duracell USB C</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</si>
  <si>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</si>
  <si>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</si>
  <si>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</si>
  <si>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</si>
  <si>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</si>
  <si>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B077Z65HSD</t>
  </si>
  <si>
    <t>boAt A400 USB</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</si>
  <si>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</si>
  <si>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</si>
  <si>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</si>
  <si>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</si>
  <si>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</si>
  <si>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B00NH11PEY</t>
  </si>
  <si>
    <t>AmazonBasics USB 2.0</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</si>
  <si>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</si>
  <si>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</si>
  <si>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</si>
  <si>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</si>
  <si>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</si>
  <si>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B09CMM3VGK</t>
  </si>
  <si>
    <t>Ambrane 60W /</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</si>
  <si>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</si>
  <si>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</si>
  <si>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</si>
  <si>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</si>
  <si>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</si>
  <si>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B08QSC1XY8</t>
  </si>
  <si>
    <t>Zoul USB C</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</si>
  <si>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</si>
  <si>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</si>
  <si>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</si>
  <si>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</si>
  <si>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</si>
  <si>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B008FWZGSG</t>
  </si>
  <si>
    <t>Samsung Original Type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</si>
  <si>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</si>
  <si>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</si>
  <si>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</si>
  <si>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</si>
  <si>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</si>
  <si>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B0B4HJNPV4</t>
  </si>
  <si>
    <t>pTron Solero T351</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</si>
  <si>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</si>
  <si>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</si>
  <si>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</si>
  <si>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</si>
  <si>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</si>
  <si>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B08Y1SJVV5</t>
  </si>
  <si>
    <t>pTron Solero MB301</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</si>
  <si>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</si>
  <si>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</si>
  <si>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B07XLCFSSN</t>
  </si>
  <si>
    <t>Amazonbasics Nylon Braided</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</si>
  <si>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</si>
  <si>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</si>
  <si>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</si>
  <si>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</si>
  <si>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</si>
  <si>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B09RZS1NQT</t>
  </si>
  <si>
    <t>Sounce 65W OnePlus</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</si>
  <si>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</si>
  <si>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</si>
  <si>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</si>
  <si>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</si>
  <si>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</si>
  <si>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B0B3MMYHYW</t>
  </si>
  <si>
    <t>OnePlus 126 cm</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</si>
  <si>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</si>
  <si>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</si>
  <si>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</si>
  <si>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</si>
  <si>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</si>
  <si>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B09C6HWG18</t>
  </si>
  <si>
    <t>Duracell Type C</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</si>
  <si>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</si>
  <si>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</si>
  <si>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</si>
  <si>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</si>
  <si>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</si>
  <si>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B00NH11KIK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</si>
  <si>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</si>
  <si>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</si>
  <si>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</si>
  <si>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</si>
  <si>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</si>
  <si>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B09JPC82QC</t>
  </si>
  <si>
    <t>Mi 108 cm</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</si>
  <si>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</si>
  <si>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</si>
  <si>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</si>
  <si>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</si>
  <si>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</si>
  <si>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B07JW1Y6XV</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</si>
  <si>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</si>
  <si>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B07KRCW6LZ</t>
  </si>
  <si>
    <t>TP-Link Nano AC600</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</si>
  <si>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</si>
  <si>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</si>
  <si>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</si>
  <si>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</si>
  <si>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</si>
  <si>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B09NJN8L25</t>
  </si>
  <si>
    <t>FLiX (Beetel USB</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</si>
  <si>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</si>
  <si>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B07XJYYH7L</t>
  </si>
  <si>
    <t>Wecool Nylon Braided</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</si>
  <si>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</si>
  <si>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</si>
  <si>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</si>
  <si>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</si>
  <si>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</si>
  <si>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B002PD61Y4</t>
  </si>
  <si>
    <t>D-Link DWA-131 300</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</si>
  <si>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</si>
  <si>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</si>
  <si>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</si>
  <si>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</si>
  <si>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</si>
  <si>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B014I8SSD0</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</si>
  <si>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</si>
  <si>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B09L8DSSFH</t>
  </si>
  <si>
    <t>7SEVEN¬Æ Compatible for</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</si>
  <si>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</si>
  <si>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</si>
  <si>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</si>
  <si>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</si>
  <si>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</si>
  <si>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B07232M876</t>
  </si>
  <si>
    <t>Amazonbasics Micro Usb</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</si>
  <si>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</si>
  <si>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</si>
  <si>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</si>
  <si>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</si>
  <si>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</si>
  <si>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B07P681N66</t>
  </si>
  <si>
    <t>TP-Link AC600 600</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</si>
  <si>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</si>
  <si>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</si>
  <si>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</si>
  <si>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</si>
  <si>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</si>
  <si>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B0711PVX6Z</t>
  </si>
  <si>
    <t>AmazonBasics Micro USB</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</si>
  <si>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</si>
  <si>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B082T6V3DT</t>
  </si>
  <si>
    <t>AmazonBasics New Release</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</si>
  <si>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</si>
  <si>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</si>
  <si>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</si>
  <si>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</si>
  <si>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</si>
  <si>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B07MKFNHKG</t>
  </si>
  <si>
    <t>VW 80 cm</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</si>
  <si>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</si>
  <si>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</si>
  <si>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</si>
  <si>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</si>
  <si>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</si>
  <si>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B0BFWGBX61</t>
  </si>
  <si>
    <t>Ambrane Unbreakable 3A</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</si>
  <si>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</si>
  <si>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</si>
  <si>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</si>
  <si>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</si>
  <si>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</si>
  <si>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B01N90RZ4M</t>
  </si>
  <si>
    <t>Tata Sky Universal</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</si>
  <si>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</si>
  <si>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</si>
  <si>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</si>
  <si>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</si>
  <si>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</si>
  <si>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B0088TKTY2</t>
  </si>
  <si>
    <t>TP-LINK WiFi Dongle</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</si>
  <si>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</si>
  <si>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B09Q5SWVBJ</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</si>
  <si>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</si>
  <si>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B0B4DT8MKT</t>
  </si>
  <si>
    <t>Wecool Unbreakable 3</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</si>
  <si>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</si>
  <si>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</si>
  <si>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</si>
  <si>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</si>
  <si>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</si>
  <si>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B08CDKQ8T6</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</si>
  <si>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</si>
  <si>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</si>
  <si>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</si>
  <si>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</si>
  <si>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</si>
  <si>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B07B275VN9</t>
  </si>
  <si>
    <t>Airtel DigitalTV DTH</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</si>
  <si>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</si>
  <si>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</si>
  <si>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</si>
  <si>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</si>
  <si>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</si>
  <si>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B0B15CPR37</t>
  </si>
  <si>
    <t>Samsung 108 cm</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</si>
  <si>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</si>
  <si>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</si>
  <si>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</si>
  <si>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</si>
  <si>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</si>
  <si>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B0994GFWBH</t>
  </si>
  <si>
    <t>Lapster 1.5 mtr</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</si>
  <si>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</si>
  <si>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</si>
  <si>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</si>
  <si>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</si>
  <si>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</si>
  <si>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B01GGKZ0V6</t>
  </si>
  <si>
    <t>AmazonBasics USB Type-C</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</si>
  <si>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</si>
  <si>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</si>
  <si>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</si>
  <si>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</si>
  <si>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</si>
  <si>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B09F9YQQ7B</t>
  </si>
  <si>
    <t>Redmi 80 cm</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</si>
  <si>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</si>
  <si>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</si>
  <si>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</si>
  <si>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</si>
  <si>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</si>
  <si>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B014I8SX4Y</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</si>
  <si>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</si>
  <si>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B09Q8HMKZX</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</si>
  <si>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</si>
  <si>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</si>
  <si>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</si>
  <si>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</si>
  <si>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</si>
  <si>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B0B9XN9S3W</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</si>
  <si>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</si>
  <si>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</si>
  <si>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</si>
  <si>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</si>
  <si>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</si>
  <si>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B07966M8XH</t>
  </si>
  <si>
    <t>Model-P4 6 Way</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</si>
  <si>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</si>
  <si>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</si>
  <si>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</si>
  <si>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</si>
  <si>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</si>
  <si>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B01GGKYKQM</t>
  </si>
  <si>
    <t>Amazon Basics USB</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</si>
  <si>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</si>
  <si>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</si>
  <si>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</si>
  <si>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</si>
  <si>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</si>
  <si>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B0B86CDHL1</t>
  </si>
  <si>
    <t>oraimo 65W Type</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</si>
  <si>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</si>
  <si>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</si>
  <si>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</si>
  <si>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</si>
  <si>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</si>
  <si>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B0B5ZF3NRK</t>
  </si>
  <si>
    <t>CEDO 65W OnePlus</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</si>
  <si>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</si>
  <si>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</si>
  <si>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</si>
  <si>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</si>
  <si>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</si>
  <si>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B09RFC46VP</t>
  </si>
  <si>
    <t>Redmi 108 cm</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</si>
  <si>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</si>
  <si>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B08R69VDHT</t>
  </si>
  <si>
    <t>Pinnaclz Original Combo</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</si>
  <si>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</si>
  <si>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</si>
  <si>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</si>
  <si>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</si>
  <si>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</si>
  <si>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B09RWZRCP1</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</si>
  <si>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</si>
  <si>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</si>
  <si>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</si>
  <si>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</si>
  <si>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</si>
  <si>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B09CMP1SC8</t>
  </si>
  <si>
    <t>Ambrane 2 in</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</si>
  <si>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</si>
  <si>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</si>
  <si>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</si>
  <si>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</si>
  <si>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</si>
  <si>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B09YLXYP7Y</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</si>
  <si>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</si>
  <si>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</si>
  <si>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</si>
  <si>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</si>
  <si>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</si>
  <si>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B09ZPM4C2C</t>
  </si>
  <si>
    <t>TCL 80 cm</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</si>
  <si>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</si>
  <si>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</si>
  <si>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</si>
  <si>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</si>
  <si>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</si>
  <si>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B0B2DJDCPX</t>
  </si>
  <si>
    <t>SWAPKART Fast Charging</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</si>
  <si>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</si>
  <si>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</si>
  <si>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</si>
  <si>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</si>
  <si>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</si>
  <si>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</si>
  <si>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</si>
  <si>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</si>
  <si>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</si>
  <si>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</si>
  <si>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</si>
  <si>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</si>
  <si>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B07LGT55SJ</t>
  </si>
  <si>
    <t>Wayona Usb Nylon</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</si>
  <si>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</si>
  <si>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</si>
  <si>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B09NKZXMWJ</t>
  </si>
  <si>
    <t>Flix (Beetel) Usb</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</si>
  <si>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</si>
  <si>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</si>
  <si>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B08QX1CC14</t>
  </si>
  <si>
    <t>SKYWALL 81.28 cm</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</si>
  <si>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</si>
  <si>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</si>
  <si>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</si>
  <si>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</si>
  <si>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</si>
  <si>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B0974H97TJ</t>
  </si>
  <si>
    <t>boAt A 350</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</si>
  <si>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</si>
  <si>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</si>
  <si>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</si>
  <si>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</si>
  <si>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</si>
  <si>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B07GVGTSLN</t>
  </si>
  <si>
    <t>Wayona Usb Type</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</si>
  <si>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</si>
  <si>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</si>
  <si>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</si>
  <si>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</si>
  <si>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</si>
  <si>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B09VCHLSJF</t>
  </si>
  <si>
    <t>OnePlus 108 cm</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</si>
  <si>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</si>
  <si>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B0B1YZX72F</t>
  </si>
  <si>
    <t>Acer 127 cm</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</si>
  <si>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</si>
  <si>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B092BJMT8Q</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</si>
  <si>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</si>
  <si>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B0BMXMLSMM</t>
  </si>
  <si>
    <t>Lapster 65W compatible</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</si>
  <si>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</si>
  <si>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</si>
  <si>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</si>
  <si>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</si>
  <si>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</si>
  <si>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B07JH1C41D</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</si>
  <si>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</si>
  <si>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B0141EZMAI</t>
  </si>
  <si>
    <t>Gizga Essentials USB</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</si>
  <si>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</si>
  <si>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</si>
  <si>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</si>
  <si>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</si>
  <si>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</si>
  <si>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B09Q5P2MT3</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</si>
  <si>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</si>
  <si>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B08HDH26JX</t>
  </si>
  <si>
    <t>B09VT6JKRP</t>
  </si>
  <si>
    <t>Lapster USB 3.0</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</si>
  <si>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</si>
  <si>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</si>
  <si>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</si>
  <si>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</si>
  <si>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</si>
  <si>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B09T3KB6JZ</t>
  </si>
  <si>
    <t>TCL 100 cm</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</si>
  <si>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</si>
  <si>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</si>
  <si>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</si>
  <si>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</si>
  <si>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</si>
  <si>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B093QCY6YJ</t>
  </si>
  <si>
    <t>ZEBRONICS ZEB-USB150WF1 WiFi</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</si>
  <si>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</si>
  <si>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</si>
  <si>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</si>
  <si>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</si>
  <si>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</si>
  <si>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B093ZNQZ2Y</t>
  </si>
  <si>
    <t>LOHAYA Remote Compatible</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</si>
  <si>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</si>
  <si>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</si>
  <si>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</si>
  <si>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</si>
  <si>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</si>
  <si>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B08LKS3LSP</t>
  </si>
  <si>
    <t>Gilary Multi Charging</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</si>
  <si>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</si>
  <si>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</si>
  <si>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</si>
  <si>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</si>
  <si>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</si>
  <si>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B00V4BGDKU</t>
  </si>
  <si>
    <t>TP-Link UE300 USB</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</si>
  <si>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</si>
  <si>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</si>
  <si>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</si>
  <si>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</si>
  <si>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</si>
  <si>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B08CHKQ8D4</t>
  </si>
  <si>
    <t>Wayona Type C</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</si>
  <si>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</si>
  <si>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</si>
  <si>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</si>
  <si>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</si>
  <si>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</si>
  <si>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B09BW334ML</t>
  </si>
  <si>
    <t>Dealfreez Case Compatible</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</si>
  <si>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</si>
  <si>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</si>
  <si>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</si>
  <si>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</si>
  <si>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</si>
  <si>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B082T6GVLJ</t>
  </si>
  <si>
    <t>Amazon Basics New</t>
  </si>
  <si>
    <t>AGD3F3J523RVZPEJGZE7WPFJXONA,AFAKUEWJWYAKREBPXLV2MNKZXMLA,AGM4RYZ46NPKH7I2SDZXAUHSB52A,AHNAIWL3HMBBFWPLJWSHF5XIGJLQ,AELBEUEZY4ZDRRUYDKANK4BUZOHQ,AEVI32AU5HIKNCR3VPGFHSFDOL2Q,AH2YUV5UZMGORXEBW3SJV4N3V2FQ,AHUJ3IACIKHRFAYWD3TAKH3SXKZA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</si>
  <si>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</si>
  <si>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</si>
  <si>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</si>
  <si>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B07DL1KC3H</t>
  </si>
  <si>
    <t>Isoelite Remote Compatible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</si>
  <si>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</si>
  <si>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</si>
  <si>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</si>
  <si>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</si>
  <si>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</si>
  <si>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B0B6F98KJJ</t>
  </si>
  <si>
    <t>MI 100 cm</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</si>
  <si>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</si>
  <si>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</si>
  <si>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B07JNVF678</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</si>
  <si>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</si>
  <si>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</si>
  <si>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</si>
  <si>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</si>
  <si>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</si>
  <si>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B09QGZFBPM</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</si>
  <si>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</si>
  <si>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</si>
  <si>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</si>
  <si>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</si>
  <si>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</si>
  <si>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B07JGDB5M1</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</si>
  <si>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</si>
  <si>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B0981XSZJ7</t>
  </si>
  <si>
    <t>CROSSVOLT Compatible Dash/Warp</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</si>
  <si>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</si>
  <si>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</si>
  <si>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</si>
  <si>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</si>
  <si>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</si>
  <si>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B0B9XLX8VR</t>
  </si>
  <si>
    <t>VU 139 cm</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</si>
  <si>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</si>
  <si>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</si>
  <si>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</si>
  <si>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</si>
  <si>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</si>
  <si>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B08Y5KXR6Z</t>
  </si>
  <si>
    <t>PTron Solero T241</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</si>
  <si>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</si>
  <si>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</si>
  <si>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B09F6VHQXB</t>
  </si>
  <si>
    <t>Croma 80 cm</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</si>
  <si>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</si>
  <si>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</si>
  <si>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</si>
  <si>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</si>
  <si>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</si>
  <si>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B0974G5Q2Y</t>
  </si>
  <si>
    <t>boAt Laptop, Smartphone</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</si>
  <si>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</si>
  <si>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B09YL9SN9B</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</si>
  <si>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</si>
  <si>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</si>
  <si>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</si>
  <si>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</si>
  <si>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</si>
  <si>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B09RX1FK54</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</si>
  <si>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</si>
  <si>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B09TT6BFDX</t>
  </si>
  <si>
    <t>Cotbolt Silicone Protective</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</si>
  <si>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</si>
  <si>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</si>
  <si>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</si>
  <si>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</si>
  <si>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</si>
  <si>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B09KH58JZR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</si>
  <si>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</si>
  <si>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</si>
  <si>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</si>
  <si>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</si>
  <si>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</si>
  <si>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B09DDCQFMT</t>
  </si>
  <si>
    <t>Electvision Remote Control</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</si>
  <si>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</si>
  <si>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</si>
  <si>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</si>
  <si>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</si>
  <si>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</si>
  <si>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B08RP2L2NL</t>
  </si>
  <si>
    <t>King Shine Multi</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</si>
  <si>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</si>
  <si>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</si>
  <si>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</si>
  <si>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</si>
  <si>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</si>
  <si>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B0B4G2MWSB</t>
  </si>
  <si>
    <t>Lapster 5 pin</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</si>
  <si>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</si>
  <si>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B0B21C4BMX</t>
  </si>
  <si>
    <t>Portronics Konnect Spydr</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</si>
  <si>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</si>
  <si>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</si>
  <si>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</si>
  <si>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</si>
  <si>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</si>
  <si>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B084MZXJNK</t>
  </si>
  <si>
    <t>Belkin Apple Certified</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</si>
  <si>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</si>
  <si>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</si>
  <si>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</si>
  <si>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</si>
  <si>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</si>
  <si>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B0BHZCNC4P</t>
  </si>
  <si>
    <t>Remote Control Compatible</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</si>
  <si>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</si>
  <si>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</si>
  <si>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</si>
  <si>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</si>
  <si>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</si>
  <si>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B0B16KD737</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</si>
  <si>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</si>
  <si>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</si>
  <si>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</si>
  <si>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</si>
  <si>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</si>
  <si>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B099K9ZX65</t>
  </si>
  <si>
    <t>Hisense 108 cm</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</si>
  <si>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</si>
  <si>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</si>
  <si>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</si>
  <si>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</si>
  <si>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</si>
  <si>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B08Y55LPBF</t>
  </si>
  <si>
    <t>Redmi 126 cm</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</si>
  <si>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</si>
  <si>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B015OW3M1W</t>
  </si>
  <si>
    <t>AmazonBasics 6-Feet DisplayPort</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</si>
  <si>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</si>
  <si>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</si>
  <si>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</si>
  <si>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</si>
  <si>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</si>
  <si>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B01D5H8ZI8</t>
  </si>
  <si>
    <t>AmazonBasics 3 Feet</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</si>
  <si>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</si>
  <si>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</si>
  <si>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</si>
  <si>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</si>
  <si>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</si>
  <si>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B09X1M3DHX</t>
  </si>
  <si>
    <t>iFFALCON 80 cm</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</si>
  <si>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</si>
  <si>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</si>
  <si>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</si>
  <si>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</si>
  <si>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</si>
  <si>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B09MM6P76N</t>
  </si>
  <si>
    <t>7SEVEN¬Æ Compatible Lg</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</si>
  <si>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</si>
  <si>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</si>
  <si>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</si>
  <si>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</si>
  <si>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</si>
  <si>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B01D5H8LDM</t>
  </si>
  <si>
    <t>AmazonBasics 3.5mm to</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</si>
  <si>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</si>
  <si>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</si>
  <si>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</si>
  <si>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</si>
  <si>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</si>
  <si>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B0B1YY6JJL</t>
  </si>
  <si>
    <t>Acer 109 cm</t>
  </si>
  <si>
    <t>B09QGZM8QB</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</si>
  <si>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</si>
  <si>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B08L4SBJRY</t>
  </si>
  <si>
    <t>Saifsmart Outlet Wall</t>
  </si>
  <si>
    <t>Hand Free</t>
  </si>
  <si>
    <t>AFEQNJUAIGTASKXSGSUUOTDMOMDQ,AHLF25KDQCPPRDIZCBICU5XG7ECQ,AF3JF6J5KVUCB7KOGLU6Z3OE4O6A,AGMLLOV22EXPBNLF6VLGFTSABHHA,AHHHCRWKGCWA2BR7WNSBRHPS24JA,AHXCS37DGQHLE7RFQHFYPWGXZICQ,AE4W5ONOAXFJGV2L3AE72XWKSUKA,AFY34GSLURN6WLMJGFOGI5R2B6LA</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</si>
  <si>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</si>
  <si>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</si>
  <si>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</si>
  <si>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B09X79PP8F</t>
  </si>
  <si>
    <t>MI 2-in-1 USB</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</si>
  <si>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</si>
  <si>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</si>
  <si>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</si>
  <si>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</si>
  <si>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</si>
  <si>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B082T6GVG9</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</si>
  <si>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</si>
  <si>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</si>
  <si>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</si>
  <si>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</si>
  <si>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</si>
  <si>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B0B3XY5YT4</t>
  </si>
  <si>
    <t>LG 108 cm</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</si>
  <si>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</si>
  <si>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</si>
  <si>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</si>
  <si>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</si>
  <si>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</si>
  <si>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B0B4HKH19N</t>
  </si>
  <si>
    <t>pTron Solero 331</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</si>
  <si>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</si>
  <si>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B08TGG316Z</t>
  </si>
  <si>
    <t>10k 8k 4k</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</si>
  <si>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</si>
  <si>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</si>
  <si>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</si>
  <si>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</si>
  <si>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</si>
  <si>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B071VMP1Z4</t>
  </si>
  <si>
    <t>LRIPL Compatible Sony</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</si>
  <si>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</si>
  <si>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</si>
  <si>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</si>
  <si>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</si>
  <si>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</si>
  <si>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B071SDRGWL</t>
  </si>
  <si>
    <t>boAt Type-c A400</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</si>
  <si>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</si>
  <si>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B08PSQRW2T</t>
  </si>
  <si>
    <t>Zoul Type C</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</si>
  <si>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</si>
  <si>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</si>
  <si>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</si>
  <si>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</si>
  <si>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</si>
  <si>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B0859M539M</t>
  </si>
  <si>
    <t>TP-LINK AC1300 Archer</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</si>
  <si>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</si>
  <si>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B08RX8G496</t>
  </si>
  <si>
    <t>LRIPL Mi Remote</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</si>
  <si>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</si>
  <si>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</si>
  <si>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</si>
  <si>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</si>
  <si>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</si>
  <si>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B002SZEOLG</t>
  </si>
  <si>
    <t>TP-Link Nano USB</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</si>
  <si>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</si>
  <si>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B08CS3BT4L</t>
  </si>
  <si>
    <t>Kodak 80 cm</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</si>
  <si>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</si>
  <si>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</si>
  <si>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</si>
  <si>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</si>
  <si>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</si>
  <si>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B00RFWNJMC</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</si>
  <si>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</si>
  <si>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</si>
  <si>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</si>
  <si>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</si>
  <si>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</si>
  <si>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B082T6GXS5</t>
  </si>
  <si>
    <t>AECPQWPXGTZOXEYOPZXTZQ5ZG23Q,AFSSY7GGVWHL2TLE5ESRJXJJEK4Q,AEII2B5GAPQWGZCTI2PIMOEFJMRA,AGIJABWDG4M75P6SIANOPH6CGIVQ,AHXNYKCNRYNZPT4HEFZT6JUXRDOA,AFT36LVR44MBK7LQ2WQZOYCZUS2Q,AEVBWSNHEFMTADA24TBEUGDGLZMQ,AF36ZMROXP35IOQKSQ6BK4FEPNAQ</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</si>
  <si>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</si>
  <si>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</si>
  <si>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</si>
  <si>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B09CMQRQM6</t>
  </si>
  <si>
    <t>Ambrane Fast 100W</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</si>
  <si>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</si>
  <si>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</si>
  <si>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</si>
  <si>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</si>
  <si>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</si>
  <si>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B005LJQMCK</t>
  </si>
  <si>
    <t>BlueRigger Digital Optical</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</si>
  <si>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</si>
  <si>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</si>
  <si>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</si>
  <si>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</si>
  <si>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</si>
  <si>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B09C6H53KH</t>
  </si>
  <si>
    <t>Duracell Type-C To</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</si>
  <si>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</si>
  <si>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</si>
  <si>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</si>
  <si>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</si>
  <si>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</si>
  <si>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B0BB3CBFBM</t>
  </si>
  <si>
    <t>VU 138 cm</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</si>
  <si>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</si>
  <si>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</si>
  <si>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</si>
  <si>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</si>
  <si>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</si>
  <si>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B08QSDKFGQ</t>
  </si>
  <si>
    <t>Zoul USB Type</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</si>
  <si>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</si>
  <si>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B08PV1X771</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</si>
  <si>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</si>
  <si>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B07YTNKVJQ</t>
  </si>
  <si>
    <t>MI Xiaomi USB</t>
  </si>
  <si>
    <t>Supports 120W Fast Charging|High Quality Design</t>
  </si>
  <si>
    <t>B0117H7GZ6</t>
  </si>
  <si>
    <t>GENERIC Ultra-Mini Bluetooth</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</si>
  <si>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</si>
  <si>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</si>
  <si>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</si>
  <si>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</si>
  <si>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</si>
  <si>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B09XJ1LM7R</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</si>
  <si>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</si>
  <si>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</si>
  <si>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R38OAD16RVS9D4</t>
  </si>
  <si>
    <t>do not buy</t>
  </si>
  <si>
    <t>tv on off not working, so difficult to battery really a bad product</t>
  </si>
  <si>
    <t>B084N133Y7</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</si>
  <si>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</si>
  <si>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B088Z1YWBC</t>
  </si>
  <si>
    <t>EGate i9 Pro-Max</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</si>
  <si>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</si>
  <si>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</si>
  <si>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</si>
  <si>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</si>
  <si>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</si>
  <si>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B07VSG5SXZ</t>
  </si>
  <si>
    <t>ZEBRONICS HAA2021 HDMI</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</si>
  <si>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</si>
  <si>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</si>
  <si>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</si>
  <si>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</si>
  <si>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</si>
  <si>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B08RWCZ6SY</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</si>
  <si>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</si>
  <si>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</si>
  <si>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</si>
  <si>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</si>
  <si>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</si>
  <si>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B07KSB1MLX</t>
  </si>
  <si>
    <t>AmazonBasics Digital Optical</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</si>
  <si>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</si>
  <si>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</si>
  <si>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</si>
  <si>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</si>
  <si>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</si>
  <si>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B081FG1QYX</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</si>
  <si>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</si>
  <si>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</si>
  <si>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</si>
  <si>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</si>
  <si>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</si>
  <si>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B08R69WBN7</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</si>
  <si>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</si>
  <si>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B0B3RHX6B6</t>
  </si>
  <si>
    <t>Ambrane BCL-15 Lightning</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</si>
  <si>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</si>
  <si>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</si>
  <si>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</si>
  <si>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</si>
  <si>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</si>
  <si>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B084N18QZY</t>
  </si>
  <si>
    <t>Belkin USB C</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</si>
  <si>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</si>
  <si>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</si>
  <si>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</si>
  <si>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</si>
  <si>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</si>
  <si>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B081NHWT6Z</t>
  </si>
  <si>
    <t>LOHAYA Television Remote</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</si>
  <si>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</si>
  <si>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</si>
  <si>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</si>
  <si>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</si>
  <si>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</si>
  <si>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B07JPJJZ2H</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</si>
  <si>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</si>
  <si>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B09JKNF147</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</si>
  <si>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</si>
  <si>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</si>
  <si>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</si>
  <si>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</si>
  <si>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</si>
  <si>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B0B9959XF3</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</si>
  <si>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</si>
  <si>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</si>
  <si>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</si>
  <si>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</si>
  <si>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</si>
  <si>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B09PNR6F8Q</t>
  </si>
  <si>
    <t>realme 10W Fast</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</si>
  <si>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</si>
  <si>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</si>
  <si>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</si>
  <si>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</si>
  <si>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</si>
  <si>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B07M69276N</t>
  </si>
  <si>
    <t>TP-Link AC1300 USB</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</si>
  <si>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</si>
  <si>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</si>
  <si>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</si>
  <si>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</si>
  <si>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</si>
  <si>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B0B1YZ9CB8</t>
  </si>
  <si>
    <t>Acer 139 cm</t>
  </si>
  <si>
    <t>B09YLYB9PB</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</si>
  <si>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</si>
  <si>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B08CTNJ985</t>
  </si>
  <si>
    <t>Wayona USB Type</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</si>
  <si>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</si>
  <si>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</si>
  <si>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</si>
  <si>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</si>
  <si>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</si>
  <si>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B0BP7XLX48</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</si>
  <si>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</si>
  <si>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</si>
  <si>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</si>
  <si>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</si>
  <si>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</si>
  <si>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B09LHXNZLR</t>
  </si>
  <si>
    <t>Skadioo WiFi Adapter</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</si>
  <si>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</si>
  <si>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</si>
  <si>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</si>
  <si>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</si>
  <si>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</si>
  <si>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B0B3N8VG24</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</si>
  <si>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</si>
  <si>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</si>
  <si>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B08PSVBB2X</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</si>
  <si>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</si>
  <si>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B0B3MQXNFB</t>
  </si>
  <si>
    <t>FLiX (Beetel Flow</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</si>
  <si>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</si>
  <si>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B08XMSKKMM</t>
  </si>
  <si>
    <t>7SEVEN¬Æ Bluetooth Voice</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</si>
  <si>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</si>
  <si>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</si>
  <si>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</si>
  <si>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</si>
  <si>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</si>
  <si>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B09L8DT7D6</t>
  </si>
  <si>
    <t>Sony TV -</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</si>
  <si>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</si>
  <si>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</si>
  <si>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</si>
  <si>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</si>
  <si>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</si>
  <si>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B00GE55L22</t>
  </si>
  <si>
    <t>Storite USB 3.0</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</si>
  <si>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</si>
  <si>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</si>
  <si>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</si>
  <si>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</si>
  <si>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</si>
  <si>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B0162K34H2</t>
  </si>
  <si>
    <t>boAt LTG 500</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</si>
  <si>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</si>
  <si>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</si>
  <si>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</si>
  <si>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</si>
  <si>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</si>
  <si>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B0B8SRZ5SV</t>
  </si>
  <si>
    <t>AmazonBasics USB C</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</si>
  <si>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</si>
  <si>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B07CWNJLPC</t>
  </si>
  <si>
    <t>AmazonBasics Double Braided</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</si>
  <si>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</si>
  <si>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</si>
  <si>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</si>
  <si>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</si>
  <si>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</si>
  <si>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B00NH12R1O</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</si>
  <si>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</si>
  <si>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</si>
  <si>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</si>
  <si>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</si>
  <si>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</si>
  <si>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B0B8SSC5D9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</si>
  <si>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</si>
  <si>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B08WKG2MWT</t>
  </si>
  <si>
    <t>Wayona Usb C</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</si>
  <si>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</si>
  <si>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B0B466C3G4</t>
  </si>
  <si>
    <t>Karbonn 80 cm</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</si>
  <si>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</si>
  <si>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</si>
  <si>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</si>
  <si>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</si>
  <si>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</si>
  <si>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B005LJQMZC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</si>
  <si>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</si>
  <si>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B07MDRGHWQ</t>
  </si>
  <si>
    <t>VW 60 cm</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</si>
  <si>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</si>
  <si>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</si>
  <si>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B07DC4RZPY</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</si>
  <si>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</si>
  <si>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</si>
  <si>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</si>
  <si>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</si>
  <si>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</si>
  <si>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B0B15GSPQW</t>
  </si>
  <si>
    <t>Samsung 138 cm</t>
  </si>
  <si>
    <t>B08GJNM9N7</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</si>
  <si>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</si>
  <si>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</si>
  <si>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</si>
  <si>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</si>
  <si>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</si>
  <si>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B09C6FML9B</t>
  </si>
  <si>
    <t>Duracell Micro USB</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</si>
  <si>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</si>
  <si>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</si>
  <si>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</si>
  <si>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</si>
  <si>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</si>
  <si>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B0B65MJ45G</t>
  </si>
  <si>
    <t>Zebronics CU3100V Fast</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</si>
  <si>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</si>
  <si>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</si>
  <si>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</si>
  <si>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</si>
  <si>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</si>
  <si>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B08P9RYPLR</t>
  </si>
  <si>
    <t>FLiX (Beetel) USB</t>
  </si>
  <si>
    <t>TPE material|Output port, 1 meter USB cable length|Customer care number: 1800-102-2700 for product related queries</t>
  </si>
  <si>
    <t>B0B6F8HHR6</t>
  </si>
  <si>
    <t>MI 108 cm</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</si>
  <si>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</si>
  <si>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B084MZXJN6</t>
  </si>
  <si>
    <t>Usb-A To Lightning Cable</t>
  </si>
  <si>
    <t>AHWC76VEMF5NNLUBQCANCBHLBRNQ,AEYYU3KIHUOI2TXTTMFGIGSO7Q6A,AGHDAMFVW6VIKXBXTJQO532AMIDQ,AEMWRPIH6QNSF63L73AYAG4BO74Q,AHF7VQLRU5JXP6RK73TKZND6LRXQ,AE4CY6H2MUWSFJ66OVTV6RBJCC3Q,AEZ3L5FPOTNXXQQKXUFH4PMJMXSA,AE7R6PIVOLTXM6HWGKPKBI7NBIVQ</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</si>
  <si>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</si>
  <si>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</si>
  <si>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</si>
  <si>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B08XMG618K</t>
  </si>
  <si>
    <t>Time Office Scanner</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</si>
  <si>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</si>
  <si>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</si>
  <si>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</si>
  <si>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</si>
  <si>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</si>
  <si>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B0BCKWZ884</t>
  </si>
  <si>
    <t>Caldipree Silicone Case</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</si>
  <si>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</si>
  <si>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</si>
  <si>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</si>
  <si>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</si>
  <si>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</si>
  <si>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B00GGGOYEK</t>
  </si>
  <si>
    <t>Storite USB 2.0</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</si>
  <si>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</si>
  <si>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</si>
  <si>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</si>
  <si>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</si>
  <si>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</si>
  <si>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B07ZR4S1G4</t>
  </si>
  <si>
    <t>Universal Remote Control</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</si>
  <si>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</si>
  <si>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</si>
  <si>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</si>
  <si>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</si>
  <si>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</si>
  <si>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B09C635BMM</t>
  </si>
  <si>
    <t>Cotbolt Silicone Case</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</si>
  <si>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</si>
  <si>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</si>
  <si>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</si>
  <si>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</si>
  <si>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</si>
  <si>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B00GG59HU2</t>
  </si>
  <si>
    <t>BlueRigger High Speed</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</si>
  <si>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</si>
  <si>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</si>
  <si>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</si>
  <si>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</si>
  <si>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</si>
  <si>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B00RGLI0ZS</t>
  </si>
  <si>
    <t>Amkette 30 Pin</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</si>
  <si>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</si>
  <si>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</si>
  <si>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</si>
  <si>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</si>
  <si>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</si>
  <si>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B09ZPJT8B2</t>
  </si>
  <si>
    <t>AG6TQFT2J2BQW67NBTLB4X6XYC5A,AGGFJ5HSIY4FHH4F75FFRBJRBBTA,AGMVK4LJDAES7HGNXYGUMBETQYEA,AFELJW5BKK3BPKBH2GJO3MW5H2GA,AEWXS2P3GWY5JZ2B2BZCIXHODFVA,AGCEI7TBUUF5BXSSGXSRVT3HPCAQ,AF5FBSTURBSA7VGB3DPTQVQ6CXOA,AEEL3YZEVV6RI67NSG7M65TCKEDA</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</si>
  <si>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</si>
  <si>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</si>
  <si>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</si>
  <si>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B07HZ2QCGR</t>
  </si>
  <si>
    <t>POPIO Type C</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</si>
  <si>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</si>
  <si>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</si>
  <si>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</si>
  <si>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</si>
  <si>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</si>
  <si>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B095244Q22</t>
  </si>
  <si>
    <t>MYVN LTG to</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</si>
  <si>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</si>
  <si>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</si>
  <si>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</si>
  <si>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</si>
  <si>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</si>
  <si>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B08CKW1KH9</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</si>
  <si>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</si>
  <si>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</si>
  <si>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</si>
  <si>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</si>
  <si>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</si>
  <si>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B0BLV1GNLN</t>
  </si>
  <si>
    <t>WZATCO Pixel |</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</si>
  <si>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</si>
  <si>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</si>
  <si>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</si>
  <si>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</si>
  <si>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</si>
  <si>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B08RHPDNVV</t>
  </si>
  <si>
    <t>7SEVEN¬Æ Compatible Tata</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</si>
  <si>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</si>
  <si>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</si>
  <si>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</si>
  <si>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</si>
  <si>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</si>
  <si>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B00NH13Q8W</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</si>
  <si>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</si>
  <si>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B0B8SSZ76F</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</si>
  <si>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</si>
  <si>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</si>
  <si>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</si>
  <si>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</si>
  <si>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</si>
  <si>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B0841KQR1Z</t>
  </si>
  <si>
    <t>Crypo‚Ñ¢ Universal Remote</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</si>
  <si>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</si>
  <si>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</si>
  <si>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</si>
  <si>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</si>
  <si>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</si>
  <si>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B0B467CCB9</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</si>
  <si>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</si>
  <si>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</si>
  <si>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</si>
  <si>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</si>
  <si>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</si>
  <si>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B095JQVC7N</t>
  </si>
  <si>
    <t>OnePlus 138.7 cm</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</si>
  <si>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</si>
  <si>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</si>
  <si>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</si>
  <si>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</si>
  <si>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</si>
  <si>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B08PPHFXG3</t>
  </si>
  <si>
    <t>Posh 1.5 Meter</t>
  </si>
  <si>
    <t>perfect|100 % compatible</t>
  </si>
  <si>
    <t>AFGN6I3CNM2SKJXVEEVVXF2DPB5A,AFTMO6CVOY66R3ZORYEHYHDDHL3A,AFQ7YB2KKQJBIXOR2MDT73LJC7AA,AEZVWJFOSHCPWTVTIC7FYUU3YRVQ,AFOPZ6WMCGGEECOXSDATEOFTCUWA,AGYWWYHWWVCHRHGGPXCY2L5IDBRA,AFAZ2MPQWPMDM2OHEIKV7I5JA63A,AHVDHPDYTIGZ2AHWP3IYEBWBNTTA</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</si>
  <si>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</si>
  <si>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</si>
  <si>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</si>
  <si>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B06XR9PR5X</t>
  </si>
  <si>
    <t>Amazon Basics HDMI</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</si>
  <si>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</si>
  <si>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</si>
  <si>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</si>
  <si>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</si>
  <si>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</si>
  <si>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B09JSW16QD</t>
  </si>
  <si>
    <t>boAt LTG 550v3</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</si>
  <si>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</si>
  <si>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</si>
  <si>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</si>
  <si>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</si>
  <si>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</si>
  <si>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B07JH1CBGW</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</si>
  <si>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</si>
  <si>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B09127FZCK</t>
  </si>
  <si>
    <t>Astigo Compatible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</si>
  <si>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</si>
  <si>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</si>
  <si>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</si>
  <si>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</si>
  <si>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</si>
  <si>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B083GQGT3Z</t>
  </si>
  <si>
    <t>Caprigo Heavy Duty</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</si>
  <si>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</si>
  <si>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</si>
  <si>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</si>
  <si>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</si>
  <si>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</si>
  <si>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B09Q8WQ5QJ</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</si>
  <si>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</si>
  <si>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</si>
  <si>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</si>
  <si>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</si>
  <si>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</si>
  <si>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B07YZG8PPY</t>
  </si>
  <si>
    <t>TATA SKY HD</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</si>
  <si>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</si>
  <si>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</si>
  <si>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</si>
  <si>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</si>
  <si>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</si>
  <si>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B09H39KTTB</t>
  </si>
  <si>
    <t>Remote Compatible for</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</si>
  <si>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</si>
  <si>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</si>
  <si>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</si>
  <si>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</si>
  <si>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</si>
  <si>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B08DCVRW98</t>
  </si>
  <si>
    <t>SoniVision SA-D10 SA-D100</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</si>
  <si>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</si>
  <si>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</si>
  <si>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</si>
  <si>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</si>
  <si>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</si>
  <si>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B0718ZN31Q</t>
  </si>
  <si>
    <t>Rts‚Ñ¢ High Speed</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</si>
  <si>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</si>
  <si>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</si>
  <si>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</si>
  <si>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</si>
  <si>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</si>
  <si>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B0162LYSFS</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</si>
  <si>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</si>
  <si>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</si>
  <si>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</si>
  <si>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</si>
  <si>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</si>
  <si>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B07PFJ5VQD</t>
  </si>
  <si>
    <t>Agaro Blaze USBA</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</si>
  <si>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</si>
  <si>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</si>
  <si>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</si>
  <si>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</si>
  <si>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</si>
  <si>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B01J8S6X2I</t>
  </si>
  <si>
    <t>AmazonBasics 6 Feet</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</si>
  <si>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</si>
  <si>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</si>
  <si>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</si>
  <si>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</si>
  <si>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</si>
  <si>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B09MJ77786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</si>
  <si>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</si>
  <si>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</si>
  <si>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</si>
  <si>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</si>
  <si>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</si>
  <si>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B09NNGHG22</t>
  </si>
  <si>
    <t>Sansui 140cm (55</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</si>
  <si>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</si>
  <si>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</si>
  <si>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</si>
  <si>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</si>
  <si>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</si>
  <si>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B07V5YF4ND</t>
  </si>
  <si>
    <t>LOHAYA LCD/LED Remote</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</si>
  <si>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</si>
  <si>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</si>
  <si>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</si>
  <si>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</si>
  <si>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</si>
  <si>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B0B65P827P</t>
  </si>
  <si>
    <t>B084MZYBTV</t>
  </si>
  <si>
    <t>AEDY5UAJ26E6AID2QBRV2B3DEOEQ,AET5WYM6TVEQ4CNHACOOJNLSGJ7Q,AGM2WOYSDILMC2GKYLGXCRGBJ6HA,AGYWHZWIYFALU2AID2QZTYWDVXHQ,AEZU34OVX32S5PX6DXWUACRG2ROA,AE3Y3NN5YE2ATKHWKIYW7LZ34WHA,AFNF2PMSUAT5LUDMKF2WFRIS2FAQ,AGYLUDT2Y6QD57KAHL42FFNYRVXQ</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</si>
  <si>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</si>
  <si>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</si>
  <si>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</si>
  <si>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B097ZQTDVZ</t>
  </si>
  <si>
    <t>7SEVEN¬Æ TCL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</si>
  <si>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</si>
  <si>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</si>
  <si>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</si>
  <si>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</si>
  <si>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</si>
  <si>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B0B5F3YZY4</t>
  </si>
  <si>
    <t>Wayona 3in1 Nylon</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</si>
  <si>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</si>
  <si>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</si>
  <si>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</si>
  <si>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</si>
  <si>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</si>
  <si>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B09G5TSGXV</t>
  </si>
  <si>
    <t>Hi-Mobiler iPhone Charger</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</si>
  <si>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</si>
  <si>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</si>
  <si>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</si>
  <si>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</si>
  <si>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</si>
  <si>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B006LW0WDQ</t>
  </si>
  <si>
    <t>Amazon Basics 16-Gauge</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</si>
  <si>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</si>
  <si>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</si>
  <si>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</si>
  <si>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</si>
  <si>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</si>
  <si>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B09YLX91QR</t>
  </si>
  <si>
    <t>B081FJWN52</t>
  </si>
  <si>
    <t>B0758F7KK7</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</si>
  <si>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</si>
  <si>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</si>
  <si>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</si>
  <si>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</si>
  <si>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</si>
  <si>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B09L835C3V</t>
  </si>
  <si>
    <t>Smashtronics¬Æ - Case</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</si>
  <si>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</si>
  <si>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</si>
  <si>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</si>
  <si>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</si>
  <si>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</si>
  <si>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B098TV3L96</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</si>
  <si>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</si>
  <si>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</si>
  <si>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</si>
  <si>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</si>
  <si>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</si>
  <si>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B08NCKT9FG</t>
  </si>
  <si>
    <t>Boat A 350</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</si>
  <si>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</si>
  <si>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B0B4T6MR8N</t>
  </si>
  <si>
    <t>pTron Solero M241</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</si>
  <si>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</si>
  <si>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B01GGKZ4NU</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</si>
  <si>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</si>
  <si>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B09BW2GP18</t>
  </si>
  <si>
    <t>Croma 3A Fast</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</si>
  <si>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</si>
  <si>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</si>
  <si>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</si>
  <si>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</si>
  <si>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</si>
  <si>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B09WN3SRC7</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</si>
  <si>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</si>
  <si>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</si>
  <si>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</si>
  <si>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</si>
  <si>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</si>
  <si>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B09B125CFJ</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</si>
  <si>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</si>
  <si>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</si>
  <si>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</si>
  <si>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</si>
  <si>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</si>
  <si>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B09RQRZW2X</t>
  </si>
  <si>
    <t>7SEVEN¬Æ Compatible Vu</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</si>
  <si>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</si>
  <si>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</si>
  <si>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</si>
  <si>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</si>
  <si>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</si>
  <si>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B07924P3C5</t>
  </si>
  <si>
    <t>Storite High Speed</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</si>
  <si>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</si>
  <si>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</si>
  <si>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</si>
  <si>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</si>
  <si>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</si>
  <si>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B08N1WL9XW</t>
  </si>
  <si>
    <t>FLiX (Beetel) 3in1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</si>
  <si>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</si>
  <si>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B07VVXJ2P5</t>
  </si>
  <si>
    <t>SVM Products Unbreakable</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</si>
  <si>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</si>
  <si>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</si>
  <si>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</si>
  <si>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</si>
  <si>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</si>
  <si>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B0BC8BQ432</t>
  </si>
  <si>
    <t>VU 164 cm</t>
  </si>
  <si>
    <t>B06XFTHCNY</t>
  </si>
  <si>
    <t>CableCreation RCA to</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</si>
  <si>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</si>
  <si>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</si>
  <si>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</si>
  <si>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</si>
  <si>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</si>
  <si>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B08CT62BM1</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</si>
  <si>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</si>
  <si>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B07CRL2GY6</t>
  </si>
  <si>
    <t>boAt Rugged V3</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</si>
  <si>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</si>
  <si>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B07DWFX9YS</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</si>
  <si>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</si>
  <si>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</si>
  <si>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</si>
  <si>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</si>
  <si>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</si>
  <si>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B01D5H90L4</t>
  </si>
  <si>
    <t>AmazonBasics - High-Speed</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</si>
  <si>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</si>
  <si>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</si>
  <si>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</si>
  <si>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</si>
  <si>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</si>
  <si>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B07F1P8KNV</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</si>
  <si>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</si>
  <si>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B084N1BM9L</t>
  </si>
  <si>
    <t>The Belkin Difference: Pioneer In Technology And Innovation For 35 Years.</t>
  </si>
  <si>
    <t>B09F6D21BY</t>
  </si>
  <si>
    <t>7SEVEN Compatible LG</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</si>
  <si>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</si>
  <si>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</si>
  <si>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</si>
  <si>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</si>
  <si>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</si>
  <si>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B09LQQYNZQ</t>
  </si>
  <si>
    <t>Realme Smart TV</t>
  </si>
  <si>
    <t>Type: HDMI|Power Requirement: DC 5 V|Number of Devices Supported: 1</t>
  </si>
  <si>
    <t>AGIZGHZQQHZLE5L3CHVG7RHBP32Q,AEQ6N6MXEZYWGKZZIWZW2I75WFGQ,AEFAY7OKZJMR544YASL7AUXA7ZOQ,AG2XLW3HTVW2IH3H6AVNZMR3HQYQ</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</si>
  <si>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</si>
  <si>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</si>
  <si>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</si>
  <si>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B0BC9BW512</t>
  </si>
  <si>
    <t>Acer 100 cm</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</si>
  <si>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</si>
  <si>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B0B61HYR92</t>
  </si>
  <si>
    <t>Lapster usb 2.0</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</si>
  <si>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</si>
  <si>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</si>
  <si>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</si>
  <si>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</si>
  <si>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</si>
  <si>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B075ZTJ9XR</t>
  </si>
  <si>
    <t>AmazonBasics High-Speed Braided</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</si>
  <si>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</si>
  <si>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</si>
  <si>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</si>
  <si>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</si>
  <si>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</si>
  <si>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B0978V2CP6</t>
  </si>
  <si>
    <t>Cubetek 3 in</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</si>
  <si>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</si>
  <si>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</si>
  <si>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</si>
  <si>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</si>
  <si>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</si>
  <si>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B09LRZYBH1</t>
  </si>
  <si>
    <t>KRISONS Thunder Speaker,</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</si>
  <si>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</si>
  <si>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</si>
  <si>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</si>
  <si>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</si>
  <si>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</si>
  <si>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B0B997FBZT</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</si>
  <si>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</si>
  <si>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B098LCVYPW</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</si>
  <si>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</si>
  <si>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</si>
  <si>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</si>
  <si>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</si>
  <si>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</si>
  <si>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B09HV71RL1</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</si>
  <si>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</si>
  <si>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B08PZ6HZLT</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</si>
  <si>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</si>
  <si>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</si>
  <si>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</si>
  <si>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</si>
  <si>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</si>
  <si>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B075TJHWVC</t>
  </si>
  <si>
    <t>Airtel Digital TV</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</si>
  <si>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</si>
  <si>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</si>
  <si>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</si>
  <si>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</si>
  <si>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</si>
  <si>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B09LV13JFB</t>
  </si>
  <si>
    <t>LOHAYA Voice Assistant</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</si>
  <si>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</si>
  <si>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</si>
  <si>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</si>
  <si>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</si>
  <si>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</si>
  <si>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B092BL5DCX</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</si>
  <si>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</si>
  <si>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B09VH568H7</t>
  </si>
  <si>
    <t>Amazon Brand -</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</si>
  <si>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</si>
  <si>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</si>
  <si>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</si>
  <si>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</si>
  <si>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</si>
  <si>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B09HQSV46W</t>
  </si>
  <si>
    <t>Mi 100 cm</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</si>
  <si>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</si>
  <si>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B08TZD7FQN</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</si>
  <si>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</si>
  <si>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</si>
  <si>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</si>
  <si>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</si>
  <si>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</si>
  <si>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B0B21XL94T</t>
  </si>
  <si>
    <t>Toshiba 108 cm</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</si>
  <si>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</si>
  <si>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</si>
  <si>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</si>
  <si>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</si>
  <si>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</si>
  <si>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B09PTT8DZF</t>
  </si>
  <si>
    <t>Lenovo USB A</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</si>
  <si>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</si>
  <si>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</si>
  <si>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</si>
  <si>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</si>
  <si>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</si>
  <si>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B0B94JPY2N</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</si>
  <si>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</si>
  <si>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</si>
  <si>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</si>
  <si>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</si>
  <si>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</si>
  <si>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B0B3XXSB1K</t>
  </si>
  <si>
    <t>LG 139 cm</t>
  </si>
  <si>
    <t>B08RZ12GKR</t>
  </si>
  <si>
    <t>Tata Sky Digital</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</si>
  <si>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</si>
  <si>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</si>
  <si>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</si>
  <si>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</si>
  <si>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</si>
  <si>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B0B4T8RSJ1</t>
  </si>
  <si>
    <t>pTron Solero T241</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</si>
  <si>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</si>
  <si>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B0B7B9V9QP</t>
  </si>
  <si>
    <t>VU 108 cm</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</si>
  <si>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</si>
  <si>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</si>
  <si>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</si>
  <si>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</si>
  <si>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</si>
  <si>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B08XXVXP3J</t>
  </si>
  <si>
    <t>Storite Super Speed</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</si>
  <si>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</si>
  <si>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</si>
  <si>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</si>
  <si>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</si>
  <si>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</si>
  <si>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B06XGWRKYT</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</si>
  <si>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</si>
  <si>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</si>
  <si>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</si>
  <si>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</si>
  <si>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</si>
  <si>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B07CWDX49D</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</si>
  <si>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</si>
  <si>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</si>
  <si>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</si>
  <si>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</si>
  <si>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</si>
  <si>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</si>
  <si>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</si>
  <si>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B07RY2X9MP</t>
  </si>
  <si>
    <t>AmazonBasics 10.2 Gbps</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</si>
  <si>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</si>
  <si>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</si>
  <si>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</si>
  <si>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</si>
  <si>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</si>
  <si>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B0B2C5MJN6</t>
  </si>
  <si>
    <t>Hisense 126 cm</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</si>
  <si>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</si>
  <si>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</si>
  <si>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</si>
  <si>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</si>
  <si>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</si>
  <si>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B0BBMGLQDW</t>
  </si>
  <si>
    <t>Tuarso 8K HDMI</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</si>
  <si>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</si>
  <si>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</si>
  <si>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</si>
  <si>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</si>
  <si>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</si>
  <si>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B01LONQBDG</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</si>
  <si>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</si>
  <si>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</si>
  <si>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</si>
  <si>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</si>
  <si>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</si>
  <si>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B08XXF5V6G</t>
  </si>
  <si>
    <t>Kodak 139 cm</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</si>
  <si>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</si>
  <si>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</si>
  <si>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</si>
  <si>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</si>
  <si>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</si>
  <si>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B09HK9JH4F</t>
  </si>
  <si>
    <t>B09MMD1FDN</t>
  </si>
  <si>
    <t>7SEVEN¬Æ Suitable Sony</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</si>
  <si>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</si>
  <si>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</si>
  <si>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</si>
  <si>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</si>
  <si>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</si>
  <si>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B09HN7LD5L</t>
  </si>
  <si>
    <t>PROLEGEND¬Æ PL-T002 Universal</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</si>
  <si>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</si>
  <si>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</si>
  <si>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</si>
  <si>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</si>
  <si>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</si>
  <si>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B0BNDD9TN6</t>
  </si>
  <si>
    <t>WANBO X1 Pro</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</si>
  <si>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</si>
  <si>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</si>
  <si>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</si>
  <si>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</si>
  <si>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</si>
  <si>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B0941392C8</t>
  </si>
  <si>
    <t>Lava Charging Adapter</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</si>
  <si>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</si>
  <si>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</si>
  <si>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</si>
  <si>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</si>
  <si>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</si>
  <si>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B01M5967SY</t>
  </si>
  <si>
    <t>TIZUM High Speed</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</si>
  <si>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</si>
  <si>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B016MDK4F4</t>
  </si>
  <si>
    <t>Technotech High Speed</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</si>
  <si>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</si>
  <si>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</si>
  <si>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</si>
  <si>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</si>
  <si>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</si>
  <si>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B08G43CCLC</t>
  </si>
  <si>
    <t>NK STAR 950</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</si>
  <si>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</si>
  <si>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</si>
  <si>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</si>
  <si>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</si>
  <si>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</si>
  <si>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B0B61GCHC1</t>
  </si>
  <si>
    <t>LS LAPSTER Quality</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</si>
  <si>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</si>
  <si>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</si>
  <si>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</si>
  <si>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</si>
  <si>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</si>
  <si>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B07RX14W1Q</t>
  </si>
  <si>
    <t>Amazon Basics 10.2</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</si>
  <si>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</si>
  <si>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</si>
  <si>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</si>
  <si>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</si>
  <si>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</si>
  <si>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B09PLD9TCD</t>
  </si>
  <si>
    <t>Kodak 126 cm</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</si>
  <si>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</si>
  <si>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</si>
  <si>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</si>
  <si>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</si>
  <si>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</si>
  <si>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B0B8ZKWGKD</t>
  </si>
  <si>
    <t>ZORBES¬Æ Wall Adapter</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</si>
  <si>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</si>
  <si>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</si>
  <si>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</si>
  <si>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</si>
  <si>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</si>
  <si>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B09NNJ9WYM</t>
  </si>
  <si>
    <t>Sansui 80cm (32</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</si>
  <si>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</si>
  <si>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</si>
  <si>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</si>
  <si>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</si>
  <si>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</si>
  <si>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B08H5L8V1L</t>
  </si>
  <si>
    <t>Synqe USB Type</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</si>
  <si>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</si>
  <si>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</si>
  <si>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</si>
  <si>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</si>
  <si>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</si>
  <si>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B0B8CXTTG3</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</si>
  <si>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</si>
  <si>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B09HCH3JZG</t>
  </si>
  <si>
    <t>Bestor ¬Æ 8K</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</si>
  <si>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</si>
  <si>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</si>
  <si>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</si>
  <si>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</si>
  <si>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</si>
  <si>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B097JVLW3L</t>
  </si>
  <si>
    <t>Irusu Play VR</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</si>
  <si>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</si>
  <si>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</si>
  <si>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</si>
  <si>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</si>
  <si>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</si>
  <si>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B09SB6SJB4</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</si>
  <si>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</si>
  <si>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</si>
  <si>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</si>
  <si>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</si>
  <si>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</si>
  <si>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B08NW8GHCJ</t>
  </si>
  <si>
    <t>Synqe USB C</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</si>
  <si>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</si>
  <si>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</si>
  <si>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</si>
  <si>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</si>
  <si>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</si>
  <si>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B09YHLPQYT</t>
  </si>
  <si>
    <t>Shopoflux Silicone Remote</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</si>
  <si>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</si>
  <si>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</si>
  <si>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</si>
  <si>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</si>
  <si>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</si>
  <si>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B08G1RW2Q3</t>
  </si>
  <si>
    <t>EYNK Extra Long</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</si>
  <si>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</si>
  <si>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</si>
  <si>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</si>
  <si>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</si>
  <si>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</si>
  <si>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B08YXJJW8H</t>
  </si>
  <si>
    <t>LUNAGARIYA¬Æ, Protective Case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</si>
  <si>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</si>
  <si>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</si>
  <si>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</si>
  <si>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</si>
  <si>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</si>
  <si>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B09P8M18QM</t>
  </si>
  <si>
    <t>7SEVEN¬Æ Compatible with</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</si>
  <si>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</si>
  <si>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</si>
  <si>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</si>
  <si>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</si>
  <si>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</si>
  <si>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B08BG4M4N7</t>
  </si>
  <si>
    <t>PRUSHTI COVER AND</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</si>
  <si>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</si>
  <si>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</si>
  <si>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</si>
  <si>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</si>
  <si>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</si>
  <si>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B07VJ9ZTXS</t>
  </si>
  <si>
    <t>Aine HDMI Male</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</si>
  <si>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</si>
  <si>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</si>
  <si>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</si>
  <si>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</si>
  <si>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</si>
  <si>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B084872DQY</t>
  </si>
  <si>
    <t>Mi 80 cm</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</si>
  <si>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</si>
  <si>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</si>
  <si>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</si>
  <si>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</si>
  <si>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</si>
  <si>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B00GGGOYEU</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</si>
  <si>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</si>
  <si>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</si>
  <si>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</si>
  <si>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</si>
  <si>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</si>
  <si>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B08FD2VSD9</t>
  </si>
  <si>
    <t>TCL 108 cm</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</si>
  <si>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</si>
  <si>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</si>
  <si>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</si>
  <si>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</si>
  <si>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</si>
  <si>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B0BQRJ3C47</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</si>
  <si>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</si>
  <si>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</si>
  <si>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RQXD5SAMMPC6L</t>
  </si>
  <si>
    <t>Awesome Product</t>
  </si>
  <si>
    <t>Quick delivery.Awesome ProductPacking was goodJust opened the productExcited to you it</t>
  </si>
  <si>
    <t>B095JPKPH3</t>
  </si>
  <si>
    <t>OnePlus 163.8 cm</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</si>
  <si>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</si>
  <si>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B087JWLZ2K</t>
  </si>
  <si>
    <t>AmazonBasics 108 cm</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</si>
  <si>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</si>
  <si>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</si>
  <si>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</si>
  <si>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</si>
  <si>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</si>
  <si>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B09DSXK8JX</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</si>
  <si>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</si>
  <si>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B08V9C4B1J</t>
  </si>
  <si>
    <t>Synqe Type C</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</si>
  <si>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</si>
  <si>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B08PKBMJKS</t>
  </si>
  <si>
    <t>Airtel DigitalTV HD</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</si>
  <si>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</si>
  <si>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</si>
  <si>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</si>
  <si>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</si>
  <si>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</si>
  <si>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B0B8VQ7KDS</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</si>
  <si>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</si>
  <si>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</si>
  <si>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</si>
  <si>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</si>
  <si>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</si>
  <si>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B086JTMRYL</t>
  </si>
  <si>
    <t>ESR USB C</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</si>
  <si>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</si>
  <si>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</si>
  <si>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</si>
  <si>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</si>
  <si>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</si>
  <si>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B09RWQ7YR6</t>
  </si>
  <si>
    <t>MI 138.8 cm</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</si>
  <si>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</si>
  <si>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</si>
  <si>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</si>
  <si>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</si>
  <si>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</si>
  <si>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B00OFM6PEO</t>
  </si>
  <si>
    <t>Storite USB Extension</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</si>
  <si>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</si>
  <si>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</si>
  <si>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</si>
  <si>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</si>
  <si>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</si>
  <si>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B0BF57RN3K</t>
  </si>
  <si>
    <t>Fire-Boltt Ninja Call</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</si>
  <si>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</si>
  <si>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</si>
  <si>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</si>
  <si>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</si>
  <si>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</si>
  <si>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B0B3RRWSF6</t>
  </si>
  <si>
    <t>Fire-Boltt Phoenix Smart</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</si>
  <si>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</si>
  <si>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</si>
  <si>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</si>
  <si>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</si>
  <si>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</si>
  <si>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B0B5B6PQCT</t>
  </si>
  <si>
    <t>boAt Wave Call</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</si>
  <si>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</si>
  <si>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</si>
  <si>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</si>
  <si>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</si>
  <si>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</si>
  <si>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B08HV83HL3</t>
  </si>
  <si>
    <t>MI Power Bank</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</si>
  <si>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</si>
  <si>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</si>
  <si>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</si>
  <si>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</si>
  <si>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</si>
  <si>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B0BBN4DZBD</t>
  </si>
  <si>
    <t>Redmi A1 (Light</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</si>
  <si>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</si>
  <si>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</si>
  <si>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</si>
  <si>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</si>
  <si>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</si>
  <si>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B0B3CPQ5PF</t>
  </si>
  <si>
    <t>OnePlus Nord 2T</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</si>
  <si>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</si>
  <si>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</si>
  <si>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</si>
  <si>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</si>
  <si>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</si>
  <si>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B0B3CQBRB4</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</si>
  <si>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</si>
  <si>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B0BBN56J5H</t>
  </si>
  <si>
    <t>Redmi A1 (Black,</t>
  </si>
  <si>
    <t>B0BBN3WF7V</t>
  </si>
  <si>
    <t>B0BDRVFDKP</t>
  </si>
  <si>
    <t>SanDisk Ultra¬Æ microSDXC‚Ñ¢</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</si>
  <si>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</si>
  <si>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</si>
  <si>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</si>
  <si>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</si>
  <si>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</si>
  <si>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B0B5LVS732</t>
  </si>
  <si>
    <t>Noise Pulse Go</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</si>
  <si>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</si>
  <si>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</si>
  <si>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</si>
  <si>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</si>
  <si>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</si>
  <si>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B09V2Q4QVQ</t>
  </si>
  <si>
    <t>Nokia 105 Single</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</si>
  <si>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</si>
  <si>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</si>
  <si>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</si>
  <si>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</si>
  <si>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</si>
  <si>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B09V12K8NT</t>
  </si>
  <si>
    <t>boAt Wave Lite</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</si>
  <si>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</si>
  <si>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</si>
  <si>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</si>
  <si>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</si>
  <si>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</si>
  <si>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B01DEWVZ2C</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</si>
  <si>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</si>
  <si>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</si>
  <si>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</si>
  <si>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</si>
  <si>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</si>
  <si>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B0BMGB3CH9</t>
  </si>
  <si>
    <t>Samsung Galaxy M04</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</si>
  <si>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</si>
  <si>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</si>
  <si>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</si>
  <si>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</si>
  <si>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</si>
  <si>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B08D77XZX5</t>
  </si>
  <si>
    <t>PTron Tangentbeat in-Ear</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</si>
  <si>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</si>
  <si>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</si>
  <si>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</si>
  <si>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</si>
  <si>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</si>
  <si>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B09XB8GFBQ</t>
  </si>
  <si>
    <t>Redmi 10A (Charcoal</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</si>
  <si>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</si>
  <si>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</si>
  <si>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</si>
  <si>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</si>
  <si>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</si>
  <si>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B07WG8PDCW</t>
  </si>
  <si>
    <t>pTron Bullet Pro</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</si>
  <si>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</si>
  <si>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</si>
  <si>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</si>
  <si>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</si>
  <si>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</si>
  <si>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B07GPXXNNG</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</si>
  <si>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</si>
  <si>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</si>
  <si>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</si>
  <si>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</si>
  <si>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</si>
  <si>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B0BDYVC5TD</t>
  </si>
  <si>
    <t>B0BMGB2TPR</t>
  </si>
  <si>
    <t>B08MC57J31</t>
  </si>
  <si>
    <t>MI 10000mAh Lithium</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</si>
  <si>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</si>
  <si>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</si>
  <si>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</si>
  <si>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</si>
  <si>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</si>
  <si>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B08HVL8QN3</t>
  </si>
  <si>
    <t>Mi 10000mAH Li-Polymer,</t>
  </si>
  <si>
    <t>Warranty : 6 months domestic warranty|Warranty : 6 months domestic warranty|It can be a gift option|Best-in class specs</t>
  </si>
  <si>
    <t>B0746JGVDS</t>
  </si>
  <si>
    <t>ELV Car Mount</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</si>
  <si>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</si>
  <si>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</si>
  <si>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</si>
  <si>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</si>
  <si>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</si>
  <si>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B08VFF6JQ8</t>
  </si>
  <si>
    <t>Samsung 25W USB</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</si>
  <si>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</si>
  <si>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</si>
  <si>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</si>
  <si>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</si>
  <si>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</si>
  <si>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B09NVPSCQT</t>
  </si>
  <si>
    <t>Noise ColorFit Pulse</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</si>
  <si>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</si>
  <si>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</si>
  <si>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</si>
  <si>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</si>
  <si>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</si>
  <si>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B09YV4RG4D</t>
  </si>
  <si>
    <t>Fire-Boltt Ninja 3</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</si>
  <si>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</si>
  <si>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</si>
  <si>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</si>
  <si>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</si>
  <si>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</si>
  <si>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B09TWHTBKQ</t>
  </si>
  <si>
    <t>Samsung Galaxy M33</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</si>
  <si>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</si>
  <si>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</si>
  <si>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</si>
  <si>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</si>
  <si>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</si>
  <si>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B08L5HMJVW</t>
  </si>
  <si>
    <t>SanDisk Ultra microSD</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</si>
  <si>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</si>
  <si>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B0B4F2XCK3</t>
  </si>
  <si>
    <t>Samsung Galaxy M13</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</si>
  <si>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</si>
  <si>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</si>
  <si>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</si>
  <si>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</si>
  <si>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</si>
  <si>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</si>
  <si>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</si>
  <si>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B09YV4MW2T</t>
  </si>
  <si>
    <t>Fire-Boltt India's No</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</si>
  <si>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</si>
  <si>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</si>
  <si>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</si>
  <si>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</si>
  <si>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</si>
  <si>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B09TWH8YHM</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</si>
  <si>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</si>
  <si>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B07WGMMQGP</t>
  </si>
  <si>
    <t>iQOO vivo Z6</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</si>
  <si>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</si>
  <si>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</si>
  <si>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</si>
  <si>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</si>
  <si>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</si>
  <si>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B0BF563HB4</t>
  </si>
  <si>
    <t>B09GFPVD9Y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</si>
  <si>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</si>
  <si>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</si>
  <si>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</si>
  <si>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</si>
  <si>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</si>
  <si>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B09GFLXVH9</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</si>
  <si>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</si>
  <si>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</si>
  <si>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</si>
  <si>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B09XB7DPW1</t>
  </si>
  <si>
    <t>Redmi 10A (Sea</t>
  </si>
  <si>
    <t>B07PFJ5W31</t>
  </si>
  <si>
    <t>AGARO Blaze USB</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</si>
  <si>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</si>
  <si>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</si>
  <si>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B0B3N7LR6K</t>
  </si>
  <si>
    <t>Fire-Boltt Visionary 1.78"</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</si>
  <si>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</si>
  <si>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</si>
  <si>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</si>
  <si>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</si>
  <si>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</si>
  <si>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B09ZQK9X8G</t>
  </si>
  <si>
    <t>Noise ColorFit Pro</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</si>
  <si>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</si>
  <si>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</si>
  <si>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</si>
  <si>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</si>
  <si>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</si>
  <si>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B07WJV6P1R</t>
  </si>
  <si>
    <t>iQOO Z6 Lite</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</si>
  <si>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</si>
  <si>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</si>
  <si>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</si>
  <si>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</si>
  <si>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</si>
  <si>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B0BF54LXW6</t>
  </si>
  <si>
    <t>B09XB7SRQ5</t>
  </si>
  <si>
    <t>Redmi 10A (Slate</t>
  </si>
  <si>
    <t>B09FFK1PQG</t>
  </si>
  <si>
    <t>Duracell 38W Fast</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</si>
  <si>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</si>
  <si>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</si>
  <si>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</si>
  <si>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</si>
  <si>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</si>
  <si>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B09RMQYHLH</t>
  </si>
  <si>
    <t>realme narzo 50</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</si>
  <si>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</si>
  <si>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</si>
  <si>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</si>
  <si>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</si>
  <si>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</si>
  <si>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B08ZN4B121</t>
  </si>
  <si>
    <t>WeCool Bluetooth Extendable</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</si>
  <si>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</si>
  <si>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</si>
  <si>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</si>
  <si>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</si>
  <si>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</si>
  <si>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</si>
  <si>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</si>
  <si>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B08VB34KJ1</t>
  </si>
  <si>
    <t>OPPO A74 5G</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</si>
  <si>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</si>
  <si>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</si>
  <si>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</si>
  <si>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</si>
  <si>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</si>
  <si>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B09T39K9YL</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</si>
  <si>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</si>
  <si>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</si>
  <si>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</si>
  <si>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</si>
  <si>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</si>
  <si>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B08VF8V79P</t>
  </si>
  <si>
    <t>Samsung Original 25W</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</si>
  <si>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</si>
  <si>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</si>
  <si>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</si>
  <si>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</si>
  <si>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</si>
  <si>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B08G28Z33M</t>
  </si>
  <si>
    <t>realme Buds Classic</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</si>
  <si>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</si>
  <si>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</si>
  <si>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</si>
  <si>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</si>
  <si>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</si>
  <si>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B09PNKXSKF</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</si>
  <si>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</si>
  <si>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B0B5DDJNH4</t>
  </si>
  <si>
    <t>B07WDKLDRX</t>
  </si>
  <si>
    <t>iQOO Neo 6</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</si>
  <si>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</si>
  <si>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</si>
  <si>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</si>
  <si>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</si>
  <si>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</si>
  <si>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B09MQSCJQ1</t>
  </si>
  <si>
    <t>boAt Xtend Smartwatch</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</si>
  <si>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</si>
  <si>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</si>
  <si>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</si>
  <si>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</si>
  <si>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</si>
  <si>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B094YFFSMY</t>
  </si>
  <si>
    <t>Tygot Bluetooth Extendable</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</si>
  <si>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</si>
  <si>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</si>
  <si>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</si>
  <si>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</si>
  <si>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</si>
  <si>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B09MT84WV5</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</si>
  <si>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</si>
  <si>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</si>
  <si>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</si>
  <si>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</si>
  <si>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</si>
  <si>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B08VS3YLRK</t>
  </si>
  <si>
    <t>Portronics Adapto 20</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</si>
  <si>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</si>
  <si>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</si>
  <si>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</si>
  <si>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</si>
  <si>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</si>
  <si>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B0B4F3QNDM</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</si>
  <si>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</si>
  <si>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B07GQD4K6L</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</si>
  <si>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</si>
  <si>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B07WDKLRM4</t>
  </si>
  <si>
    <t>iQOO Z6 44W</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</si>
  <si>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</si>
  <si>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B0BP18W8TM</t>
  </si>
  <si>
    <t>Fire-Boltt Gladiator 1.96"</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</si>
  <si>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</si>
  <si>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</si>
  <si>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</si>
  <si>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</si>
  <si>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</si>
  <si>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B07GXHC691</t>
  </si>
  <si>
    <t>STRIFF PS2_01 Multi</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</si>
  <si>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</si>
  <si>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</si>
  <si>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</si>
  <si>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</si>
  <si>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</si>
  <si>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B08FN6WGDQ</t>
  </si>
  <si>
    <t>Samsung Galaxy Buds</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</si>
  <si>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</si>
  <si>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</si>
  <si>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</si>
  <si>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</si>
  <si>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</si>
  <si>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B0B3D39RKV</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</si>
  <si>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</si>
  <si>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B085HY1DGR</t>
  </si>
  <si>
    <t>Sounce Spiral Charger</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</si>
  <si>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</si>
  <si>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</si>
  <si>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</si>
  <si>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</si>
  <si>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</si>
  <si>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B08D75R3Z1</t>
  </si>
  <si>
    <t>PTron Boom Ultima</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</si>
  <si>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</si>
  <si>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</si>
  <si>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</si>
  <si>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</si>
  <si>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</si>
  <si>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B0B4F2TTTS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</si>
  <si>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</si>
  <si>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B09WRMNJ9G</t>
  </si>
  <si>
    <t>OnePlus 10R 5G</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</si>
  <si>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</si>
  <si>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</si>
  <si>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</si>
  <si>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</si>
  <si>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</si>
  <si>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B0B14MR9L1</t>
  </si>
  <si>
    <t>B09ZPL5VYM</t>
  </si>
  <si>
    <t>Ambrane Mobile Holding</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</si>
  <si>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</si>
  <si>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</si>
  <si>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</si>
  <si>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</si>
  <si>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</si>
  <si>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B0993BB11X</t>
  </si>
  <si>
    <t>Ambrane 10000mAh Slim</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</si>
  <si>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</si>
  <si>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</si>
  <si>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</si>
  <si>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</si>
  <si>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</si>
  <si>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B09V2PZDX8</t>
  </si>
  <si>
    <t>B085W8CFLH</t>
  </si>
  <si>
    <t>PTron Tangent Lite</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</si>
  <si>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</si>
  <si>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</si>
  <si>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</si>
  <si>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</si>
  <si>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</si>
  <si>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B09MT6XSFW</t>
  </si>
  <si>
    <t>B07RD611Z8</t>
  </si>
  <si>
    <t>Ambrane 20000mAh Power</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</si>
  <si>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</si>
  <si>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</si>
  <si>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</si>
  <si>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</si>
  <si>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</si>
  <si>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B0B4F52B5X</t>
  </si>
  <si>
    <t>B096VF5YYF</t>
  </si>
  <si>
    <t>AE6CROVUGPHR7BRT5JASNRWSPBVQ,AHL5MROK5N63VXVBMKVZJ3GNB7ZQ,AFPCHRP52XCWFQ625WEACPUTXO7A,AHIUG7OVT3SRXSCNUZPNKHTQH57Q,AGVPDZ73B6LF5BBIZ3YGX2WRGJ2Q,AEQEIF23AAXTOBTLBICNMLFK662A,AGDPIWXL6XEBCXAGBYTER5S2JZ4Q,AFPDHMQW4AYII5KK7CLG4MMTIAHA</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</si>
  <si>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</si>
  <si>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</si>
  <si>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</si>
  <si>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B0B5D39BCD</t>
  </si>
  <si>
    <t>B09XBJ1CTN</t>
  </si>
  <si>
    <t>MI Xiaomi 22.5W</t>
  </si>
  <si>
    <t>22.5W Universal Fast Charging</t>
  </si>
  <si>
    <t>AGAPGK7QBUJDHYEHVEZIJSSU6RXQ,AHIFRP4LVADODLWKJGA7DHAIPUJQ,AGB3OGP22I23IZANKYBMKYK6XQRQ,AHJ7766YC7CZ4ORPCHZLOOCANFNA,AGMV2R3JWUMMQLCUPBCLXPWI6PPQ,AHFDXAEDNPG522UV55PCCVEILKOA,AG6VORBMIHPIVWWIAD64NXGEHWAA,AEKYO3V2A6SECGKKZYSRLHFMMA6A</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</si>
  <si>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</si>
  <si>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</si>
  <si>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</si>
  <si>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B0B4F5L738</t>
  </si>
  <si>
    <t>B08MTCKDYN</t>
  </si>
  <si>
    <t>Gizga Essentials Spiral</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</si>
  <si>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</si>
  <si>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</si>
  <si>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</si>
  <si>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</si>
  <si>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</si>
  <si>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B09QS8V5N8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</si>
  <si>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</si>
  <si>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</si>
  <si>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</si>
  <si>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</si>
  <si>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</si>
  <si>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B09T2WRLJJ</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</si>
  <si>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</si>
  <si>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B089WB69Y1</t>
  </si>
  <si>
    <t>USB Charger, Oraimo</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</si>
  <si>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</si>
  <si>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</si>
  <si>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</si>
  <si>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</si>
  <si>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</si>
  <si>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B0116MIKKC</t>
  </si>
  <si>
    <t>Goldmedal Curve Plus</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</si>
  <si>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</si>
  <si>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</si>
  <si>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</si>
  <si>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</si>
  <si>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</si>
  <si>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B09P858DK8</t>
  </si>
  <si>
    <t>WeCool C1 Car</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</si>
  <si>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</si>
  <si>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</si>
  <si>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</si>
  <si>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</si>
  <si>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</si>
  <si>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B07DJLFMPS</t>
  </si>
  <si>
    <t>HP 32GB Class</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</si>
  <si>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</si>
  <si>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</si>
  <si>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</si>
  <si>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</si>
  <si>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</si>
  <si>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B07WHQWXL7</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</si>
  <si>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</si>
  <si>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B07WDK3ZS6</t>
  </si>
  <si>
    <t>B09T2S8X9C</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</si>
  <si>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</si>
  <si>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B07S9S86BF</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</si>
  <si>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</si>
  <si>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</si>
  <si>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</si>
  <si>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</si>
  <si>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</si>
  <si>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B07N8RQ6W7</t>
  </si>
  <si>
    <t>Portronics MODESK POR-122</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</si>
  <si>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</si>
  <si>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</si>
  <si>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</si>
  <si>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</si>
  <si>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</si>
  <si>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B09FKDH6FS</t>
  </si>
  <si>
    <t>realme narzo 50i</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</si>
  <si>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</si>
  <si>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</si>
  <si>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</si>
  <si>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</si>
  <si>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</si>
  <si>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B08HVJCW95</t>
  </si>
  <si>
    <t>MI 10000mAh 3i</t>
  </si>
  <si>
    <t>10000mAh Lithium Polymer battery|18W Fast Charging|Dual output and input ports|Advanced 12 Layer chip protection|Smart power management|Micro-USB and Type C input port|6 months domestic warranty</t>
  </si>
  <si>
    <t>B09YDFDVNS</t>
  </si>
  <si>
    <t>Nokia 105 Plus</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</si>
  <si>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</si>
  <si>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B07WGPKTS4</t>
  </si>
  <si>
    <t>B09MZCQYHZ</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</si>
  <si>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</si>
  <si>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B0B4F2ZWL3</t>
  </si>
  <si>
    <t>B08VB2CMR3</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</si>
  <si>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</si>
  <si>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B095RTJH1M</t>
  </si>
  <si>
    <t>Spigen EZ Fit</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</si>
  <si>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</si>
  <si>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</si>
  <si>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</si>
  <si>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</si>
  <si>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</si>
  <si>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B097R25DP7</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</si>
  <si>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</si>
  <si>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</si>
  <si>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</si>
  <si>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</si>
  <si>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</si>
  <si>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B09YDFKJF8</t>
  </si>
  <si>
    <t>B07WDK3ZS2</t>
  </si>
  <si>
    <t>iQOO Z6 Pro</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</si>
  <si>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</si>
  <si>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</si>
  <si>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</si>
  <si>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</si>
  <si>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</si>
  <si>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B08RZ5K9YH</t>
  </si>
  <si>
    <t>MI 33W SonicCharge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</si>
  <si>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</si>
  <si>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</si>
  <si>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</si>
  <si>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</si>
  <si>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</si>
  <si>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B08444S68L</t>
  </si>
  <si>
    <t>OPPO A31 (Mystery</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</si>
  <si>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</si>
  <si>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</si>
  <si>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</si>
  <si>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</si>
  <si>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</si>
  <si>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B07WHQBZLS</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</si>
  <si>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</si>
  <si>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B09JS562TP</t>
  </si>
  <si>
    <t>Motorola a10 Dual</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</si>
  <si>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</si>
  <si>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</si>
  <si>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</si>
  <si>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</si>
  <si>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</si>
  <si>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B09V17S2BG</t>
  </si>
  <si>
    <t>B0B5CGTBKV</t>
  </si>
  <si>
    <t>B0B23LW7NV</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</si>
  <si>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</si>
  <si>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</si>
  <si>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</si>
  <si>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</si>
  <si>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</si>
  <si>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B09KGV7WSV</t>
  </si>
  <si>
    <t>KINGONE Upgraded Stylus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</si>
  <si>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</si>
  <si>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</si>
  <si>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</si>
  <si>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</si>
  <si>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</si>
  <si>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B0971DWFDT</t>
  </si>
  <si>
    <t>Portronics CarPower Mini</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</si>
  <si>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</si>
  <si>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</si>
  <si>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</si>
  <si>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</si>
  <si>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</si>
  <si>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B0BNV7JM5Y</t>
  </si>
  <si>
    <t>boAt Newly Launched</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</si>
  <si>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</si>
  <si>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</si>
  <si>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</si>
  <si>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</si>
  <si>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</si>
  <si>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B0B53QFZPY</t>
  </si>
  <si>
    <t>PTron Newly Launched</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</si>
  <si>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</si>
  <si>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</si>
  <si>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</si>
  <si>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</si>
  <si>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</si>
  <si>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B07WJWRNVK</t>
  </si>
  <si>
    <t>B01F25X6RQ</t>
  </si>
  <si>
    <t>Samsung Ehs64 Ehs64Avfwecinu</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</si>
  <si>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</si>
  <si>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</si>
  <si>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</si>
  <si>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</si>
  <si>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</si>
  <si>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B0B244R4KB</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</si>
  <si>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</si>
  <si>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</si>
  <si>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</si>
  <si>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</si>
  <si>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</si>
  <si>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B0BMGG6NKT</t>
  </si>
  <si>
    <t>B092JHPL72</t>
  </si>
  <si>
    <t>SWAPKART Flexible Mobile</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</si>
  <si>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</si>
  <si>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</si>
  <si>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</si>
  <si>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</si>
  <si>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</si>
  <si>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B09GFM8CGS</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</si>
  <si>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</si>
  <si>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B0B3MWYCHQ</t>
  </si>
  <si>
    <t>Fire-Boltt Ring 3</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</si>
  <si>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</si>
  <si>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</si>
  <si>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</si>
  <si>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</si>
  <si>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</si>
  <si>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B09J2MM5C6</t>
  </si>
  <si>
    <t>Amozo Ultra Hybrid</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</si>
  <si>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</si>
  <si>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</si>
  <si>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</si>
  <si>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</si>
  <si>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</si>
  <si>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B07Q4QV1DL</t>
  </si>
  <si>
    <t>ELV Aluminum Adjustable</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</si>
  <si>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</si>
  <si>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</si>
  <si>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</si>
  <si>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</si>
  <si>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</si>
  <si>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B0B56YRBNT</t>
  </si>
  <si>
    <t>Tecno Spark 9</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</si>
  <si>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</si>
  <si>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</si>
  <si>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</si>
  <si>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</si>
  <si>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</si>
  <si>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B01DF26V7A</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</si>
  <si>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</si>
  <si>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B08K4PSZ3V</t>
  </si>
  <si>
    <t>Tukzer Capacitive Stylus</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</si>
  <si>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</si>
  <si>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</si>
  <si>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</si>
  <si>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</si>
  <si>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</si>
  <si>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B0B4F1YC3J</t>
  </si>
  <si>
    <t>B08K4RDQ71</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</si>
  <si>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</si>
  <si>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B085CZ3SR1</t>
  </si>
  <si>
    <t>Mi 10W Wall</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</si>
  <si>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</si>
  <si>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</si>
  <si>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</si>
  <si>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</si>
  <si>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</si>
  <si>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</si>
  <si>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</si>
  <si>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B09Z6WH2N1</t>
  </si>
  <si>
    <t>STRIFF 12 Pieces</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</si>
  <si>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</si>
  <si>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</si>
  <si>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</si>
  <si>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</si>
  <si>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</si>
  <si>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B09NL4DJ2Z</t>
  </si>
  <si>
    <t>B0BGSV43WY</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</si>
  <si>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</si>
  <si>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</si>
  <si>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</si>
  <si>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</si>
  <si>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</si>
  <si>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B0926V9CTV</t>
  </si>
  <si>
    <t>Elv Mobile Phone</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</si>
  <si>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</si>
  <si>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</si>
  <si>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</si>
  <si>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</si>
  <si>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</si>
  <si>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B07WGPKMP5</t>
  </si>
  <si>
    <t>B0BBFJ9M3X</t>
  </si>
  <si>
    <t>Redmi 11 Prime</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</si>
  <si>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</si>
  <si>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</si>
  <si>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</si>
  <si>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</si>
  <si>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</si>
  <si>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B09PLFJ7ZW</t>
  </si>
  <si>
    <t>Noise Pulse Buzz</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</si>
  <si>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</si>
  <si>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</si>
  <si>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</si>
  <si>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</si>
  <si>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</si>
  <si>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B0B53NXFFR</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</si>
  <si>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</si>
  <si>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B07GNC2592</t>
  </si>
  <si>
    <t>Portronics CLAMP X</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</si>
  <si>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</si>
  <si>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</si>
  <si>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</si>
  <si>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</si>
  <si>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</si>
  <si>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B09TP5KBN7</t>
  </si>
  <si>
    <t>pTron Volta Dual</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</si>
  <si>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</si>
  <si>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</si>
  <si>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</si>
  <si>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</si>
  <si>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</si>
  <si>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B0949SBKMP</t>
  </si>
  <si>
    <t>boAt Flash Edition</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</si>
  <si>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</si>
  <si>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</si>
  <si>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</si>
  <si>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</si>
  <si>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</si>
  <si>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B09V175NP7</t>
  </si>
  <si>
    <t>B07WHSJXLF</t>
  </si>
  <si>
    <t>B0BD3T6Z1D</t>
  </si>
  <si>
    <t>Samsung Galaxy M32</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</si>
  <si>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</si>
  <si>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</si>
  <si>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</si>
  <si>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</si>
  <si>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</si>
  <si>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B09LHYZ3GJ</t>
  </si>
  <si>
    <t>Redmi Note 11T</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</si>
  <si>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</si>
  <si>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</si>
  <si>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</si>
  <si>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</si>
  <si>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</si>
  <si>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B07WFPMGQQ</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</si>
  <si>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</si>
  <si>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B09QS9X9L8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</si>
  <si>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</si>
  <si>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B0B6BLTGTT</t>
  </si>
  <si>
    <t>Noise Pulse 2</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</si>
  <si>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</si>
  <si>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</si>
  <si>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</si>
  <si>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</si>
  <si>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</si>
  <si>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B084DTMYWK</t>
  </si>
  <si>
    <t>Myvn 30W Warp/20W</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</si>
  <si>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</si>
  <si>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</si>
  <si>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</si>
  <si>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</si>
  <si>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</si>
  <si>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B0B53QLB9H</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</si>
  <si>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</si>
  <si>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B0BDYW3RN3</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</si>
  <si>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</si>
  <si>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B0B3RS9DNF</t>
  </si>
  <si>
    <t>B09QS9X16F</t>
  </si>
  <si>
    <t>B08HV25BBQ</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</si>
  <si>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</si>
  <si>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</si>
  <si>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</si>
  <si>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</si>
  <si>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</si>
  <si>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B09LJ116B5</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</si>
  <si>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</si>
  <si>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B0BMVWKZ8G</t>
  </si>
  <si>
    <t>Newly Launched Boult</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</si>
  <si>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</si>
  <si>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</si>
  <si>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</si>
  <si>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</si>
  <si>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</si>
  <si>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B0BD92GDQH</t>
  </si>
  <si>
    <t>OnePlus Nord Watch</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</si>
  <si>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</si>
  <si>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</si>
  <si>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</si>
  <si>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</si>
  <si>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</si>
  <si>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B0B5GF6DQD</t>
  </si>
  <si>
    <t>Noise Agile 2</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</si>
  <si>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</si>
  <si>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</si>
  <si>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</si>
  <si>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</si>
  <si>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</si>
  <si>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B09JS94MBV</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</si>
  <si>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</si>
  <si>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</si>
  <si>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</si>
  <si>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B09NL4DCXK</t>
  </si>
  <si>
    <t>Flix (Beetel) Bolt</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</si>
  <si>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</si>
  <si>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</si>
  <si>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</si>
  <si>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</si>
  <si>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</si>
  <si>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B0B8CHJLWJ</t>
  </si>
  <si>
    <t>Kyosei Advanced Tempered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</si>
  <si>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</si>
  <si>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</si>
  <si>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</si>
  <si>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</si>
  <si>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</si>
  <si>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B0B8ZWNR5T</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</si>
  <si>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</si>
  <si>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B0BBFJLP21</t>
  </si>
  <si>
    <t>AEJHP62NHRVRCWIMXUODSZLSBNUA,AF3U4PQTRSBX3JB6NUI4Q652IE4Q,AG64E4GTHGCK5JAQJBFV3GPWYWOQ,AEBM3UFSICAMJJ63YZUBAFR6DZHQ,AGVN2YMSW5XV3H7H2MLRNDINPITA,AGRZTDPR7I75A5V36SYCPXIXHI5Q,AGECH5TXOT3LNZSNATG3E7NFATBQ,AGSAHTWECW2CLZXM5NWAEUDBU6OQ</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</si>
  <si>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</si>
  <si>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</si>
  <si>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</si>
  <si>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B01F262EUU</t>
  </si>
  <si>
    <t>Samsung Original EHS64</t>
  </si>
  <si>
    <t>In Ear Volume Control. Water Resistant: Yes|Design: Canal phone|Headphone Jack: 3.5mm|6 months warranty</t>
  </si>
  <si>
    <t>B09VZBGL1N</t>
  </si>
  <si>
    <t>STRIFF Multi Angle</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</si>
  <si>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</si>
  <si>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</si>
  <si>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</si>
  <si>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</si>
  <si>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</si>
  <si>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B0BNVBJW2S</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</si>
  <si>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</si>
  <si>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B0B2DJ5RVQ</t>
  </si>
  <si>
    <t>WeCool B1 Mobile</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</si>
  <si>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</si>
  <si>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</si>
  <si>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</si>
  <si>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</si>
  <si>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</si>
  <si>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B096TWZRJC</t>
  </si>
  <si>
    <t>Sounce 360 Adjustable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</si>
  <si>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</si>
  <si>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</si>
  <si>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</si>
  <si>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</si>
  <si>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</si>
  <si>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B09GP6FBZT</t>
  </si>
  <si>
    <t>OpenTech¬Æ Military-Grade Tempered</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</si>
  <si>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</si>
  <si>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</si>
  <si>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</si>
  <si>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</si>
  <si>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</si>
  <si>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B0B3DV7S9B</t>
  </si>
  <si>
    <t>EN LIGNE Adjustable</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</si>
  <si>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</si>
  <si>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</si>
  <si>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</si>
  <si>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</si>
  <si>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</si>
  <si>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B09MKP344P</t>
  </si>
  <si>
    <t>Tecno Spark 8T</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</si>
  <si>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</si>
  <si>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</si>
  <si>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</si>
  <si>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</si>
  <si>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</si>
  <si>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B08JW1GVS7</t>
  </si>
  <si>
    <t>URBN 20000 mAh</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</si>
  <si>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</si>
  <si>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</si>
  <si>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</si>
  <si>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</si>
  <si>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</si>
  <si>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B09LHZSMRR</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</si>
  <si>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</si>
  <si>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B0B5V47VK4</t>
  </si>
  <si>
    <t>OnePlus 10T 5G</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</si>
  <si>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</si>
  <si>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</si>
  <si>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</si>
  <si>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</si>
  <si>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</si>
  <si>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B08H21B6V7</t>
  </si>
  <si>
    <t>Nokia 150 (2020)</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</si>
  <si>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</si>
  <si>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</si>
  <si>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</si>
  <si>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</si>
  <si>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</si>
  <si>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B09BNXQ6BR</t>
  </si>
  <si>
    <t>Noise ColorFit Ultra</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</si>
  <si>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</si>
  <si>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</si>
  <si>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</si>
  <si>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</si>
  <si>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</si>
  <si>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B01FSYQ2A4</t>
  </si>
  <si>
    <t>boAt Rockerz 400</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</si>
  <si>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</si>
  <si>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</si>
  <si>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</si>
  <si>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</si>
  <si>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</si>
  <si>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B08L5FM4JC</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</si>
  <si>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</si>
  <si>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</si>
  <si>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iPhone Original 20W</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</si>
  <si>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</si>
  <si>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</si>
  <si>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</si>
  <si>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</si>
  <si>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</si>
  <si>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B08BQ947H3</t>
  </si>
  <si>
    <t>LIRAMARK Webcam Cover</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</si>
  <si>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</si>
  <si>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</si>
  <si>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</si>
  <si>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</si>
  <si>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</si>
  <si>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B0B7DHSKS7</t>
  </si>
  <si>
    <t>Nokia 8210 4G</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</si>
  <si>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</si>
  <si>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</si>
  <si>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</si>
  <si>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</si>
  <si>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</si>
  <si>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B09SJ1FTYV</t>
  </si>
  <si>
    <t>Sounce Protective Case</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</si>
  <si>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</si>
  <si>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</si>
  <si>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</si>
  <si>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</si>
  <si>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</si>
  <si>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B09XJ5LD6L</t>
  </si>
  <si>
    <t>Samsung Galaxy M53</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</si>
  <si>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</si>
  <si>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</si>
  <si>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</si>
  <si>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</si>
  <si>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</si>
  <si>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B07WHS7MZ1</t>
  </si>
  <si>
    <t>iQOO 9 SE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</si>
  <si>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</si>
  <si>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</si>
  <si>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</si>
  <si>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</si>
  <si>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</si>
  <si>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B0BBVKRP7B</t>
  </si>
  <si>
    <t>SHREENOVA ID116 Plus</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</si>
  <si>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</si>
  <si>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</si>
  <si>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</si>
  <si>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</si>
  <si>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</si>
  <si>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B09NY7W8YD</t>
  </si>
  <si>
    <t>POCO C31 (Shadow</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</si>
  <si>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</si>
  <si>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</si>
  <si>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</si>
  <si>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</si>
  <si>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</si>
  <si>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B0BMM7R92G</t>
  </si>
  <si>
    <t>Noise_Colorfit Smart Watch</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</si>
  <si>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</si>
  <si>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</si>
  <si>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</si>
  <si>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</si>
  <si>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</si>
  <si>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B08M66K48D</t>
  </si>
  <si>
    <t>POPIO Tempered Glass</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</si>
  <si>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</si>
  <si>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</si>
  <si>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</si>
  <si>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</si>
  <si>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</si>
  <si>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B09RFB2SJQ</t>
  </si>
  <si>
    <t>10WeRun Id-116 Bluetooth</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</si>
  <si>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</si>
  <si>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</si>
  <si>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</si>
  <si>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</si>
  <si>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</si>
  <si>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B0B82YGCF6</t>
  </si>
  <si>
    <t>Tokdis MX-1 Pro</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</si>
  <si>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</si>
  <si>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</si>
  <si>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</si>
  <si>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</si>
  <si>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</si>
  <si>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B08HF4W2CT</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</si>
  <si>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</si>
  <si>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</si>
  <si>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</si>
  <si>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</si>
  <si>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</si>
  <si>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B08BCKN299</t>
  </si>
  <si>
    <t>Sounce Gold Plated</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</si>
  <si>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</si>
  <si>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</si>
  <si>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</si>
  <si>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</si>
  <si>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</si>
  <si>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B0B2X35B1K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</si>
  <si>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</si>
  <si>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</si>
  <si>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</si>
  <si>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</si>
  <si>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</si>
  <si>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B09QS9CWLV</t>
  </si>
  <si>
    <t>B0B1NX6JTN</t>
  </si>
  <si>
    <t>Spigen Ultra Hybrid</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</si>
  <si>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</si>
  <si>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</si>
  <si>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</si>
  <si>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</si>
  <si>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</si>
  <si>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B078G6ZF5Z</t>
  </si>
  <si>
    <t>Oraimo 18W USB</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</si>
  <si>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</si>
  <si>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B0BBW521YC</t>
  </si>
  <si>
    <t>LAPSTER 12pcs Spiral</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</si>
  <si>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</si>
  <si>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</si>
  <si>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</si>
  <si>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</si>
  <si>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</si>
  <si>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B09HSKYMB3</t>
  </si>
  <si>
    <t>MI REDMI 9i</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</si>
  <si>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</si>
  <si>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</si>
  <si>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</si>
  <si>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</si>
  <si>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</si>
  <si>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B09YV42QHZ</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</si>
  <si>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</si>
  <si>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B09BF8JBWX</t>
  </si>
  <si>
    <t>Lava A1 Josh</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</si>
  <si>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</si>
  <si>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</si>
  <si>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</si>
  <si>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</si>
  <si>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</si>
  <si>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B0B5YBGCKD</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</si>
  <si>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</si>
  <si>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</si>
  <si>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</si>
  <si>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</si>
  <si>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</si>
  <si>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B09MY4W73Q</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</si>
  <si>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</si>
  <si>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</si>
  <si>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</si>
  <si>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</si>
  <si>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</si>
  <si>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B09T37CKQ5</t>
  </si>
  <si>
    <t>FLiX Usb Charger,Flix</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</si>
  <si>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</si>
  <si>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B09GFPN6TP</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</si>
  <si>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</si>
  <si>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B0B298D54H</t>
  </si>
  <si>
    <t>Prolet Classic Bumper</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</si>
  <si>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</si>
  <si>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</si>
  <si>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</si>
  <si>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</si>
  <si>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</si>
  <si>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B08VB57558</t>
  </si>
  <si>
    <t>Samsung Galaxy S20</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</si>
  <si>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</si>
  <si>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</si>
  <si>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</si>
  <si>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</si>
  <si>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</si>
  <si>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B0B9BXKBC7</t>
  </si>
  <si>
    <t>WeCool S5 Long</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</si>
  <si>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</si>
  <si>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</si>
  <si>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</si>
  <si>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</si>
  <si>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</si>
  <si>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B09NY6TRXG</t>
  </si>
  <si>
    <t>POCO C31 (Royal</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</si>
  <si>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</si>
  <si>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</si>
  <si>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</si>
  <si>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</si>
  <si>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</si>
  <si>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B09NVPJ3P4</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</si>
  <si>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</si>
  <si>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</si>
  <si>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</si>
  <si>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</si>
  <si>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</si>
  <si>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</si>
  <si>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</si>
  <si>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B09VGKFM7Y</t>
  </si>
  <si>
    <t>Amazon Basics 2</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</si>
  <si>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</si>
  <si>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</si>
  <si>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R33M2Q7OES3GBK,R125QF7WMZW3NW,RMDVRDSEK73L8</t>
  </si>
  <si>
    <t>Quality product,Excellent, it's fast charging,After 12 days not working üòî</t>
  </si>
  <si>
    <t>Product works well and charges the devices in a quick mannerValue for money.,I like this product,Not working üòî after 12 days</t>
  </si>
  <si>
    <t>B07QCWY5XV</t>
  </si>
  <si>
    <t>Mobilife Bluetooth Extendable</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</si>
  <si>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</si>
  <si>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</si>
  <si>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</si>
  <si>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</si>
  <si>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</si>
  <si>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B098QXR9X2</t>
  </si>
  <si>
    <t>Ambrane 27000mAh Power</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</si>
  <si>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</si>
  <si>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</si>
  <si>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</si>
  <si>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</si>
  <si>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</si>
  <si>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B07H1S7XW8</t>
  </si>
  <si>
    <t>STRIFF Wall Mount</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</si>
  <si>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</si>
  <si>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</si>
  <si>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</si>
  <si>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</si>
  <si>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</si>
  <si>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B0BNXFDTZ2</t>
  </si>
  <si>
    <t>Fire-Boltt Tank 1.85"</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</si>
  <si>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</si>
  <si>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</si>
  <si>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</si>
  <si>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</si>
  <si>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</si>
  <si>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B088ZFJY82</t>
  </si>
  <si>
    <t>Elv Aluminium Adjustable</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</si>
  <si>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</si>
  <si>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B0B4F4QZ1H</t>
  </si>
  <si>
    <t>B09BCNQ9R2</t>
  </si>
  <si>
    <t>DYAZO USB 3.0</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</si>
  <si>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</si>
  <si>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</si>
  <si>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</si>
  <si>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</si>
  <si>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</si>
  <si>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B0B9BD2YL4</t>
  </si>
  <si>
    <t>KINGONE Wireless Charging</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</si>
  <si>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</si>
  <si>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</si>
  <si>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</si>
  <si>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</si>
  <si>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</si>
  <si>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B071Z8M4KX</t>
  </si>
  <si>
    <t>boAt BassHeads 100</t>
  </si>
  <si>
    <t>B09N3ZNHTY</t>
  </si>
  <si>
    <t>boAt Airdopes 141</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</si>
  <si>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</si>
  <si>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</si>
  <si>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</si>
  <si>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</si>
  <si>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</si>
  <si>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B005FYNT3G</t>
  </si>
  <si>
    <t>SanDisk Cruzer Blade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</si>
  <si>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</si>
  <si>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</si>
  <si>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</si>
  <si>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</si>
  <si>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</si>
  <si>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B01J0XWYKQ</t>
  </si>
  <si>
    <t>Logitech B170 Wireless</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</si>
  <si>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</si>
  <si>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</si>
  <si>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</si>
  <si>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</si>
  <si>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</si>
  <si>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B09CTRPSJR</t>
  </si>
  <si>
    <t>Storio Kids Toys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</si>
  <si>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</si>
  <si>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</si>
  <si>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</si>
  <si>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</si>
  <si>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</si>
  <si>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B08JQN8DGZ</t>
  </si>
  <si>
    <t>boAt Airdopes 121v2</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</si>
  <si>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</si>
  <si>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</si>
  <si>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</si>
  <si>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</si>
  <si>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</si>
  <si>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B0B72BSW7K</t>
  </si>
  <si>
    <t>SKE Bed Study</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</si>
  <si>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</si>
  <si>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</si>
  <si>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</si>
  <si>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</si>
  <si>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</si>
  <si>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B08TV2P1N8</t>
  </si>
  <si>
    <t>boAt Rockerz 255</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</si>
  <si>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</si>
  <si>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</si>
  <si>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</si>
  <si>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</si>
  <si>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</si>
  <si>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B07XCM6T4N</t>
  </si>
  <si>
    <t>STRIFF Adjustable Laptop</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</si>
  <si>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</si>
  <si>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</si>
  <si>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</si>
  <si>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</si>
  <si>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</si>
  <si>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B07T5DKR5D</t>
  </si>
  <si>
    <t>ZEBRONICS Zeb-Bro in</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</si>
  <si>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</si>
  <si>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</si>
  <si>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</si>
  <si>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</si>
  <si>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</si>
  <si>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B07PR1CL3S</t>
  </si>
  <si>
    <t>boAt Rockerz 450</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</si>
  <si>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</si>
  <si>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</si>
  <si>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</si>
  <si>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</si>
  <si>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</si>
  <si>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B07JQKQ91F</t>
  </si>
  <si>
    <t>JBL C50HI, Wired</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</si>
  <si>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</si>
  <si>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</si>
  <si>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</si>
  <si>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</si>
  <si>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</si>
  <si>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B08W56G1K9</t>
  </si>
  <si>
    <t>LAPSTER Spiral Charger</t>
  </si>
  <si>
    <t>AFNGZSZUISNZ2SMAN3L3OALQXS2Q,AEL2T4V2QAHYRIJ6BPMOETWMGLIQ,AHEU57WSVYX3MYVUTKXND7722D6Q,AH7GSAGP2FWNNWZHN7Q56Z2AWLVQ,AGIHBFWNPMXWTJOAUVEHA23XKOBQ,AE54CJHDDTC3JOR6UCSVK4UCZTTA,AHXT34K7Q5XLB7MNGS4NFI2VBMVA,AHTP47A2GMNACDBEPESZBPCQI2UQ</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</si>
  <si>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</si>
  <si>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</si>
  <si>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</si>
  <si>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B01L8ZNWN2</t>
  </si>
  <si>
    <t>HP v236w USB</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</si>
  <si>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</si>
  <si>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</si>
  <si>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</si>
  <si>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</si>
  <si>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</si>
  <si>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B009VCGPSY</t>
  </si>
  <si>
    <t>HP X1000 Wired</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</si>
  <si>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</si>
  <si>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</si>
  <si>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</si>
  <si>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</si>
  <si>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</si>
  <si>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B0B296NTFV</t>
  </si>
  <si>
    <t>Portronics Toad 23</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</si>
  <si>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</si>
  <si>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</si>
  <si>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</si>
  <si>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</si>
  <si>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</si>
  <si>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B07TCN5VR9</t>
  </si>
  <si>
    <t>Boult Audio BassBuds</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</si>
  <si>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</si>
  <si>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</si>
  <si>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</si>
  <si>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</si>
  <si>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</si>
  <si>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B00ZYLMQH0</t>
  </si>
  <si>
    <t>Dell KB216 Wired</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</si>
  <si>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</si>
  <si>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</si>
  <si>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</si>
  <si>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</si>
  <si>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</si>
  <si>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B01HJI0FS2</t>
  </si>
  <si>
    <t>Dell MS116 1000Dpi</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</si>
  <si>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</si>
  <si>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</si>
  <si>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</si>
  <si>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</si>
  <si>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</si>
  <si>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B076B8G5D8</t>
  </si>
  <si>
    <t>Boya ByM1 Auxiliary</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</si>
  <si>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</si>
  <si>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</si>
  <si>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</si>
  <si>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</si>
  <si>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</si>
  <si>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B014SZO90Y</t>
  </si>
  <si>
    <t>Duracell Ultra Alkaline</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</si>
  <si>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</si>
  <si>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</si>
  <si>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</si>
  <si>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</si>
  <si>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</si>
  <si>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B07KCMR8D6</t>
  </si>
  <si>
    <t>Classmate Octane Neon-</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</si>
  <si>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</si>
  <si>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</si>
  <si>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</si>
  <si>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</si>
  <si>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</si>
  <si>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B00N1U9AJS</t>
  </si>
  <si>
    <t>3M Scotch Double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</si>
  <si>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</si>
  <si>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</si>
  <si>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</si>
  <si>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</si>
  <si>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</si>
  <si>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B07KY3FNQP</t>
  </si>
  <si>
    <t>boAt Bassheads 152</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</si>
  <si>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</si>
  <si>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</si>
  <si>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</si>
  <si>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</si>
  <si>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</si>
  <si>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B07QZ3CZ48</t>
  </si>
  <si>
    <t>boAt BassHeads 122</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</si>
  <si>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</si>
  <si>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</si>
  <si>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</si>
  <si>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</si>
  <si>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</si>
  <si>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B09T3H12GV</t>
  </si>
  <si>
    <t>Dell USB Wireless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</si>
  <si>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</si>
  <si>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</si>
  <si>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</si>
  <si>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</si>
  <si>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</si>
  <si>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B08ZJDWTJ1</t>
  </si>
  <si>
    <t>Seagate Expansion 1TB</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</si>
  <si>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</si>
  <si>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</si>
  <si>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</si>
  <si>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</si>
  <si>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</si>
  <si>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B08FTFXNNB</t>
  </si>
  <si>
    <t>HP w100 480P</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</si>
  <si>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</si>
  <si>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</si>
  <si>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</si>
  <si>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</si>
  <si>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</si>
  <si>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B08YDFX7Y1</t>
  </si>
  <si>
    <t>ZEBRONICS Zeb-Dash Plus</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</si>
  <si>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</si>
  <si>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</si>
  <si>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</si>
  <si>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</si>
  <si>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</si>
  <si>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B087FXHB6J</t>
  </si>
  <si>
    <t>Zebronics Zeb-Companion 107</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</si>
  <si>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</si>
  <si>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</si>
  <si>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</si>
  <si>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</si>
  <si>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</si>
  <si>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B07N42JB4S</t>
  </si>
  <si>
    <t>SYVO WT 3130</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</si>
  <si>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</si>
  <si>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</si>
  <si>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</si>
  <si>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</si>
  <si>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</si>
  <si>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B0B31BYXQQ</t>
  </si>
  <si>
    <t>Boult Audio Airbass</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</si>
  <si>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</si>
  <si>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</si>
  <si>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</si>
  <si>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</si>
  <si>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</si>
  <si>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B07SLMR1K6</t>
  </si>
  <si>
    <t>SanDisk Ultra Flair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</si>
  <si>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</si>
  <si>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</si>
  <si>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</si>
  <si>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</si>
  <si>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</si>
  <si>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B092X94QNQ</t>
  </si>
  <si>
    <t>boAt Rockerz 330</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</si>
  <si>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</si>
  <si>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</si>
  <si>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</si>
  <si>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</si>
  <si>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</si>
  <si>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B0846D5CBP</t>
  </si>
  <si>
    <t>Casio FX-991ES Plus-2nd</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</si>
  <si>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</si>
  <si>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</si>
  <si>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</si>
  <si>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</si>
  <si>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</si>
  <si>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B00KXULGJQ</t>
  </si>
  <si>
    <t>TP-Link AC750 Wifi</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</si>
  <si>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</si>
  <si>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</si>
  <si>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</si>
  <si>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</si>
  <si>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</si>
  <si>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B08H9Z3XQW</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</si>
  <si>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</si>
  <si>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</si>
  <si>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</si>
  <si>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</si>
  <si>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</si>
  <si>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B08LPJZSSW</t>
  </si>
  <si>
    <t>DIGITEK¬Æ (DTR 260</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</si>
  <si>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</si>
  <si>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</si>
  <si>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</si>
  <si>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</si>
  <si>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</si>
  <si>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B08CYPB15D</t>
  </si>
  <si>
    <t>HP 805 Black</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</si>
  <si>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</si>
  <si>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</si>
  <si>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</si>
  <si>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</si>
  <si>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</si>
  <si>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B00MFPCY5C</t>
  </si>
  <si>
    <t>GIZGA essentials Universal</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</si>
  <si>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</si>
  <si>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</si>
  <si>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</si>
  <si>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</si>
  <si>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</si>
  <si>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B07JJFSG2B</t>
  </si>
  <si>
    <t>SanDisk Ultra 128</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</si>
  <si>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</si>
  <si>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</si>
  <si>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</si>
  <si>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</si>
  <si>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</si>
  <si>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B09NR6G588</t>
  </si>
  <si>
    <t>Boult Audio ZCharge</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</si>
  <si>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</si>
  <si>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</si>
  <si>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</si>
  <si>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</si>
  <si>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</si>
  <si>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B07JPX9CR7</t>
  </si>
  <si>
    <t>Dell WM118 Wireless</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</si>
  <si>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</si>
  <si>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</si>
  <si>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</si>
  <si>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</si>
  <si>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</si>
  <si>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B08D11DZ2W</t>
  </si>
  <si>
    <t>Boult Audio AirBass</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</si>
  <si>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</si>
  <si>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</si>
  <si>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</si>
  <si>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</si>
  <si>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</si>
  <si>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B07Q7561HD</t>
  </si>
  <si>
    <t>Eveready 1015 Carbon</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</si>
  <si>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</si>
  <si>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</si>
  <si>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</si>
  <si>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</si>
  <si>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</si>
  <si>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B0819HZPXL</t>
  </si>
  <si>
    <t>Zebronics Zeb-Transformer-M Optical</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</si>
  <si>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</si>
  <si>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</si>
  <si>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</si>
  <si>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</si>
  <si>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</si>
  <si>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B00LXTFMRS</t>
  </si>
  <si>
    <t>PIDILITE Fevicryl Acrylic</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</si>
  <si>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</si>
  <si>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</si>
  <si>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</si>
  <si>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</si>
  <si>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</si>
  <si>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B0B9LDCX89</t>
  </si>
  <si>
    <t>STRIFF Mpad Mouse</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</si>
  <si>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</si>
  <si>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</si>
  <si>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</si>
  <si>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</si>
  <si>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</si>
  <si>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B0765B3TH7</t>
  </si>
  <si>
    <t>Gizga Essentials Hard</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</si>
  <si>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</si>
  <si>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</si>
  <si>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</si>
  <si>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</si>
  <si>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</si>
  <si>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B0B1F6GQPS</t>
  </si>
  <si>
    <t>Boult Audio FXCharge</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</si>
  <si>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</si>
  <si>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</si>
  <si>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</si>
  <si>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</si>
  <si>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</si>
  <si>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B07LG59NPV</t>
  </si>
  <si>
    <t>Boult Audio Probass</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</si>
  <si>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</si>
  <si>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</si>
  <si>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</si>
  <si>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</si>
  <si>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</si>
  <si>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B00AXHBBXU</t>
  </si>
  <si>
    <t>Casio FX-82MS 2nd</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</si>
  <si>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</si>
  <si>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</si>
  <si>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</si>
  <si>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</si>
  <si>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</si>
  <si>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B08MCD9JFY</t>
  </si>
  <si>
    <t>Tygot 10 Inches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</si>
  <si>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</si>
  <si>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</si>
  <si>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</si>
  <si>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</si>
  <si>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</si>
  <si>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B083RCTXLL</t>
  </si>
  <si>
    <t>HP X200 Wireless</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</si>
  <si>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</si>
  <si>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</si>
  <si>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</si>
  <si>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</si>
  <si>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</si>
  <si>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B08HLZ28QC</t>
  </si>
  <si>
    <t>Oakter Mini UPS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</si>
  <si>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</si>
  <si>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</si>
  <si>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</si>
  <si>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</si>
  <si>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</si>
  <si>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B07GVR9TG7</t>
  </si>
  <si>
    <t>TP-Link Archer AC1200</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</si>
  <si>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</si>
  <si>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</si>
  <si>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</si>
  <si>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</si>
  <si>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</si>
  <si>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B0856HY85J</t>
  </si>
  <si>
    <t>boAt Rockerz 550</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</si>
  <si>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</si>
  <si>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</si>
  <si>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</si>
  <si>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</si>
  <si>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</si>
  <si>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B07CD2BN46</t>
  </si>
  <si>
    <t>Xiaomi Mi Wired</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</si>
  <si>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</si>
  <si>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</si>
  <si>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</si>
  <si>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</si>
  <si>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</si>
  <si>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B07PLHTTB4</t>
  </si>
  <si>
    <t>Zodo 8. 5</t>
  </si>
  <si>
    <t>Size: 8. 5 inch|Good grade</t>
  </si>
  <si>
    <t>AES4PVTQ4WEANJ2E2HOJNVVBGQNQ,AGU4YJLPDKSSANW5PJMTKRAB4TYQ,AFYMT7DOR34UG7SPECITTIOGLASA,AFOCWD5SWSKUUTLBP667KT6PGKOA,AHSXXQ7JVBY3HIPIGY2EGEL37PKQ,AGZUR76DGC2434JZIPVNBWTDRIKQ,AFOBPWQSTMENPV7ZC2SSKSXWFQ2Q,AE3FF4SDT3KWMHGTK4ENKBTY7M6Q</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</si>
  <si>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</si>
  <si>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</si>
  <si>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</si>
  <si>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B077T3BG5L</t>
  </si>
  <si>
    <t>Zebronics ZEB-KM2100 Multimedia</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</si>
  <si>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</si>
  <si>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</si>
  <si>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</si>
  <si>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</si>
  <si>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</si>
  <si>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B079Y6JZC8</t>
  </si>
  <si>
    <t>ZEBRONICS Zeb-Comfort Wired</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</si>
  <si>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</si>
  <si>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</si>
  <si>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</si>
  <si>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</si>
  <si>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</si>
  <si>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B0856HNMR7</t>
  </si>
  <si>
    <t>boAt Rockerz 370</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</si>
  <si>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</si>
  <si>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</si>
  <si>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</si>
  <si>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</si>
  <si>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</si>
  <si>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B0B12K5BPM</t>
  </si>
  <si>
    <t>ZEBRONICS Zeb-Astra 20</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</si>
  <si>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</si>
  <si>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</si>
  <si>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</si>
  <si>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</si>
  <si>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</si>
  <si>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B00LVMTA2A</t>
  </si>
  <si>
    <t>Panasonic CR-2032/5BE Lithium</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</si>
  <si>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</si>
  <si>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</si>
  <si>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</si>
  <si>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</si>
  <si>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</si>
  <si>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B07TR5HSR9</t>
  </si>
  <si>
    <t>MemeHo¬Æ Smart Standard</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</si>
  <si>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</si>
  <si>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</si>
  <si>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</si>
  <si>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</si>
  <si>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</si>
  <si>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B0819ZZK5K</t>
  </si>
  <si>
    <t>SanDisk Ultra Dual</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</si>
  <si>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</si>
  <si>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</si>
  <si>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</si>
  <si>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</si>
  <si>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</si>
  <si>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B08QJJCY2Q</t>
  </si>
  <si>
    <t>Tizum Mouse Pad/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</si>
  <si>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</si>
  <si>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</si>
  <si>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</si>
  <si>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</si>
  <si>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</si>
  <si>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B07L5L4GTB</t>
  </si>
  <si>
    <t>Epson 003 65</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</si>
  <si>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</si>
  <si>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</si>
  <si>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</si>
  <si>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</si>
  <si>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</si>
  <si>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B07L8KNP5F</t>
  </si>
  <si>
    <t>ZEBRONICS Zeb-Thunder Bluetooth</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</si>
  <si>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</si>
  <si>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</si>
  <si>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</si>
  <si>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</si>
  <si>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</si>
  <si>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B08CF4SCNP</t>
  </si>
  <si>
    <t>Quantum QHM-7406 Full-Sized</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</si>
  <si>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</si>
  <si>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</si>
  <si>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</si>
  <si>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</si>
  <si>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</si>
  <si>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B09XX51X2G</t>
  </si>
  <si>
    <t>STRIFF Laptop Tabletop</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</si>
  <si>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</si>
  <si>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</si>
  <si>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</si>
  <si>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</si>
  <si>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</si>
  <si>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B01M72LILF</t>
  </si>
  <si>
    <t>Logitech M221 Wireless</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</si>
  <si>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</si>
  <si>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</si>
  <si>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</si>
  <si>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</si>
  <si>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</si>
  <si>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B00LZLQ624</t>
  </si>
  <si>
    <t>Classmate Soft Cover</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</si>
  <si>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</si>
  <si>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</si>
  <si>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</si>
  <si>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</si>
  <si>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</si>
  <si>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B09GB5B4BK</t>
  </si>
  <si>
    <t>HP 150 Wireless</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</si>
  <si>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</si>
  <si>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</si>
  <si>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</si>
  <si>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</si>
  <si>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</si>
  <si>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B015ZXUDD0</t>
  </si>
  <si>
    <t>Duracell Rechargeable AA</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</si>
  <si>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</si>
  <si>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</si>
  <si>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</si>
  <si>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</si>
  <si>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</si>
  <si>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B09PL79D2X</t>
  </si>
  <si>
    <t>boAt Airdopes 181</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</si>
  <si>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</si>
  <si>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</si>
  <si>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</si>
  <si>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</si>
  <si>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</si>
  <si>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B098K3H92Z</t>
  </si>
  <si>
    <t>TP-Link USB Bluetooth</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</si>
  <si>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</si>
  <si>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</si>
  <si>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</si>
  <si>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</si>
  <si>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</si>
  <si>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B084PJSSQ1</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</si>
  <si>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</si>
  <si>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</si>
  <si>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</si>
  <si>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</si>
  <si>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</si>
  <si>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B097C564GC</t>
  </si>
  <si>
    <t>rts [2 Pack]</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</si>
  <si>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</si>
  <si>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</si>
  <si>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</si>
  <si>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</si>
  <si>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</si>
  <si>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B08CYNJ5KY</t>
  </si>
  <si>
    <t>HP 682 Black</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</si>
  <si>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</si>
  <si>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</si>
  <si>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</si>
  <si>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</si>
  <si>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</si>
  <si>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B00Y4ORQ46</t>
  </si>
  <si>
    <t>Logitech H111 Wired</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</si>
  <si>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</si>
  <si>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</si>
  <si>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</si>
  <si>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</si>
  <si>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</si>
  <si>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B074CWD7MS</t>
  </si>
  <si>
    <t>Digitek DTR 550</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</si>
  <si>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</si>
  <si>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</si>
  <si>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</si>
  <si>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</si>
  <si>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</si>
  <si>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B00A0VCJPI</t>
  </si>
  <si>
    <t>TP-Link TL-WA850RE Single_Band</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</si>
  <si>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</si>
  <si>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</si>
  <si>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</si>
  <si>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</si>
  <si>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</si>
  <si>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B00UGZWM2I</t>
  </si>
  <si>
    <t>COI Note Pad/Memo</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</si>
  <si>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</si>
  <si>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</si>
  <si>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</si>
  <si>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</si>
  <si>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</si>
  <si>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B00R1P3B4O</t>
  </si>
  <si>
    <t>Fujifilm Instax Mini</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</si>
  <si>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</si>
  <si>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</si>
  <si>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</si>
  <si>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</si>
  <si>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</si>
  <si>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B09DG9VNWB</t>
  </si>
  <si>
    <t>Samsung Galaxy Watch4</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</si>
  <si>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</si>
  <si>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</si>
  <si>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</si>
  <si>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</si>
  <si>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</si>
  <si>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B09Y5MP7C4</t>
  </si>
  <si>
    <t>Noise Buds Vs104</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</si>
  <si>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</si>
  <si>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</si>
  <si>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</si>
  <si>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</si>
  <si>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</si>
  <si>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B01DJJVFPC</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</si>
  <si>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</si>
  <si>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</si>
  <si>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</si>
  <si>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</si>
  <si>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</si>
  <si>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B07DFYJRQV</t>
  </si>
  <si>
    <t>JBL C200SI, Premium</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</si>
  <si>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</si>
  <si>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</si>
  <si>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</si>
  <si>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</si>
  <si>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</si>
  <si>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B08L879JSN</t>
  </si>
  <si>
    <t>Acer EK220Q 21.5</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</si>
  <si>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</si>
  <si>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</si>
  <si>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</si>
  <si>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</si>
  <si>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</si>
  <si>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B08TDJNM3G</t>
  </si>
  <si>
    <t>E-COSMOS 5V 1.2W</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</si>
  <si>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</si>
  <si>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</si>
  <si>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</si>
  <si>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</si>
  <si>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</si>
  <si>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B06XSK3XL6</t>
  </si>
  <si>
    <t>boAt Dual Port</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</si>
  <si>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</si>
  <si>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</si>
  <si>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</si>
  <si>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</si>
  <si>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</si>
  <si>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B07YNTJ8ZM</t>
  </si>
  <si>
    <t>Zebronics ZEB-COUNTY 3W</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</si>
  <si>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</si>
  <si>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</si>
  <si>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</si>
  <si>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</si>
  <si>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</si>
  <si>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B07KR5P3YD</t>
  </si>
  <si>
    <t>Zebronics Wired Keyboard</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</si>
  <si>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</si>
  <si>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</si>
  <si>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</si>
  <si>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</si>
  <si>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</si>
  <si>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B08FB2LNSZ</t>
  </si>
  <si>
    <t>JBL Tune 215BT,</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</si>
  <si>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</si>
  <si>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</si>
  <si>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</si>
  <si>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</si>
  <si>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</si>
  <si>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B01IBRHE3E</t>
  </si>
  <si>
    <t>Gizga Essentials Professional</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</si>
  <si>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</si>
  <si>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</si>
  <si>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</si>
  <si>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</si>
  <si>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</si>
  <si>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B01N6LU1VF</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</si>
  <si>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</si>
  <si>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</si>
  <si>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</si>
  <si>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</si>
  <si>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</si>
  <si>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B07XLML2YS</t>
  </si>
  <si>
    <t>TP-Link Tapo 360¬∞</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</si>
  <si>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</si>
  <si>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</si>
  <si>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</si>
  <si>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</si>
  <si>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</si>
  <si>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B086WMSCN3</t>
  </si>
  <si>
    <t>boAt Airdopes 171</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</si>
  <si>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</si>
  <si>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</si>
  <si>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</si>
  <si>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</si>
  <si>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</si>
  <si>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B003B00484</t>
  </si>
  <si>
    <t>Duracell Plus AAA</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</si>
  <si>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</si>
  <si>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</si>
  <si>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</si>
  <si>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</si>
  <si>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</si>
  <si>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B003L62T7W</t>
  </si>
  <si>
    <t>Logitech B100 Wired</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</si>
  <si>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</si>
  <si>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</si>
  <si>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</si>
  <si>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</si>
  <si>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</si>
  <si>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B09P18XVW6</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</si>
  <si>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</si>
  <si>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B00LZLPYHW</t>
  </si>
  <si>
    <t>Classmate 2100117 Soft</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</si>
  <si>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</si>
  <si>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</si>
  <si>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</si>
  <si>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</si>
  <si>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</si>
  <si>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B00NNQMYNE</t>
  </si>
  <si>
    <t>AirCase Rugged Hard</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</si>
  <si>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</si>
  <si>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</si>
  <si>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</si>
  <si>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</si>
  <si>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</si>
  <si>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B0B217Z5VK</t>
  </si>
  <si>
    <t>Noise Buds VS402</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</si>
  <si>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</si>
  <si>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</si>
  <si>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</si>
  <si>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</si>
  <si>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</si>
  <si>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B07B88KQZ8</t>
  </si>
  <si>
    <t>JBL Go 2,</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</si>
  <si>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</si>
  <si>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</si>
  <si>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</si>
  <si>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</si>
  <si>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</si>
  <si>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B07Z3K96FR</t>
  </si>
  <si>
    <t>Robustrion Tempered Glass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</si>
  <si>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</si>
  <si>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</si>
  <si>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</si>
  <si>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</si>
  <si>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</si>
  <si>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B0756CLQWL</t>
  </si>
  <si>
    <t>Redgear Pro Wireless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</si>
  <si>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</si>
  <si>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</si>
  <si>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</si>
  <si>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</si>
  <si>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</si>
  <si>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B004IO5BMQ</t>
  </si>
  <si>
    <t>Logitech M235 Wireless</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</si>
  <si>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</si>
  <si>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</si>
  <si>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</si>
  <si>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</si>
  <si>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</si>
  <si>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B01HGCLUH6</t>
  </si>
  <si>
    <t>TP-link N300 WiFi</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</si>
  <si>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</si>
  <si>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</si>
  <si>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</si>
  <si>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</si>
  <si>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</si>
  <si>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B01N4EV2TL</t>
  </si>
  <si>
    <t>Logitech MK240 Nano</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</si>
  <si>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</si>
  <si>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</si>
  <si>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</si>
  <si>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</si>
  <si>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</si>
  <si>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B08MZQBFLN</t>
  </si>
  <si>
    <t>Callas Multipurpose Foldable</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</si>
  <si>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</si>
  <si>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</si>
  <si>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</si>
  <si>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</si>
  <si>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</si>
  <si>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B0752LL57V</t>
  </si>
  <si>
    <t>Casio MJ-12D 150</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</si>
  <si>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</si>
  <si>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</si>
  <si>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</si>
  <si>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</si>
  <si>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</si>
  <si>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B09Z28BQZT</t>
  </si>
  <si>
    <t>Amazon Basics Multipurpose</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</si>
  <si>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</si>
  <si>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</si>
  <si>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</si>
  <si>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</si>
  <si>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</si>
  <si>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B094DQWV9B</t>
  </si>
  <si>
    <t>Kanget [2 Pack]</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</si>
  <si>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</si>
  <si>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</si>
  <si>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</si>
  <si>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</si>
  <si>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</si>
  <si>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B0BBMPH39N</t>
  </si>
  <si>
    <t>Amazon Basics Magic</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</si>
  <si>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</si>
  <si>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</si>
  <si>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</si>
  <si>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</si>
  <si>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</si>
  <si>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B097JQ1J5G</t>
  </si>
  <si>
    <t>Zebronics ZEB-90HB USB</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</si>
  <si>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</si>
  <si>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</si>
  <si>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</si>
  <si>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</si>
  <si>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</si>
  <si>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B07YY1BY5B</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</si>
  <si>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</si>
  <si>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B08VRMK55F</t>
  </si>
  <si>
    <t>Zebronics Zeb Buds</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</si>
  <si>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</si>
  <si>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</si>
  <si>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</si>
  <si>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</si>
  <si>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</si>
  <si>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B08CHZ3ZQ7</t>
  </si>
  <si>
    <t>Redgear A-15 Wired</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</si>
  <si>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</si>
  <si>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</si>
  <si>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</si>
  <si>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</si>
  <si>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</si>
  <si>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B08SCCG9D4</t>
  </si>
  <si>
    <t>JBL Commercial CSLM20B</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</si>
  <si>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</si>
  <si>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</si>
  <si>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</si>
  <si>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</si>
  <si>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</si>
  <si>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B0972BQ2RS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</si>
  <si>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</si>
  <si>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</si>
  <si>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</si>
  <si>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</si>
  <si>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</si>
  <si>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B00ZRBWPA0</t>
  </si>
  <si>
    <t>Eveready Red 1012</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</si>
  <si>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</si>
  <si>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</si>
  <si>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</si>
  <si>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</si>
  <si>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</si>
  <si>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B0B2DD66GS</t>
  </si>
  <si>
    <t>SanDisk Extreme microSD</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</si>
  <si>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</si>
  <si>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</si>
  <si>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</si>
  <si>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</si>
  <si>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</si>
  <si>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B09M869Z5V</t>
  </si>
  <si>
    <t>Portronics MPORT 31C</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</si>
  <si>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</si>
  <si>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</si>
  <si>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</si>
  <si>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</si>
  <si>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</si>
  <si>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B07W6VWZ8C</t>
  </si>
  <si>
    <t>Infinity (JBL Fuze</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</si>
  <si>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</si>
  <si>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</si>
  <si>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</si>
  <si>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</si>
  <si>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</si>
  <si>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B07Z1X6VFC</t>
  </si>
  <si>
    <t>AirCase Protective Laptop</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</si>
  <si>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</si>
  <si>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</si>
  <si>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</si>
  <si>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</si>
  <si>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</si>
  <si>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B07YL54NVJ</t>
  </si>
  <si>
    <t>Brand Conquer 6</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</si>
  <si>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</si>
  <si>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</si>
  <si>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</si>
  <si>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</si>
  <si>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</si>
  <si>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B0759QMF85</t>
  </si>
  <si>
    <t>TP-Link AC750 Dual</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</si>
  <si>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</si>
  <si>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</si>
  <si>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</si>
  <si>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</si>
  <si>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</si>
  <si>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B00LM4X0KU</t>
  </si>
  <si>
    <t>Parker Quink 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</si>
  <si>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</si>
  <si>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</si>
  <si>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</si>
  <si>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</si>
  <si>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</si>
  <si>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B08PFSZ7FH</t>
  </si>
  <si>
    <t>STRIFF Laptop Stand</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</si>
  <si>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</si>
  <si>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</si>
  <si>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</si>
  <si>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</si>
  <si>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</si>
  <si>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B012MQS060</t>
  </si>
  <si>
    <t>Logitech MK215 Wireless</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</si>
  <si>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</si>
  <si>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</si>
  <si>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</si>
  <si>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</si>
  <si>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</si>
  <si>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B01MF8MB65</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</si>
  <si>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</si>
  <si>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</si>
  <si>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</si>
  <si>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</si>
  <si>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</si>
  <si>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B00LHZWD0C</t>
  </si>
  <si>
    <t>Luxor 5 Subject</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</si>
  <si>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</si>
  <si>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</si>
  <si>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</si>
  <si>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</si>
  <si>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</si>
  <si>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B08QDPB1SL</t>
  </si>
  <si>
    <t>Duracell Chhota Power</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</si>
  <si>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</si>
  <si>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</si>
  <si>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</si>
  <si>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</si>
  <si>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</si>
  <si>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B07BRKK9JQ</t>
  </si>
  <si>
    <t>Zebronics Zeb-Transformer Gaming</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</si>
  <si>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</si>
  <si>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</si>
  <si>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</si>
  <si>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</si>
  <si>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</si>
  <si>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B01EZ0X3L8</t>
  </si>
  <si>
    <t>SanDisk Ultra 64</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</si>
  <si>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</si>
  <si>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</si>
  <si>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</si>
  <si>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</si>
  <si>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</si>
  <si>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B00LM4W1N2</t>
  </si>
  <si>
    <t>Parker Classic Gold</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</si>
  <si>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</si>
  <si>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</si>
  <si>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</si>
  <si>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</si>
  <si>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</si>
  <si>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B08YD264ZS</t>
  </si>
  <si>
    <t>Tarkan Portable Folding</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</si>
  <si>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</si>
  <si>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</si>
  <si>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</si>
  <si>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</si>
  <si>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</si>
  <si>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B00GZLB57U</t>
  </si>
  <si>
    <t>Quantum RJ45 Ethernet</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</si>
  <si>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</si>
  <si>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</si>
  <si>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</si>
  <si>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</si>
  <si>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</si>
  <si>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B07V82W5CN</t>
  </si>
  <si>
    <t>HP USB Wireless</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</si>
  <si>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</si>
  <si>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</si>
  <si>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</si>
  <si>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</si>
  <si>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</si>
  <si>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B08HD7JQHX</t>
  </si>
  <si>
    <t>HUMBLE Dynamic Lapel</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</si>
  <si>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</si>
  <si>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</si>
  <si>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</si>
  <si>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</si>
  <si>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</si>
  <si>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B0B31FR4Y2</t>
  </si>
  <si>
    <t>Boult Audio Omega</t>
  </si>
  <si>
    <t>AF5VUXGXGK7JT2XRO7HGTFDQY5OA,AEIXBTPYBR47FGHAXDGUF47THVNA,AE22E2AXODSPNK3EBIHNGYS5LOSA,AHHV55IOBUA43K6OGUB6MH4SCSPA,AGJZRLTPG3LJML3KI4RAVEQ2RQDQ,AGRAVGG6YRUYTGZDEFZUUNUQO2MA,AGS2SGI5ZQ3VU6CQCOHCNJ33XQRQ,AGCI7Z2ERAGGKG4BPPEUVLXHT2FQ</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</si>
  <si>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</si>
  <si>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</si>
  <si>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</si>
  <si>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B09Y14JLP3</t>
  </si>
  <si>
    <t>STRIFF UPH2W Multi</t>
  </si>
  <si>
    <t>AFAKLGJPBTX3EWCXJWB6TF4LJOXQ,AHR5LL4YACXI5EFTGVBU56XUEG3Q,AG4K2GZXDJUJR73746BVI5ZCXXAA,AEWZWQVWEH3665BOU2QPVBRLTTSQ,AHRRE5O2H4IOLL6MP6GQDG5WA7CA,AHXDIZAFO4I6IXLPNGBHUSK7UZBQ,AHTLGCL5SZOQA3Z7FN2JPUWU2FAA,AGWT3N6VGOTZTXX4EK53LSAV4JDQ</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</si>
  <si>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</si>
  <si>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</si>
  <si>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</si>
  <si>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B09ZHCJDP1</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</si>
  <si>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</si>
  <si>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</si>
  <si>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</si>
  <si>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</si>
  <si>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</si>
  <si>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B08C4Z69LN</t>
  </si>
  <si>
    <t>Crucial RAM 8GB</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</si>
  <si>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</si>
  <si>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</si>
  <si>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</si>
  <si>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</si>
  <si>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</si>
  <si>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B016XVRKZM</t>
  </si>
  <si>
    <t>APC Back-UPS BX600C-IN</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</si>
  <si>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</si>
  <si>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</si>
  <si>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</si>
  <si>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</si>
  <si>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</si>
  <si>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B00LHZW3XY</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</si>
  <si>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</si>
  <si>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</si>
  <si>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</si>
  <si>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</si>
  <si>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</si>
  <si>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B098JYT4SY</t>
  </si>
  <si>
    <t>Zebronics Zeb-Jaguar Wireless</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</si>
  <si>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</si>
  <si>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</si>
  <si>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</si>
  <si>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</si>
  <si>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</si>
  <si>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B08CFCK6CW</t>
  </si>
  <si>
    <t>Boult Audio Truebuds</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</si>
  <si>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</si>
  <si>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</si>
  <si>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</si>
  <si>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</si>
  <si>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</si>
  <si>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B09P564ZTJ</t>
  </si>
  <si>
    <t>Wembley LCD Writing</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</si>
  <si>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</si>
  <si>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</si>
  <si>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</si>
  <si>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</si>
  <si>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</si>
  <si>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B07MSLTW8Z</t>
  </si>
  <si>
    <t>Gizga Essentials Multi-Purpose</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</si>
  <si>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</si>
  <si>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</si>
  <si>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</si>
  <si>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</si>
  <si>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</si>
  <si>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B09N6TTHT6</t>
  </si>
  <si>
    <t>E-COSMOS Plug in</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</si>
  <si>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</si>
  <si>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</si>
  <si>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</si>
  <si>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</si>
  <si>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</si>
  <si>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B098R25TGC</t>
  </si>
  <si>
    <t>Noise Buds VS201</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</si>
  <si>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</si>
  <si>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</si>
  <si>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</si>
  <si>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</si>
  <si>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</si>
  <si>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B0B2PQL5N3</t>
  </si>
  <si>
    <t>Lapster Gel Mouse</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</si>
  <si>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</si>
  <si>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</si>
  <si>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</si>
  <si>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</si>
  <si>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</si>
  <si>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B07DKZCZ89</t>
  </si>
  <si>
    <t>Gizga Essentials Earphone</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</si>
  <si>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</si>
  <si>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</si>
  <si>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</si>
  <si>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</si>
  <si>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</si>
  <si>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B08GYG6T12</t>
  </si>
  <si>
    <t>SanDisk Ultra SDHC</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</si>
  <si>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</si>
  <si>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</si>
  <si>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</si>
  <si>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</si>
  <si>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</si>
  <si>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B09BN2NPBD</t>
  </si>
  <si>
    <t>DIGITEK¬Æ (DRL-14C) Professional</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</si>
  <si>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</si>
  <si>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</si>
  <si>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</si>
  <si>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</si>
  <si>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</si>
  <si>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B00J4YG0PC</t>
  </si>
  <si>
    <t>Classmate Long Notebook</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</si>
  <si>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</si>
  <si>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</si>
  <si>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</si>
  <si>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</si>
  <si>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</si>
  <si>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B073BRXPZX</t>
  </si>
  <si>
    <t>Lenovo 300 Wired</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</si>
  <si>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</si>
  <si>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</si>
  <si>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</si>
  <si>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</si>
  <si>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</si>
  <si>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B08LHTJTBB</t>
  </si>
  <si>
    <t>Dyazo 6 Angles</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</si>
  <si>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</si>
  <si>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</si>
  <si>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</si>
  <si>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</si>
  <si>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</si>
  <si>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B07VTFN6HM</t>
  </si>
  <si>
    <t>Western Digital WD</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</si>
  <si>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</si>
  <si>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</si>
  <si>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</si>
  <si>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</si>
  <si>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</si>
  <si>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B008QS9J6Y</t>
  </si>
  <si>
    <t>Logitech C270 Digital</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</si>
  <si>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</si>
  <si>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</si>
  <si>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</si>
  <si>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</si>
  <si>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</si>
  <si>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B09M8888DM</t>
  </si>
  <si>
    <t>Portronics MPORT 31</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</si>
  <si>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</si>
  <si>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</si>
  <si>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</si>
  <si>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</si>
  <si>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</si>
  <si>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B07Z1YVP72</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</si>
  <si>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</si>
  <si>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</si>
  <si>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</si>
  <si>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</si>
  <si>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</si>
  <si>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B082FTPRSK</t>
  </si>
  <si>
    <t>Zinq Five Fan</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</si>
  <si>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</si>
  <si>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</si>
  <si>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</si>
  <si>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</si>
  <si>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</si>
  <si>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B09RF2QXGX</t>
  </si>
  <si>
    <t>Gizga Essentials Webcam</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</si>
  <si>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</si>
  <si>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</si>
  <si>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</si>
  <si>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</si>
  <si>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</si>
  <si>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B01KK0HU3Y</t>
  </si>
  <si>
    <t>HP Z3700 Wireless</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</si>
  <si>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</si>
  <si>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</si>
  <si>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</si>
  <si>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</si>
  <si>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</si>
  <si>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B07JF9B592</t>
  </si>
  <si>
    <t>MAONO AU-400 Lavalier</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</si>
  <si>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</si>
  <si>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</si>
  <si>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</si>
  <si>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</si>
  <si>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</si>
  <si>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B086394NY5</t>
  </si>
  <si>
    <t>TABLE MAGIC Multipurpose</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</si>
  <si>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</si>
  <si>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</si>
  <si>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</si>
  <si>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</si>
  <si>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</si>
  <si>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B017PDR9N0</t>
  </si>
  <si>
    <t>GIZGA Essentials Portable</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</si>
  <si>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</si>
  <si>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</si>
  <si>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</si>
  <si>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</si>
  <si>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</si>
  <si>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B07NC12T2R</t>
  </si>
  <si>
    <t>boAt Stone 650</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</si>
  <si>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</si>
  <si>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</si>
  <si>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</si>
  <si>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</si>
  <si>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</si>
  <si>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B07WKBD37W</t>
  </si>
  <si>
    <t>ESnipe Mart Worldwide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</si>
  <si>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</si>
  <si>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</si>
  <si>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</si>
  <si>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</si>
  <si>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</si>
  <si>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B08JMC1988</t>
  </si>
  <si>
    <t>boAt Stone 180</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</si>
  <si>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</si>
  <si>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</si>
  <si>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</si>
  <si>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</si>
  <si>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</si>
  <si>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B09GFN8WZL</t>
  </si>
  <si>
    <t>Portronics Ruffpad 8.5M</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</si>
  <si>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</si>
  <si>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</si>
  <si>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</si>
  <si>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</si>
  <si>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</si>
  <si>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B095X38CJS</t>
  </si>
  <si>
    <t>BRUSTRO Copytinta Coloured</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</si>
  <si>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</si>
  <si>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</si>
  <si>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</si>
  <si>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</si>
  <si>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</si>
  <si>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B07ZKD8T1Q</t>
  </si>
  <si>
    <t>Cuzor 12V Mini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</si>
  <si>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</si>
  <si>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</si>
  <si>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</si>
  <si>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</si>
  <si>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</si>
  <si>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B07G3YNLJB</t>
  </si>
  <si>
    <t>Crucial BX500 240GB</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</si>
  <si>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</si>
  <si>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</si>
  <si>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</si>
  <si>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</si>
  <si>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</si>
  <si>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B00P93X2H6</t>
  </si>
  <si>
    <t>Classmate Pulse Spiral</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</si>
  <si>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</si>
  <si>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</si>
  <si>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</si>
  <si>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</si>
  <si>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</si>
  <si>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B0798PJPCL</t>
  </si>
  <si>
    <t>Portronics My buddy</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</si>
  <si>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</si>
  <si>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</si>
  <si>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</si>
  <si>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</si>
  <si>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</si>
  <si>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B09GFWJDY1</t>
  </si>
  <si>
    <t>ZEBRONICS Zeb-Evolve Wireless</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</si>
  <si>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</si>
  <si>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</si>
  <si>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</si>
  <si>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</si>
  <si>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</si>
  <si>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B09MZ6WZ6V</t>
  </si>
  <si>
    <t>INOVERA World Map</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</si>
  <si>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</si>
  <si>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</si>
  <si>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</si>
  <si>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</si>
  <si>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</si>
  <si>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B094QZLJQ6</t>
  </si>
  <si>
    <t>Seagate One Touch</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</si>
  <si>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</si>
  <si>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</si>
  <si>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</si>
  <si>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</si>
  <si>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</si>
  <si>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B07L3NDN24</t>
  </si>
  <si>
    <t>ZEBRONICS Zeb-Fame 5watts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</si>
  <si>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</si>
  <si>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</si>
  <si>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</si>
  <si>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</si>
  <si>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</si>
  <si>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B08WD18LJZ</t>
  </si>
  <si>
    <t>TVARA LCD Writing</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</si>
  <si>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</si>
  <si>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</si>
  <si>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</si>
  <si>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</si>
  <si>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</si>
  <si>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B06XDKWLJH</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</si>
  <si>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</si>
  <si>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</si>
  <si>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</si>
  <si>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</si>
  <si>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</si>
  <si>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B01J1CFO5I</t>
  </si>
  <si>
    <t>Redgear MP35 Speed-Type</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</si>
  <si>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</si>
  <si>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</si>
  <si>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</si>
  <si>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</si>
  <si>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</si>
  <si>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B07J2NGB69</t>
  </si>
  <si>
    <t>Lenovo 400 Wireless</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</si>
  <si>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</si>
  <si>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</si>
  <si>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</si>
  <si>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</si>
  <si>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</si>
  <si>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B00MUTWLW4</t>
  </si>
  <si>
    <t>Logitech K480 Wireless</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</si>
  <si>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</si>
  <si>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</si>
  <si>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</si>
  <si>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</si>
  <si>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</si>
  <si>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B017NC2IPM</t>
  </si>
  <si>
    <t>RESONATE RouterUPS CRU12V2A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</si>
  <si>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</si>
  <si>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</si>
  <si>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</si>
  <si>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</si>
  <si>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</si>
  <si>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B00N1U7JXM</t>
  </si>
  <si>
    <t>3M Post-it Sticky</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</si>
  <si>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</si>
  <si>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</si>
  <si>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</si>
  <si>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</si>
  <si>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</si>
  <si>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B08HQL67D6</t>
  </si>
  <si>
    <t>OFIXO Multi-Purpose Laptop</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</si>
  <si>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</si>
  <si>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</si>
  <si>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</si>
  <si>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</si>
  <si>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</si>
  <si>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B09RKFBCV7</t>
  </si>
  <si>
    <t>Fire-Boltt Ninja Calling</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</si>
  <si>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</si>
  <si>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</si>
  <si>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</si>
  <si>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</si>
  <si>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</si>
  <si>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B08KHM9VBJ</t>
  </si>
  <si>
    <t>Airtel AMF-311WW Data</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</si>
  <si>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</si>
  <si>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</si>
  <si>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</si>
  <si>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</si>
  <si>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</si>
  <si>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B01IOZUHRS</t>
  </si>
  <si>
    <t>Gizga Essentials Laptop</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</si>
  <si>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</si>
  <si>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</si>
  <si>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</si>
  <si>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</si>
  <si>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</si>
  <si>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B00CEQEGPI</t>
  </si>
  <si>
    <t>Logitech MK270r USB</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</si>
  <si>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</si>
  <si>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</si>
  <si>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</si>
  <si>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</si>
  <si>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</si>
  <si>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B08B6XWQ1C</t>
  </si>
  <si>
    <t>DIGITEK¬Æ (DTR-200MT) (18</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</si>
  <si>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</si>
  <si>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</si>
  <si>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</si>
  <si>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</si>
  <si>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</si>
  <si>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B01DGVKBC6</t>
  </si>
  <si>
    <t>FEDUS Cat6 Ethernet</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</si>
  <si>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</si>
  <si>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</si>
  <si>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</si>
  <si>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</si>
  <si>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</si>
  <si>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B08JD36C6H</t>
  </si>
  <si>
    <t>Kingston DataTraveler Exodia</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</si>
  <si>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</si>
  <si>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</si>
  <si>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</si>
  <si>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</si>
  <si>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</si>
  <si>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B00E3DVQFS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</si>
  <si>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</si>
  <si>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</si>
  <si>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</si>
  <si>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</si>
  <si>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</si>
  <si>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B00BN5SNF0</t>
  </si>
  <si>
    <t>ENVIE¬Æ (AA10004PLNi-CD) AA</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</si>
  <si>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</si>
  <si>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</si>
  <si>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</si>
  <si>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</si>
  <si>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</si>
  <si>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B09SGGRKV8</t>
  </si>
  <si>
    <t>ZEBRONICS Zeb-Buds 30</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</si>
  <si>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</si>
  <si>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</si>
  <si>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</si>
  <si>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</si>
  <si>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</si>
  <si>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B084BR3QX8</t>
  </si>
  <si>
    <t>LAPSTER Accessories Power</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</si>
  <si>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</si>
  <si>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</si>
  <si>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</si>
  <si>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</si>
  <si>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</si>
  <si>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B09VC2D2WG</t>
  </si>
  <si>
    <t>Portronics Ruffpad 12E</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</si>
  <si>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</si>
  <si>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</si>
  <si>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</si>
  <si>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</si>
  <si>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</si>
  <si>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B09163Q5CD</t>
  </si>
  <si>
    <t>Verilux¬Æ USB C</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</si>
  <si>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</si>
  <si>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</si>
  <si>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</si>
  <si>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</si>
  <si>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</si>
  <si>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B08K9PX15C</t>
  </si>
  <si>
    <t>Zebronics Zeb Wonderbar</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</si>
  <si>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</si>
  <si>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</si>
  <si>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</si>
  <si>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</si>
  <si>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</si>
  <si>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B083RD1J99</t>
  </si>
  <si>
    <t>HP Wired Mouse</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</si>
  <si>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</si>
  <si>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</si>
  <si>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</si>
  <si>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</si>
  <si>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</si>
  <si>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B09Z7YGV3R</t>
  </si>
  <si>
    <t>Anjaney Enterprise Smart</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</si>
  <si>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</si>
  <si>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</si>
  <si>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</si>
  <si>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</si>
  <si>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</si>
  <si>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B00N3XLDW0</t>
  </si>
  <si>
    <t>ENVIE ECR-20 Charger</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</si>
  <si>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</si>
  <si>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</si>
  <si>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</si>
  <si>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</si>
  <si>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</si>
  <si>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B07Z53L5QL</t>
  </si>
  <si>
    <t>ProElite Faux Leather</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</si>
  <si>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</si>
  <si>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</si>
  <si>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</si>
  <si>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</si>
  <si>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</si>
  <si>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B00P93X0VO</t>
  </si>
  <si>
    <t>Classmate Pulse 6</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</si>
  <si>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</si>
  <si>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</si>
  <si>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</si>
  <si>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</si>
  <si>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</si>
  <si>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B07SBGFDX9</t>
  </si>
  <si>
    <t>Pentonic Multicolor Ball</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</si>
  <si>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</si>
  <si>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</si>
  <si>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</si>
  <si>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</si>
  <si>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</si>
  <si>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B07X2L5Z8C</t>
  </si>
  <si>
    <t>Logitech Pebble M350</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</si>
  <si>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</si>
  <si>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</si>
  <si>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</si>
  <si>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</si>
  <si>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</si>
  <si>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B00VA7YYUO</t>
  </si>
  <si>
    <t>Apsara Platinum 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</si>
  <si>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</si>
  <si>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</si>
  <si>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</si>
  <si>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</si>
  <si>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</si>
  <si>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B07L9FW9GF</t>
  </si>
  <si>
    <t>Zebronics Zeb-Power Wired</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</si>
  <si>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</si>
  <si>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</si>
  <si>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</si>
  <si>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</si>
  <si>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</si>
  <si>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B08D64C9FN</t>
  </si>
  <si>
    <t>Ant Esports GM320</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</si>
  <si>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</si>
  <si>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</si>
  <si>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</si>
  <si>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</si>
  <si>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</si>
  <si>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B00LOD70SC</t>
  </si>
  <si>
    <t>Pilot V7 Liquid</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</si>
  <si>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</si>
  <si>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</si>
  <si>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</si>
  <si>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</si>
  <si>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</si>
  <si>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B09X76VL5L</t>
  </si>
  <si>
    <t>boAt Airdopes 191G</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</si>
  <si>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</si>
  <si>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</si>
  <si>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</si>
  <si>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</si>
  <si>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</si>
  <si>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B091JF2TFD</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</si>
  <si>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</si>
  <si>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</si>
  <si>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</si>
  <si>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</si>
  <si>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</si>
  <si>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B07S7DCJKS</t>
  </si>
  <si>
    <t>IT2M Designer Mouse</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</si>
  <si>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</si>
  <si>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</si>
  <si>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</si>
  <si>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</si>
  <si>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</si>
  <si>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B09NC2TY11</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</si>
  <si>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</si>
  <si>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</si>
  <si>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</si>
  <si>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</si>
  <si>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</si>
  <si>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B0BDS8MY8J</t>
  </si>
  <si>
    <t>Lapster Caddy for</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</si>
  <si>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</si>
  <si>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</si>
  <si>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</si>
  <si>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</si>
  <si>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</si>
  <si>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B09X7DY7Q4</t>
  </si>
  <si>
    <t>SanDisk Extreme SD</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</si>
  <si>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</si>
  <si>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</si>
  <si>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</si>
  <si>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</si>
  <si>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</si>
  <si>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B09YV575RK</t>
  </si>
  <si>
    <t>Fire-Boltt Ring Pro</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</si>
  <si>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</si>
  <si>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</si>
  <si>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</si>
  <si>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</si>
  <si>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</si>
  <si>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B08LW31NQ6</t>
  </si>
  <si>
    <t>Lenovo 600 Bluetooth</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</si>
  <si>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</si>
  <si>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</si>
  <si>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</si>
  <si>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</si>
  <si>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</si>
  <si>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B09ND94ZRG</t>
  </si>
  <si>
    <t>AE2QS54KQW357EMHTCIX34UBB2TA,AFGABX3WXI4C644LQXZZG4Z7NYKA,AE6DLJW3TAZT627XBMBJGGCWYBPA,AFNKLWWSK4BYFNHQNBGNO7QDZXUA,AGC5MKCR2T6INKQSLXKV3QQW2KDA,AEZVK7KOH6QDSNG6ZX6VKI3AC4VQ,AEPTTSPMISL3YSYYY4T2U2DI4ICA,AGD63SACQVHFRKSUCH5VYUZSJEBA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</si>
  <si>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</si>
  <si>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</si>
  <si>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</si>
  <si>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B00P93X6EK</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</si>
  <si>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</si>
  <si>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</si>
  <si>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</si>
  <si>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</si>
  <si>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</si>
  <si>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B0994GP1CX</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</si>
  <si>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</si>
  <si>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</si>
  <si>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</si>
  <si>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</si>
  <si>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</si>
  <si>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B07H8W9PB6</t>
  </si>
  <si>
    <t>KLAM LCD Writing</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</si>
  <si>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</si>
  <si>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</si>
  <si>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</si>
  <si>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</si>
  <si>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</si>
  <si>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B09NNHFSSF</t>
  </si>
  <si>
    <t>CP PLUS 2MP</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</si>
  <si>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</si>
  <si>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</si>
  <si>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</si>
  <si>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</si>
  <si>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</si>
  <si>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B08D9NDZ1Y</t>
  </si>
  <si>
    <t>HP Deskjet 2331</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</si>
  <si>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</si>
  <si>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</si>
  <si>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</si>
  <si>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</si>
  <si>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</si>
  <si>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B0085IATT6</t>
  </si>
  <si>
    <t>D-Link DIR-615 Wi-fi</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</si>
  <si>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</si>
  <si>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</si>
  <si>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</si>
  <si>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</si>
  <si>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</si>
  <si>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B08WJ86PV2</t>
  </si>
  <si>
    <t>RPM Euro Games</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</si>
  <si>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</si>
  <si>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</si>
  <si>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</si>
  <si>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</si>
  <si>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</si>
  <si>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B078HRR1XV</t>
  </si>
  <si>
    <t>Wacom One by</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</si>
  <si>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</si>
  <si>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</si>
  <si>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</si>
  <si>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</si>
  <si>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</si>
  <si>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B09P22HXH6</t>
  </si>
  <si>
    <t>Lenovo 300 FHD</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</si>
  <si>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</si>
  <si>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</si>
  <si>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</si>
  <si>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</si>
  <si>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</si>
  <si>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B00LM4X3XE</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</si>
  <si>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</si>
  <si>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</si>
  <si>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</si>
  <si>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</si>
  <si>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</si>
  <si>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B09YLFHFDW</t>
  </si>
  <si>
    <t>Sony WI-C100 Wireless</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</si>
  <si>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</si>
  <si>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</si>
  <si>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</si>
  <si>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</si>
  <si>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</si>
  <si>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B07YWS9SP9</t>
  </si>
  <si>
    <t>Zebronics, ZEB-NC3300 USB</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</si>
  <si>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</si>
  <si>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</si>
  <si>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</si>
  <si>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</si>
  <si>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</si>
  <si>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B08WLY8V9S</t>
  </si>
  <si>
    <t>Tukzer Gel Mouse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</si>
  <si>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</si>
  <si>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</si>
  <si>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</si>
  <si>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</si>
  <si>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</si>
  <si>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B0873L7J6X</t>
  </si>
  <si>
    <t>Infinity (JBL Glide</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</si>
  <si>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</si>
  <si>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</si>
  <si>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</si>
  <si>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</si>
  <si>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</si>
  <si>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B07YNHCW6N</t>
  </si>
  <si>
    <t>Robustrion Smart Trifold</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</si>
  <si>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</si>
  <si>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</si>
  <si>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</si>
  <si>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</si>
  <si>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</si>
  <si>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B01MQ2A86A</t>
  </si>
  <si>
    <t>Logitech M331 Silent</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</si>
  <si>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</si>
  <si>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</si>
  <si>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</si>
  <si>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</si>
  <si>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</si>
  <si>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B00KIE28X0</t>
  </si>
  <si>
    <t>Camel Artist Acrylic</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</si>
  <si>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</si>
  <si>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</si>
  <si>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</si>
  <si>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</si>
  <si>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</si>
  <si>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B0BHYJ8CVF</t>
  </si>
  <si>
    <t>Portronics Key2 Combo</t>
  </si>
  <si>
    <t>2.4 GHz Wireless Technology</t>
  </si>
  <si>
    <t>AHRVMPX2FGGIB5LCJFVMAHO7JEHA,AFG3EU556AXTCQXSTGYD2ACM5H6Q,AHW5MLVXYWBRYXXWXGQEH27GVVPA,AGD6XZR3ZUKMJYLBUAWUB4B4YLMA,AHNLTOBDXT2YN4GT5PH6FCZAYZLQ,AHDH2HUAAI2BUJ3DOD5HUQIG3EJA,AFVSLNLGZJITGITPXVRIZPHFK6BQ,AED6JXY3SFVHOYMZM4MBG6D2LGAQ</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</si>
  <si>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</si>
  <si>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</si>
  <si>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</si>
  <si>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B0BCVJ3PVP</t>
  </si>
  <si>
    <t>SupCares Laptop Stand</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</si>
  <si>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</si>
  <si>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</si>
  <si>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</si>
  <si>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</si>
  <si>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</si>
  <si>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B0B2931FCV</t>
  </si>
  <si>
    <t>ZEBRONICS Zeb-Sound Bomb</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</si>
  <si>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</si>
  <si>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</si>
  <si>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</si>
  <si>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</si>
  <si>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</si>
  <si>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B09TMZ1MF8</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</si>
  <si>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</si>
  <si>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</si>
  <si>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</si>
  <si>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</si>
  <si>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</si>
  <si>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B07VV37FT4</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</si>
  <si>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</si>
  <si>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</si>
  <si>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</si>
  <si>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</si>
  <si>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</si>
  <si>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B07JB2Y4SR</t>
  </si>
  <si>
    <t>Classmate Octane Colour</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</si>
  <si>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</si>
  <si>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</si>
  <si>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</si>
  <si>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</si>
  <si>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</si>
  <si>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B08KRMK9LZ</t>
  </si>
  <si>
    <t>Tukzer Stylus Pen,</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</si>
  <si>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</si>
  <si>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</si>
  <si>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</si>
  <si>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</si>
  <si>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</si>
  <si>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B08LT9BMPP</t>
  </si>
  <si>
    <t>Logitech G102 USB</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</si>
  <si>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</si>
  <si>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</si>
  <si>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</si>
  <si>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</si>
  <si>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</si>
  <si>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B0814ZY6FP</t>
  </si>
  <si>
    <t>Zebronics ZEB-VITA Wireless</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</si>
  <si>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</si>
  <si>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</si>
  <si>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</si>
  <si>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</si>
  <si>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</si>
  <si>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B09F3PDDRF</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</si>
  <si>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</si>
  <si>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</si>
  <si>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</si>
  <si>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</si>
  <si>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</si>
  <si>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B07X963JNS</t>
  </si>
  <si>
    <t>URBN 10000 mAh</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</si>
  <si>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</si>
  <si>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B09LD3116F</t>
  </si>
  <si>
    <t>Qubo Smart Cam</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</si>
  <si>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</si>
  <si>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</si>
  <si>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</si>
  <si>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</si>
  <si>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</si>
  <si>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B08Y5QJTVK</t>
  </si>
  <si>
    <t>Duracell CR2025 3V</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</si>
  <si>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</si>
  <si>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</si>
  <si>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</si>
  <si>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</si>
  <si>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</si>
  <si>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B00LY1FN1K</t>
  </si>
  <si>
    <t>Camel Fabrica Acrylic</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</si>
  <si>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</si>
  <si>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</si>
  <si>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</si>
  <si>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</si>
  <si>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</si>
  <si>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B07DJ5KYDZ</t>
  </si>
  <si>
    <t>Lenovo GX20L29764 65W</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</si>
  <si>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</si>
  <si>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</si>
  <si>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</si>
  <si>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</si>
  <si>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</si>
  <si>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B009LJ2BXA</t>
  </si>
  <si>
    <t>Hp Wired On</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</si>
  <si>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</si>
  <si>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</si>
  <si>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</si>
  <si>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</si>
  <si>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</si>
  <si>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B09BVCVTBC</t>
  </si>
  <si>
    <t>Redragon K617 Fizz</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</si>
  <si>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</si>
  <si>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</si>
  <si>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</si>
  <si>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</si>
  <si>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</si>
  <si>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B07SY4C3TD</t>
  </si>
  <si>
    <t>HP GT 53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</si>
  <si>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</si>
  <si>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</si>
  <si>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</si>
  <si>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</si>
  <si>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</si>
  <si>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B094JB13XL</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</si>
  <si>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</si>
  <si>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B08CRRQK6Z</t>
  </si>
  <si>
    <t>Zebronics Zeb-JUKEBAR 3900,</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</si>
  <si>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</si>
  <si>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</si>
  <si>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</si>
  <si>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</si>
  <si>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</si>
  <si>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B08MTLLSL8</t>
  </si>
  <si>
    <t>boAt Bassheads 102</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</si>
  <si>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</si>
  <si>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</si>
  <si>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</si>
  <si>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</si>
  <si>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</si>
  <si>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B08Y57TPDM</t>
  </si>
  <si>
    <t>Duracell CR2016 3V</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</si>
  <si>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</si>
  <si>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</si>
  <si>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</si>
  <si>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</si>
  <si>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</si>
  <si>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B09CYTJV3N</t>
  </si>
  <si>
    <t>MI 360¬∞ Home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</si>
  <si>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</si>
  <si>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</si>
  <si>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</si>
  <si>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</si>
  <si>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</si>
  <si>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B07GLNJC25</t>
  </si>
  <si>
    <t>ZEBRONICS Zeb-100HB 4</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</si>
  <si>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</si>
  <si>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</si>
  <si>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</si>
  <si>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</si>
  <si>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</si>
  <si>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B08FY4FG5X</t>
  </si>
  <si>
    <t>Boult Audio Bass</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</si>
  <si>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</si>
  <si>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</si>
  <si>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</si>
  <si>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</si>
  <si>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</si>
  <si>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B07TMCXRFV</t>
  </si>
  <si>
    <t>ESR Screen Protector</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</si>
  <si>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</si>
  <si>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</si>
  <si>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</si>
  <si>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</si>
  <si>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</si>
  <si>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B00LZPQVMK</t>
  </si>
  <si>
    <t>Parker Vector Standard</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</si>
  <si>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</si>
  <si>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</si>
  <si>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</si>
  <si>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</si>
  <si>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</si>
  <si>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B08X77LM8C</t>
  </si>
  <si>
    <t>Silicone Rubber Earbuds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</si>
  <si>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</si>
  <si>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</si>
  <si>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</si>
  <si>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</si>
  <si>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</si>
  <si>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B01EJ5MM5M</t>
  </si>
  <si>
    <t>Canon PIXMA MG2577s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</si>
  <si>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</si>
  <si>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</si>
  <si>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</si>
  <si>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</si>
  <si>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</si>
  <si>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B08J82K4GX</t>
  </si>
  <si>
    <t>Samsung 24-inch(60.46cm) FHD</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</si>
  <si>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</si>
  <si>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</si>
  <si>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</si>
  <si>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</si>
  <si>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</si>
  <si>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B07Z1Z77ZZ</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</si>
  <si>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</si>
  <si>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</si>
  <si>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</si>
  <si>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</si>
  <si>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</si>
  <si>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B00DJ5N9VK</t>
  </si>
  <si>
    <t>Faber-Castell Connector Pen</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</si>
  <si>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</si>
  <si>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</si>
  <si>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</si>
  <si>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</si>
  <si>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</si>
  <si>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B08FGNPQ9X</t>
  </si>
  <si>
    <t>Zinq UPS for</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</si>
  <si>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</si>
  <si>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</si>
  <si>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</si>
  <si>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</si>
  <si>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</si>
  <si>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B07NTKGW45</t>
  </si>
  <si>
    <t>SaleOn‚Ñ¢ Portable Storage</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</si>
  <si>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</si>
  <si>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</si>
  <si>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</si>
  <si>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</si>
  <si>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</si>
  <si>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B08J4PL1Z3</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</si>
  <si>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</si>
  <si>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</si>
  <si>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</si>
  <si>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</si>
  <si>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</si>
  <si>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B07XJWTYM2</t>
  </si>
  <si>
    <t>realme Buds Wireless</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</si>
  <si>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</si>
  <si>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</si>
  <si>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</si>
  <si>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</si>
  <si>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</si>
  <si>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B09939XJX8</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</si>
  <si>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</si>
  <si>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</si>
  <si>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</si>
  <si>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</si>
  <si>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</si>
  <si>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B09MDCZJXS</t>
  </si>
  <si>
    <t>Wings Phantom Pro</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</si>
  <si>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</si>
  <si>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</si>
  <si>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</si>
  <si>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</si>
  <si>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</si>
  <si>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B08CTQP51L</t>
  </si>
  <si>
    <t>Robustrion [Anti-Scratch] &amp;</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</si>
  <si>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</si>
  <si>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</si>
  <si>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</si>
  <si>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</si>
  <si>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</si>
  <si>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B0BG62HMDJ</t>
  </si>
  <si>
    <t>Cablet 2.5 Inch</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</si>
  <si>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</si>
  <si>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</si>
  <si>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</si>
  <si>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</si>
  <si>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</si>
  <si>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B08GTYFC37</t>
  </si>
  <si>
    <t>SanDisk 1TB Extreme</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</si>
  <si>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</si>
  <si>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</si>
  <si>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</si>
  <si>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</si>
  <si>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</si>
  <si>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B08SBH499M</t>
  </si>
  <si>
    <t>ZEBRONICS Zeb-Warrior II</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</si>
  <si>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</si>
  <si>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</si>
  <si>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</si>
  <si>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</si>
  <si>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</si>
  <si>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B08FYB5HHK</t>
  </si>
  <si>
    <t>TP-Link UE300C USB</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</si>
  <si>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</si>
  <si>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B0B5GJRTHB</t>
  </si>
  <si>
    <t>Wecool Moonwalk M1</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</si>
  <si>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</si>
  <si>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</si>
  <si>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</si>
  <si>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</si>
  <si>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</si>
  <si>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B09GBBJV72</t>
  </si>
  <si>
    <t>HP 330 Wireless</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</si>
  <si>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</si>
  <si>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</si>
  <si>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</si>
  <si>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</si>
  <si>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</si>
  <si>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B07P434WJY</t>
  </si>
  <si>
    <t>RC PRINT GI</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</si>
  <si>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</si>
  <si>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</si>
  <si>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</si>
  <si>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</si>
  <si>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</si>
  <si>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B07T9FV9YP</t>
  </si>
  <si>
    <t>Redgear Cloak Wired</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</si>
  <si>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</si>
  <si>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</si>
  <si>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</si>
  <si>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</si>
  <si>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</si>
  <si>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B08WKFSN84</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</si>
  <si>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</si>
  <si>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B09TBCVJS3</t>
  </si>
  <si>
    <t>Amazfit GTS2 Mini</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</si>
  <si>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</si>
  <si>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</si>
  <si>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</si>
  <si>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</si>
  <si>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</si>
  <si>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B08TR61BVK</t>
  </si>
  <si>
    <t>Tabelito¬Æ Polyester Foam,</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</si>
  <si>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</si>
  <si>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</si>
  <si>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</si>
  <si>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</si>
  <si>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</si>
  <si>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B0B2CPVXHX</t>
  </si>
  <si>
    <t>Robustrion Anti-Scratch &amp;</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</si>
  <si>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</si>
  <si>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</si>
  <si>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</si>
  <si>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</si>
  <si>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</si>
  <si>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B08XNL93PL</t>
  </si>
  <si>
    <t>Portronics Ruffpad 15</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</si>
  <si>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</si>
  <si>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</si>
  <si>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</si>
  <si>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</si>
  <si>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</si>
  <si>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B088GXTJM3</t>
  </si>
  <si>
    <t>DIGITEK¬Æ (DLS-9FT) Lightweight</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</si>
  <si>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</si>
  <si>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</si>
  <si>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</si>
  <si>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</si>
  <si>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</si>
  <si>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B099S26HWG</t>
  </si>
  <si>
    <t>Classmate Pulse 1</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</si>
  <si>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</si>
  <si>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</si>
  <si>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</si>
  <si>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</si>
  <si>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</si>
  <si>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B08461VC1Z</t>
  </si>
  <si>
    <t>Scarters Mouse Pad,</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</si>
  <si>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</si>
  <si>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</si>
  <si>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</si>
  <si>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</si>
  <si>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</si>
  <si>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B00K32PEW4</t>
  </si>
  <si>
    <t>Casio MJ-120D 150</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</si>
  <si>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</si>
  <si>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</si>
  <si>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</si>
  <si>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</si>
  <si>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</si>
  <si>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B07LFWP97N</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</si>
  <si>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</si>
  <si>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</si>
  <si>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</si>
  <si>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</si>
  <si>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</si>
  <si>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B0746N6WML</t>
  </si>
  <si>
    <t>Parker Vector Camouflage</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</si>
  <si>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</si>
  <si>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</si>
  <si>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</si>
  <si>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</si>
  <si>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</si>
  <si>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B07W9KYT62</t>
  </si>
  <si>
    <t>TP-Link AC1200 Archer</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</si>
  <si>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</si>
  <si>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</si>
  <si>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</si>
  <si>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</si>
  <si>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</si>
  <si>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B08D9MNH4B</t>
  </si>
  <si>
    <t>HP Deskjet 2723</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</si>
  <si>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</si>
  <si>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</si>
  <si>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</si>
  <si>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</si>
  <si>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</si>
  <si>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B09MKG4ZCM</t>
  </si>
  <si>
    <t>Xiaomi Mi 4A</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</si>
  <si>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</si>
  <si>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</si>
  <si>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</si>
  <si>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</si>
  <si>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</si>
  <si>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B07RZZ1QSW</t>
  </si>
  <si>
    <t>SLOVIC¬Æ Tripod Mount</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</si>
  <si>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</si>
  <si>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</si>
  <si>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</si>
  <si>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</si>
  <si>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</si>
  <si>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B07222HQKP</t>
  </si>
  <si>
    <t>Orico 2.5"(6.3cm) USB</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</si>
  <si>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</si>
  <si>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</si>
  <si>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</si>
  <si>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</si>
  <si>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</si>
  <si>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B00NFD0ETQ</t>
  </si>
  <si>
    <t>Logitech G402 Hyperion</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</si>
  <si>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</si>
  <si>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</si>
  <si>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</si>
  <si>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</si>
  <si>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</si>
  <si>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B075DB1F13</t>
  </si>
  <si>
    <t>Panasonic Eneloop BQ-CC55N</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</si>
  <si>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</si>
  <si>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</si>
  <si>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</si>
  <si>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</si>
  <si>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</si>
  <si>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B0148NPH9I</t>
  </si>
  <si>
    <t>Logitech K380 Wireless</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</si>
  <si>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</si>
  <si>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</si>
  <si>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</si>
  <si>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</si>
  <si>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</si>
  <si>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B01JOFKL0A</t>
  </si>
  <si>
    <t>Canon PIXMA E477</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</si>
  <si>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</si>
  <si>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</si>
  <si>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</si>
  <si>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</si>
  <si>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</si>
  <si>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B079S811J3</t>
  </si>
  <si>
    <t>Redgear Cosmo 7,1</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</si>
  <si>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</si>
  <si>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</si>
  <si>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</si>
  <si>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</si>
  <si>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</si>
  <si>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B0083T231O</t>
  </si>
  <si>
    <t>Belkin Essential Series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</si>
  <si>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</si>
  <si>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</si>
  <si>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</si>
  <si>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</si>
  <si>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</si>
  <si>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B086PXQ2R4</t>
  </si>
  <si>
    <t>Classmate Long Book</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</si>
  <si>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</si>
  <si>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</si>
  <si>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</si>
  <si>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</si>
  <si>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</si>
  <si>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B07L1N3TJX</t>
  </si>
  <si>
    <t>Artis AR-45W-MG2 45</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</si>
  <si>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</si>
  <si>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</si>
  <si>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</si>
  <si>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</si>
  <si>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</si>
  <si>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B07YFWVRCM</t>
  </si>
  <si>
    <t>Imou 360¬∞ 1080P</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</si>
  <si>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</si>
  <si>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</si>
  <si>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</si>
  <si>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</si>
  <si>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</si>
  <si>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B08TDJ5BVF</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</si>
  <si>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</si>
  <si>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</si>
  <si>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</si>
  <si>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</si>
  <si>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</si>
  <si>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B09XXZXQC1</t>
  </si>
  <si>
    <t>Xiaomi Pad 5|</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</si>
  <si>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</si>
  <si>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</si>
  <si>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</si>
  <si>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</si>
  <si>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</si>
  <si>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B083T5G5PM</t>
  </si>
  <si>
    <t>Sennheiser CX 80S</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</si>
  <si>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</si>
  <si>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</si>
  <si>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</si>
  <si>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</si>
  <si>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</si>
  <si>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B0BHVPTM2C</t>
  </si>
  <si>
    <t>HB Plus Folding</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</si>
  <si>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</si>
  <si>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</si>
  <si>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</si>
  <si>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</si>
  <si>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</si>
  <si>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B01NBX5RSB</t>
  </si>
  <si>
    <t>HP 65W AC</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</si>
  <si>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</si>
  <si>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</si>
  <si>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</si>
  <si>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</si>
  <si>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</si>
  <si>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B08MWJTST6</t>
  </si>
  <si>
    <t>Tukzer Fully Foldable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</si>
  <si>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</si>
  <si>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</si>
  <si>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</si>
  <si>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</si>
  <si>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</si>
  <si>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B07R99NBVB</t>
  </si>
  <si>
    <t>Gizga Essentials Cable</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</si>
  <si>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</si>
  <si>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</si>
  <si>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</si>
  <si>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</si>
  <si>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</si>
  <si>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B00LY12TH6</t>
  </si>
  <si>
    <t>Camel Oil Pastel</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</si>
  <si>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</si>
  <si>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</si>
  <si>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</si>
  <si>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</si>
  <si>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</si>
  <si>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B08497Z1MQ</t>
  </si>
  <si>
    <t>HP M270 Backlit</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</si>
  <si>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</si>
  <si>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</si>
  <si>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</si>
  <si>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</si>
  <si>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</si>
  <si>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B07KNM95JK</t>
  </si>
  <si>
    <t>Foxin FTC 12A</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</si>
  <si>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</si>
  <si>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</si>
  <si>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</si>
  <si>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</si>
  <si>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</si>
  <si>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B09Q3M3WLJ</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</si>
  <si>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</si>
  <si>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</si>
  <si>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</si>
  <si>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</si>
  <si>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</si>
  <si>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B09B9SPC7F</t>
  </si>
  <si>
    <t>PC SQUARE Laptop</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</si>
  <si>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</si>
  <si>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</si>
  <si>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</si>
  <si>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</si>
  <si>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</si>
  <si>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B099SD8PRP</t>
  </si>
  <si>
    <t>Lenovo 130 Wireless</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</si>
  <si>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</si>
  <si>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</si>
  <si>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</si>
  <si>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</si>
  <si>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</si>
  <si>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B00S2SEV7K</t>
  </si>
  <si>
    <t>Pilot Frixion Clicker</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</si>
  <si>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</si>
  <si>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</si>
  <si>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</si>
  <si>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</si>
  <si>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</si>
  <si>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B08WKCTFF3</t>
  </si>
  <si>
    <t>ZEBRONICS Aluminium Alloy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</si>
  <si>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</si>
  <si>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</si>
  <si>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</si>
  <si>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</si>
  <si>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</si>
  <si>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B08498D67S</t>
  </si>
  <si>
    <t>HP K500F Backlit</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</si>
  <si>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</si>
  <si>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</si>
  <si>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</si>
  <si>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</si>
  <si>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</si>
  <si>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B00C3GBCIS</t>
  </si>
  <si>
    <t>GIZGA Club-laptop Neoprene</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</si>
  <si>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</si>
  <si>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</si>
  <si>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</si>
  <si>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</si>
  <si>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</si>
  <si>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B00URH5E34</t>
  </si>
  <si>
    <t>Inventis 5V 1.2W</t>
  </si>
  <si>
    <t>AGA4V2SLJ744MITK2FWWGPXOFB7A,AHDOHVS266NLKERWUCDBLOI2HS3A,AERHDD3XT6MQGSE4F4NHHYRDW3KQ,AHU7BO2DJJO2GP4JBADXH4ED6NUQ,AGSDISZT2Q56EHH3RWMSELFMI2AA,AEIY5QN6TDD4V2TCBEE6BF7KLIAQ,AEI4BIWGOCYLHHENSEEBA3PZACHA,AFA3SIQ6QNXPHVU6AIEL4FIMUYDQ</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</si>
  <si>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</si>
  <si>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</si>
  <si>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</si>
  <si>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B00EYW1U68</t>
  </si>
  <si>
    <t>TP-Link TL-WA855RE 300</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</si>
  <si>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</si>
  <si>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</si>
  <si>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</si>
  <si>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</si>
  <si>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</si>
  <si>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B08SMJT55F</t>
  </si>
  <si>
    <t>boAt Stone 250</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</si>
  <si>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</si>
  <si>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</si>
  <si>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</si>
  <si>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</si>
  <si>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</si>
  <si>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B08Y7MXFMK</t>
  </si>
  <si>
    <t>Offbeat¬Æ - DASH</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</si>
  <si>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</si>
  <si>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</si>
  <si>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</si>
  <si>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</si>
  <si>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</si>
  <si>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B086Q3QMFS</t>
  </si>
  <si>
    <t>Classmate Drawing Book</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</si>
  <si>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</si>
  <si>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</si>
  <si>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</si>
  <si>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</si>
  <si>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</si>
  <si>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B08498H13H</t>
  </si>
  <si>
    <t>HP GK320 Wired</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</si>
  <si>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</si>
  <si>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</si>
  <si>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</si>
  <si>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</si>
  <si>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</si>
  <si>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B07LFQLKFZ</t>
  </si>
  <si>
    <t>Parker Moments Vector</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</si>
  <si>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</si>
  <si>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</si>
  <si>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</si>
  <si>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</si>
  <si>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</si>
  <si>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B00LY17RHI</t>
  </si>
  <si>
    <t>Camlin Elegante Fountain</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</si>
  <si>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</si>
  <si>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</si>
  <si>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</si>
  <si>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</si>
  <si>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</si>
  <si>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B07W14CHV8</t>
  </si>
  <si>
    <t>CARECASE¬Æ Optical Bay</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</si>
  <si>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</si>
  <si>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</si>
  <si>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</si>
  <si>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</si>
  <si>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</si>
  <si>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B09F5Z694W</t>
  </si>
  <si>
    <t>Canon E4570 All-in-One</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</si>
  <si>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</si>
  <si>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</si>
  <si>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</si>
  <si>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</si>
  <si>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</si>
  <si>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B0B25LQQPC</t>
  </si>
  <si>
    <t>Crucial P3 500GB</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</si>
  <si>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</si>
  <si>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</si>
  <si>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</si>
  <si>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</si>
  <si>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</si>
  <si>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B01LYLJ99X</t>
  </si>
  <si>
    <t>HP v222w 64GB</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</si>
  <si>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</si>
  <si>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</si>
  <si>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</si>
  <si>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</si>
  <si>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</si>
  <si>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B014SZPBM4</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</si>
  <si>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</si>
  <si>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</si>
  <si>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</si>
  <si>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</si>
  <si>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</si>
  <si>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B08CZHGHKH</t>
  </si>
  <si>
    <t>BESTOR¬Æ LCD Writing</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</si>
  <si>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</si>
  <si>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</si>
  <si>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</si>
  <si>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</si>
  <si>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</si>
  <si>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B0B2RBP83P</t>
  </si>
  <si>
    <t>Lenovo IdeaPad 3</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</si>
  <si>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</si>
  <si>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</si>
  <si>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</si>
  <si>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</si>
  <si>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</si>
  <si>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B078W65FJ7</t>
  </si>
  <si>
    <t>boAt BassHeads 900</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</si>
  <si>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</si>
  <si>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</si>
  <si>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</si>
  <si>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</si>
  <si>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</si>
  <si>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B08S74GTBT</t>
  </si>
  <si>
    <t>Zebronics Astra 10</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</si>
  <si>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</si>
  <si>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</si>
  <si>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</si>
  <si>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</si>
  <si>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</si>
  <si>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B07QMRHWJD</t>
  </si>
  <si>
    <t>SWAPKART Portable Flexible</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</si>
  <si>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</si>
  <si>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</si>
  <si>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</si>
  <si>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</si>
  <si>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</si>
  <si>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B07W7Z6DVL</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</si>
  <si>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</si>
  <si>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</si>
  <si>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</si>
  <si>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</si>
  <si>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</si>
  <si>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B07WMS7TWB</t>
  </si>
  <si>
    <t>Pigeon by Stovekraft</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</si>
  <si>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</si>
  <si>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</si>
  <si>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</si>
  <si>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</si>
  <si>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</si>
  <si>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B00H47GVGY</t>
  </si>
  <si>
    <t>USHA Quartz Room</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</si>
  <si>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</si>
  <si>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</si>
  <si>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</si>
  <si>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</si>
  <si>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</si>
  <si>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B07VX71FZP</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</si>
  <si>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</si>
  <si>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</si>
  <si>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</si>
  <si>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</si>
  <si>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</si>
  <si>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B07NCKMXVZ</t>
  </si>
  <si>
    <t>StyleHouse Lint Remover</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</si>
  <si>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</si>
  <si>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</si>
  <si>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</si>
  <si>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</si>
  <si>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</si>
  <si>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B0B61DSF17</t>
  </si>
  <si>
    <t>beatXP Kitchen Scale</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</si>
  <si>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</si>
  <si>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</si>
  <si>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</si>
  <si>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</si>
  <si>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</si>
  <si>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B07VQGVL68</t>
  </si>
  <si>
    <t>Glun Multipurpose Portable</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</si>
  <si>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</si>
  <si>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</si>
  <si>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</si>
  <si>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</si>
  <si>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</si>
  <si>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B01LWYDEQ7</t>
  </si>
  <si>
    <t>Pigeon Polypropylene Mini</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</si>
  <si>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</si>
  <si>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</si>
  <si>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</si>
  <si>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</si>
  <si>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</si>
  <si>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B07VNFP3C2</t>
  </si>
  <si>
    <t>Prestige 1.5 Litre</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</si>
  <si>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</si>
  <si>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</si>
  <si>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</si>
  <si>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</si>
  <si>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</si>
  <si>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B00LUGTJGO</t>
  </si>
  <si>
    <t>Bajaj RHX-2 800-Watt</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</si>
  <si>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</si>
  <si>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</si>
  <si>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</si>
  <si>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</si>
  <si>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</si>
  <si>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B01MQZ7J8K</t>
  </si>
  <si>
    <t>Prestige Electric Kettle</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</si>
  <si>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</si>
  <si>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</si>
  <si>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</si>
  <si>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</si>
  <si>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</si>
  <si>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B01GFTEV5Y</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</si>
  <si>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</si>
  <si>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</si>
  <si>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</si>
  <si>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</si>
  <si>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</si>
  <si>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B00NW4UWN6</t>
  </si>
  <si>
    <t>Prestige PKGSS 1.7L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</si>
  <si>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</si>
  <si>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</si>
  <si>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</si>
  <si>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</si>
  <si>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</si>
  <si>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B01NCVJMKX</t>
  </si>
  <si>
    <t>SHOPTOSHOP Electric Lint</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</si>
  <si>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</si>
  <si>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</si>
  <si>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</si>
  <si>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</si>
  <si>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</si>
  <si>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B00O24PUO6</t>
  </si>
  <si>
    <t>Orpat OEH-1260 2000-Watt</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</si>
  <si>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</si>
  <si>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</si>
  <si>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</si>
  <si>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</si>
  <si>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</si>
  <si>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B07GXPDLYQ</t>
  </si>
  <si>
    <t>PRO365 Indo Mocktails/Coffee</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</si>
  <si>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</si>
  <si>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</si>
  <si>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</si>
  <si>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</si>
  <si>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</si>
  <si>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B01C8P29N0</t>
  </si>
  <si>
    <t>Bajaj DX-6 1000W</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</si>
  <si>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</si>
  <si>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</si>
  <si>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</si>
  <si>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</si>
  <si>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</si>
  <si>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B08KDBLMQP</t>
  </si>
  <si>
    <t>Croma 500W Mixer</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</si>
  <si>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</si>
  <si>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</si>
  <si>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</si>
  <si>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</si>
  <si>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</si>
  <si>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B078JDNZJ8</t>
  </si>
  <si>
    <t>Havells Instanio 3-Litre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</si>
  <si>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</si>
  <si>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</si>
  <si>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</si>
  <si>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</si>
  <si>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</si>
  <si>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B01M5F614J</t>
  </si>
  <si>
    <t>Morphy Richards OFR</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</si>
  <si>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</si>
  <si>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</si>
  <si>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</si>
  <si>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</si>
  <si>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</si>
  <si>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B083GKDRKR</t>
  </si>
  <si>
    <t>Havells Aqua Plus</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</si>
  <si>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</si>
  <si>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</si>
  <si>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</si>
  <si>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</si>
  <si>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</si>
  <si>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B097R2V1W8</t>
  </si>
  <si>
    <t>Bajaj Splendora 3</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</si>
  <si>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</si>
  <si>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</si>
  <si>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</si>
  <si>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</si>
  <si>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</si>
  <si>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B07YR26BJ3</t>
  </si>
  <si>
    <t>KENT 16052 Elegant</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</si>
  <si>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</si>
  <si>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</si>
  <si>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</si>
  <si>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</si>
  <si>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</si>
  <si>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B097R45BH8</t>
  </si>
  <si>
    <t>Bajaj New Shakti</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</si>
  <si>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</si>
  <si>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</si>
  <si>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</si>
  <si>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</si>
  <si>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</si>
  <si>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B09X5C9VLK</t>
  </si>
  <si>
    <t>Lifelong LLMG23 Power</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</si>
  <si>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</si>
  <si>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</si>
  <si>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</si>
  <si>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</si>
  <si>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</si>
  <si>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B01C8P29T4</t>
  </si>
  <si>
    <t>Bajaj Majesty DX-11</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</si>
  <si>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</si>
  <si>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</si>
  <si>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</si>
  <si>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</si>
  <si>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</si>
  <si>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B00HVXS7WC</t>
  </si>
  <si>
    <t>Bajaj Rex 500W</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</si>
  <si>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</si>
  <si>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</si>
  <si>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</si>
  <si>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</si>
  <si>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</si>
  <si>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B096YCN3SD</t>
  </si>
  <si>
    <t>Lifelong LLEK15 Electric</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</si>
  <si>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</si>
  <si>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</si>
  <si>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</si>
  <si>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</si>
  <si>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</si>
  <si>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B09LQH3SD9</t>
  </si>
  <si>
    <t>Lifelong LLQH922 Regalia</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</si>
  <si>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</si>
  <si>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</si>
  <si>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</si>
  <si>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</si>
  <si>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</si>
  <si>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B09KNMLH4Y</t>
  </si>
  <si>
    <t>R B Nova</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</si>
  <si>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</si>
  <si>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</si>
  <si>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</si>
  <si>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</si>
  <si>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</si>
  <si>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B00ABMASXG</t>
  </si>
  <si>
    <t>Bajaj Immersion Rod</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</si>
  <si>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</si>
  <si>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</si>
  <si>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</si>
  <si>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</si>
  <si>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</si>
  <si>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B07QDSN9V6</t>
  </si>
  <si>
    <t>INALSA Electric Kettle</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</si>
  <si>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</si>
  <si>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</si>
  <si>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</si>
  <si>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</si>
  <si>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</si>
  <si>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B00YMJ0OI8</t>
  </si>
  <si>
    <t>Prestige PIC 20</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</si>
  <si>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</si>
  <si>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</si>
  <si>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</si>
  <si>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</si>
  <si>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</si>
  <si>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B0B8XNPQPN</t>
  </si>
  <si>
    <t>Pigeon Healthifry Digital</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</si>
  <si>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</si>
  <si>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</si>
  <si>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</si>
  <si>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</si>
  <si>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</si>
  <si>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B0814P4L98</t>
  </si>
  <si>
    <t>PrettyKrafts Laundry Basket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</si>
  <si>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</si>
  <si>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</si>
  <si>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</si>
  <si>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</si>
  <si>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</si>
  <si>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B008QTK47Q</t>
  </si>
  <si>
    <t>Philips GC1905 1440-Watt</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</si>
  <si>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</si>
  <si>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</si>
  <si>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</si>
  <si>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</si>
  <si>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</si>
  <si>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B088ZTJT2R</t>
  </si>
  <si>
    <t>Havells Immersion HB15</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</si>
  <si>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</si>
  <si>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</si>
  <si>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</si>
  <si>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</si>
  <si>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</si>
  <si>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B0BK1K598K</t>
  </si>
  <si>
    <t>AGARO LR2007 Lint</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</si>
  <si>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</si>
  <si>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</si>
  <si>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</si>
  <si>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</si>
  <si>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</si>
  <si>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B09Y5FZK9N</t>
  </si>
  <si>
    <t>Pigeon 1.5 litre</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</si>
  <si>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</si>
  <si>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</si>
  <si>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</si>
  <si>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</si>
  <si>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</si>
  <si>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B09J2SCVQT</t>
  </si>
  <si>
    <t>NutriPro Juicer Mixer</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</si>
  <si>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</si>
  <si>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</si>
  <si>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</si>
  <si>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</si>
  <si>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</si>
  <si>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B00TDD0YM4</t>
  </si>
  <si>
    <t>Philips GC026/30 Fabric</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</si>
  <si>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</si>
  <si>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</si>
  <si>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</si>
  <si>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</si>
  <si>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</si>
  <si>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B078KRFWQB</t>
  </si>
  <si>
    <t>Havells Cista Room</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</si>
  <si>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</si>
  <si>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</si>
  <si>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</si>
  <si>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</si>
  <si>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</si>
  <si>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B07SRM58TP</t>
  </si>
  <si>
    <t>AGARO Regal 800</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</si>
  <si>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</si>
  <si>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</si>
  <si>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</si>
  <si>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</si>
  <si>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</si>
  <si>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B00EDJJ7FS</t>
  </si>
  <si>
    <t>Philips Viva Collection</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</si>
  <si>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</si>
  <si>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</si>
  <si>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</si>
  <si>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</si>
  <si>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</si>
  <si>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B0832W3B7Q</t>
  </si>
  <si>
    <t>Pigeon By Stovekraft</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</si>
  <si>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</si>
  <si>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</si>
  <si>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</si>
  <si>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</si>
  <si>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</si>
  <si>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B07WNK1FFN</t>
  </si>
  <si>
    <t>AGARO Esteem Multi</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</si>
  <si>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</si>
  <si>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</si>
  <si>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</si>
  <si>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</si>
  <si>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</si>
  <si>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B009P2LK08</t>
  </si>
  <si>
    <t>Bajaj Minor 1000</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</si>
  <si>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</si>
  <si>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</si>
  <si>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</si>
  <si>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</si>
  <si>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</si>
  <si>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B07DGD4Z4C</t>
  </si>
  <si>
    <t>Butterfly Jet Elite</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</si>
  <si>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</si>
  <si>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</si>
  <si>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</si>
  <si>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</si>
  <si>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</si>
  <si>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B07GMFY9QM</t>
  </si>
  <si>
    <t>SOFLIN Egg Boiler</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</si>
  <si>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</si>
  <si>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</si>
  <si>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</si>
  <si>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</si>
  <si>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</si>
  <si>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B0BGPN4GGH</t>
  </si>
  <si>
    <t>Lifelong LLQH925 Dyno</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</si>
  <si>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</si>
  <si>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</si>
  <si>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</si>
  <si>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</si>
  <si>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</si>
  <si>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B0B2DZ5S6R</t>
  </si>
  <si>
    <t>Amazon Basics 1500</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</si>
  <si>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</si>
  <si>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</si>
  <si>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</si>
  <si>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</si>
  <si>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</si>
  <si>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B07S851WX5</t>
  </si>
  <si>
    <t>Prestige Sandwich Maker</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</si>
  <si>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</si>
  <si>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</si>
  <si>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</si>
  <si>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</si>
  <si>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</si>
  <si>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B01MY839VW</t>
  </si>
  <si>
    <t>Orient Electric Fabrijoy</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</si>
  <si>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</si>
  <si>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</si>
  <si>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</si>
  <si>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</si>
  <si>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</si>
  <si>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B09LV1CMGH</t>
  </si>
  <si>
    <t>Lifelong LLFH921 Regalia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</si>
  <si>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</si>
  <si>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</si>
  <si>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</si>
  <si>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</si>
  <si>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</si>
  <si>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B01EY310UM</t>
  </si>
  <si>
    <t>Philips GC181 Heavy</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</si>
  <si>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</si>
  <si>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</si>
  <si>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</si>
  <si>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</si>
  <si>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</si>
  <si>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B09NL7LBWT</t>
  </si>
  <si>
    <t>Bulfyss USB Rechargeable</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</si>
  <si>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</si>
  <si>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</si>
  <si>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</si>
  <si>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</si>
  <si>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</si>
  <si>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B008YW8M0G</t>
  </si>
  <si>
    <t>Bajaj DX-7 1000W</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</si>
  <si>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</si>
  <si>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</si>
  <si>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</si>
  <si>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</si>
  <si>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</si>
  <si>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B097R3XH9R</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</si>
  <si>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</si>
  <si>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</si>
  <si>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</si>
  <si>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</si>
  <si>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</si>
  <si>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B08TM71L54</t>
  </si>
  <si>
    <t>PHILIPS Handheld Garment</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</si>
  <si>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</si>
  <si>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</si>
  <si>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</si>
  <si>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</si>
  <si>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</si>
  <si>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B0BPBXNQQT</t>
  </si>
  <si>
    <t>Room Heater Warmer</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</si>
  <si>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</si>
  <si>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</si>
  <si>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</si>
  <si>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</si>
  <si>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</si>
  <si>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B00W56GLOQ</t>
  </si>
  <si>
    <t>Wonderchef Nutri-blend Mixer,</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</si>
  <si>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</si>
  <si>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</si>
  <si>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</si>
  <si>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</si>
  <si>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</si>
  <si>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B0883KDSXC</t>
  </si>
  <si>
    <t>USHA Armor AR1100WB</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</si>
  <si>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</si>
  <si>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</si>
  <si>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</si>
  <si>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</si>
  <si>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</si>
  <si>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B078V8R9BS</t>
  </si>
  <si>
    <t>Butterfly EKN 1.5-Litre</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</si>
  <si>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</si>
  <si>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</si>
  <si>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</si>
  <si>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</si>
  <si>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</si>
  <si>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B08GSQXLJ2</t>
  </si>
  <si>
    <t>Crompton Arno Neo</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</si>
  <si>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</si>
  <si>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</si>
  <si>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</si>
  <si>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</si>
  <si>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</si>
  <si>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B01M5B0TPW</t>
  </si>
  <si>
    <t>Borosil Chef Delite</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</si>
  <si>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</si>
  <si>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</si>
  <si>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</si>
  <si>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</si>
  <si>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</si>
  <si>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B082KVTRW8</t>
  </si>
  <si>
    <t>KENT 16055 Amaze</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</si>
  <si>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</si>
  <si>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</si>
  <si>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</si>
  <si>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</si>
  <si>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</si>
  <si>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B08CFJBZRK</t>
  </si>
  <si>
    <t>Prestige IRIS Plus</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</si>
  <si>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</si>
  <si>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</si>
  <si>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</si>
  <si>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</si>
  <si>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</si>
  <si>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B07H3WDC4X</t>
  </si>
  <si>
    <t>Simxen Egg Boiler</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</si>
  <si>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</si>
  <si>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</si>
  <si>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</si>
  <si>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</si>
  <si>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</si>
  <si>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B09ZTZ9N3Q</t>
  </si>
  <si>
    <t>Amazon Basics 2000/1000</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</si>
  <si>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</si>
  <si>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</si>
  <si>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</si>
  <si>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</si>
  <si>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</si>
  <si>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B083P71WKK</t>
  </si>
  <si>
    <t>HealthSense Weight Machine</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</si>
  <si>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</si>
  <si>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</si>
  <si>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</si>
  <si>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</si>
  <si>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</si>
  <si>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B097R4D42G</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</si>
  <si>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</si>
  <si>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</si>
  <si>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</si>
  <si>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</si>
  <si>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</si>
  <si>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B07MKMFKPG</t>
  </si>
  <si>
    <t>Bosch Pro 1000W</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</si>
  <si>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</si>
  <si>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</si>
  <si>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</si>
  <si>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</si>
  <si>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</si>
  <si>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B0949FPSFY</t>
  </si>
  <si>
    <t>Bulfyss Stainless Steel</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</si>
  <si>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</si>
  <si>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</si>
  <si>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</si>
  <si>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</si>
  <si>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</si>
  <si>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B08F47T4X5</t>
  </si>
  <si>
    <t>VR 18 Pcs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</si>
  <si>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</si>
  <si>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</si>
  <si>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</si>
  <si>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</si>
  <si>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</si>
  <si>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B01M0505SJ</t>
  </si>
  <si>
    <t>Orient Electric Apex-FX</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</si>
  <si>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</si>
  <si>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</si>
  <si>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</si>
  <si>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</si>
  <si>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</si>
  <si>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B08D6RCM3Q</t>
  </si>
  <si>
    <t>PrettyKrafts Folding Laundry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</si>
  <si>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</si>
  <si>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</si>
  <si>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</si>
  <si>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</si>
  <si>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</si>
  <si>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B009P2LITG</t>
  </si>
  <si>
    <t>Bajaj Majesty RX11</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</si>
  <si>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</si>
  <si>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</si>
  <si>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</si>
  <si>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</si>
  <si>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</si>
  <si>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B00V9NHDI4</t>
  </si>
  <si>
    <t>Eureka Forbes Trendy</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</si>
  <si>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</si>
  <si>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</si>
  <si>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</si>
  <si>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</si>
  <si>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</si>
  <si>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B07WGPBXY9</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</si>
  <si>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</si>
  <si>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</si>
  <si>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</si>
  <si>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</si>
  <si>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</si>
  <si>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B00KRCBA6E</t>
  </si>
  <si>
    <t>Maharaja Whiteline Lava</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</si>
  <si>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</si>
  <si>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</si>
  <si>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</si>
  <si>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</si>
  <si>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</si>
  <si>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B0B3X2BY3M</t>
  </si>
  <si>
    <t>Crompton Gracee 5-L</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</si>
  <si>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</si>
  <si>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</si>
  <si>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</si>
  <si>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</si>
  <si>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</si>
  <si>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B00F159RIK</t>
  </si>
  <si>
    <t>Bajaj DX-2 600W</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</si>
  <si>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</si>
  <si>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</si>
  <si>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</si>
  <si>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</si>
  <si>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</si>
  <si>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B08MV82R99</t>
  </si>
  <si>
    <t>Bajaj Waterproof 1500</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</si>
  <si>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</si>
  <si>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</si>
  <si>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</si>
  <si>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</si>
  <si>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</si>
  <si>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B09VKWGZD7</t>
  </si>
  <si>
    <t>AGARO Supreme High</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</si>
  <si>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</si>
  <si>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</si>
  <si>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</si>
  <si>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</si>
  <si>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</si>
  <si>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B009P2LK80</t>
  </si>
  <si>
    <t>Bajaj Deluxe 2000</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</si>
  <si>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</si>
  <si>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</si>
  <si>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</si>
  <si>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</si>
  <si>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</si>
  <si>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B00A7PLVU6</t>
  </si>
  <si>
    <t>Orpat HHB-100E WOB</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</si>
  <si>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</si>
  <si>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</si>
  <si>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</si>
  <si>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</si>
  <si>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</si>
  <si>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B0B25DJ352</t>
  </si>
  <si>
    <t>GILTON Egg Boiler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</si>
  <si>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</si>
  <si>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</si>
  <si>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</si>
  <si>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</si>
  <si>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</si>
  <si>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B013B2WGT6</t>
  </si>
  <si>
    <t>HealthSense Chef-Mate KS</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</si>
  <si>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</si>
  <si>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</si>
  <si>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</si>
  <si>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</si>
  <si>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</si>
  <si>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B097RJ867P</t>
  </si>
  <si>
    <t>PHILIPS Digital Air</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</si>
  <si>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</si>
  <si>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</si>
  <si>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</si>
  <si>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</si>
  <si>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</si>
  <si>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B091V8HK8Z</t>
  </si>
  <si>
    <t>Milton Go Electro</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</si>
  <si>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</si>
  <si>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</si>
  <si>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</si>
  <si>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</si>
  <si>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</si>
  <si>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B071VNHMX2</t>
  </si>
  <si>
    <t>Philips Daily Collection</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</si>
  <si>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</si>
  <si>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</si>
  <si>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</si>
  <si>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</si>
  <si>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</si>
  <si>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B08MVSGXMY</t>
  </si>
  <si>
    <t>Crompton Insta Comfy</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</si>
  <si>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</si>
  <si>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</si>
  <si>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</si>
  <si>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</si>
  <si>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</si>
  <si>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B00H0B29DI</t>
  </si>
  <si>
    <t>USHA Heat Convector</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</si>
  <si>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</si>
  <si>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</si>
  <si>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</si>
  <si>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</si>
  <si>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</si>
  <si>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B01GZSQJPA</t>
  </si>
  <si>
    <t>Philips HL7756/00 Mixer</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</si>
  <si>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</si>
  <si>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</si>
  <si>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</si>
  <si>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</si>
  <si>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</si>
  <si>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B08VGFX2B6</t>
  </si>
  <si>
    <t>Kuber Industries Waterproof</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</si>
  <si>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</si>
  <si>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</si>
  <si>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</si>
  <si>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</si>
  <si>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</si>
  <si>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B09GYBZPHF</t>
  </si>
  <si>
    <t>Lifelong LLMG93 500</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</si>
  <si>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</si>
  <si>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</si>
  <si>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</si>
  <si>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</si>
  <si>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</si>
  <si>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B0B4KPCBSH</t>
  </si>
  <si>
    <t>IKEA Frother for</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</si>
  <si>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</si>
  <si>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</si>
  <si>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</si>
  <si>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</si>
  <si>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</si>
  <si>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B09CGLY5CX</t>
  </si>
  <si>
    <t>Crompton Insta 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</si>
  <si>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</si>
  <si>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</si>
  <si>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</si>
  <si>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</si>
  <si>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</si>
  <si>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B09JN37WBX</t>
  </si>
  <si>
    <t>Lint Remover Woolen</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</si>
  <si>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</si>
  <si>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</si>
  <si>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</si>
  <si>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</si>
  <si>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</si>
  <si>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B01I1LDZGA</t>
  </si>
  <si>
    <t>Pigeon Kessel Multipurpose</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</si>
  <si>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</si>
  <si>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</si>
  <si>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</si>
  <si>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</si>
  <si>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</si>
  <si>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B0BN2576GQ</t>
  </si>
  <si>
    <t>C (DEVICE) Lint</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</si>
  <si>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</si>
  <si>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</si>
  <si>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</si>
  <si>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</si>
  <si>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</si>
  <si>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B06XPYRWV5</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</si>
  <si>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</si>
  <si>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</si>
  <si>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</si>
  <si>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</si>
  <si>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</si>
  <si>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B01N1XVVLC</t>
  </si>
  <si>
    <t>Bajaj OFR Room</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</si>
  <si>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</si>
  <si>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</si>
  <si>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</si>
  <si>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</si>
  <si>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</si>
  <si>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B00O2R38C4</t>
  </si>
  <si>
    <t>Luminous Vento Deluxe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</si>
  <si>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</si>
  <si>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</si>
  <si>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</si>
  <si>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</si>
  <si>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</si>
  <si>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B0B2CZTCL2</t>
  </si>
  <si>
    <t>Wipro Vesta 1.8</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</si>
  <si>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</si>
  <si>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</si>
  <si>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</si>
  <si>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</si>
  <si>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</si>
  <si>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B00PVT30YI</t>
  </si>
  <si>
    <t>Kitchen Mart Stainless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</si>
  <si>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</si>
  <si>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</si>
  <si>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</si>
  <si>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</si>
  <si>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</si>
  <si>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B00SH18114</t>
  </si>
  <si>
    <t>Ikea 903.391.72 Polypropylene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</si>
  <si>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</si>
  <si>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</si>
  <si>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</si>
  <si>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</si>
  <si>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</si>
  <si>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B00E9G8KOY</t>
  </si>
  <si>
    <t>HUL Pureit Germkill</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</si>
  <si>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</si>
  <si>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</si>
  <si>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</si>
  <si>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</si>
  <si>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</si>
  <si>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B00H3H03Q4</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</si>
  <si>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</si>
  <si>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</si>
  <si>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</si>
  <si>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</si>
  <si>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</si>
  <si>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B0756K5DYZ</t>
  </si>
  <si>
    <t>Prestige Iris 750</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</si>
  <si>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</si>
  <si>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</si>
  <si>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</si>
  <si>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</si>
  <si>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</si>
  <si>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B0188KPKB2</t>
  </si>
  <si>
    <t>Preethi Blue Leaf</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</si>
  <si>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</si>
  <si>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</si>
  <si>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</si>
  <si>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</si>
  <si>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</si>
  <si>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B091KNVNS9</t>
  </si>
  <si>
    <t>Themisto 350 Watts</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</si>
  <si>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</si>
  <si>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</si>
  <si>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</si>
  <si>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</si>
  <si>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</si>
  <si>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B075JJ5NQC</t>
  </si>
  <si>
    <t>Butterfly Smart Mixer</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</si>
  <si>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</si>
  <si>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</si>
  <si>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</si>
  <si>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</si>
  <si>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</si>
  <si>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B0B5KZ3C53</t>
  </si>
  <si>
    <t>KENT Smart Multi</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</si>
  <si>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</si>
  <si>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</si>
  <si>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</si>
  <si>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</si>
  <si>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</si>
  <si>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B09NTHQRW3</t>
  </si>
  <si>
    <t>InstaCuppa Portable Blender</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</si>
  <si>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</si>
  <si>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</si>
  <si>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</si>
  <si>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</si>
  <si>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</si>
  <si>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B008YW3CYM</t>
  </si>
  <si>
    <t>USHA EI 1602</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</si>
  <si>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</si>
  <si>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</si>
  <si>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</si>
  <si>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</si>
  <si>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</si>
  <si>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B07QHHCB27</t>
  </si>
  <si>
    <t>KENT 16044 Hand</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</si>
  <si>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</si>
  <si>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</si>
  <si>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</si>
  <si>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</si>
  <si>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</si>
  <si>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B0BMFD94VD</t>
  </si>
  <si>
    <t>White Feather Portable</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</si>
  <si>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</si>
  <si>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</si>
  <si>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</si>
  <si>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</si>
  <si>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</si>
  <si>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B00HZIOGXW</t>
  </si>
  <si>
    <t>Crompton IHL 152</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</si>
  <si>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</si>
  <si>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</si>
  <si>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</si>
  <si>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</si>
  <si>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</si>
  <si>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B09CKSYBLR</t>
  </si>
  <si>
    <t>InstaCuppa Rechargeable Mini</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</si>
  <si>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</si>
  <si>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</si>
  <si>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</si>
  <si>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</si>
  <si>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</si>
  <si>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B072J83V9W</t>
  </si>
  <si>
    <t>Philips PowerPro FC9352/01</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</si>
  <si>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</si>
  <si>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</si>
  <si>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</si>
  <si>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</si>
  <si>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</si>
  <si>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B09MTLG4TP</t>
  </si>
  <si>
    <t>SAIELLIN Electric Lint</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</si>
  <si>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</si>
  <si>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</si>
  <si>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</si>
  <si>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</si>
  <si>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</si>
  <si>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B097XJQZ8H</t>
  </si>
  <si>
    <t>Cookwell Bullet Mixer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</si>
  <si>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</si>
  <si>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</si>
  <si>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</si>
  <si>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</si>
  <si>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</si>
  <si>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B00935MD1C</t>
  </si>
  <si>
    <t>Prestige PRWO 1.8-2</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</si>
  <si>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</si>
  <si>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</si>
  <si>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</si>
  <si>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</si>
  <si>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</si>
  <si>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B0BR4F878Q</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</si>
  <si>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</si>
  <si>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</si>
  <si>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</si>
  <si>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</si>
  <si>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</si>
  <si>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B0B3G5XZN5</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</si>
  <si>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</si>
  <si>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</si>
  <si>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</si>
  <si>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</si>
  <si>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</si>
  <si>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B07WKB69RS</t>
  </si>
  <si>
    <t>Lifelong LLWH106 Flash</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</si>
  <si>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</si>
  <si>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</si>
  <si>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</si>
  <si>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</si>
  <si>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</si>
  <si>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B09DL9978Y</t>
  </si>
  <si>
    <t>Hindware Atlantic Compacto</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</si>
  <si>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</si>
  <si>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</si>
  <si>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</si>
  <si>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</si>
  <si>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</si>
  <si>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B06XMZV7RH</t>
  </si>
  <si>
    <t>ATOM Selves-MH 200</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</si>
  <si>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</si>
  <si>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</si>
  <si>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</si>
  <si>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</si>
  <si>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</si>
  <si>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B09WMTJPG7</t>
  </si>
  <si>
    <t>Crompton InstaBliss 3-L</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</si>
  <si>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</si>
  <si>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</si>
  <si>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</si>
  <si>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</si>
  <si>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</si>
  <si>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B09ZK6THRR</t>
  </si>
  <si>
    <t>Croma 1100 W</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</si>
  <si>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</si>
  <si>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</si>
  <si>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</si>
  <si>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</si>
  <si>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</si>
  <si>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B07MP21WJD</t>
  </si>
  <si>
    <t>Lint Roller with</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</si>
  <si>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</si>
  <si>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</si>
  <si>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</si>
  <si>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</si>
  <si>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</si>
  <si>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B09XB1R2F3</t>
  </si>
  <si>
    <t>Portable Lint Remover</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</si>
  <si>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</si>
  <si>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</si>
  <si>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</si>
  <si>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</si>
  <si>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</si>
  <si>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B08Y5QJXSR</t>
  </si>
  <si>
    <t>atomberg Renesa 1200mm</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</si>
  <si>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</si>
  <si>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</si>
  <si>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</si>
  <si>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</si>
  <si>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</si>
  <si>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B07WJXCTG9</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</si>
  <si>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</si>
  <si>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</si>
  <si>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</si>
  <si>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</si>
  <si>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</si>
  <si>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B09NBZ36F7</t>
  </si>
  <si>
    <t>Usha CookJoy (CJ1600WPC)</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</si>
  <si>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</si>
  <si>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</si>
  <si>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</si>
  <si>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</si>
  <si>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</si>
  <si>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B0912WJ87V</t>
  </si>
  <si>
    <t>Reffair AX30 [MAX]</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</si>
  <si>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</si>
  <si>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</si>
  <si>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</si>
  <si>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</si>
  <si>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</si>
  <si>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B0BMTZ4T1D</t>
  </si>
  <si>
    <t>!!1000 Watt/2000-Watt Room</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</si>
  <si>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</si>
  <si>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</si>
  <si>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</si>
  <si>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</si>
  <si>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</si>
  <si>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B07Z51CGGH</t>
  </si>
  <si>
    <t>Eureka Forbes Wet</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</si>
  <si>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</si>
  <si>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</si>
  <si>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</si>
  <si>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</si>
  <si>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</si>
  <si>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B0BDG6QDYD</t>
  </si>
  <si>
    <t>Activa Heat-Max 2000</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</si>
  <si>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</si>
  <si>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</si>
  <si>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</si>
  <si>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</si>
  <si>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</si>
  <si>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B00YQLG7GK</t>
  </si>
  <si>
    <t>PHILIPS HL1655/00 Hand</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</si>
  <si>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</si>
  <si>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</si>
  <si>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</si>
  <si>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</si>
  <si>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</si>
  <si>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B00SMJPA9C</t>
  </si>
  <si>
    <t>AHHRHRPMQ3O5NZ3NJEFYSDPS7XHA,AFWDREJZJIDUA2VLFDSNAP6GRVWA,AHFNQ2ZQIAN6HAYSDYZK24L4ZU5A,AHL74SDUOIK6IPSUCJI2JFFSWVJQ,AERQHCJNLF5CWK63G4CSN62UKE3Q,AEIXIXGQXO55K7YHDMNU5G6XVHWA,AHZAEVCLQBC6F6VVPI3OWSWZKGMQ,AFZOXNV5I52MMGRSNIRPW22I5BKQ</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</si>
  <si>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</si>
  <si>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</si>
  <si>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</si>
  <si>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B0B9RN5X8B</t>
  </si>
  <si>
    <t>V-Guard Zio Instant</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</si>
  <si>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</si>
  <si>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</si>
  <si>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</si>
  <si>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</si>
  <si>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</si>
  <si>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B08QW937WV</t>
  </si>
  <si>
    <t>Homeistic Applience‚Ñ¢ Instant</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</si>
  <si>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</si>
  <si>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</si>
  <si>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</si>
  <si>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</si>
  <si>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</si>
  <si>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B0B4PPD89B</t>
  </si>
  <si>
    <t>Kitchenwell 18Pc Plastic</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</si>
  <si>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</si>
  <si>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</si>
  <si>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</si>
  <si>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</si>
  <si>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</si>
  <si>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B08GM5S4CQ</t>
  </si>
  <si>
    <t>Havells Instanio 10</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</si>
  <si>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</si>
  <si>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</si>
  <si>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</si>
  <si>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</si>
  <si>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</si>
  <si>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B00NM6MO26</t>
  </si>
  <si>
    <t>Prestige PIC 16.0+</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</si>
  <si>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</si>
  <si>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</si>
  <si>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</si>
  <si>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</si>
  <si>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</si>
  <si>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B083M7WPZD</t>
  </si>
  <si>
    <t>AGARO 33398 Rapid</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</si>
  <si>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</si>
  <si>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</si>
  <si>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</si>
  <si>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</si>
  <si>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</si>
  <si>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B07GLSKXS1</t>
  </si>
  <si>
    <t>KENT 16026 Electric</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</si>
  <si>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</si>
  <si>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</si>
  <si>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</si>
  <si>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</si>
  <si>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</si>
  <si>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B09F6KL23R</t>
  </si>
  <si>
    <t>SKYTONE Stainless Steel</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</si>
  <si>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</si>
  <si>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</si>
  <si>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</si>
  <si>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</si>
  <si>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</si>
  <si>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B094G9L9LT</t>
  </si>
  <si>
    <t>KENT 16088 Vogue</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</si>
  <si>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</si>
  <si>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</si>
  <si>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</si>
  <si>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</si>
  <si>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</si>
  <si>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B09FZ89DK6</t>
  </si>
  <si>
    <t>Eureka Forbes Supervac</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</si>
  <si>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</si>
  <si>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</si>
  <si>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</si>
  <si>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</si>
  <si>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</si>
  <si>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B0811VCGL5</t>
  </si>
  <si>
    <t>Mi Air Purifier</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</si>
  <si>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</si>
  <si>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</si>
  <si>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</si>
  <si>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</si>
  <si>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</si>
  <si>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B07FXLC2G2</t>
  </si>
  <si>
    <t>Tata Swach Bulb</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</si>
  <si>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</si>
  <si>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</si>
  <si>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</si>
  <si>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</si>
  <si>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</si>
  <si>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B01LYU3BZF</t>
  </si>
  <si>
    <t>Havells Ambrose 1200mm</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</si>
  <si>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</si>
  <si>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</si>
  <si>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</si>
  <si>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</si>
  <si>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</si>
  <si>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B083RC4WFJ</t>
  </si>
  <si>
    <t>PrettyKrafts Laundry Bag</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</si>
  <si>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</si>
  <si>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</si>
  <si>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</si>
  <si>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</si>
  <si>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</si>
  <si>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B09SFRNKSR</t>
  </si>
  <si>
    <t>FABWARE Lint Remover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</si>
  <si>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</si>
  <si>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</si>
  <si>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</si>
  <si>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</si>
  <si>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</si>
  <si>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B07NRTCDS5</t>
  </si>
  <si>
    <t>Brayden Fito Atom</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</si>
  <si>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</si>
  <si>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</si>
  <si>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</si>
  <si>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</si>
  <si>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</si>
  <si>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B07SPVMSC6</t>
  </si>
  <si>
    <t>Bajaj Frore 1200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</si>
  <si>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</si>
  <si>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</si>
  <si>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</si>
  <si>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</si>
  <si>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</si>
  <si>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B09H3BXWTK</t>
  </si>
  <si>
    <t>Venus Digital Kitchen</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</si>
  <si>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</si>
  <si>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</si>
  <si>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</si>
  <si>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</si>
  <si>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</si>
  <si>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B0073QGKAS</t>
  </si>
  <si>
    <t>Bajaj ATX 4</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</si>
  <si>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</si>
  <si>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</si>
  <si>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</si>
  <si>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</si>
  <si>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</si>
  <si>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B08GJ57MKL</t>
  </si>
  <si>
    <t>Coway Professional Air</t>
  </si>
  <si>
    <t>Coway</t>
  </si>
  <si>
    <t>AHHUP4DBXB2AQMEO27XIQ3DJSVDQ,AEIUS76RRWIKCMNHHTZWBKVRAEPA,AF7AIWHQCEGDKGZJX4LLAMMPZCWA,AEYEP4VP7QLCIKLCDTCLPP74N6ZQ,AENOM6ZJRXGIJ5MUGMZDV5YURKUA,AGGIEHGD6RJYECAZPDG32DAE32SA,AE7OLL6ZAVDAJM4L6M54XNWRV4EQ,AHGRX2KYYYN35REPQLWUVWT3UQ5Q</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</si>
  <si>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</si>
  <si>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</si>
  <si>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</si>
  <si>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B009DA69W6</t>
  </si>
  <si>
    <t>KENT Gold Optima</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</si>
  <si>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</si>
  <si>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</si>
  <si>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</si>
  <si>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</si>
  <si>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</si>
  <si>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B099PR2GQJ</t>
  </si>
  <si>
    <t>HOMEPACK 750W Radiant</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</si>
  <si>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</si>
  <si>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</si>
  <si>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</si>
  <si>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</si>
  <si>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</si>
  <si>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B08G8H8DPL</t>
  </si>
  <si>
    <t>Bajaj Rex 750W</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</si>
  <si>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</si>
  <si>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</si>
  <si>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</si>
  <si>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</si>
  <si>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</si>
  <si>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B08VGM3YMF</t>
  </si>
  <si>
    <t>Heart Home Waterproof</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</si>
  <si>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</si>
  <si>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</si>
  <si>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</si>
  <si>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</si>
  <si>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</si>
  <si>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B08TTRVWKY</t>
  </si>
  <si>
    <t>MILTON Smart Egg</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</si>
  <si>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</si>
  <si>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</si>
  <si>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</si>
  <si>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</si>
  <si>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</si>
  <si>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B07T4D9FNY</t>
  </si>
  <si>
    <t>iBELL SEK15L Premium</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</si>
  <si>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</si>
  <si>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</si>
  <si>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</si>
  <si>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</si>
  <si>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</si>
  <si>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B07RX42D3D</t>
  </si>
  <si>
    <t>Tosaa T2STSR Sandwich</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</si>
  <si>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</si>
  <si>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</si>
  <si>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</si>
  <si>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</si>
  <si>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</si>
  <si>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B08WRKSF9D</t>
  </si>
  <si>
    <t>V-Guard Divino 5</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</si>
  <si>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</si>
  <si>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</si>
  <si>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</si>
  <si>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</si>
  <si>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</si>
  <si>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B09R83SFYV</t>
  </si>
  <si>
    <t>Akiara¬Æ - Makes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</si>
  <si>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</si>
  <si>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</si>
  <si>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</si>
  <si>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</si>
  <si>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</si>
  <si>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B07989VV5K</t>
  </si>
  <si>
    <t>Usha Steam Pro</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</si>
  <si>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</si>
  <si>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</si>
  <si>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</si>
  <si>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</si>
  <si>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</si>
  <si>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B07FL3WRX5</t>
  </si>
  <si>
    <t>Wonderchef Nutri-blend Complete</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</si>
  <si>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</si>
  <si>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</si>
  <si>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</si>
  <si>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</si>
  <si>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</si>
  <si>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B0BPCJM7TB</t>
  </si>
  <si>
    <t>WIDEWINGS Electric Handheld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</si>
  <si>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</si>
  <si>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</si>
  <si>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</si>
  <si>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</si>
  <si>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</si>
  <si>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B08H673XKN</t>
  </si>
  <si>
    <t>Morphy Richards Icon</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</si>
  <si>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</si>
  <si>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</si>
  <si>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</si>
  <si>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</si>
  <si>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</si>
  <si>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B07DXRGWDJ</t>
  </si>
  <si>
    <t>Philips Handheld Garment</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</si>
  <si>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</si>
  <si>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</si>
  <si>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</si>
  <si>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</si>
  <si>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</si>
  <si>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B08243SKCK</t>
  </si>
  <si>
    <t>Vedini Transparent Empty</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</si>
  <si>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</si>
  <si>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</si>
  <si>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</si>
  <si>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</si>
  <si>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</si>
  <si>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B09SPTNG58</t>
  </si>
  <si>
    <t>Crompton Sea Sapphira</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</si>
  <si>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</si>
  <si>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</si>
  <si>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</si>
  <si>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</si>
  <si>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</si>
  <si>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B083J64CBB</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</si>
  <si>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</si>
  <si>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</si>
  <si>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</si>
  <si>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</si>
  <si>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</si>
  <si>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B08JV91JTK</t>
  </si>
  <si>
    <t>JM SELLER 180</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</si>
  <si>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</si>
  <si>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</si>
  <si>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</si>
  <si>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</si>
  <si>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</si>
  <si>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B0BQ3K23Y1</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</si>
  <si>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</si>
  <si>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</si>
  <si>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</si>
  <si>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</si>
  <si>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</si>
  <si>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B09MT94QLL</t>
  </si>
  <si>
    <t>Havells Glaze 74W</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</si>
  <si>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</si>
  <si>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</si>
  <si>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</si>
  <si>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</si>
  <si>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</si>
  <si>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B07NKNBTT3</t>
  </si>
  <si>
    <t>Pick Ur Needs¬Æ</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</si>
  <si>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</si>
  <si>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</si>
  <si>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</si>
  <si>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</si>
  <si>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</si>
  <si>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B09KPXTZXN</t>
  </si>
  <si>
    <t>Rico Japanese Technology</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</si>
  <si>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</si>
  <si>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</si>
  <si>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</si>
  <si>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</si>
  <si>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</si>
  <si>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B078HG2ZPS</t>
  </si>
  <si>
    <t>Butterfly Smart Wet</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</si>
  <si>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</si>
  <si>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</si>
  <si>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</si>
  <si>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</si>
  <si>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</si>
  <si>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B07N2MGB3G</t>
  </si>
  <si>
    <t>AGARO Marvel 9</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</si>
  <si>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</si>
  <si>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</si>
  <si>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</si>
  <si>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</si>
  <si>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</si>
  <si>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B008LN8KDM</t>
  </si>
  <si>
    <t>Philips GC1920/28 1440-Watt</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</si>
  <si>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</si>
  <si>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</si>
  <si>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</si>
  <si>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</si>
  <si>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</si>
  <si>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B08MZNT7GP</t>
  </si>
  <si>
    <t>Havells OFR 13</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</si>
  <si>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</si>
  <si>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</si>
  <si>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</si>
  <si>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</si>
  <si>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</si>
  <si>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B009P2L7CO</t>
  </si>
  <si>
    <t>Bajaj DHX-9 1000W</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</si>
  <si>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</si>
  <si>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</si>
  <si>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</si>
  <si>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</si>
  <si>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</si>
  <si>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B07YC8JHMB</t>
  </si>
  <si>
    <t>Aquasure From Aquaguard</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</si>
  <si>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</si>
  <si>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</si>
  <si>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</si>
  <si>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</si>
  <si>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</si>
  <si>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B0BNQMF152</t>
  </si>
  <si>
    <t>ROYAL STEP Portable</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</si>
  <si>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</si>
  <si>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</si>
  <si>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</si>
  <si>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</si>
  <si>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</si>
  <si>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B08J7VCT12</t>
  </si>
  <si>
    <t>KENT 16068 Zoom</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</si>
  <si>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</si>
  <si>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</si>
  <si>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</si>
  <si>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</si>
  <si>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</si>
  <si>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B0989W6J2F</t>
  </si>
  <si>
    <t>ENEM Sealing Machine</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</si>
  <si>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</si>
  <si>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</si>
  <si>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</si>
  <si>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</si>
  <si>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</si>
  <si>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B0B84KSH3X</t>
  </si>
  <si>
    <t>Wipro Vesta 1200</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</si>
  <si>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</si>
  <si>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</si>
  <si>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</si>
  <si>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</si>
  <si>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</si>
  <si>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B08HLC7Z3G</t>
  </si>
  <si>
    <t>Inalsa Electric Kettle</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</si>
  <si>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</si>
  <si>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</si>
  <si>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</si>
  <si>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</si>
  <si>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</si>
  <si>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B0BN6M3TCM</t>
  </si>
  <si>
    <t>VRPRIME Lint Roller</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</si>
  <si>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</si>
  <si>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</si>
  <si>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</si>
  <si>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</si>
  <si>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</si>
  <si>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B01L6MT7E0</t>
  </si>
  <si>
    <t>Philips AC1215/20 Air</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</si>
  <si>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</si>
  <si>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</si>
  <si>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</si>
  <si>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</si>
  <si>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</si>
  <si>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B0B9F9PT8R</t>
  </si>
  <si>
    <t>Eopora PTC Ceramic</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</si>
  <si>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</si>
  <si>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</si>
  <si>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</si>
  <si>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</si>
  <si>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</si>
  <si>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B0883LQJ6B</t>
  </si>
  <si>
    <t>Usha Goliath GO1200WG</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</si>
  <si>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</si>
  <si>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</si>
  <si>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</si>
  <si>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</si>
  <si>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</si>
  <si>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B099Z83VRC</t>
  </si>
  <si>
    <t>Wipro Vesta Electric</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</si>
  <si>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</si>
  <si>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</si>
  <si>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</si>
  <si>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</si>
  <si>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</si>
  <si>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B00S9BSJC8</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</si>
  <si>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</si>
  <si>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</si>
  <si>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</si>
  <si>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</si>
  <si>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</si>
  <si>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B0B4SJKRDF</t>
  </si>
  <si>
    <t>Kitchenwell Multipurpose Portable</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</si>
  <si>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</si>
  <si>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</si>
  <si>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</si>
  <si>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</si>
  <si>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</si>
  <si>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B0BM4KTNL1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</si>
  <si>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</si>
  <si>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</si>
  <si>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</si>
  <si>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</si>
  <si>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</si>
  <si>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B08S6RKT4L</t>
  </si>
  <si>
    <t>Balzano High Speed</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</si>
  <si>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</si>
  <si>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</si>
  <si>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</si>
  <si>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</si>
  <si>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</si>
  <si>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B09SZ5TWHW</t>
  </si>
  <si>
    <t>Swiss Military VC03</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</si>
  <si>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</si>
  <si>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</si>
  <si>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</si>
  <si>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</si>
  <si>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</si>
  <si>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B0BLC2BYPX</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</si>
  <si>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</si>
  <si>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</si>
  <si>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</si>
  <si>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</si>
  <si>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</si>
  <si>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B00P0R95EA</t>
  </si>
  <si>
    <t>Usha IH2415 1500-Watt</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</si>
  <si>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</si>
  <si>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</si>
  <si>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</si>
  <si>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</si>
  <si>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</si>
  <si>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B07W4HTS8Q</t>
  </si>
  <si>
    <t>ACTIVA Instant 3</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</si>
  <si>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</si>
  <si>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</si>
  <si>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</si>
  <si>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</si>
  <si>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</si>
  <si>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B078JBK4GX</t>
  </si>
  <si>
    <t>Havells Instanio 1-Litre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</si>
  <si>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</si>
  <si>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</si>
  <si>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</si>
  <si>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</si>
  <si>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</si>
  <si>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B08S7V8YTN</t>
  </si>
  <si>
    <t>Lifelong 2-in1 Egg</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</si>
  <si>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</si>
  <si>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</si>
  <si>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</si>
  <si>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</si>
  <si>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</si>
  <si>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B07H5PBN54</t>
  </si>
  <si>
    <t>INDIAS¬Æ‚Ñ¢ Electro-Instant Water</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</si>
  <si>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</si>
  <si>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</si>
  <si>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</si>
  <si>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</si>
  <si>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</si>
  <si>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B07YCBSCYB</t>
  </si>
  <si>
    <t>AmazonBasics Induction Cooktop</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</si>
  <si>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</si>
  <si>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</si>
  <si>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</si>
  <si>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</si>
  <si>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</si>
  <si>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B098T9CJVQ</t>
  </si>
  <si>
    <t>Sui Generis Electric</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</si>
  <si>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</si>
  <si>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</si>
  <si>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</si>
  <si>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</si>
  <si>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</si>
  <si>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B01KCSGBU2</t>
  </si>
  <si>
    <t>Philips Air Purifier</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</si>
  <si>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</si>
  <si>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</si>
  <si>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</si>
  <si>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</si>
  <si>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</si>
  <si>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B095XCRDQW</t>
  </si>
  <si>
    <t>Esquire Laundry Basket</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</si>
  <si>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</si>
  <si>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</si>
  <si>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</si>
  <si>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</si>
  <si>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</si>
  <si>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B09CTWFV5W</t>
  </si>
  <si>
    <t>PHILIPS Air Fryer</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</si>
  <si>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</si>
  <si>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</si>
  <si>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</si>
  <si>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</si>
  <si>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</si>
  <si>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B0B7NWGXS6</t>
  </si>
  <si>
    <t>Havells Bero Quartz</t>
  </si>
  <si>
    <t>Two quartz heating tubes|Carry Handle For Easy Portability|front grill for safety|power settings-400w/800w|safety tip over switch|rust free stainless steel reflector</t>
  </si>
  <si>
    <t>AFM4A33L64TPLILW4OHTSKRZR3NQ,AH6NEABVASSTXS6RPML55O5X2L3Q,AEIPEUCNAW5ORUCK4KND5X5I3DUQ</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</si>
  <si>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</si>
  <si>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</si>
  <si>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</si>
  <si>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B07DZ986Q2</t>
  </si>
  <si>
    <t>Philips EasyTouch Plus</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</si>
  <si>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</si>
  <si>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</si>
  <si>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</si>
  <si>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</si>
  <si>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</si>
  <si>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B07KKJPTWB</t>
  </si>
  <si>
    <t>Brayden Chopro, Electric</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</si>
  <si>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</si>
  <si>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</si>
  <si>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</si>
  <si>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</si>
  <si>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</si>
  <si>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B071R3LHFM</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</si>
  <si>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</si>
  <si>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</si>
  <si>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</si>
  <si>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</si>
  <si>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</si>
  <si>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B086X18Q71</t>
  </si>
  <si>
    <t>Usha Janome Dream</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</si>
  <si>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</si>
  <si>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</si>
  <si>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</si>
  <si>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</si>
  <si>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</si>
  <si>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B07WVQG8WZ</t>
  </si>
  <si>
    <t>Black+Decker Handheld Portable</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</si>
  <si>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</si>
  <si>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</si>
  <si>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</si>
  <si>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</si>
  <si>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</si>
  <si>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B0BFBNXS94</t>
  </si>
  <si>
    <t>Personal Size Blender,</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</si>
  <si>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</si>
  <si>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</si>
  <si>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</si>
  <si>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</si>
  <si>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</si>
  <si>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B071113J7M</t>
  </si>
  <si>
    <t>Sujata Powermatic Plus</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</si>
  <si>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</si>
  <si>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</si>
  <si>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</si>
  <si>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</si>
  <si>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</si>
  <si>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B09YLWT89W</t>
  </si>
  <si>
    <t>Sure From Aquaguard</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</si>
  <si>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</si>
  <si>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</si>
  <si>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</si>
  <si>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</si>
  <si>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</si>
  <si>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B0814LP6S9</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</si>
  <si>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</si>
  <si>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</si>
  <si>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</si>
  <si>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</si>
  <si>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</si>
  <si>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B07BKSSDR2</t>
  </si>
  <si>
    <t>Dr Trust Electronic</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</si>
  <si>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</si>
  <si>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</si>
  <si>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</si>
  <si>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</si>
  <si>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</si>
  <si>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B09VGS66FV</t>
  </si>
  <si>
    <t>Tesora - Inspired</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</si>
  <si>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</si>
  <si>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</si>
  <si>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</si>
  <si>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</si>
  <si>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</si>
  <si>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B07RCGTZ4M</t>
  </si>
  <si>
    <t>AGARO Ace 1600</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</si>
  <si>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</si>
  <si>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</si>
  <si>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</si>
  <si>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</si>
  <si>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</si>
  <si>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B0747VDH9L</t>
  </si>
  <si>
    <t>INALSA Hand Blender</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</si>
  <si>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</si>
  <si>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</si>
  <si>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</si>
  <si>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</si>
  <si>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</si>
  <si>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B08XLR6DSB</t>
  </si>
  <si>
    <t>akiara - Makes</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</si>
  <si>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</si>
  <si>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</si>
  <si>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</si>
  <si>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</si>
  <si>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</si>
  <si>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B08H6CZSHT</t>
  </si>
  <si>
    <t>Philips EasySpeed Plus</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</si>
  <si>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</si>
  <si>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</si>
  <si>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</si>
  <si>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</si>
  <si>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</si>
  <si>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B07CVR2L5K</t>
  </si>
  <si>
    <t>INALSA Electric Chopper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</si>
  <si>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</si>
  <si>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</si>
  <si>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</si>
  <si>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</si>
  <si>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</si>
  <si>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B09J4YQYX3</t>
  </si>
  <si>
    <t>Borosil Electric Egg</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</si>
  <si>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</si>
  <si>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</si>
  <si>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</si>
  <si>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</si>
  <si>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</si>
  <si>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B0B2DD8BQ8</t>
  </si>
  <si>
    <t>Wipro Vesta Grill</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</si>
  <si>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</si>
  <si>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</si>
  <si>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</si>
  <si>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</si>
  <si>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</si>
  <si>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B0123P3PWE</t>
  </si>
  <si>
    <t>Rico IRPRO 1500</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</si>
  <si>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</si>
  <si>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</si>
  <si>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</si>
  <si>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</si>
  <si>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</si>
  <si>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B08HDCWDXD</t>
  </si>
  <si>
    <t>Eureka Forbes Active</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</si>
  <si>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</si>
  <si>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</si>
  <si>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</si>
  <si>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</si>
  <si>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</si>
  <si>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B0836JGZ74</t>
  </si>
  <si>
    <t>CSI INTERNATIONAL¬Æ Instant</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</si>
  <si>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</si>
  <si>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</si>
  <si>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</si>
  <si>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</si>
  <si>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</si>
  <si>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B0BCKJJN8R</t>
  </si>
  <si>
    <t>Hindware Atlantic Xceed</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</si>
  <si>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</si>
  <si>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</si>
  <si>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</si>
  <si>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</si>
  <si>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</si>
  <si>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B008P7IF02</t>
  </si>
  <si>
    <t>Morphy Richards New</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</si>
  <si>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</si>
  <si>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</si>
  <si>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</si>
  <si>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</si>
  <si>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</si>
  <si>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B08CNLYKW5</t>
  </si>
  <si>
    <t>Lifelong Power -</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</si>
  <si>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</si>
  <si>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</si>
  <si>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</si>
  <si>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</si>
  <si>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</si>
  <si>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B08C7TYHPB</t>
  </si>
  <si>
    <t>iBELL Castor CTEK15L</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</si>
  <si>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</si>
  <si>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</si>
  <si>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</si>
  <si>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</si>
  <si>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</si>
  <si>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B08VJFYH6N</t>
  </si>
  <si>
    <t>BAJAJ PYGMY MINI</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</si>
  <si>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</si>
  <si>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</si>
  <si>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</si>
  <si>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</si>
  <si>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</si>
  <si>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B08235JZFB</t>
  </si>
  <si>
    <t>Crompton InstaGlide 1000-Watts</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</si>
  <si>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</si>
  <si>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</si>
  <si>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</si>
  <si>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</si>
  <si>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</si>
  <si>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B078XFKBZL</t>
  </si>
  <si>
    <t>Prestige Clean Home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</si>
  <si>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</si>
  <si>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</si>
  <si>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</si>
  <si>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</si>
  <si>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</si>
  <si>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B01M265AAK</t>
  </si>
  <si>
    <t>Morphy Richards Aristo</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</si>
  <si>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</si>
  <si>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</si>
  <si>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</si>
  <si>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</si>
  <si>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</si>
  <si>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B0B694PXQJ</t>
  </si>
  <si>
    <t>Gadgetronics Digital Kitchen</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</si>
  <si>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</si>
  <si>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</si>
  <si>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</si>
  <si>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</si>
  <si>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</si>
  <si>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B00B3VFJY2</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</si>
  <si>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</si>
  <si>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</si>
  <si>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</si>
  <si>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</si>
  <si>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</si>
  <si>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B08W9BK4MD</t>
  </si>
  <si>
    <t>Tom &amp; Jerry</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</si>
  <si>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</si>
  <si>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</si>
  <si>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</si>
  <si>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</si>
  <si>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</si>
  <si>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B09X5HD5T1</t>
  </si>
  <si>
    <t>Ikea Little Loved</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</si>
  <si>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</si>
  <si>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</si>
  <si>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</si>
  <si>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</si>
  <si>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</si>
  <si>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B08H6B3G96</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</si>
  <si>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</si>
  <si>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</si>
  <si>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</si>
  <si>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</si>
  <si>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</si>
  <si>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B09N3BFP4M</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</si>
  <si>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</si>
  <si>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</si>
  <si>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</si>
  <si>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</si>
  <si>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</si>
  <si>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B09DSQXCM8</t>
  </si>
  <si>
    <t>House of Quirk</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</si>
  <si>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</si>
  <si>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</si>
  <si>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</si>
  <si>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</si>
  <si>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</si>
  <si>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B01M69WCZ6</t>
  </si>
  <si>
    <t>Allin Exporters J66</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</si>
  <si>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</si>
  <si>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</si>
  <si>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</si>
  <si>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</si>
  <si>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</si>
  <si>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B0BM9H2NY9</t>
  </si>
  <si>
    <t>Egg Frying Pan</t>
  </si>
  <si>
    <t>AFZ2YKWX4KR7MWSA6UOMEGGHT32A,AEP6WZ7AR6XDQSBFSQRILJOUWYIA,AHOOA3EKEVKQGQAVQE762YGB5KPQ,AH2CHLPBROIU447VRDW6K6DE5TWA,AH4H7RTFFSOM4T7YUCTXGIKLZEWA,AHPGXSE3AFIV5HHD4Q4C4EY3X2KQ,AEQEH72IPVWNOQYVPL3FMKPMSRBA,AEJALL3TNEOIEEC5G3VCPKZVCEBQ</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</si>
  <si>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</si>
  <si>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</si>
  <si>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</si>
  <si>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B099FDW2ZF</t>
  </si>
  <si>
    <t>Maharaja Whiteline Nano</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</si>
  <si>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</si>
  <si>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</si>
  <si>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</si>
  <si>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</si>
  <si>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</si>
  <si>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B0B935YNR7</t>
  </si>
  <si>
    <t>KENT Electric Chopper-B</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</si>
  <si>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</si>
  <si>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</si>
  <si>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</si>
  <si>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</si>
  <si>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</si>
  <si>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B07JGCGNDG</t>
  </si>
  <si>
    <t>Crompton Amica 15-L</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</si>
  <si>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</si>
  <si>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</si>
  <si>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</si>
  <si>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</si>
  <si>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</si>
  <si>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B07GWTWFS2</t>
  </si>
  <si>
    <t>KENT 16025 Sandwich</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</si>
  <si>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</si>
  <si>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</si>
  <si>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</si>
  <si>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</si>
  <si>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</si>
  <si>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B09KRHXTLN</t>
  </si>
  <si>
    <t>Candes Gloster All</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</si>
  <si>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</si>
  <si>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</si>
  <si>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</si>
  <si>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</si>
  <si>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</si>
  <si>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B09H34V36W</t>
  </si>
  <si>
    <t>Inalsa Electric Fan</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</si>
  <si>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</si>
  <si>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</si>
  <si>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</si>
  <si>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</si>
  <si>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</si>
  <si>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B09J2QCKKM</t>
  </si>
  <si>
    <t>Havells Zella Flap</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</si>
  <si>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</si>
  <si>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</si>
  <si>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</si>
  <si>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</si>
  <si>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</si>
  <si>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B09XRBJ94N</t>
  </si>
  <si>
    <t>iBELL SM1301 3-in-1</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</si>
  <si>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</si>
  <si>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</si>
  <si>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</si>
  <si>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</si>
  <si>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</si>
  <si>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B07SLNG3LW</t>
  </si>
  <si>
    <t>Inalsa Vacuum Cleaner</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</si>
  <si>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</si>
  <si>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</si>
  <si>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</si>
  <si>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</si>
  <si>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</si>
  <si>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B0BNDGL26T</t>
  </si>
  <si>
    <t>MR. BRAND Portable</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</si>
  <si>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</si>
  <si>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</si>
  <si>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</si>
  <si>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</si>
  <si>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</si>
  <si>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B095PWLLY6</t>
  </si>
  <si>
    <t>Crompton Hill Briz</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</si>
  <si>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</si>
  <si>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</si>
  <si>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</si>
  <si>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</si>
  <si>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</si>
  <si>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B07Y9PY6Y1</t>
  </si>
  <si>
    <t>Sujata Powermatic Plus,</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</si>
  <si>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</si>
  <si>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</si>
  <si>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</si>
  <si>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</si>
  <si>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</si>
  <si>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B0BJ966M5K</t>
  </si>
  <si>
    <t>Aquadpure Copper +</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</si>
  <si>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</si>
  <si>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</si>
  <si>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</si>
  <si>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</si>
  <si>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</si>
  <si>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B086GVRP63</t>
  </si>
  <si>
    <t>Amazon Basics 650</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</si>
  <si>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</si>
  <si>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</si>
  <si>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</si>
  <si>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</si>
  <si>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</si>
  <si>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B08MVXPTDG</t>
  </si>
  <si>
    <t>Crompton Insta Delight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</si>
  <si>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</si>
  <si>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</si>
  <si>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</si>
  <si>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</si>
  <si>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</si>
  <si>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B0BMZ6SY89</t>
  </si>
  <si>
    <t>!!HANEUL!!1000 Watt/2000-Watt Room</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</si>
  <si>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</si>
  <si>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</si>
  <si>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</si>
  <si>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</si>
  <si>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</si>
  <si>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B09P1MFKG1</t>
  </si>
  <si>
    <t>Melbon VM-905 2000-Watt</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</si>
  <si>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</si>
  <si>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</si>
  <si>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</si>
  <si>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</si>
  <si>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</si>
  <si>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B01LY9W8AF</t>
  </si>
  <si>
    <t>Cello Eliza Plastic</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</si>
  <si>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</si>
  <si>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</si>
  <si>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</si>
  <si>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</si>
  <si>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</si>
  <si>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B07ZJND9B9</t>
  </si>
  <si>
    <t>ACTIVA 1200 MM</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</si>
  <si>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</si>
  <si>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</si>
  <si>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</si>
  <si>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</si>
  <si>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</si>
  <si>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B0B2CWRDB1</t>
  </si>
  <si>
    <t>Shakti Technology S5</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</si>
  <si>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</si>
  <si>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</si>
  <si>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</si>
  <si>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</si>
  <si>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</si>
  <si>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B072NCN9M4</t>
  </si>
  <si>
    <t>AMERICAN MICRONIC- Imported</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</si>
  <si>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</si>
  <si>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</si>
  <si>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</si>
  <si>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</si>
  <si>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</si>
  <si>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B08SKZ2RMG</t>
  </si>
  <si>
    <t>Demokrazy New Nova</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</si>
  <si>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</si>
  <si>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</si>
  <si>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</si>
  <si>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</si>
  <si>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</si>
  <si>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B0B53DS4TF</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</si>
  <si>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</si>
  <si>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</si>
  <si>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</si>
  <si>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</si>
  <si>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</si>
  <si>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B08BJN4MP3</t>
  </si>
  <si>
    <t>HUL Pureit Eco</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</si>
  <si>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</si>
  <si>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</si>
  <si>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</si>
  <si>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</si>
  <si>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</si>
  <si>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B0BCYQY9X5</t>
  </si>
  <si>
    <t>Livpure Glo Star</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</si>
  <si>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</si>
  <si>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</si>
  <si>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</si>
  <si>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</si>
  <si>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</si>
  <si>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B009UORDX4</t>
  </si>
  <si>
    <t>Philips Hi113 1000-Watt</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</si>
  <si>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</si>
  <si>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</si>
  <si>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</si>
  <si>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</si>
  <si>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</si>
  <si>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B08VGDBF3B</t>
  </si>
  <si>
    <t>Kuber Industries Round</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</si>
  <si>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</si>
  <si>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</si>
  <si>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</si>
  <si>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</si>
  <si>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</si>
  <si>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B012ELCYUG</t>
  </si>
  <si>
    <t>Preethi MGA-502 0.4-Litre</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</si>
  <si>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</si>
  <si>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</si>
  <si>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</si>
  <si>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</si>
  <si>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</si>
  <si>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B07S9M8YTY</t>
  </si>
  <si>
    <t>Usha Aurora 1000</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</si>
  <si>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</si>
  <si>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</si>
  <si>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</si>
  <si>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</si>
  <si>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</si>
  <si>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B0B19VJXQZ</t>
  </si>
  <si>
    <t>ECOVACS DEEBOT N8</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</si>
  <si>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</si>
  <si>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</si>
  <si>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</si>
  <si>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</si>
  <si>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</si>
  <si>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B00SMFPJG0</t>
  </si>
  <si>
    <t>Kent Gold, Optima,</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</si>
  <si>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</si>
  <si>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</si>
  <si>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</si>
  <si>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</si>
  <si>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</si>
  <si>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B0BHYLCL19</t>
  </si>
  <si>
    <t>AVNISH Tap Water</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</si>
  <si>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</si>
  <si>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</si>
  <si>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</si>
  <si>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</si>
  <si>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</si>
  <si>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B0BPJBTB3F</t>
  </si>
  <si>
    <t>Khaitan ORFin Fan</t>
  </si>
  <si>
    <t>Khaitan Orfin Fan heater for Home and kitchen|POWERFUL 2000 WATT|HEATING POSITION 1000 W-2000W|ADJUSTABLE THERMOSTAT TEMP.CONTROL|AUTOMATIC THERMAL CUTOUT FOR SAFETY|FRONT GRILL FOR SAFETY|TURBO FAN</t>
  </si>
  <si>
    <t>AGHT3K4KSG5MAQUSXRDT5VNB73GA,AE4Q5XQ7SZW35EEUJKQ3IV2IIBQQ</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</si>
  <si>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</si>
  <si>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</si>
  <si>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</si>
  <si>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B08MXJYB2V</t>
  </si>
  <si>
    <t>USHA RapidMix 500-Watt</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</si>
  <si>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</si>
  <si>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</si>
  <si>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</si>
  <si>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</si>
  <si>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</si>
  <si>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B081B1JL35</t>
  </si>
  <si>
    <t>AGPO6ZBQ2HPAKJULWTNQSP7FOBZQ,AGMACNXEDN7CAJXDCMPUZW3MO5GQ,AG7VZ4KBXNGIBZMW6Y7H5AU4T7LQ,AFP2TFQ26IBNKAWREZ34ERZBUTVQ,AEGLSZQOSLV77Z3RYDNKQ4DHO7OA,AHVKTMZNCOGSHMV4QI3OZCGK2J6Q,AE2IPM7LGWZM72PWXD7DG2OJAEJQ,AHMWLA3HDZGMRYZNHFWY7FWZ7BZA</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</si>
  <si>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</si>
  <si>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</si>
  <si>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</si>
  <si>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B09VL9KFDB</t>
  </si>
  <si>
    <t>Havells Gatik Neo</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</si>
  <si>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</si>
  <si>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</si>
  <si>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</si>
  <si>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</si>
  <si>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</si>
  <si>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B0B1MDZV9C</t>
  </si>
  <si>
    <t>INALSA Upright Vacuum</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</si>
  <si>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</si>
  <si>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</si>
  <si>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</si>
  <si>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</si>
  <si>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</si>
  <si>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B08TT63N58</t>
  </si>
  <si>
    <t>ROYAL STEP -</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</si>
  <si>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</si>
  <si>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</si>
  <si>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</si>
  <si>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</si>
  <si>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</si>
  <si>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B08YK7BBD2</t>
  </si>
  <si>
    <t>Nirdambhay Mini Bag</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</si>
  <si>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</si>
  <si>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</si>
  <si>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</si>
  <si>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</si>
  <si>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</si>
  <si>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B07YQ5SN4H</t>
  </si>
  <si>
    <t>Cello Non-Stick Aluminium</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</si>
  <si>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</si>
  <si>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</si>
  <si>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</si>
  <si>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</si>
  <si>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</si>
  <si>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B0B7FJNSZR</t>
  </si>
  <si>
    <t>Proven¬Æ Copper +</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</si>
  <si>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</si>
  <si>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</si>
  <si>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</si>
  <si>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</si>
  <si>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</si>
  <si>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B01N6IJG0F</t>
  </si>
  <si>
    <t>Morphy Richards Daisy</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</si>
  <si>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</si>
  <si>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</si>
  <si>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</si>
  <si>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</si>
  <si>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</si>
  <si>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B0B84QN4CN</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</si>
  <si>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</si>
  <si>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</si>
  <si>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</si>
  <si>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</si>
  <si>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</si>
  <si>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B0B8ZM9RVV</t>
  </si>
  <si>
    <t>Zuvexa Egg Boiler</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</si>
  <si>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</si>
  <si>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</si>
  <si>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</si>
  <si>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</si>
  <si>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</si>
  <si>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B01892MIPA</t>
  </si>
  <si>
    <t>AO Smith HSE-VAS-X-015</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</si>
  <si>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</si>
  <si>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</si>
  <si>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</si>
  <si>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</si>
  <si>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</si>
  <si>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B08ZHYNTM1</t>
  </si>
  <si>
    <t>Havells Festiva 1200mm</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</si>
  <si>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</si>
  <si>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</si>
  <si>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</si>
  <si>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</si>
  <si>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</si>
  <si>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B09SDDQQKP</t>
  </si>
  <si>
    <t>INALSA Vaccum Cleaner</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</si>
  <si>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</si>
  <si>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</si>
  <si>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</si>
  <si>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</si>
  <si>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</si>
  <si>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B0B5RP43VN</t>
  </si>
  <si>
    <t>iBELL SM1515NEW Sandwich</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</si>
  <si>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</si>
  <si>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</si>
  <si>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</si>
  <si>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</si>
  <si>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</si>
  <si>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B096NTB9XT</t>
  </si>
  <si>
    <t>Aquaguard Aura RO+UV+UF+Taste</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</si>
  <si>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</si>
  <si>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</si>
  <si>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</si>
  <si>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</si>
  <si>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</si>
  <si>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B078JF6X9B</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</si>
  <si>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</si>
  <si>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</si>
  <si>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</si>
  <si>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</si>
  <si>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</si>
  <si>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B08CGW4GYR</t>
  </si>
  <si>
    <t>Milk Frother, Immersion</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</si>
  <si>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</si>
  <si>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</si>
  <si>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</si>
  <si>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</si>
  <si>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</si>
  <si>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B00A328ENA</t>
  </si>
  <si>
    <t>Panasonic SR-WA22H (E)</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</si>
  <si>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</si>
  <si>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</si>
  <si>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</si>
  <si>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</si>
  <si>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</si>
  <si>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B0763K5HLQ</t>
  </si>
  <si>
    <t>InstaCuppa Milk Frother</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</si>
  <si>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</si>
  <si>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</si>
  <si>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</si>
  <si>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</si>
  <si>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</si>
  <si>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B09PDZNSBG</t>
  </si>
  <si>
    <t>Goodscity Garment Steamer</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</si>
  <si>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</si>
  <si>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</si>
  <si>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</si>
  <si>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</si>
  <si>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</si>
  <si>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B085LPT5F4</t>
  </si>
  <si>
    <t>Solidaire 550-Watt Mixer</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</si>
  <si>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</si>
  <si>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</si>
  <si>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</si>
  <si>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</si>
  <si>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</si>
  <si>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B0B9RZ4G4W</t>
  </si>
  <si>
    <t>Amazon Basics 300</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</si>
  <si>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</si>
  <si>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</si>
  <si>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</si>
  <si>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</si>
  <si>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</si>
  <si>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B0085W2MUQ</t>
  </si>
  <si>
    <t>Orpat HHB-100E 250-Watt</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</si>
  <si>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</si>
  <si>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</si>
  <si>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</si>
  <si>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</si>
  <si>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</si>
  <si>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B09474JWN6</t>
  </si>
  <si>
    <t>HealthSense Rechargeable Lint</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</si>
  <si>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</si>
  <si>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</si>
  <si>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</si>
  <si>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</si>
  <si>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</si>
  <si>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B09G2VTHQM</t>
  </si>
  <si>
    <t>AGARO Classic Portable</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</si>
  <si>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</si>
  <si>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</si>
  <si>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</si>
  <si>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</si>
  <si>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</si>
  <si>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B07R679HTT</t>
  </si>
  <si>
    <t>AGARO Imperial 240-Watt</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</si>
  <si>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</si>
  <si>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</si>
  <si>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</si>
  <si>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</si>
  <si>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</si>
  <si>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B00B7GKXMG</t>
  </si>
  <si>
    <t>Wipro Smartlife Super</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</si>
  <si>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</si>
  <si>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</si>
  <si>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</si>
  <si>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</si>
  <si>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</si>
  <si>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B07H3N8RJH</t>
  </si>
  <si>
    <t>AmazonBasics Cylinder Bagless</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</si>
  <si>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</si>
  <si>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</si>
  <si>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</si>
  <si>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</si>
  <si>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</si>
  <si>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B07K2HVKLL</t>
  </si>
  <si>
    <t>Crompton IHL 251</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</si>
  <si>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</si>
  <si>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</si>
  <si>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</si>
  <si>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</si>
  <si>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</si>
  <si>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B09MQ9PDHR</t>
  </si>
  <si>
    <t>SaiEllin Room Heater</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</si>
  <si>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</si>
  <si>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</si>
  <si>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</si>
  <si>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</si>
  <si>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</si>
  <si>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B014HDJ7ZE</t>
  </si>
  <si>
    <t>Bajaj Majesty Duetto</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</si>
  <si>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</si>
  <si>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</si>
  <si>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</si>
  <si>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</si>
  <si>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</si>
  <si>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B07D2NMTTV</t>
  </si>
  <si>
    <t>Black + Decker</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</si>
  <si>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</si>
  <si>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</si>
  <si>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</si>
  <si>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</si>
  <si>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</si>
  <si>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B075K76YW1</t>
  </si>
  <si>
    <t>Inalsa Hand Blender|</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</si>
  <si>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</si>
  <si>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</si>
  <si>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</si>
  <si>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</si>
  <si>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</si>
  <si>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B0BNLFQDG2</t>
  </si>
  <si>
    <t>Longway Blaze 2</t>
  </si>
  <si>
    <t>Power Consumed: 800 W</t>
  </si>
  <si>
    <t>AFVRAZD6HB5ALMMLJRZYAA45RKFQ,AGUO5ELH4U5ORQ4F4NYJQNZNTX3A,AEKTWPXEMR5QE53HL2AV2SVFK2SQ</t>
  </si>
  <si>
    <t>R34GHCVBN6M7BX,R3OA62LXAITW86,R3YGN1PYLTA95</t>
  </si>
  <si>
    <t>Ok product,Worth buying product,Must buyyyyy</t>
  </si>
  <si>
    <t>2 rods can not be switched seperately, selecting 1 rod always switches on the top rod.,,</t>
  </si>
  <si>
    <t>B082ZQ4479</t>
  </si>
  <si>
    <t>Prestige PWG 07</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</si>
  <si>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</si>
  <si>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</si>
  <si>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</si>
  <si>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</si>
  <si>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</si>
  <si>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B09Y358DZQ</t>
  </si>
  <si>
    <t>Pigeon Zest Mixer</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</si>
  <si>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</si>
  <si>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</si>
  <si>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</si>
  <si>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</si>
  <si>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</si>
  <si>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B09M3F4HGB</t>
  </si>
  <si>
    <t>Borosil Volcano 13</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</si>
  <si>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</si>
  <si>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</si>
  <si>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</si>
  <si>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</si>
  <si>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</si>
  <si>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B07VZH6ZBB</t>
  </si>
  <si>
    <t>Crompton Solarium Qube</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</si>
  <si>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</si>
  <si>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</si>
  <si>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</si>
  <si>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</si>
  <si>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</si>
  <si>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B07F366Z51</t>
  </si>
  <si>
    <t>Singer Aroma 1.8</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</si>
  <si>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</si>
  <si>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</si>
  <si>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</si>
  <si>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</si>
  <si>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</si>
  <si>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B077BTLQ67</t>
  </si>
  <si>
    <t>Orient Electric Aura</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</si>
  <si>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</si>
  <si>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</si>
  <si>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</si>
  <si>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</si>
  <si>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</si>
  <si>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B07YSJ7FF1</t>
  </si>
  <si>
    <t>Crompton Brio 1000-Watts</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</si>
  <si>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</si>
  <si>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</si>
  <si>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</si>
  <si>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</si>
  <si>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</si>
  <si>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B07TXCY3YK</t>
  </si>
  <si>
    <t>Butterfly Hero Mixer</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</si>
  <si>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</si>
  <si>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</si>
  <si>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</si>
  <si>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</si>
  <si>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</si>
  <si>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B07TC9F7PN</t>
  </si>
  <si>
    <t>Racold Eterno Pro</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</si>
  <si>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</si>
  <si>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</si>
  <si>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</si>
  <si>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</si>
  <si>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</si>
  <si>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B09NS5TKPN</t>
  </si>
  <si>
    <t>LG 1.5 Ton</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</si>
  <si>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</si>
  <si>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</si>
  <si>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</si>
  <si>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</si>
  <si>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</si>
  <si>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B00LP9RFSU</t>
  </si>
  <si>
    <t>Eureka Forbes Aquasure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</si>
  <si>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</si>
  <si>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</si>
  <si>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</si>
  <si>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</si>
  <si>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</si>
  <si>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B0B7L86YCB</t>
  </si>
  <si>
    <t>Green Tales Heat</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</si>
  <si>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</si>
  <si>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</si>
  <si>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</si>
  <si>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</si>
  <si>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</si>
  <si>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B09VPH38JS</t>
  </si>
  <si>
    <t>SaleOn Instant Coal</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</si>
  <si>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</si>
  <si>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</si>
  <si>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</si>
  <si>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</si>
  <si>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</si>
  <si>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B01MUAUOCX</t>
  </si>
  <si>
    <t>Sujata Chutney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</si>
  <si>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</si>
  <si>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</si>
  <si>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</si>
  <si>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</si>
  <si>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</si>
  <si>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B09MB3DKG1</t>
  </si>
  <si>
    <t>KHAITAN AVAANTE KA-2013</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</si>
  <si>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</si>
  <si>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</si>
  <si>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</si>
  <si>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</si>
  <si>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</si>
  <si>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B08QHLXWV3</t>
  </si>
  <si>
    <t>Kenstar 2400 Watts</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</si>
  <si>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</si>
  <si>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</si>
  <si>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</si>
  <si>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</si>
  <si>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</si>
  <si>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B07G147SZD</t>
  </si>
  <si>
    <t>NEXOMS Instant Heating</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</si>
  <si>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</si>
  <si>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</si>
  <si>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</si>
  <si>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</si>
  <si>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</si>
  <si>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B09LH32678</t>
  </si>
  <si>
    <t>JIALTO Mini Waffle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</si>
  <si>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</si>
  <si>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</si>
  <si>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</si>
  <si>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</si>
  <si>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</si>
  <si>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B09R1YFL6S</t>
  </si>
  <si>
    <t>Candes BlowHot All</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</si>
  <si>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</si>
  <si>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</si>
  <si>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</si>
  <si>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</si>
  <si>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</si>
  <si>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B07Q4NJQC5</t>
  </si>
  <si>
    <t>Ionix Jewellery Scale</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</si>
  <si>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</si>
  <si>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</si>
  <si>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</si>
  <si>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</si>
  <si>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</si>
  <si>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B097RN7BBK</t>
  </si>
  <si>
    <t>Kitchen Kit Electric</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</si>
  <si>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</si>
  <si>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</si>
  <si>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</si>
  <si>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</si>
  <si>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</si>
  <si>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B097MKZHNV</t>
  </si>
  <si>
    <t>Racold Pronto Pro</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</si>
  <si>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</si>
  <si>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</si>
  <si>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</si>
  <si>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</si>
  <si>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</si>
  <si>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B07LG96SDB</t>
  </si>
  <si>
    <t>ESN 999 Supreme</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</si>
  <si>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</si>
  <si>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</si>
  <si>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</si>
  <si>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</si>
  <si>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</si>
  <si>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B08KS2KQTK</t>
  </si>
  <si>
    <t>Pajaka¬Æ South Indian</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</si>
  <si>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</si>
  <si>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</si>
  <si>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</si>
  <si>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</si>
  <si>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</si>
  <si>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B095K14P86</t>
  </si>
  <si>
    <t>Saiyam Stainless Steel</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</si>
  <si>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</si>
  <si>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</si>
  <si>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</si>
  <si>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</si>
  <si>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</si>
  <si>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B08K36NZSV</t>
  </si>
  <si>
    <t>KONVIO NEER 10</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</si>
  <si>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</si>
  <si>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</si>
  <si>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</si>
  <si>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</si>
  <si>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</si>
  <si>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B07LDPLSZC</t>
  </si>
  <si>
    <t>Havells Glydo 1000</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</si>
  <si>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</si>
  <si>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</si>
  <si>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</si>
  <si>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</si>
  <si>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</si>
  <si>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B07F1T31ZZ</t>
  </si>
  <si>
    <t>Raffles Premium Stainless</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</si>
  <si>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</si>
  <si>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</si>
  <si>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</si>
  <si>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</si>
  <si>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</si>
  <si>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B0BNDRK886</t>
  </si>
  <si>
    <t>IONIX Activated Carbon</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</si>
  <si>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</si>
  <si>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</si>
  <si>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</si>
  <si>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</si>
  <si>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</si>
  <si>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B09ZVJXN5L</t>
  </si>
  <si>
    <t>KNYUC MART Mini</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</si>
  <si>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</si>
  <si>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</si>
  <si>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</si>
  <si>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</si>
  <si>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</si>
  <si>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B08JKPVDKL</t>
  </si>
  <si>
    <t>INKULTURE Stainless_Steel Measuring</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</si>
  <si>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</si>
  <si>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</si>
  <si>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</si>
  <si>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</si>
  <si>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</si>
  <si>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B09JFR8H3Q</t>
  </si>
  <si>
    <t>Macmillan Aquafresh 5</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</si>
  <si>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</si>
  <si>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</si>
  <si>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</si>
  <si>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</si>
  <si>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</si>
  <si>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B07LDN9Q2P</t>
  </si>
  <si>
    <t>Havells D'zire 1000</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</si>
  <si>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</si>
  <si>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</si>
  <si>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</si>
  <si>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</si>
  <si>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</si>
  <si>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B08T8KWNQ9</t>
  </si>
  <si>
    <t>TE‚Ñ¢ Instant Electric</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</si>
  <si>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</si>
  <si>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</si>
  <si>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</si>
  <si>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</si>
  <si>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</si>
  <si>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B07Y1RCCW5</t>
  </si>
  <si>
    <t>ZIGMA WinoteK WinoteK</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</si>
  <si>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</si>
  <si>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</si>
  <si>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</si>
  <si>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</si>
  <si>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</si>
  <si>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B0762HXMTF</t>
  </si>
  <si>
    <t>KENT 11054 Alkaline</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</si>
  <si>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</si>
  <si>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</si>
  <si>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</si>
  <si>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</si>
  <si>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</si>
  <si>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B00K57MR22</t>
  </si>
  <si>
    <t>Sujata Dynamix DX</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</si>
  <si>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</si>
  <si>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</si>
  <si>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</si>
  <si>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</si>
  <si>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</si>
  <si>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B07TTSS5MP</t>
  </si>
  <si>
    <t>Lifelong LLMG74 750</t>
  </si>
  <si>
    <t>Warranty: 1 Year</t>
  </si>
  <si>
    <t>AG7YXM3CTKIWDRFUWCMM5KGHAP3Q,AHAB4O4T3BB2LJCQJ2IULLRC2ELA,AFY3BGO4YZABQCIIIVYMRYDQ3QWQ,AGQHA7FMMURNYMQ2SM2LJV372TTQ,AFFD52Y7MQO7ET2RYGACLHCZTRTA,AGPWQPY5N7CBNPKJ3RLDSLUWKOOQ,AH6WHKS34WZIDXRKN3YKSRQCBLEQ,AFXIU2GNQU5FDRWNQR2RKY5NBG6A</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</si>
  <si>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</si>
  <si>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</si>
  <si>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</si>
  <si>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B09ZDVL7L8</t>
  </si>
  <si>
    <t>TTK Prestige Limited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</si>
  <si>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</si>
  <si>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</si>
  <si>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</si>
  <si>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</si>
  <si>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</si>
  <si>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B09XHXXCFH</t>
  </si>
  <si>
    <t>AGARO Regal Electric</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</si>
  <si>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</si>
  <si>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</si>
  <si>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</si>
  <si>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</si>
  <si>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</si>
  <si>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B0BL3R4RGS</t>
  </si>
  <si>
    <t>VAPJA¬Æ Portable Mini</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</si>
  <si>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</si>
  <si>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</si>
  <si>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</si>
  <si>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</si>
  <si>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</si>
  <si>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B07P1BR7L8</t>
  </si>
  <si>
    <t>Philips HD6975/00 25</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</si>
  <si>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</si>
  <si>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</si>
  <si>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</si>
  <si>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</si>
  <si>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</si>
  <si>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B078WB1VWJ</t>
  </si>
  <si>
    <t>Usha EI 3710</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</si>
  <si>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</si>
  <si>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</si>
  <si>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</si>
  <si>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</si>
  <si>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</si>
  <si>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B0BP89YBC1</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</si>
  <si>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</si>
  <si>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</si>
  <si>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</si>
  <si>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</si>
  <si>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</si>
  <si>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B09W9V2PXG</t>
  </si>
  <si>
    <t>Themisto TH-WS20 Digital</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</si>
  <si>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</si>
  <si>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</si>
  <si>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</si>
  <si>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</si>
  <si>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</si>
  <si>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B09XTQFFCG</t>
  </si>
  <si>
    <t>FYA Handheld Vacuum</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</si>
  <si>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</si>
  <si>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</si>
  <si>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</si>
  <si>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</si>
  <si>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</si>
  <si>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B08LVVTGZK</t>
  </si>
  <si>
    <t>Lifelong LLSM120G Sandwich</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</si>
  <si>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</si>
  <si>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</si>
  <si>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</si>
  <si>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</si>
  <si>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</si>
  <si>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B07J2BQZD6</t>
  </si>
  <si>
    <t>Kuber Industries Nylon</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</si>
  <si>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</si>
  <si>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</si>
  <si>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</si>
  <si>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</si>
  <si>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</si>
  <si>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B07HK53XM4</t>
  </si>
  <si>
    <t>Bulfyss Plastic Sticky</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</si>
  <si>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</si>
  <si>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</si>
  <si>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</si>
  <si>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</si>
  <si>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</si>
  <si>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B08RDWBYCQ</t>
  </si>
  <si>
    <t>T TOPLINE 180</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</si>
  <si>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</si>
  <si>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</si>
  <si>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</si>
  <si>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</si>
  <si>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</si>
  <si>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B09FHHTL8L</t>
  </si>
  <si>
    <t>Empty Mist Trigger</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</si>
  <si>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</si>
  <si>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</si>
  <si>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</si>
  <si>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</si>
  <si>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</si>
  <si>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B0BHNHMR3H</t>
  </si>
  <si>
    <t>LONAXA Mini Travel</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</si>
  <si>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</si>
  <si>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</si>
  <si>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</si>
  <si>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</si>
  <si>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</si>
  <si>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B07D8VBYB4</t>
  </si>
  <si>
    <t>SUJATA Powermatic Plus,</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</si>
  <si>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</si>
  <si>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</si>
  <si>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</si>
  <si>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</si>
  <si>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</si>
  <si>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B0B3TBY2YX</t>
  </si>
  <si>
    <t>AGARO Royal Double</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</si>
  <si>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</si>
  <si>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</si>
  <si>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</si>
  <si>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</si>
  <si>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</si>
  <si>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B088WCFPQF</t>
  </si>
  <si>
    <t>Cafe JEI French</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</si>
  <si>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</si>
  <si>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</si>
  <si>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</si>
  <si>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</si>
  <si>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</si>
  <si>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B07JZSG42Y</t>
  </si>
  <si>
    <t>Borosil Prime Grill</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</si>
  <si>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</si>
  <si>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</si>
  <si>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</si>
  <si>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</si>
  <si>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</si>
  <si>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B08YRMBK9R</t>
  </si>
  <si>
    <t>Candes 10 Litre</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</si>
  <si>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</si>
  <si>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</si>
  <si>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</si>
  <si>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</si>
  <si>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</si>
  <si>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B00935MGHS</t>
  </si>
  <si>
    <t>Prestige PSMFB 800</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</si>
  <si>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</si>
  <si>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</si>
  <si>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</si>
  <si>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</si>
  <si>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</si>
  <si>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B07B5XJ572</t>
  </si>
  <si>
    <t>iBELL MPK120L Premium</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</si>
  <si>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</si>
  <si>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</si>
  <si>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</si>
  <si>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</si>
  <si>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</si>
  <si>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B086199CWG</t>
  </si>
  <si>
    <t>Maharaja Whiteline Odacio</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</si>
  <si>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</si>
  <si>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</si>
  <si>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</si>
  <si>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</si>
  <si>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</si>
  <si>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B0BBWJFK5C</t>
  </si>
  <si>
    <t>Shakti Technology S3</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</si>
  <si>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</si>
  <si>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</si>
  <si>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</si>
  <si>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</si>
  <si>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</si>
  <si>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B07GLS2563</t>
  </si>
  <si>
    <t>Cello Quick Boil</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</si>
  <si>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</si>
  <si>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</si>
  <si>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</si>
  <si>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</si>
  <si>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</si>
  <si>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B09P182Z2H</t>
  </si>
  <si>
    <t>AGARO Glory Cool</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</si>
  <si>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</si>
  <si>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</si>
  <si>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</si>
  <si>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</si>
  <si>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</si>
  <si>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B0B59K1C8F</t>
  </si>
  <si>
    <t>Wolpin 1 Lint</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</si>
  <si>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</si>
  <si>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</si>
  <si>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</si>
  <si>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</si>
  <si>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</si>
  <si>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B06Y36JKC3</t>
  </si>
  <si>
    <t>Abode Kitchen Essential</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</si>
  <si>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</si>
  <si>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</si>
  <si>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</si>
  <si>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</si>
  <si>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</si>
  <si>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B075S9FVRY</t>
  </si>
  <si>
    <t>Sujata Supermix, Mixer</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</si>
  <si>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</si>
  <si>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</si>
  <si>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</si>
  <si>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</si>
  <si>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</si>
  <si>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B08SJVD8QD</t>
  </si>
  <si>
    <t>CARDEX Digital Kitchen</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</si>
  <si>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</si>
  <si>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</si>
  <si>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</si>
  <si>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</si>
  <si>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</si>
  <si>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B07FJNNZCJ</t>
  </si>
  <si>
    <t>V-Guard Zenora RO+UF+MB</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</si>
  <si>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</si>
  <si>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</si>
  <si>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</si>
  <si>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</si>
  <si>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</si>
  <si>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B09MFR93KS</t>
  </si>
  <si>
    <t>Bajaj Rex DLX</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</si>
  <si>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</si>
  <si>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</si>
  <si>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</si>
  <si>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</si>
  <si>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</si>
  <si>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B07Y5FDPKV</t>
  </si>
  <si>
    <t>KENT 16051 Hand</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</si>
  <si>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</si>
  <si>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</si>
  <si>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</si>
  <si>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</si>
  <si>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</si>
  <si>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B0756KCV5K</t>
  </si>
  <si>
    <t>Prestige PIC 15.0+</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</si>
  <si>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</si>
  <si>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</si>
  <si>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</si>
  <si>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</si>
  <si>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</si>
  <si>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B0BJ6P3LSK</t>
  </si>
  <si>
    <t>Aqua d pure</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</si>
  <si>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</si>
  <si>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</si>
  <si>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</si>
  <si>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</si>
  <si>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</si>
  <si>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B09HS1NDRQ</t>
  </si>
  <si>
    <t>PrettyKrafts Laundry Square</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</si>
  <si>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</si>
  <si>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</si>
  <si>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</si>
  <si>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</si>
  <si>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</si>
  <si>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B018SJJ0GE</t>
  </si>
  <si>
    <t>Libra Roti Maker</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</si>
  <si>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</si>
  <si>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</si>
  <si>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</si>
  <si>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</si>
  <si>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</si>
  <si>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B09FPP3R1D</t>
  </si>
  <si>
    <t>Glen 3 in</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</si>
  <si>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</si>
  <si>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</si>
  <si>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</si>
  <si>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</si>
  <si>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</si>
  <si>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B01F7B2JCI</t>
  </si>
  <si>
    <t>Dynore Stainless Steel</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</si>
  <si>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</si>
  <si>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</si>
  <si>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</si>
  <si>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</si>
  <si>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</si>
  <si>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B09NNZ1GF7</t>
  </si>
  <si>
    <t>Lint Remover For</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</si>
  <si>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</si>
  <si>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</si>
  <si>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</si>
  <si>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</si>
  <si>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</si>
  <si>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B01CS4A5V4</t>
  </si>
  <si>
    <t>Monitor AC Stand/Heavy</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</si>
  <si>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</si>
  <si>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</si>
  <si>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</si>
  <si>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</si>
  <si>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</si>
  <si>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B0BL11S5QK</t>
  </si>
  <si>
    <t>iBELL Induction Cooktop,</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</si>
  <si>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</si>
  <si>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</si>
  <si>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</si>
  <si>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</si>
  <si>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</si>
  <si>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B09BL2KHQW</t>
  </si>
  <si>
    <t>KENT POWP-Sediment Filter</t>
  </si>
  <si>
    <t>Sediment filter 10 inch Kent</t>
  </si>
  <si>
    <t>AFJLDRIDWU5X34BNJZSWOG3FHLRA,AHXKIRJTURRXQ7DQD7U4NARBKULQ,AFQO7DAL3YEZNXXLN7TFQIWVO3IQ,AEYEAXP3BZLJKEWT5IPHCOH2KTXA,AFDGNLHZOGP6EQITYFRG7NVKFJWQ,AHRMTJI2P2FYQXZF7P6PE3DCVGSA,AEPVE4Q7HRVR3QMCG6ESOSXYDQDA,AFX24UUAJRY7IISDXX3BFEDKLDBA</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</si>
  <si>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</si>
  <si>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</si>
  <si>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</si>
  <si>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B081RLM75M</t>
  </si>
  <si>
    <t>LACOPINE Mini Pocket</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</si>
  <si>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</si>
  <si>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</si>
  <si>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</si>
  <si>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</si>
  <si>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</si>
  <si>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B07SYYVP69</t>
  </si>
  <si>
    <t>iBELL SEK170BM Premium</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</si>
  <si>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</si>
  <si>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</si>
  <si>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</si>
  <si>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</si>
  <si>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</si>
  <si>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B0BDZWMGZ1</t>
  </si>
  <si>
    <t>Activa Easy Mix</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</si>
  <si>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</si>
  <si>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</si>
  <si>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</si>
  <si>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</si>
  <si>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</si>
  <si>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B078JT7LTD</t>
  </si>
  <si>
    <t>Sujata Dynamix, Mixer</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</si>
  <si>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</si>
  <si>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</si>
  <si>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</si>
  <si>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</si>
  <si>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</si>
  <si>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B09WF4Q7B3</t>
  </si>
  <si>
    <t>Wipro Vesta 1380W</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</si>
  <si>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</si>
  <si>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</si>
  <si>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</si>
  <si>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</si>
  <si>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</si>
  <si>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B092R48XXB</t>
  </si>
  <si>
    <t>Mi Robot Vacuum-Mop</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</si>
  <si>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</si>
  <si>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</si>
  <si>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</si>
  <si>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</si>
  <si>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</si>
  <si>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B00KIDSU8S</t>
  </si>
  <si>
    <t>Havells Ventil Air</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</si>
  <si>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</si>
  <si>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</si>
  <si>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</si>
  <si>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</si>
  <si>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</si>
  <si>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B0977CGNJJ</t>
  </si>
  <si>
    <t>AGARO Royal Stand</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</si>
  <si>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</si>
  <si>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</si>
  <si>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</si>
  <si>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</si>
  <si>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</si>
  <si>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B08WWKM5HQ</t>
  </si>
  <si>
    <t>Crompton Highspeed Markle</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</si>
  <si>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</si>
  <si>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</si>
  <si>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</si>
  <si>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</si>
  <si>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</si>
  <si>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B015GX9Y0W</t>
  </si>
  <si>
    <t>Lifelong LLWM105 750-Watt</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</si>
  <si>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</si>
  <si>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</si>
  <si>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</si>
  <si>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</si>
  <si>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</si>
  <si>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B089BDBDGM</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</si>
  <si>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</si>
  <si>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</si>
  <si>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</si>
  <si>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</si>
  <si>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</si>
  <si>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B0BPBG712X</t>
  </si>
  <si>
    <t>Portable, Handy Compact</t>
  </si>
  <si>
    <t>AEFNT7TWJYDOX5RL3Y5YW77IZT5A,AETQ6J6XGXAXMOQCY3VCPLOJ6WFQ,AFHA226SDRCFNI2A6W5IBCVKEOCQ,AH7CI34EC4Z364IYMFO6LBNA67VQ,AGN4KBBUYAKJFPC3QCNLXJ24Z4YA,AFKFBTTWJBF4ZULRAQ5HQ6JUUMUA,AGECQN4Y2J63ODHOTCU6EK3MX5ZA,AEEGGJUP3XKWMPAPJDTY5TEICVNQ</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</si>
  <si>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</si>
  <si>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</si>
  <si>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</si>
  <si>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B00JBNZPFM</t>
  </si>
  <si>
    <t>Karcher WD3 EU</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</si>
  <si>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</si>
  <si>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</si>
  <si>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</si>
  <si>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</si>
  <si>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</si>
  <si>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B08N6P8G5K</t>
  </si>
  <si>
    <t>INALSA Air Fryer</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</si>
  <si>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</si>
  <si>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</si>
  <si>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</si>
  <si>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</si>
  <si>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</si>
  <si>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B07NPBG1B4</t>
  </si>
  <si>
    <t>AmazonBasics High Speed</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</si>
  <si>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</si>
  <si>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</si>
  <si>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</si>
  <si>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</si>
  <si>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</si>
  <si>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B01MRARGBW</t>
  </si>
  <si>
    <t>Eco Crystal J</t>
  </si>
  <si>
    <t>removes dirt from water</t>
  </si>
  <si>
    <t>AEPLCTMJT4PB45KID6LD2QCXWFRA,AFTPT6SDAPBP56ITOKZY3442VXDQ,AEAXGTO24BDGSEOOQZQD66GYWOMQ,AGRFU2E5332IPYIHMDTNR5CLRAFQ,AER6BVYOQILND5BWBPLW23VBZUHQ,AH3WCF4HQWRGOSXW5I3L4QNGT6EQ,AHM3BXOUUDTBKLOHL25BC3ROQRXQ,AHZKJ2F3AH7NRAMA5QYV5DKOBMAA</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</si>
  <si>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</si>
  <si>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</si>
  <si>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</si>
  <si>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B07VZYMQNZ</t>
  </si>
  <si>
    <t>Borosil Rio 1.5</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</si>
  <si>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</si>
  <si>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</si>
  <si>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</si>
  <si>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</si>
  <si>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</si>
  <si>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B01L7C4IU2</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</si>
  <si>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</si>
  <si>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</si>
  <si>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</si>
  <si>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</si>
  <si>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</si>
  <si>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B09H7JDJCW</t>
  </si>
  <si>
    <t>PHILIPS Drip Coffee</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</si>
  <si>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</si>
  <si>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</si>
  <si>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</si>
  <si>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</si>
  <si>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</si>
  <si>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B07F6GXNPB</t>
  </si>
  <si>
    <t>Eureka Forbes Euroclean</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</si>
  <si>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</si>
  <si>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</si>
  <si>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</si>
  <si>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</si>
  <si>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</si>
  <si>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B0B97D658R</t>
  </si>
  <si>
    <t>Larrito wooden Cool</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</si>
  <si>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</si>
  <si>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</si>
  <si>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</si>
  <si>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</si>
  <si>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</si>
  <si>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B09NFSHCWN</t>
  </si>
  <si>
    <t>Hilton Quartz Heater</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</si>
  <si>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</si>
  <si>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</si>
  <si>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</si>
  <si>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</si>
  <si>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</si>
  <si>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B076VQS87V</t>
  </si>
  <si>
    <t>Syska SDI-07 1000</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</si>
  <si>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</si>
  <si>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</si>
  <si>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</si>
  <si>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</si>
  <si>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</si>
  <si>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B09LMMFW3S</t>
  </si>
  <si>
    <t>IKEA Milk Frother</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</si>
  <si>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</si>
  <si>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</si>
  <si>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</si>
  <si>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</si>
  <si>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</si>
  <si>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B0BBLHTRM9</t>
  </si>
  <si>
    <t>IONIX Tap filter</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</si>
  <si>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</si>
  <si>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</si>
  <si>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</si>
  <si>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</si>
  <si>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</si>
  <si>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B0BJYSCWFQ</t>
  </si>
  <si>
    <t>Kitchengenix's Mini Waffle</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</si>
  <si>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</si>
  <si>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</si>
  <si>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</si>
  <si>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</si>
  <si>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</si>
  <si>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B0187F2IOK</t>
  </si>
  <si>
    <t>Bajaj HM-01 Powerful</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</si>
  <si>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</si>
  <si>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</si>
  <si>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</si>
  <si>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</si>
  <si>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</si>
  <si>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B0B8CB7MHW</t>
  </si>
  <si>
    <t>KNOWZA Electric Handheld</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</si>
  <si>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</si>
  <si>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</si>
  <si>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</si>
  <si>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</si>
  <si>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</si>
  <si>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B07K19NYZ8</t>
  </si>
  <si>
    <t>Usha Hc 812</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</si>
  <si>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</si>
  <si>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</si>
  <si>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</si>
  <si>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</si>
  <si>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</si>
  <si>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B08ZXZ362Z</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</si>
  <si>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</si>
  <si>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</si>
  <si>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</si>
  <si>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</si>
  <si>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</si>
  <si>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B00GHL8VP2</t>
  </si>
  <si>
    <t>USHA 1212 PTC</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</si>
  <si>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</si>
  <si>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</si>
  <si>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</si>
  <si>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</si>
  <si>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</si>
  <si>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B0B9JZW1SQ</t>
  </si>
  <si>
    <t>4 in 1</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</si>
  <si>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</si>
  <si>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</si>
  <si>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</si>
  <si>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</si>
  <si>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</si>
  <si>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B00TI8E7BI</t>
  </si>
  <si>
    <t>Philips HD9306/06 1.5-Litre</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</si>
  <si>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</si>
  <si>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</si>
  <si>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</si>
  <si>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</si>
  <si>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</si>
  <si>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B07J9KXQCC</t>
  </si>
  <si>
    <t>Libra Room Heater</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</si>
  <si>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</si>
  <si>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</si>
  <si>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</si>
  <si>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</si>
  <si>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</si>
  <si>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B0B3JSWG81</t>
  </si>
  <si>
    <t>NGI Store 2</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</si>
  <si>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</si>
  <si>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</si>
  <si>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R18OKMWGX8SA0L</t>
  </si>
  <si>
    <t>Useless</t>
  </si>
  <si>
    <t>Does not work as advertised at all. The pieces came out all nice and clean ... No hair stuck to them. All positive ratings are obviously bought.</t>
  </si>
  <si>
    <t>B08L7J3T31</t>
  </si>
  <si>
    <t>Noir Aqua -</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</si>
  <si>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</si>
  <si>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</si>
  <si>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</si>
  <si>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</si>
  <si>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</si>
  <si>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B01M6453MB</t>
  </si>
  <si>
    <t>Prestige Delight PRWO</t>
  </si>
  <si>
    <t>230 Volts, 400 watts, 1 Year</t>
  </si>
  <si>
    <t>AFG5FM3NEMOL6BNFRV2NK5FNJCHQ,AGEINTRN6Z563RMLHIZEHMNU5UOA,AHOV63EYPKKFN2RY43FLDEO5XSYA,AECUT2M2ZMO76YUEXUVPCKGFOHMA,AGGQG3GYBNP6LFX4FYECSABC27PA,AG2JLSQXNIT6S4LCGHMOGFTHOOPQ,AHKGLRHEHJ2FLFRMXYW4JTAQIFQA,AED6PKQYUIQOV6YB4NAZTJQ2VCIQ</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</si>
  <si>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</si>
  <si>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</si>
  <si>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</si>
  <si>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B009P2LIL4</t>
  </si>
  <si>
    <t>Bajaj Majesty RX10</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</si>
  <si>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</si>
  <si>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</si>
  <si>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</si>
  <si>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</si>
  <si>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</si>
  <si>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B00J5DYCCA</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</si>
  <si>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</si>
  <si>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</si>
  <si>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</si>
  <si>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</si>
  <si>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</si>
  <si>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B01486F4G6</t>
  </si>
  <si>
    <t>Borosil Jumbo 1000-Watt</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</si>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</sst>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468]\ #,##0.00"/>
    <numFmt numFmtId="166" formatCode="[$₦-46A]#,##0.00"/>
    <numFmt numFmtId="167" formatCode="0.0"/>
    <numFmt numFmtId="168" formatCode="[$₹-459]\ #,##0.00"/>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8">
    <xf numFmtId="0" fontId="0" fillId="0" borderId="0" xfId="0"/>
    <xf numFmtId="9" fontId="0" fillId="0" borderId="0" xfId="0" applyNumberFormat="1"/>
    <xf numFmtId="164" fontId="0" fillId="0" borderId="0" xfId="42" applyNumberFormat="1" applyFont="1"/>
    <xf numFmtId="0" fontId="0" fillId="0" borderId="0" xfId="0" applyAlignment="1">
      <alignment horizontal="center"/>
    </xf>
    <xf numFmtId="165" fontId="0" fillId="0" borderId="0" xfId="0" applyNumberFormat="1"/>
    <xf numFmtId="0" fontId="0" fillId="0" borderId="0" xfId="42" applyNumberFormat="1" applyFont="1"/>
    <xf numFmtId="166" fontId="0" fillId="0" borderId="0" xfId="0" applyNumberFormat="1"/>
    <xf numFmtId="166" fontId="0" fillId="0" borderId="0" xfId="42" applyNumberFormat="1" applyFont="1"/>
    <xf numFmtId="9" fontId="0" fillId="0" borderId="0" xfId="0" applyNumberFormat="1" applyAlignment="1">
      <alignment horizontal="center"/>
    </xf>
    <xf numFmtId="2" fontId="0" fillId="0" borderId="0" xfId="0" applyNumberFormat="1" applyAlignment="1">
      <alignment horizontal="center"/>
    </xf>
    <xf numFmtId="3" fontId="0" fillId="0" borderId="0" xfId="0" applyNumberFormat="1" applyAlignment="1">
      <alignment horizontal="center"/>
    </xf>
    <xf numFmtId="4" fontId="0" fillId="0" borderId="0" xfId="0" applyNumberFormat="1" applyAlignment="1">
      <alignment horizontal="center"/>
    </xf>
    <xf numFmtId="0" fontId="0" fillId="0" borderId="0" xfId="0" pivotButton="1"/>
    <xf numFmtId="2" fontId="0" fillId="0" borderId="0" xfId="0" applyNumberFormat="1"/>
    <xf numFmtId="2" fontId="0" fillId="0" borderId="0" xfId="0" applyNumberFormat="1" applyAlignment="1">
      <alignment horizontal="center" vertical="center"/>
    </xf>
    <xf numFmtId="0" fontId="18" fillId="0" borderId="0" xfId="0" applyFont="1"/>
    <xf numFmtId="168" fontId="0" fillId="0" borderId="0" xfId="0" applyNumberFormat="1"/>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b val="0"/>
        <i val="0"/>
        <strike val="0"/>
        <condense val="0"/>
        <extend val="0"/>
        <outline val="0"/>
        <shadow val="0"/>
        <u val="none"/>
        <vertAlign val="baseline"/>
        <sz val="12"/>
        <color theme="1"/>
        <name val="Aptos Narrow"/>
        <scheme val="minor"/>
      </font>
      <numFmt numFmtId="0" formatCode="General"/>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scheme val="minor"/>
      </font>
      <numFmt numFmtId="164" formatCode="_(* #,##0_);_(* \(#,##0\);_(* &quot;-&quot;??_);_(@_)"/>
    </dxf>
    <dxf>
      <numFmt numFmtId="166" formatCode="[$₦-46A]#,##0.00"/>
    </dxf>
    <dxf>
      <numFmt numFmtId="13" formatCode="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3" formatCode="0%"/>
    </dxf>
    <dxf>
      <numFmt numFmtId="165" formatCode="[$₦-468]\ #,##0.00"/>
    </dxf>
    <dxf>
      <numFmt numFmtId="3" formatCode="#,##0"/>
      <alignment horizontal="center" vertical="bottom" textRotation="0" wrapText="0" indent="0" justifyLastLine="0" shrinkToFit="0" readingOrder="0"/>
    </dxf>
    <dxf>
      <numFmt numFmtId="2" formatCode="0.00"/>
    </dxf>
    <dxf>
      <alignment horizontal="center"/>
    </dxf>
    <dxf>
      <alignment vertical="center"/>
    </dxf>
    <dxf>
      <numFmt numFmtId="167" formatCode="0.0"/>
    </dxf>
    <dxf>
      <numFmt numFmtId="167" formatCode="0.0"/>
    </dxf>
    <dxf>
      <numFmt numFmtId="168" formatCode="[$₹-459]\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25 (1).xlsx]PIVOT TABLE!PivotTable1</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a:t>
            </a:r>
          </a:p>
        </c:rich>
      </c:tx>
      <c:layout>
        <c:manualLayout>
          <c:xMode val="edge"/>
          <c:yMode val="edge"/>
          <c:x val="0.1542379675907585"/>
          <c:y val="7.8484783996595017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319213095337337E-2"/>
          <c:y val="0.20133163084344183"/>
          <c:w val="0.77181890231269001"/>
          <c:h val="0.4250839185642335"/>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TABLE'!$B$4:$B$13</c:f>
              <c:numCache>
                <c:formatCode>0%</c:formatCode>
                <c:ptCount val="9"/>
                <c:pt idx="0">
                  <c:v>0.42</c:v>
                </c:pt>
                <c:pt idx="1">
                  <c:v>0.53224000000000005</c:v>
                </c:pt>
                <c:pt idx="2">
                  <c:v>0.49906122448979562</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8041-4443-AC52-E8B882AC258A}"/>
            </c:ext>
          </c:extLst>
        </c:ser>
        <c:dLbls>
          <c:showLegendKey val="0"/>
          <c:showVal val="0"/>
          <c:showCatName val="0"/>
          <c:showSerName val="0"/>
          <c:showPercent val="0"/>
          <c:showBubbleSize val="0"/>
        </c:dLbls>
        <c:gapWidth val="219"/>
        <c:overlap val="-27"/>
        <c:axId val="134762624"/>
        <c:axId val="134765024"/>
      </c:barChart>
      <c:catAx>
        <c:axId val="13476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LID4096"/>
          </a:p>
        </c:txPr>
        <c:crossAx val="134765024"/>
        <c:crosses val="autoZero"/>
        <c:auto val="1"/>
        <c:lblAlgn val="ctr"/>
        <c:lblOffset val="0"/>
        <c:noMultiLvlLbl val="0"/>
      </c:catAx>
      <c:valAx>
        <c:axId val="134765024"/>
        <c:scaling>
          <c:orientation val="minMax"/>
        </c:scaling>
        <c:delete val="1"/>
        <c:axPos val="l"/>
        <c:numFmt formatCode="0%" sourceLinked="1"/>
        <c:majorTickMark val="none"/>
        <c:minorTickMark val="none"/>
        <c:tickLblPos val="nextTo"/>
        <c:crossAx val="13476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25 (1).xlsx]PIVOT TABLE!PivotTable16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TABLE'!$I$108</c:f>
              <c:strCache>
                <c:ptCount val="1"/>
                <c:pt idx="0">
                  <c:v>Total</c:v>
                </c:pt>
              </c:strCache>
            </c:strRef>
          </c:tx>
          <c:spPr>
            <a:solidFill>
              <a:schemeClr val="accent1"/>
            </a:solidFill>
            <a:ln>
              <a:noFill/>
            </a:ln>
            <a:effectLst/>
          </c:spPr>
          <c:invertIfNegative val="0"/>
          <c:cat>
            <c:strRef>
              <c:f>'PIVOT TABLE'!$H$109:$H$112</c:f>
              <c:strCache>
                <c:ptCount val="3"/>
                <c:pt idx="0">
                  <c:v>₦200–₦500</c:v>
                </c:pt>
                <c:pt idx="1">
                  <c:v>&lt;₦200</c:v>
                </c:pt>
                <c:pt idx="2">
                  <c:v>&gt;₦500</c:v>
                </c:pt>
              </c:strCache>
            </c:strRef>
          </c:cat>
          <c:val>
            <c:numRef>
              <c:f>'PIVOT TABLE'!$I$109:$I$112</c:f>
              <c:numCache>
                <c:formatCode>General</c:formatCode>
                <c:ptCount val="3"/>
                <c:pt idx="0">
                  <c:v>151</c:v>
                </c:pt>
                <c:pt idx="1">
                  <c:v>34</c:v>
                </c:pt>
                <c:pt idx="2">
                  <c:v>1165</c:v>
                </c:pt>
              </c:numCache>
            </c:numRef>
          </c:val>
          <c:extLst>
            <c:ext xmlns:c16="http://schemas.microsoft.com/office/drawing/2014/chart" uri="{C3380CC4-5D6E-409C-BE32-E72D297353CC}">
              <c16:uniqueId val="{00000000-BF4B-4949-BC8A-4D2F06F740A4}"/>
            </c:ext>
          </c:extLst>
        </c:ser>
        <c:dLbls>
          <c:showLegendKey val="0"/>
          <c:showVal val="0"/>
          <c:showCatName val="0"/>
          <c:showSerName val="0"/>
          <c:showPercent val="0"/>
          <c:showBubbleSize val="0"/>
        </c:dLbls>
        <c:gapWidth val="219"/>
        <c:overlap val="-27"/>
        <c:axId val="1987440976"/>
        <c:axId val="1987448176"/>
      </c:barChart>
      <c:catAx>
        <c:axId val="198744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87448176"/>
        <c:crosses val="autoZero"/>
        <c:auto val="1"/>
        <c:lblAlgn val="ctr"/>
        <c:lblOffset val="100"/>
        <c:noMultiLvlLbl val="0"/>
      </c:catAx>
      <c:valAx>
        <c:axId val="198744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8744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25 (1).xlsx]PIVOT TABLE!PivotTable17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TABLE'!$I$118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93-43D7-A565-FE093E3FD6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93-43D7-A565-FE093E3FD689}"/>
              </c:ext>
            </c:extLst>
          </c:dPt>
          <c:cat>
            <c:strRef>
              <c:f>'PIVOT TABLE'!$H$119:$H$121</c:f>
              <c:strCache>
                <c:ptCount val="2"/>
                <c:pt idx="0">
                  <c:v>NO</c:v>
                </c:pt>
                <c:pt idx="1">
                  <c:v>YES</c:v>
                </c:pt>
              </c:strCache>
            </c:strRef>
          </c:cat>
          <c:val>
            <c:numRef>
              <c:f>'PIVOT TABLE'!$I$119:$I$121</c:f>
              <c:numCache>
                <c:formatCode>General</c:formatCode>
                <c:ptCount val="2"/>
                <c:pt idx="0">
                  <c:v>1041</c:v>
                </c:pt>
                <c:pt idx="1">
                  <c:v>309</c:v>
                </c:pt>
              </c:numCache>
            </c:numRef>
          </c:val>
          <c:extLst>
            <c:ext xmlns:c16="http://schemas.microsoft.com/office/drawing/2014/chart" uri="{C3380CC4-5D6E-409C-BE32-E72D297353CC}">
              <c16:uniqueId val="{00000004-0893-43D7-A565-FE093E3FD68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25 (1).xlsx]PIVOT TABLE!PivotTable19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TABLE'!$I$126</c:f>
              <c:strCache>
                <c:ptCount val="1"/>
                <c:pt idx="0">
                  <c:v>Total</c:v>
                </c:pt>
              </c:strCache>
            </c:strRef>
          </c:tx>
          <c:spPr>
            <a:solidFill>
              <a:schemeClr val="accent1"/>
            </a:solidFill>
            <a:ln>
              <a:noFill/>
            </a:ln>
            <a:effectLst/>
          </c:spPr>
          <c:invertIfNegative val="0"/>
          <c:cat>
            <c:strRef>
              <c:f>'PIVOT TABLE'!$H$127:$H$136</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TABLE'!$I$127:$I$136</c:f>
              <c:numCache>
                <c:formatCode>0%</c:formatCode>
                <c:ptCount val="9"/>
                <c:pt idx="0">
                  <c:v>0.57499999999999996</c:v>
                </c:pt>
                <c:pt idx="1">
                  <c:v>0.53224000000000005</c:v>
                </c:pt>
                <c:pt idx="2">
                  <c:v>0.53</c:v>
                </c:pt>
                <c:pt idx="3">
                  <c:v>0.49906122448979562</c:v>
                </c:pt>
                <c:pt idx="4">
                  <c:v>0.45999999999999996</c:v>
                </c:pt>
                <c:pt idx="5">
                  <c:v>0.42</c:v>
                </c:pt>
                <c:pt idx="6">
                  <c:v>0.40174496644295316</c:v>
                </c:pt>
                <c:pt idx="7">
                  <c:v>0.12354838709677421</c:v>
                </c:pt>
                <c:pt idx="8">
                  <c:v>0</c:v>
                </c:pt>
              </c:numCache>
            </c:numRef>
          </c:val>
          <c:extLst>
            <c:ext xmlns:c16="http://schemas.microsoft.com/office/drawing/2014/chart" uri="{C3380CC4-5D6E-409C-BE32-E72D297353CC}">
              <c16:uniqueId val="{00000000-E514-4EB3-BB42-DD54FE45485D}"/>
            </c:ext>
          </c:extLst>
        </c:ser>
        <c:dLbls>
          <c:showLegendKey val="0"/>
          <c:showVal val="0"/>
          <c:showCatName val="0"/>
          <c:showSerName val="0"/>
          <c:showPercent val="0"/>
          <c:showBubbleSize val="0"/>
        </c:dLbls>
        <c:gapWidth val="219"/>
        <c:overlap val="-27"/>
        <c:axId val="499307904"/>
        <c:axId val="499302144"/>
      </c:barChart>
      <c:catAx>
        <c:axId val="49930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99302144"/>
        <c:crosses val="autoZero"/>
        <c:auto val="1"/>
        <c:lblAlgn val="ctr"/>
        <c:lblOffset val="100"/>
        <c:noMultiLvlLbl val="0"/>
      </c:catAx>
      <c:valAx>
        <c:axId val="499302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9930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25 (1).xlsx]PIVOT TABLE!PivotTable20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TABLE'!$B$135</c:f>
              <c:strCache>
                <c:ptCount val="1"/>
                <c:pt idx="0">
                  <c:v>Total</c:v>
                </c:pt>
              </c:strCache>
            </c:strRef>
          </c:tx>
          <c:spPr>
            <a:solidFill>
              <a:schemeClr val="accent1"/>
            </a:solidFill>
            <a:ln>
              <a:noFill/>
            </a:ln>
            <a:effectLst/>
          </c:spPr>
          <c:invertIfNegative val="0"/>
          <c:cat>
            <c:strRef>
              <c:f>'PIVOT TABLE'!$A$136:$A$141</c:f>
              <c:strCache>
                <c:ptCount val="5"/>
                <c:pt idx="0">
                  <c:v>boAt Bassheads 100</c:v>
                </c:pt>
                <c:pt idx="1">
                  <c:v>Redmi 9A Sport</c:v>
                </c:pt>
                <c:pt idx="2">
                  <c:v>Amazon Basics High-Speed</c:v>
                </c:pt>
                <c:pt idx="3">
                  <c:v>AmazonBasics Flexible Premium</c:v>
                </c:pt>
                <c:pt idx="4">
                  <c:v>JBL C100SI Wired</c:v>
                </c:pt>
              </c:strCache>
            </c:strRef>
          </c:cat>
          <c:val>
            <c:numRef>
              <c:f>'PIVOT TABLE'!$B$136:$B$141</c:f>
              <c:numCache>
                <c:formatCode>0.00</c:formatCode>
                <c:ptCount val="5"/>
                <c:pt idx="0">
                  <c:v>4473661.6999999993</c:v>
                </c:pt>
                <c:pt idx="1">
                  <c:v>3860150</c:v>
                </c:pt>
                <c:pt idx="2">
                  <c:v>3757362.4000000004</c:v>
                </c:pt>
                <c:pt idx="3">
                  <c:v>1878681.2000000002</c:v>
                </c:pt>
                <c:pt idx="4">
                  <c:v>1579233.9</c:v>
                </c:pt>
              </c:numCache>
            </c:numRef>
          </c:val>
          <c:extLst>
            <c:ext xmlns:c16="http://schemas.microsoft.com/office/drawing/2014/chart" uri="{C3380CC4-5D6E-409C-BE32-E72D297353CC}">
              <c16:uniqueId val="{00000000-2610-4DD1-8A80-26B5C747EF6B}"/>
            </c:ext>
          </c:extLst>
        </c:ser>
        <c:dLbls>
          <c:showLegendKey val="0"/>
          <c:showVal val="0"/>
          <c:showCatName val="0"/>
          <c:showSerName val="0"/>
          <c:showPercent val="0"/>
          <c:showBubbleSize val="0"/>
        </c:dLbls>
        <c:gapWidth val="150"/>
        <c:overlap val="100"/>
        <c:axId val="457768448"/>
        <c:axId val="457773728"/>
      </c:barChart>
      <c:catAx>
        <c:axId val="45776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57773728"/>
        <c:crosses val="autoZero"/>
        <c:auto val="1"/>
        <c:lblAlgn val="ctr"/>
        <c:lblOffset val="100"/>
        <c:noMultiLvlLbl val="0"/>
      </c:catAx>
      <c:valAx>
        <c:axId val="457773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5776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25 (1).xlsx]PIVOT TABLE!PivotTable14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TABLE'!$B$96</c:f>
              <c:strCache>
                <c:ptCount val="1"/>
                <c:pt idx="0">
                  <c:v>Total</c:v>
                </c:pt>
              </c:strCache>
            </c:strRef>
          </c:tx>
          <c:spPr>
            <a:solidFill>
              <a:schemeClr val="accent1"/>
            </a:solidFill>
            <a:ln>
              <a:noFill/>
            </a:ln>
            <a:effectLst/>
          </c:spPr>
          <c:invertIfNegative val="0"/>
          <c:cat>
            <c:strRef>
              <c:f>'PIVOT TABLE'!$A$97:$A$99</c:f>
              <c:strCache>
                <c:ptCount val="2"/>
                <c:pt idx="0">
                  <c:v>No</c:v>
                </c:pt>
                <c:pt idx="1">
                  <c:v>Yes</c:v>
                </c:pt>
              </c:strCache>
            </c:strRef>
          </c:cat>
          <c:val>
            <c:numRef>
              <c:f>'PIVOT TABLE'!$B$97:$B$99</c:f>
              <c:numCache>
                <c:formatCode>General</c:formatCode>
                <c:ptCount val="2"/>
                <c:pt idx="0">
                  <c:v>688</c:v>
                </c:pt>
                <c:pt idx="1">
                  <c:v>662</c:v>
                </c:pt>
              </c:numCache>
            </c:numRef>
          </c:val>
          <c:extLst>
            <c:ext xmlns:c16="http://schemas.microsoft.com/office/drawing/2014/chart" uri="{C3380CC4-5D6E-409C-BE32-E72D297353CC}">
              <c16:uniqueId val="{00000000-C57F-4A17-A4E9-9726AC22597E}"/>
            </c:ext>
          </c:extLst>
        </c:ser>
        <c:dLbls>
          <c:showLegendKey val="0"/>
          <c:showVal val="0"/>
          <c:showCatName val="0"/>
          <c:showSerName val="0"/>
          <c:showPercent val="0"/>
          <c:showBubbleSize val="0"/>
        </c:dLbls>
        <c:gapWidth val="219"/>
        <c:overlap val="-27"/>
        <c:axId val="88291008"/>
        <c:axId val="88291488"/>
      </c:barChart>
      <c:catAx>
        <c:axId val="8829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8291488"/>
        <c:crosses val="autoZero"/>
        <c:auto val="1"/>
        <c:lblAlgn val="ctr"/>
        <c:lblOffset val="100"/>
        <c:noMultiLvlLbl val="0"/>
      </c:catAx>
      <c:valAx>
        <c:axId val="8829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829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25 (1).xlsx]PIVOT TABLE!PivotTable3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7A-4E75-B148-B938339D46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7A-4E75-B148-B938339D46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7A-4E75-B148-B938339D46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7A-4E75-B148-B938339D46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7A-4E75-B148-B938339D46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7A-4E75-B148-B938339D468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27A-4E75-B148-B938339D468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27A-4E75-B148-B938339D468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27A-4E75-B148-B938339D4686}"/>
              </c:ext>
            </c:extLst>
          </c:dPt>
          <c:cat>
            <c:strRef>
              <c:f>'PIVOT TABLE'!$A$19:$A$28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TABLE'!$B$19:$B$28</c:f>
              <c:numCache>
                <c:formatCode>General</c:formatCode>
                <c:ptCount val="9"/>
                <c:pt idx="0">
                  <c:v>1</c:v>
                </c:pt>
                <c:pt idx="1">
                  <c:v>375</c:v>
                </c:pt>
                <c:pt idx="2">
                  <c:v>490</c:v>
                </c:pt>
                <c:pt idx="3">
                  <c:v>1</c:v>
                </c:pt>
                <c:pt idx="4">
                  <c:v>447</c:v>
                </c:pt>
                <c:pt idx="5">
                  <c:v>2</c:v>
                </c:pt>
                <c:pt idx="6">
                  <c:v>2</c:v>
                </c:pt>
                <c:pt idx="7">
                  <c:v>31</c:v>
                </c:pt>
                <c:pt idx="8">
                  <c:v>1</c:v>
                </c:pt>
              </c:numCache>
            </c:numRef>
          </c:val>
          <c:extLst>
            <c:ext xmlns:c16="http://schemas.microsoft.com/office/drawing/2014/chart" uri="{C3380CC4-5D6E-409C-BE32-E72D297353CC}">
              <c16:uniqueId val="{00000012-227A-4E75-B148-B938339D468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25 (1).xlsx]PIVOT TABLE!PivotTable5</c:name>
    <c:fmtId val="2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TABLE'!$B$33</c:f>
              <c:strCache>
                <c:ptCount val="1"/>
                <c:pt idx="0">
                  <c:v>Total</c:v>
                </c:pt>
              </c:strCache>
            </c:strRef>
          </c:tx>
          <c:spPr>
            <a:solidFill>
              <a:schemeClr val="accent1"/>
            </a:solidFill>
            <a:ln>
              <a:noFill/>
            </a:ln>
            <a:effectLst/>
            <a:sp3d/>
          </c:spPr>
          <c:invertIfNegative val="0"/>
          <c:cat>
            <c:strRef>
              <c:f>'PIVOT TABLE'!$A$34:$A$43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TABLE'!$B$34:$B$43</c:f>
              <c:numCache>
                <c:formatCode>General</c:formatCode>
                <c:ptCount val="9"/>
                <c:pt idx="0">
                  <c:v>1118</c:v>
                </c:pt>
                <c:pt idx="1">
                  <c:v>6335177</c:v>
                </c:pt>
                <c:pt idx="2">
                  <c:v>14208406</c:v>
                </c:pt>
                <c:pt idx="3">
                  <c:v>3663</c:v>
                </c:pt>
                <c:pt idx="4">
                  <c:v>2990077</c:v>
                </c:pt>
                <c:pt idx="5">
                  <c:v>8566</c:v>
                </c:pt>
                <c:pt idx="6">
                  <c:v>88882</c:v>
                </c:pt>
                <c:pt idx="7">
                  <c:v>149675</c:v>
                </c:pt>
                <c:pt idx="8">
                  <c:v>15867</c:v>
                </c:pt>
              </c:numCache>
            </c:numRef>
          </c:val>
          <c:extLst>
            <c:ext xmlns:c16="http://schemas.microsoft.com/office/drawing/2014/chart" uri="{C3380CC4-5D6E-409C-BE32-E72D297353CC}">
              <c16:uniqueId val="{00000000-65C6-43D2-ACE2-81C3DEC2A3BD}"/>
            </c:ext>
          </c:extLst>
        </c:ser>
        <c:dLbls>
          <c:showLegendKey val="0"/>
          <c:showVal val="0"/>
          <c:showCatName val="0"/>
          <c:showSerName val="0"/>
          <c:showPercent val="0"/>
          <c:showBubbleSize val="0"/>
        </c:dLbls>
        <c:gapWidth val="150"/>
        <c:shape val="box"/>
        <c:axId val="1985961456"/>
        <c:axId val="1985962416"/>
        <c:axId val="0"/>
      </c:bar3DChart>
      <c:catAx>
        <c:axId val="198596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85962416"/>
        <c:crosses val="autoZero"/>
        <c:auto val="1"/>
        <c:lblAlgn val="ctr"/>
        <c:lblOffset val="100"/>
        <c:noMultiLvlLbl val="0"/>
      </c:catAx>
      <c:valAx>
        <c:axId val="198596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8596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25 (1).xlsx]PIVOT TABLE!PivotTable6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c:f>
              <c:strCache>
                <c:ptCount val="1"/>
                <c:pt idx="0">
                  <c:v>Total</c:v>
                </c:pt>
              </c:strCache>
            </c:strRef>
          </c:tx>
          <c:spPr>
            <a:solidFill>
              <a:schemeClr val="accent1"/>
            </a:solidFill>
            <a:ln>
              <a:noFill/>
            </a:ln>
            <a:effectLst/>
          </c:spPr>
          <c:invertIfNegative val="0"/>
          <c:cat>
            <c:strRef>
              <c:f>'PIVOT TABLE'!$A$49:$A$60</c:f>
              <c:strCache>
                <c:ptCount val="11"/>
                <c:pt idx="0">
                  <c:v>Syncwire LTG to</c:v>
                </c:pt>
                <c:pt idx="1">
                  <c:v>REDTECH USB-C to</c:v>
                </c:pt>
                <c:pt idx="2">
                  <c:v>Amazon Basics Wireless</c:v>
                </c:pt>
                <c:pt idx="3">
                  <c:v>Swiffer Instant Electric</c:v>
                </c:pt>
                <c:pt idx="4">
                  <c:v>Instant Pot Air</c:v>
                </c:pt>
                <c:pt idx="5">
                  <c:v>Oratech Coffee Frother</c:v>
                </c:pt>
                <c:pt idx="6">
                  <c:v>FIGMENT Handheld Milk</c:v>
                </c:pt>
                <c:pt idx="7">
                  <c:v>Campfire Spring Chef</c:v>
                </c:pt>
                <c:pt idx="8">
                  <c:v>Zuvexa USB Rechargeable</c:v>
                </c:pt>
                <c:pt idx="9">
                  <c:v>Sony Bravia 164</c:v>
                </c:pt>
                <c:pt idx="10">
                  <c:v>Multifunctional 2 in</c:v>
                </c:pt>
              </c:strCache>
            </c:strRef>
          </c:cat>
          <c:val>
            <c:numRef>
              <c:f>'PIVOT TABLE'!$B$49:$B$60</c:f>
              <c:numCache>
                <c:formatCode>General</c:formatCode>
                <c:ptCount val="11"/>
                <c:pt idx="0">
                  <c:v>5</c:v>
                </c:pt>
                <c:pt idx="1">
                  <c:v>5</c:v>
                </c:pt>
                <c:pt idx="2">
                  <c:v>5</c:v>
                </c:pt>
                <c:pt idx="3">
                  <c:v>4.8</c:v>
                </c:pt>
                <c:pt idx="4">
                  <c:v>4.8</c:v>
                </c:pt>
                <c:pt idx="5">
                  <c:v>4.8</c:v>
                </c:pt>
                <c:pt idx="6">
                  <c:v>4.7</c:v>
                </c:pt>
                <c:pt idx="7">
                  <c:v>4.7</c:v>
                </c:pt>
                <c:pt idx="8">
                  <c:v>4.7</c:v>
                </c:pt>
                <c:pt idx="9">
                  <c:v>4.7</c:v>
                </c:pt>
                <c:pt idx="10">
                  <c:v>4.7</c:v>
                </c:pt>
              </c:numCache>
            </c:numRef>
          </c:val>
          <c:extLst>
            <c:ext xmlns:c16="http://schemas.microsoft.com/office/drawing/2014/chart" uri="{C3380CC4-5D6E-409C-BE32-E72D297353CC}">
              <c16:uniqueId val="{00000000-7AA0-4062-BA78-27ED7969CFF3}"/>
            </c:ext>
          </c:extLst>
        </c:ser>
        <c:dLbls>
          <c:showLegendKey val="0"/>
          <c:showVal val="0"/>
          <c:showCatName val="0"/>
          <c:showSerName val="0"/>
          <c:showPercent val="0"/>
          <c:showBubbleSize val="0"/>
        </c:dLbls>
        <c:gapWidth val="219"/>
        <c:overlap val="-27"/>
        <c:axId val="1945244048"/>
        <c:axId val="128734960"/>
      </c:barChart>
      <c:catAx>
        <c:axId val="194524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LID4096"/>
          </a:p>
        </c:txPr>
        <c:crossAx val="128734960"/>
        <c:crosses val="autoZero"/>
        <c:auto val="1"/>
        <c:lblAlgn val="ctr"/>
        <c:lblOffset val="100"/>
        <c:noMultiLvlLbl val="0"/>
      </c:catAx>
      <c:valAx>
        <c:axId val="12873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4524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25 (1).xlsx]PIVOT TABLE!PivotTable7</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TABLE'!$B$66</c:f>
              <c:strCache>
                <c:ptCount val="1"/>
                <c:pt idx="0">
                  <c:v>Average of DISCOUNTED_PRICE</c:v>
                </c:pt>
              </c:strCache>
            </c:strRef>
          </c:tx>
          <c:spPr>
            <a:solidFill>
              <a:schemeClr val="accent1"/>
            </a:solidFill>
            <a:ln>
              <a:noFill/>
            </a:ln>
            <a:effectLst/>
            <a:sp3d/>
          </c:spPr>
          <c:invertIfNegative val="0"/>
          <c:cat>
            <c:strRef>
              <c:f>'PIVOT TABLE'!$A$67:$A$76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TABLE'!$B$67:$B$76</c:f>
              <c:numCache>
                <c:formatCode>0.00</c:formatCode>
                <c:ptCount val="9"/>
                <c:pt idx="0">
                  <c:v>2339</c:v>
                </c:pt>
                <c:pt idx="1">
                  <c:v>947.48895999999991</c:v>
                </c:pt>
                <c:pt idx="2">
                  <c:v>6225.8693877551023</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00-2703-4FA0-B8A9-F17983FFCBD7}"/>
            </c:ext>
          </c:extLst>
        </c:ser>
        <c:ser>
          <c:idx val="1"/>
          <c:order val="1"/>
          <c:tx>
            <c:strRef>
              <c:f>'PIVOT TABLE'!$C$66</c:f>
              <c:strCache>
                <c:ptCount val="1"/>
                <c:pt idx="0">
                  <c:v>Average of ACTUAL_PRICE</c:v>
                </c:pt>
              </c:strCache>
            </c:strRef>
          </c:tx>
          <c:spPr>
            <a:solidFill>
              <a:schemeClr val="accent2"/>
            </a:solidFill>
            <a:ln>
              <a:noFill/>
            </a:ln>
            <a:effectLst/>
            <a:sp3d/>
          </c:spPr>
          <c:invertIfNegative val="0"/>
          <c:cat>
            <c:strRef>
              <c:f>'PIVOT TABLE'!$A$67:$A$76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TABLE'!$C$67:$C$76</c:f>
              <c:numCache>
                <c:formatCode>0.00</c:formatCode>
                <c:ptCount val="9"/>
                <c:pt idx="0">
                  <c:v>4000</c:v>
                </c:pt>
                <c:pt idx="1">
                  <c:v>1857.7456533333336</c:v>
                </c:pt>
                <c:pt idx="2">
                  <c:v>10418.083673469388</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1-2703-4FA0-B8A9-F17983FFCBD7}"/>
            </c:ext>
          </c:extLst>
        </c:ser>
        <c:dLbls>
          <c:showLegendKey val="0"/>
          <c:showVal val="0"/>
          <c:showCatName val="0"/>
          <c:showSerName val="0"/>
          <c:showPercent val="0"/>
          <c:showBubbleSize val="0"/>
        </c:dLbls>
        <c:gapWidth val="150"/>
        <c:shape val="box"/>
        <c:axId val="153307552"/>
        <c:axId val="153308032"/>
        <c:axId val="0"/>
      </c:bar3DChart>
      <c:catAx>
        <c:axId val="153307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LID4096"/>
          </a:p>
        </c:txPr>
        <c:crossAx val="153308032"/>
        <c:crosses val="autoZero"/>
        <c:auto val="1"/>
        <c:lblAlgn val="ctr"/>
        <c:lblOffset val="100"/>
        <c:noMultiLvlLbl val="0"/>
      </c:catAx>
      <c:valAx>
        <c:axId val="153308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330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25 (1).xlsx]PIVOT TABLE!PivotTable8</c:name>
    <c:fmtId val="2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TABLE'!$B$80</c:f>
              <c:strCache>
                <c:ptCount val="1"/>
                <c:pt idx="0">
                  <c:v>Total</c:v>
                </c:pt>
              </c:strCache>
            </c:strRef>
          </c:tx>
          <c:spPr>
            <a:solidFill>
              <a:schemeClr val="accent1"/>
            </a:solidFill>
            <a:ln>
              <a:noFill/>
            </a:ln>
            <a:effectLst/>
            <a:sp3d/>
          </c:spPr>
          <c:invertIfNegative val="0"/>
          <c:cat>
            <c:strRef>
              <c:f>'PIVOT TABLE'!$A$81:$A$91</c:f>
              <c:strCache>
                <c:ptCount val="10"/>
                <c:pt idx="0">
                  <c:v>boAt Bassheads 100</c:v>
                </c:pt>
                <c:pt idx="1">
                  <c:v>Redmi 9A Sport</c:v>
                </c:pt>
                <c:pt idx="2">
                  <c:v>Amazon Basics High-Speed</c:v>
                </c:pt>
                <c:pt idx="3">
                  <c:v>AmazonBasics Flexible Premium</c:v>
                </c:pt>
                <c:pt idx="4">
                  <c:v>JBL C100SI Wired</c:v>
                </c:pt>
                <c:pt idx="5">
                  <c:v>boAt Bassheads 242</c:v>
                </c:pt>
                <c:pt idx="6">
                  <c:v>Redmi 9 Activ</c:v>
                </c:pt>
                <c:pt idx="7">
                  <c:v>Redmi Note 11</c:v>
                </c:pt>
                <c:pt idx="8">
                  <c:v>Samsung EVO Plus</c:v>
                </c:pt>
                <c:pt idx="9">
                  <c:v>boAt Bassheads 225</c:v>
                </c:pt>
              </c:strCache>
            </c:strRef>
          </c:cat>
          <c:val>
            <c:numRef>
              <c:f>'PIVOT TABLE'!$B$81:$B$91</c:f>
              <c:numCache>
                <c:formatCode>General</c:formatCode>
                <c:ptCount val="10"/>
                <c:pt idx="0">
                  <c:v>1091137</c:v>
                </c:pt>
                <c:pt idx="1">
                  <c:v>941500</c:v>
                </c:pt>
                <c:pt idx="2">
                  <c:v>853946</c:v>
                </c:pt>
                <c:pt idx="3">
                  <c:v>426973</c:v>
                </c:pt>
                <c:pt idx="4">
                  <c:v>385179</c:v>
                </c:pt>
                <c:pt idx="5">
                  <c:v>323356</c:v>
                </c:pt>
                <c:pt idx="6">
                  <c:v>313836</c:v>
                </c:pt>
                <c:pt idx="7">
                  <c:v>280560</c:v>
                </c:pt>
                <c:pt idx="8">
                  <c:v>280072</c:v>
                </c:pt>
                <c:pt idx="9">
                  <c:v>273189</c:v>
                </c:pt>
              </c:numCache>
            </c:numRef>
          </c:val>
          <c:extLst>
            <c:ext xmlns:c16="http://schemas.microsoft.com/office/drawing/2014/chart" uri="{C3380CC4-5D6E-409C-BE32-E72D297353CC}">
              <c16:uniqueId val="{00000000-0E72-4A12-B078-4336DA2F0428}"/>
            </c:ext>
          </c:extLst>
        </c:ser>
        <c:dLbls>
          <c:showLegendKey val="0"/>
          <c:showVal val="0"/>
          <c:showCatName val="0"/>
          <c:showSerName val="0"/>
          <c:showPercent val="0"/>
          <c:showBubbleSize val="0"/>
        </c:dLbls>
        <c:gapWidth val="150"/>
        <c:shape val="box"/>
        <c:axId val="465173968"/>
        <c:axId val="76876480"/>
        <c:axId val="0"/>
      </c:bar3DChart>
      <c:catAx>
        <c:axId val="465173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LID4096"/>
          </a:p>
        </c:txPr>
        <c:crossAx val="76876480"/>
        <c:crosses val="autoZero"/>
        <c:auto val="1"/>
        <c:lblAlgn val="ctr"/>
        <c:lblOffset val="100"/>
        <c:noMultiLvlLbl val="0"/>
      </c:catAx>
      <c:valAx>
        <c:axId val="76876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517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25 (1).xlsx]PIVOT TABLE!PivotTable14</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TABLE'!$B$96</c:f>
              <c:strCache>
                <c:ptCount val="1"/>
                <c:pt idx="0">
                  <c:v>Total</c:v>
                </c:pt>
              </c:strCache>
            </c:strRef>
          </c:tx>
          <c:spPr>
            <a:solidFill>
              <a:schemeClr val="accent1"/>
            </a:solidFill>
            <a:ln w="19050">
              <a:solidFill>
                <a:schemeClr val="lt1"/>
              </a:solidFill>
            </a:ln>
            <a:effectLst/>
          </c:spPr>
          <c:invertIfNegative val="0"/>
          <c:cat>
            <c:strRef>
              <c:f>'PIVOT TABLE'!$A$97:$A$99</c:f>
              <c:strCache>
                <c:ptCount val="2"/>
                <c:pt idx="0">
                  <c:v>No</c:v>
                </c:pt>
                <c:pt idx="1">
                  <c:v>Yes</c:v>
                </c:pt>
              </c:strCache>
            </c:strRef>
          </c:cat>
          <c:val>
            <c:numRef>
              <c:f>'PIVOT TABLE'!$B$97:$B$99</c:f>
              <c:numCache>
                <c:formatCode>General</c:formatCode>
                <c:ptCount val="2"/>
                <c:pt idx="0">
                  <c:v>688</c:v>
                </c:pt>
                <c:pt idx="1">
                  <c:v>662</c:v>
                </c:pt>
              </c:numCache>
            </c:numRef>
          </c:val>
          <c:extLst>
            <c:ext xmlns:c16="http://schemas.microsoft.com/office/drawing/2014/chart" uri="{C3380CC4-5D6E-409C-BE32-E72D297353CC}">
              <c16:uniqueId val="{00000000-CFB8-49F6-AA1C-DC824193ADAC}"/>
            </c:ext>
          </c:extLst>
        </c:ser>
        <c:dLbls>
          <c:showLegendKey val="0"/>
          <c:showVal val="0"/>
          <c:showCatName val="0"/>
          <c:showSerName val="0"/>
          <c:showPercent val="0"/>
          <c:showBubbleSize val="0"/>
        </c:dLbls>
        <c:gapWidth val="150"/>
        <c:axId val="522393808"/>
        <c:axId val="522411568"/>
      </c:barChart>
      <c:catAx>
        <c:axId val="522393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22411568"/>
        <c:crosses val="autoZero"/>
        <c:auto val="1"/>
        <c:lblAlgn val="ctr"/>
        <c:lblOffset val="100"/>
        <c:noMultiLvlLbl val="0"/>
      </c:catAx>
      <c:valAx>
        <c:axId val="5224115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2239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25 (1).xlsx]PIVOT TABLE!PivotTable11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TABLE'!$B$108</c:f>
              <c:strCache>
                <c:ptCount val="1"/>
                <c:pt idx="0">
                  <c:v>Total</c:v>
                </c:pt>
              </c:strCache>
            </c:strRef>
          </c:tx>
          <c:spPr>
            <a:solidFill>
              <a:schemeClr val="accent1"/>
            </a:solidFill>
            <a:ln>
              <a:noFill/>
            </a:ln>
            <a:effectLst/>
          </c:spPr>
          <c:invertIfNegative val="0"/>
          <c:cat>
            <c:strRef>
              <c:f>'PIVOT TABLE'!$A$109:$A$113</c:f>
              <c:strCache>
                <c:ptCount val="4"/>
                <c:pt idx="0">
                  <c:v>2.00</c:v>
                </c:pt>
                <c:pt idx="1">
                  <c:v>3.00</c:v>
                </c:pt>
                <c:pt idx="2">
                  <c:v>4.00</c:v>
                </c:pt>
                <c:pt idx="3">
                  <c:v>5.00</c:v>
                </c:pt>
              </c:strCache>
            </c:strRef>
          </c:cat>
          <c:val>
            <c:numRef>
              <c:f>'PIVOT TABLE'!$B$109:$B$113</c:f>
              <c:numCache>
                <c:formatCode>General</c:formatCode>
                <c:ptCount val="4"/>
                <c:pt idx="0">
                  <c:v>2</c:v>
                </c:pt>
                <c:pt idx="1">
                  <c:v>39</c:v>
                </c:pt>
                <c:pt idx="2">
                  <c:v>1213</c:v>
                </c:pt>
                <c:pt idx="3">
                  <c:v>96</c:v>
                </c:pt>
              </c:numCache>
            </c:numRef>
          </c:val>
          <c:extLst>
            <c:ext xmlns:c16="http://schemas.microsoft.com/office/drawing/2014/chart" uri="{C3380CC4-5D6E-409C-BE32-E72D297353CC}">
              <c16:uniqueId val="{00000000-5888-4642-8BAA-146E8D743429}"/>
            </c:ext>
          </c:extLst>
        </c:ser>
        <c:dLbls>
          <c:showLegendKey val="0"/>
          <c:showVal val="0"/>
          <c:showCatName val="0"/>
          <c:showSerName val="0"/>
          <c:showPercent val="0"/>
          <c:showBubbleSize val="0"/>
        </c:dLbls>
        <c:gapWidth val="182"/>
        <c:axId val="76878400"/>
        <c:axId val="76881760"/>
      </c:barChart>
      <c:catAx>
        <c:axId val="7687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6881760"/>
        <c:crosses val="autoZero"/>
        <c:auto val="1"/>
        <c:lblAlgn val="ctr"/>
        <c:lblOffset val="100"/>
        <c:noMultiLvlLbl val="0"/>
      </c:catAx>
      <c:valAx>
        <c:axId val="7688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687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cLEANED 25 (1).xlsx]PIVOT TABLE!PivotTable15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TABLE'!$B$118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37-49F1-89B7-5FD22431E7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37-49F1-89B7-5FD22431E7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37-49F1-89B7-5FD22431E7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F37-49F1-89B7-5FD22431E7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F37-49F1-89B7-5FD22431E74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F37-49F1-89B7-5FD22431E74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F37-49F1-89B7-5FD22431E74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F37-49F1-89B7-5FD22431E74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F37-49F1-89B7-5FD22431E749}"/>
              </c:ext>
            </c:extLst>
          </c:dPt>
          <c:cat>
            <c:strRef>
              <c:f>'PIVOT TABLE'!$A$119:$A$128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TABLE'!$B$119:$B$128</c:f>
              <c:numCache>
                <c:formatCode>[$₹-459]\ #,##0.00</c:formatCode>
                <c:ptCount val="9"/>
                <c:pt idx="0">
                  <c:v>4472000</c:v>
                </c:pt>
                <c:pt idx="1">
                  <c:v>11628224482.380001</c:v>
                </c:pt>
                <c:pt idx="2">
                  <c:v>91323918321</c:v>
                </c:pt>
                <c:pt idx="3">
                  <c:v>6959700</c:v>
                </c:pt>
                <c:pt idx="4">
                  <c:v>10457243329</c:v>
                </c:pt>
                <c:pt idx="5">
                  <c:v>6163434</c:v>
                </c:pt>
                <c:pt idx="6">
                  <c:v>151117062</c:v>
                </c:pt>
                <c:pt idx="7">
                  <c:v>60778817</c:v>
                </c:pt>
                <c:pt idx="8">
                  <c:v>2380050</c:v>
                </c:pt>
              </c:numCache>
            </c:numRef>
          </c:val>
          <c:extLst>
            <c:ext xmlns:c16="http://schemas.microsoft.com/office/drawing/2014/chart" uri="{C3380CC4-5D6E-409C-BE32-E72D297353CC}">
              <c16:uniqueId val="{00000012-9F37-49F1-89B7-5FD22431E74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32867</xdr:colOff>
      <xdr:row>7</xdr:row>
      <xdr:rowOff>144459</xdr:rowOff>
    </xdr:from>
    <xdr:to>
      <xdr:col>38</xdr:col>
      <xdr:colOff>517577</xdr:colOff>
      <xdr:row>73</xdr:row>
      <xdr:rowOff>166077</xdr:rowOff>
    </xdr:to>
    <xdr:sp macro="" textlink="">
      <xdr:nvSpPr>
        <xdr:cNvPr id="5" name="Rectangle 4">
          <a:extLst>
            <a:ext uri="{FF2B5EF4-FFF2-40B4-BE49-F238E27FC236}">
              <a16:creationId xmlns:a16="http://schemas.microsoft.com/office/drawing/2014/main" id="{89BF307A-F451-D0FF-B05B-837810F9D98F}"/>
            </a:ext>
          </a:extLst>
        </xdr:cNvPr>
        <xdr:cNvSpPr/>
      </xdr:nvSpPr>
      <xdr:spPr>
        <a:xfrm>
          <a:off x="717476" y="1498795"/>
          <a:ext cx="25517601" cy="12791071"/>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10</xdr:col>
      <xdr:colOff>447675</xdr:colOff>
      <xdr:row>2</xdr:row>
      <xdr:rowOff>95250</xdr:rowOff>
    </xdr:from>
    <xdr:to>
      <xdr:col>24</xdr:col>
      <xdr:colOff>19050</xdr:colOff>
      <xdr:row>7</xdr:row>
      <xdr:rowOff>88900</xdr:rowOff>
    </xdr:to>
    <xdr:sp macro="" textlink="">
      <xdr:nvSpPr>
        <xdr:cNvPr id="2" name="Rectangle: Rounded Corners 1">
          <a:extLst>
            <a:ext uri="{FF2B5EF4-FFF2-40B4-BE49-F238E27FC236}">
              <a16:creationId xmlns:a16="http://schemas.microsoft.com/office/drawing/2014/main" id="{376BDBF7-7B46-1E5B-40A7-E21E759EAF9F}"/>
            </a:ext>
          </a:extLst>
        </xdr:cNvPr>
        <xdr:cNvSpPr/>
      </xdr:nvSpPr>
      <xdr:spPr>
        <a:xfrm>
          <a:off x="7013575" y="501650"/>
          <a:ext cx="9172575" cy="1009650"/>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AMAZON</a:t>
          </a:r>
          <a:r>
            <a:rPr lang="en-US" sz="3200" baseline="0"/>
            <a:t> PRODUCT REVIEW ANALYSIS</a:t>
          </a:r>
          <a:br>
            <a:rPr lang="en-US" sz="3200" baseline="0"/>
          </a:br>
          <a:r>
            <a:rPr lang="en-US" sz="1800" baseline="0"/>
            <a:t>Created by :Akindino Christina</a:t>
          </a:r>
          <a:br>
            <a:rPr lang="en-US" sz="3200" baseline="0"/>
          </a:br>
          <a:br>
            <a:rPr lang="en-US" sz="3200" baseline="0"/>
          </a:br>
          <a:br>
            <a:rPr lang="en-US" sz="3200" baseline="0"/>
          </a:br>
          <a:endParaRPr lang="LID4096" sz="3200"/>
        </a:p>
      </xdr:txBody>
    </xdr:sp>
    <xdr:clientData/>
  </xdr:twoCellAnchor>
  <xdr:twoCellAnchor>
    <xdr:from>
      <xdr:col>1</xdr:col>
      <xdr:colOff>171451</xdr:colOff>
      <xdr:row>10</xdr:row>
      <xdr:rowOff>133350</xdr:rowOff>
    </xdr:from>
    <xdr:to>
      <xdr:col>8</xdr:col>
      <xdr:colOff>333375</xdr:colOff>
      <xdr:row>28</xdr:row>
      <xdr:rowOff>57150</xdr:rowOff>
    </xdr:to>
    <xdr:graphicFrame macro="">
      <xdr:nvGraphicFramePr>
        <xdr:cNvPr id="4" name="Chart 3">
          <a:extLst>
            <a:ext uri="{FF2B5EF4-FFF2-40B4-BE49-F238E27FC236}">
              <a16:creationId xmlns:a16="http://schemas.microsoft.com/office/drawing/2014/main" id="{9432704F-6D89-4649-8253-0A6819E7DD6D}"/>
            </a:ext>
            <a:ext uri="{147F2762-F138-4A5C-976F-8EAC2B608ADB}">
              <a16:predDERef xmlns:a16="http://schemas.microsoft.com/office/drawing/2014/main" pred="{376BDBF7-7B46-1E5B-40A7-E21E759EA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309562</xdr:colOff>
      <xdr:row>10</xdr:row>
      <xdr:rowOff>133350</xdr:rowOff>
    </xdr:from>
    <xdr:to>
      <xdr:col>15</xdr:col>
      <xdr:colOff>95250</xdr:colOff>
      <xdr:row>28</xdr:row>
      <xdr:rowOff>66676</xdr:rowOff>
    </xdr:to>
    <xdr:graphicFrame macro="">
      <xdr:nvGraphicFramePr>
        <xdr:cNvPr id="7" name="Chart 2">
          <a:extLst>
            <a:ext uri="{FF2B5EF4-FFF2-40B4-BE49-F238E27FC236}">
              <a16:creationId xmlns:a16="http://schemas.microsoft.com/office/drawing/2014/main" id="{B67082B3-833B-9D00-DC53-748B3B62AE6E}"/>
            </a:ext>
            <a:ext uri="{147F2762-F138-4A5C-976F-8EAC2B608ADB}">
              <a16:predDERef xmlns:a16="http://schemas.microsoft.com/office/drawing/2014/main" pred="{9432704F-6D89-4649-8253-0A6819E7D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352425</xdr:colOff>
      <xdr:row>9</xdr:row>
      <xdr:rowOff>0</xdr:rowOff>
    </xdr:from>
    <xdr:to>
      <xdr:col>7</xdr:col>
      <xdr:colOff>400050</xdr:colOff>
      <xdr:row>10</xdr:row>
      <xdr:rowOff>76200</xdr:rowOff>
    </xdr:to>
    <xdr:sp macro="" textlink="">
      <xdr:nvSpPr>
        <xdr:cNvPr id="9" name="TextBox 8">
          <a:extLst>
            <a:ext uri="{FF2B5EF4-FFF2-40B4-BE49-F238E27FC236}">
              <a16:creationId xmlns:a16="http://schemas.microsoft.com/office/drawing/2014/main" id="{E471800B-75DB-E8CD-69EE-7821DDB4A3B8}"/>
            </a:ext>
          </a:extLst>
        </xdr:cNvPr>
        <xdr:cNvSpPr txBox="1"/>
      </xdr:nvSpPr>
      <xdr:spPr>
        <a:xfrm>
          <a:off x="1724025" y="1800225"/>
          <a:ext cx="318135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 DISCOUNT PERCENTAGE BY PRODUCT?</a:t>
          </a:r>
          <a:r>
            <a:rPr lang="en-US" sz="1100" baseline="0"/>
            <a:t> CATEGORY</a:t>
          </a:r>
          <a:endParaRPr lang="LID4096" sz="1100"/>
        </a:p>
      </xdr:txBody>
    </xdr:sp>
    <xdr:clientData/>
  </xdr:twoCellAnchor>
  <xdr:twoCellAnchor>
    <xdr:from>
      <xdr:col>8</xdr:col>
      <xdr:colOff>647700</xdr:colOff>
      <xdr:row>9</xdr:row>
      <xdr:rowOff>0</xdr:rowOff>
    </xdr:from>
    <xdr:to>
      <xdr:col>14</xdr:col>
      <xdr:colOff>276225</xdr:colOff>
      <xdr:row>10</xdr:row>
      <xdr:rowOff>47625</xdr:rowOff>
    </xdr:to>
    <xdr:sp macro="" textlink="">
      <xdr:nvSpPr>
        <xdr:cNvPr id="10" name="TextBox 9">
          <a:extLst>
            <a:ext uri="{FF2B5EF4-FFF2-40B4-BE49-F238E27FC236}">
              <a16:creationId xmlns:a16="http://schemas.microsoft.com/office/drawing/2014/main" id="{A2E41053-DDF5-D097-FEAE-7F24FE555C73}"/>
            </a:ext>
          </a:extLst>
        </xdr:cNvPr>
        <xdr:cNvSpPr txBox="1"/>
      </xdr:nvSpPr>
      <xdr:spPr>
        <a:xfrm>
          <a:off x="5839987" y="1777226"/>
          <a:ext cx="3740537" cy="2450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HOW MANY PRODUCT ARE LISTED UNDER EACH CATEGORY?</a:t>
          </a:r>
          <a:endParaRPr lang="LID4096" sz="1100"/>
        </a:p>
      </xdr:txBody>
    </xdr:sp>
    <xdr:clientData/>
  </xdr:twoCellAnchor>
  <xdr:twoCellAnchor>
    <xdr:from>
      <xdr:col>16</xdr:col>
      <xdr:colOff>258802</xdr:colOff>
      <xdr:row>9</xdr:row>
      <xdr:rowOff>232</xdr:rowOff>
    </xdr:from>
    <xdr:to>
      <xdr:col>21</xdr:col>
      <xdr:colOff>573127</xdr:colOff>
      <xdr:row>10</xdr:row>
      <xdr:rowOff>47858</xdr:rowOff>
    </xdr:to>
    <xdr:sp macro="" textlink="">
      <xdr:nvSpPr>
        <xdr:cNvPr id="11" name="TextBox 10">
          <a:extLst>
            <a:ext uri="{FF2B5EF4-FFF2-40B4-BE49-F238E27FC236}">
              <a16:creationId xmlns:a16="http://schemas.microsoft.com/office/drawing/2014/main" id="{2088C93B-8489-70E1-DE8E-81075FD91FC4}"/>
            </a:ext>
          </a:extLst>
        </xdr:cNvPr>
        <xdr:cNvSpPr txBox="1"/>
      </xdr:nvSpPr>
      <xdr:spPr>
        <a:xfrm>
          <a:off x="10933772" y="1777458"/>
          <a:ext cx="3741001" cy="2450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WHAT IS THE TOTAL NUMBER</a:t>
          </a:r>
          <a:r>
            <a:rPr lang="en-US" sz="1100" baseline="0"/>
            <a:t> OF REVIEWS PER CATEGORY?</a:t>
          </a:r>
          <a:endParaRPr lang="LID4096" sz="1100"/>
        </a:p>
      </xdr:txBody>
    </xdr:sp>
    <xdr:clientData/>
  </xdr:twoCellAnchor>
  <xdr:twoCellAnchor>
    <xdr:from>
      <xdr:col>1</xdr:col>
      <xdr:colOff>365436</xdr:colOff>
      <xdr:row>30</xdr:row>
      <xdr:rowOff>139392</xdr:rowOff>
    </xdr:from>
    <xdr:to>
      <xdr:col>8</xdr:col>
      <xdr:colOff>116159</xdr:colOff>
      <xdr:row>32</xdr:row>
      <xdr:rowOff>0</xdr:rowOff>
    </xdr:to>
    <xdr:sp macro="" textlink="">
      <xdr:nvSpPr>
        <xdr:cNvPr id="12" name="TextBox 11">
          <a:extLst>
            <a:ext uri="{FF2B5EF4-FFF2-40B4-BE49-F238E27FC236}">
              <a16:creationId xmlns:a16="http://schemas.microsoft.com/office/drawing/2014/main" id="{0E59424D-EFB5-AF84-BFC8-41D44F447BA9}"/>
            </a:ext>
          </a:extLst>
        </xdr:cNvPr>
        <xdr:cNvSpPr txBox="1"/>
      </xdr:nvSpPr>
      <xdr:spPr>
        <a:xfrm>
          <a:off x="1050771" y="5866008"/>
          <a:ext cx="4257675" cy="255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WHICH PRODUCT</a:t>
          </a:r>
          <a:r>
            <a:rPr lang="en-US" sz="1100" baseline="0"/>
            <a:t> HAVE THE HIGHEST AVERAGE RATINGS?</a:t>
          </a:r>
          <a:endParaRPr lang="LID4096" sz="1100"/>
        </a:p>
      </xdr:txBody>
    </xdr:sp>
    <xdr:clientData/>
  </xdr:twoCellAnchor>
  <xdr:twoCellAnchor>
    <xdr:from>
      <xdr:col>29</xdr:col>
      <xdr:colOff>368577</xdr:colOff>
      <xdr:row>50</xdr:row>
      <xdr:rowOff>14006</xdr:rowOff>
    </xdr:from>
    <xdr:to>
      <xdr:col>37</xdr:col>
      <xdr:colOff>140074</xdr:colOff>
      <xdr:row>51</xdr:row>
      <xdr:rowOff>70035</xdr:rowOff>
    </xdr:to>
    <xdr:sp macro="" textlink="">
      <xdr:nvSpPr>
        <xdr:cNvPr id="13" name="TextBox 12">
          <a:extLst>
            <a:ext uri="{FF2B5EF4-FFF2-40B4-BE49-F238E27FC236}">
              <a16:creationId xmlns:a16="http://schemas.microsoft.com/office/drawing/2014/main" id="{2BD58F57-ACB7-E887-BB39-E2151AE9DCF2}"/>
            </a:ext>
          </a:extLst>
        </xdr:cNvPr>
        <xdr:cNvSpPr txBox="1"/>
      </xdr:nvSpPr>
      <xdr:spPr>
        <a:xfrm>
          <a:off x="19978871" y="9819153"/>
          <a:ext cx="5262379" cy="2521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t>IDENTIFY THE TOP 5 PRODUCTS INTERMS OF RATING AND NUMBER OF REVIEWS COMBINES?</a:t>
          </a:r>
          <a:endParaRPr lang="LID4096" sz="1050"/>
        </a:p>
      </xdr:txBody>
    </xdr:sp>
    <xdr:clientData/>
  </xdr:twoCellAnchor>
  <xdr:twoCellAnchor>
    <xdr:from>
      <xdr:col>8</xdr:col>
      <xdr:colOff>610297</xdr:colOff>
      <xdr:row>30</xdr:row>
      <xdr:rowOff>169127</xdr:rowOff>
    </xdr:from>
    <xdr:to>
      <xdr:col>14</xdr:col>
      <xdr:colOff>238822</xdr:colOff>
      <xdr:row>32</xdr:row>
      <xdr:rowOff>19283</xdr:rowOff>
    </xdr:to>
    <xdr:sp macro="" textlink="">
      <xdr:nvSpPr>
        <xdr:cNvPr id="14" name="TextBox 13">
          <a:extLst>
            <a:ext uri="{FF2B5EF4-FFF2-40B4-BE49-F238E27FC236}">
              <a16:creationId xmlns:a16="http://schemas.microsoft.com/office/drawing/2014/main" id="{A6E361F3-7CF4-7F8B-5029-6B6352EE2E35}"/>
            </a:ext>
          </a:extLst>
        </xdr:cNvPr>
        <xdr:cNvSpPr txBox="1"/>
      </xdr:nvSpPr>
      <xdr:spPr>
        <a:xfrm>
          <a:off x="5802584" y="5895743"/>
          <a:ext cx="3740537" cy="2450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WHAT</a:t>
          </a:r>
          <a:r>
            <a:rPr lang="en-US" sz="1100" baseline="0"/>
            <a:t> IS THE AVERAGE ACTUAL PRICE VS THE DISCOUNT PRICE? BY CATEGORY</a:t>
          </a:r>
          <a:endParaRPr lang="LID4096" sz="1100"/>
        </a:p>
      </xdr:txBody>
    </xdr:sp>
    <xdr:clientData/>
  </xdr:twoCellAnchor>
  <xdr:twoCellAnchor>
    <xdr:from>
      <xdr:col>15</xdr:col>
      <xdr:colOff>71205</xdr:colOff>
      <xdr:row>10</xdr:row>
      <xdr:rowOff>116158</xdr:rowOff>
    </xdr:from>
    <xdr:to>
      <xdr:col>23</xdr:col>
      <xdr:colOff>557561</xdr:colOff>
      <xdr:row>28</xdr:row>
      <xdr:rowOff>46464</xdr:rowOff>
    </xdr:to>
    <xdr:graphicFrame macro="">
      <xdr:nvGraphicFramePr>
        <xdr:cNvPr id="15" name="Chart 3">
          <a:extLst>
            <a:ext uri="{FF2B5EF4-FFF2-40B4-BE49-F238E27FC236}">
              <a16:creationId xmlns:a16="http://schemas.microsoft.com/office/drawing/2014/main" id="{2FE7013C-DB40-D641-03B1-847008ACC255}"/>
            </a:ext>
            <a:ext uri="{147F2762-F138-4A5C-976F-8EAC2B608ADB}">
              <a16:predDERef xmlns:a16="http://schemas.microsoft.com/office/drawing/2014/main" pred="{A6E361F3-7CF4-7F8B-5029-6B6352EE2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212223</xdr:colOff>
      <xdr:row>32</xdr:row>
      <xdr:rowOff>55989</xdr:rowOff>
    </xdr:from>
    <xdr:to>
      <xdr:col>8</xdr:col>
      <xdr:colOff>371707</xdr:colOff>
      <xdr:row>47</xdr:row>
      <xdr:rowOff>189570</xdr:rowOff>
    </xdr:to>
    <xdr:graphicFrame macro="">
      <xdr:nvGraphicFramePr>
        <xdr:cNvPr id="16" name="Chart 4">
          <a:extLst>
            <a:ext uri="{FF2B5EF4-FFF2-40B4-BE49-F238E27FC236}">
              <a16:creationId xmlns:a16="http://schemas.microsoft.com/office/drawing/2014/main" id="{3ACC9D73-7A69-AB3C-427E-D71EBF7C0246}"/>
            </a:ext>
            <a:ext uri="{147F2762-F138-4A5C-976F-8EAC2B608ADB}">
              <a16:predDERef xmlns:a16="http://schemas.microsoft.com/office/drawing/2014/main" pred="{2FE7013C-DB40-D641-03B1-847008ACC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506313</xdr:colOff>
      <xdr:row>30</xdr:row>
      <xdr:rowOff>110294</xdr:rowOff>
    </xdr:from>
    <xdr:to>
      <xdr:col>29</xdr:col>
      <xdr:colOff>490258</xdr:colOff>
      <xdr:row>32</xdr:row>
      <xdr:rowOff>56028</xdr:rowOff>
    </xdr:to>
    <xdr:sp macro="" textlink="">
      <xdr:nvSpPr>
        <xdr:cNvPr id="18" name="TextBox 17">
          <a:extLst>
            <a:ext uri="{FF2B5EF4-FFF2-40B4-BE49-F238E27FC236}">
              <a16:creationId xmlns:a16="http://schemas.microsoft.com/office/drawing/2014/main" id="{9584101D-679A-E867-DF98-B70C501A86B2}"/>
            </a:ext>
          </a:extLst>
        </xdr:cNvPr>
        <xdr:cNvSpPr txBox="1"/>
      </xdr:nvSpPr>
      <xdr:spPr>
        <a:xfrm>
          <a:off x="16684806" y="5993382"/>
          <a:ext cx="3415746" cy="337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WHAT</a:t>
          </a:r>
          <a:r>
            <a:rPr lang="en-US" sz="1200" baseline="0"/>
            <a:t> IS THE DISTRIBUTION OF PRODUCT RATINGS?</a:t>
          </a:r>
          <a:endParaRPr lang="LID4096" sz="1200"/>
        </a:p>
      </xdr:txBody>
    </xdr:sp>
    <xdr:clientData/>
  </xdr:twoCellAnchor>
  <xdr:twoCellAnchor>
    <xdr:from>
      <xdr:col>25</xdr:col>
      <xdr:colOff>434596</xdr:colOff>
      <xdr:row>8</xdr:row>
      <xdr:rowOff>136629</xdr:rowOff>
    </xdr:from>
    <xdr:to>
      <xdr:col>31</xdr:col>
      <xdr:colOff>63121</xdr:colOff>
      <xdr:row>9</xdr:row>
      <xdr:rowOff>182889</xdr:rowOff>
    </xdr:to>
    <xdr:sp macro="" textlink="">
      <xdr:nvSpPr>
        <xdr:cNvPr id="19" name="TextBox 18">
          <a:extLst>
            <a:ext uri="{FF2B5EF4-FFF2-40B4-BE49-F238E27FC236}">
              <a16:creationId xmlns:a16="http://schemas.microsoft.com/office/drawing/2014/main" id="{49908172-4033-262F-8DC6-1358B2FA6D46}"/>
            </a:ext>
          </a:extLst>
        </xdr:cNvPr>
        <xdr:cNvSpPr txBox="1"/>
      </xdr:nvSpPr>
      <xdr:spPr>
        <a:xfrm>
          <a:off x="17299449" y="1705453"/>
          <a:ext cx="3746687" cy="2423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HOW  MANY PRODUCTS HAVE A DISCOUNT</a:t>
          </a:r>
          <a:r>
            <a:rPr lang="en-US" sz="1100" baseline="0"/>
            <a:t> OF &gt;50%</a:t>
          </a:r>
          <a:endParaRPr lang="LID4096" sz="1100"/>
        </a:p>
      </xdr:txBody>
    </xdr:sp>
    <xdr:clientData/>
  </xdr:twoCellAnchor>
  <xdr:twoCellAnchor>
    <xdr:from>
      <xdr:col>15</xdr:col>
      <xdr:colOff>612620</xdr:colOff>
      <xdr:row>30</xdr:row>
      <xdr:rowOff>180045</xdr:rowOff>
    </xdr:from>
    <xdr:to>
      <xdr:col>21</xdr:col>
      <xdr:colOff>241145</xdr:colOff>
      <xdr:row>32</xdr:row>
      <xdr:rowOff>30201</xdr:rowOff>
    </xdr:to>
    <xdr:sp macro="" textlink="">
      <xdr:nvSpPr>
        <xdr:cNvPr id="20" name="TextBox 19">
          <a:extLst>
            <a:ext uri="{FF2B5EF4-FFF2-40B4-BE49-F238E27FC236}">
              <a16:creationId xmlns:a16="http://schemas.microsoft.com/office/drawing/2014/main" id="{A5461337-6349-CE44-F70F-AD938313FC6F}"/>
            </a:ext>
          </a:extLst>
        </xdr:cNvPr>
        <xdr:cNvSpPr txBox="1"/>
      </xdr:nvSpPr>
      <xdr:spPr>
        <a:xfrm>
          <a:off x="10602254" y="6104130"/>
          <a:ext cx="3740537" cy="2450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WHICH</a:t>
          </a:r>
          <a:r>
            <a:rPr lang="en-US" sz="1100" baseline="0"/>
            <a:t> PRODUCTS HAVE THE HIGHEST NUMBER OF REVIEW?</a:t>
          </a:r>
          <a:endParaRPr lang="LID4096" sz="1100"/>
        </a:p>
      </xdr:txBody>
    </xdr:sp>
    <xdr:clientData/>
  </xdr:twoCellAnchor>
  <xdr:twoCellAnchor>
    <xdr:from>
      <xdr:col>8</xdr:col>
      <xdr:colOff>371124</xdr:colOff>
      <xdr:row>32</xdr:row>
      <xdr:rowOff>42746</xdr:rowOff>
    </xdr:from>
    <xdr:to>
      <xdr:col>15</xdr:col>
      <xdr:colOff>267164</xdr:colOff>
      <xdr:row>47</xdr:row>
      <xdr:rowOff>145662</xdr:rowOff>
    </xdr:to>
    <xdr:graphicFrame macro="">
      <xdr:nvGraphicFramePr>
        <xdr:cNvPr id="21" name="Chart 6">
          <a:extLst>
            <a:ext uri="{FF2B5EF4-FFF2-40B4-BE49-F238E27FC236}">
              <a16:creationId xmlns:a16="http://schemas.microsoft.com/office/drawing/2014/main" id="{CDBE9328-B7FC-5BEB-687E-9C0AC17EE8D8}"/>
            </a:ext>
            <a:ext uri="{147F2762-F138-4A5C-976F-8EAC2B608ADB}">
              <a16:predDERef xmlns:a16="http://schemas.microsoft.com/office/drawing/2014/main" pred="{A5461337-6349-CE44-F70F-AD938313F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228482</xdr:colOff>
      <xdr:row>32</xdr:row>
      <xdr:rowOff>81311</xdr:rowOff>
    </xdr:from>
    <xdr:to>
      <xdr:col>23</xdr:col>
      <xdr:colOff>604024</xdr:colOff>
      <xdr:row>47</xdr:row>
      <xdr:rowOff>116159</xdr:rowOff>
    </xdr:to>
    <xdr:graphicFrame macro="">
      <xdr:nvGraphicFramePr>
        <xdr:cNvPr id="22" name="Chart 7">
          <a:extLst>
            <a:ext uri="{FF2B5EF4-FFF2-40B4-BE49-F238E27FC236}">
              <a16:creationId xmlns:a16="http://schemas.microsoft.com/office/drawing/2014/main" id="{06FC931B-CA1A-3DCB-0B2F-2B0190838CEB}"/>
            </a:ext>
            <a:ext uri="{147F2762-F138-4A5C-976F-8EAC2B608ADB}">
              <a16:predDERef xmlns:a16="http://schemas.microsoft.com/office/drawing/2014/main" pred="{CDBE9328-B7FC-5BEB-687E-9C0AC17EE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578799</xdr:colOff>
      <xdr:row>10</xdr:row>
      <xdr:rowOff>98051</xdr:rowOff>
    </xdr:from>
    <xdr:to>
      <xdr:col>32</xdr:col>
      <xdr:colOff>238126</xdr:colOff>
      <xdr:row>28</xdr:row>
      <xdr:rowOff>14007</xdr:rowOff>
    </xdr:to>
    <xdr:graphicFrame macro="">
      <xdr:nvGraphicFramePr>
        <xdr:cNvPr id="23" name="Chart 15">
          <a:extLst>
            <a:ext uri="{FF2B5EF4-FFF2-40B4-BE49-F238E27FC236}">
              <a16:creationId xmlns:a16="http://schemas.microsoft.com/office/drawing/2014/main" id="{8923BDEE-C081-6683-1AEF-C5FF0E6F1D38}"/>
            </a:ext>
            <a:ext uri="{147F2762-F138-4A5C-976F-8EAC2B608ADB}">
              <a16:predDERef xmlns:a16="http://schemas.microsoft.com/office/drawing/2014/main" pred="{06FC931B-CA1A-3DCB-0B2F-2B0190838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613802</xdr:colOff>
      <xdr:row>32</xdr:row>
      <xdr:rowOff>100854</xdr:rowOff>
    </xdr:from>
    <xdr:to>
      <xdr:col>32</xdr:col>
      <xdr:colOff>406213</xdr:colOff>
      <xdr:row>47</xdr:row>
      <xdr:rowOff>112060</xdr:rowOff>
    </xdr:to>
    <xdr:graphicFrame macro="">
      <xdr:nvGraphicFramePr>
        <xdr:cNvPr id="24" name="Chart 9">
          <a:extLst>
            <a:ext uri="{FF2B5EF4-FFF2-40B4-BE49-F238E27FC236}">
              <a16:creationId xmlns:a16="http://schemas.microsoft.com/office/drawing/2014/main" id="{170CE823-DB94-9ABC-1FB2-50279088C0D4}"/>
            </a:ext>
            <a:ext uri="{147F2762-F138-4A5C-976F-8EAC2B608ADB}">
              <a16:predDERef xmlns:a16="http://schemas.microsoft.com/office/drawing/2014/main" pred="{8923BDEE-C081-6683-1AEF-C5FF0E6F1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69193</xdr:colOff>
      <xdr:row>51</xdr:row>
      <xdr:rowOff>143994</xdr:rowOff>
    </xdr:from>
    <xdr:to>
      <xdr:col>8</xdr:col>
      <xdr:colOff>140070</xdr:colOff>
      <xdr:row>72</xdr:row>
      <xdr:rowOff>182095</xdr:rowOff>
    </xdr:to>
    <xdr:graphicFrame macro="">
      <xdr:nvGraphicFramePr>
        <xdr:cNvPr id="25" name="Chart 10">
          <a:extLst>
            <a:ext uri="{FF2B5EF4-FFF2-40B4-BE49-F238E27FC236}">
              <a16:creationId xmlns:a16="http://schemas.microsoft.com/office/drawing/2014/main" id="{1A244052-9541-BF4B-6C1A-CCD72483B826}"/>
            </a:ext>
            <a:ext uri="{147F2762-F138-4A5C-976F-8EAC2B608ADB}">
              <a16:predDERef xmlns:a16="http://schemas.microsoft.com/office/drawing/2014/main" pred="{170CE823-DB94-9ABC-1FB2-50279088C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99178</xdr:colOff>
      <xdr:row>49</xdr:row>
      <xdr:rowOff>151998</xdr:rowOff>
    </xdr:from>
    <xdr:to>
      <xdr:col>8</xdr:col>
      <xdr:colOff>211231</xdr:colOff>
      <xdr:row>51</xdr:row>
      <xdr:rowOff>98051</xdr:rowOff>
    </xdr:to>
    <xdr:sp macro="" textlink="">
      <xdr:nvSpPr>
        <xdr:cNvPr id="27" name="TextBox 26">
          <a:extLst>
            <a:ext uri="{FF2B5EF4-FFF2-40B4-BE49-F238E27FC236}">
              <a16:creationId xmlns:a16="http://schemas.microsoft.com/office/drawing/2014/main" id="{80CABF21-B9A1-DEBD-70D7-349D35F8AC07}"/>
            </a:ext>
          </a:extLst>
        </xdr:cNvPr>
        <xdr:cNvSpPr txBox="1"/>
      </xdr:nvSpPr>
      <xdr:spPr>
        <a:xfrm>
          <a:off x="784978" y="9953223"/>
          <a:ext cx="4617378" cy="346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WHAT IS THE TOTAL POTENTIAL</a:t>
          </a:r>
          <a:r>
            <a:rPr lang="en-US" sz="1100" baseline="0"/>
            <a:t> REVENUE(ACTUAL _PRICE*RATING COUNT</a:t>
          </a:r>
          <a:endParaRPr lang="LID4096" sz="1100"/>
        </a:p>
      </xdr:txBody>
    </xdr:sp>
    <xdr:clientData/>
  </xdr:twoCellAnchor>
  <xdr:twoCellAnchor>
    <xdr:from>
      <xdr:col>8</xdr:col>
      <xdr:colOff>150437</xdr:colOff>
      <xdr:row>51</xdr:row>
      <xdr:rowOff>149599</xdr:rowOff>
    </xdr:from>
    <xdr:to>
      <xdr:col>15</xdr:col>
      <xdr:colOff>350184</xdr:colOff>
      <xdr:row>73</xdr:row>
      <xdr:rowOff>9526</xdr:rowOff>
    </xdr:to>
    <xdr:graphicFrame macro="">
      <xdr:nvGraphicFramePr>
        <xdr:cNvPr id="28" name="Chart 12">
          <a:extLst>
            <a:ext uri="{FF2B5EF4-FFF2-40B4-BE49-F238E27FC236}">
              <a16:creationId xmlns:a16="http://schemas.microsoft.com/office/drawing/2014/main" id="{94BBCFE6-EEE8-DAC8-CB20-DB94FD71FC14}"/>
            </a:ext>
            <a:ext uri="{147F2762-F138-4A5C-976F-8EAC2B608ADB}">
              <a16:predDERef xmlns:a16="http://schemas.microsoft.com/office/drawing/2014/main" pred="{80CABF21-B9A1-DEBD-70D7-349D35F8A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656671</xdr:colOff>
      <xdr:row>49</xdr:row>
      <xdr:rowOff>192338</xdr:rowOff>
    </xdr:from>
    <xdr:to>
      <xdr:col>14</xdr:col>
      <xdr:colOff>434229</xdr:colOff>
      <xdr:row>51</xdr:row>
      <xdr:rowOff>70035</xdr:rowOff>
    </xdr:to>
    <xdr:sp macro="" textlink="">
      <xdr:nvSpPr>
        <xdr:cNvPr id="29" name="TextBox 28">
          <a:extLst>
            <a:ext uri="{FF2B5EF4-FFF2-40B4-BE49-F238E27FC236}">
              <a16:creationId xmlns:a16="http://schemas.microsoft.com/office/drawing/2014/main" id="{7F8823D0-DE57-824E-9297-80E53E5923C3}"/>
            </a:ext>
          </a:extLst>
        </xdr:cNvPr>
        <xdr:cNvSpPr txBox="1"/>
      </xdr:nvSpPr>
      <xdr:spPr>
        <a:xfrm>
          <a:off x="5853399" y="9801382"/>
          <a:ext cx="3895720" cy="2699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HOW DOES THE RATING RELATE TO THE LEVEL OF</a:t>
          </a:r>
          <a:r>
            <a:rPr lang="en-US" sz="1100" baseline="0"/>
            <a:t> DISCOUNTS?</a:t>
          </a:r>
          <a:endParaRPr lang="LID4096" sz="1100"/>
        </a:p>
      </xdr:txBody>
    </xdr:sp>
    <xdr:clientData/>
  </xdr:twoCellAnchor>
  <xdr:twoCellAnchor>
    <xdr:from>
      <xdr:col>15</xdr:col>
      <xdr:colOff>352704</xdr:colOff>
      <xdr:row>51</xdr:row>
      <xdr:rowOff>140074</xdr:rowOff>
    </xdr:from>
    <xdr:to>
      <xdr:col>22</xdr:col>
      <xdr:colOff>120182</xdr:colOff>
      <xdr:row>73</xdr:row>
      <xdr:rowOff>6723</xdr:rowOff>
    </xdr:to>
    <xdr:graphicFrame macro="">
      <xdr:nvGraphicFramePr>
        <xdr:cNvPr id="30" name="Chart 19">
          <a:extLst>
            <a:ext uri="{FF2B5EF4-FFF2-40B4-BE49-F238E27FC236}">
              <a16:creationId xmlns:a16="http://schemas.microsoft.com/office/drawing/2014/main" id="{9A2070CC-340C-1C44-D44C-B6A6928A04CE}"/>
            </a:ext>
            <a:ext uri="{147F2762-F138-4A5C-976F-8EAC2B608ADB}">
              <a16:predDERef xmlns:a16="http://schemas.microsoft.com/office/drawing/2014/main" pred="{7F8823D0-DE57-824E-9297-80E53E592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458888</xdr:colOff>
      <xdr:row>49</xdr:row>
      <xdr:rowOff>190657</xdr:rowOff>
    </xdr:from>
    <xdr:to>
      <xdr:col>21</xdr:col>
      <xdr:colOff>236446</xdr:colOff>
      <xdr:row>51</xdr:row>
      <xdr:rowOff>68354</xdr:rowOff>
    </xdr:to>
    <xdr:sp macro="" textlink="">
      <xdr:nvSpPr>
        <xdr:cNvPr id="31" name="TextBox 30">
          <a:extLst>
            <a:ext uri="{FF2B5EF4-FFF2-40B4-BE49-F238E27FC236}">
              <a16:creationId xmlns:a16="http://schemas.microsoft.com/office/drawing/2014/main" id="{96821464-46E1-0246-E294-667CD22FB95D}"/>
            </a:ext>
          </a:extLst>
        </xdr:cNvPr>
        <xdr:cNvSpPr txBox="1"/>
      </xdr:nvSpPr>
      <xdr:spPr>
        <a:xfrm>
          <a:off x="10460138" y="9799701"/>
          <a:ext cx="3895720" cy="2699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HOW MANY PRODUCTS HAVE FEWER THAN 1000 REVIEWS?</a:t>
          </a:r>
          <a:endParaRPr lang="LID4096" sz="1100"/>
        </a:p>
      </xdr:txBody>
    </xdr:sp>
    <xdr:clientData/>
  </xdr:twoCellAnchor>
  <xdr:twoCellAnchor>
    <xdr:from>
      <xdr:col>22</xdr:col>
      <xdr:colOff>154361</xdr:colOff>
      <xdr:row>51</xdr:row>
      <xdr:rowOff>119341</xdr:rowOff>
    </xdr:from>
    <xdr:to>
      <xdr:col>29</xdr:col>
      <xdr:colOff>280147</xdr:colOff>
      <xdr:row>72</xdr:row>
      <xdr:rowOff>140072</xdr:rowOff>
    </xdr:to>
    <xdr:graphicFrame macro="">
      <xdr:nvGraphicFramePr>
        <xdr:cNvPr id="32" name="Chart 14">
          <a:extLst>
            <a:ext uri="{FF2B5EF4-FFF2-40B4-BE49-F238E27FC236}">
              <a16:creationId xmlns:a16="http://schemas.microsoft.com/office/drawing/2014/main" id="{BBB92823-CE4E-6F5D-F003-357AF891CDDD}"/>
            </a:ext>
            <a:ext uri="{147F2762-F138-4A5C-976F-8EAC2B608ADB}">
              <a16:predDERef xmlns:a16="http://schemas.microsoft.com/office/drawing/2014/main" pred="{96821464-46E1-0246-E294-667CD22FB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240176</xdr:colOff>
      <xdr:row>49</xdr:row>
      <xdr:rowOff>154082</xdr:rowOff>
    </xdr:from>
    <xdr:to>
      <xdr:col>28</xdr:col>
      <xdr:colOff>574302</xdr:colOff>
      <xdr:row>51</xdr:row>
      <xdr:rowOff>70038</xdr:rowOff>
    </xdr:to>
    <xdr:sp macro="" textlink="">
      <xdr:nvSpPr>
        <xdr:cNvPr id="26" name="TextBox 25">
          <a:extLst>
            <a:ext uri="{FF2B5EF4-FFF2-40B4-BE49-F238E27FC236}">
              <a16:creationId xmlns:a16="http://schemas.microsoft.com/office/drawing/2014/main" id="{AF0F7A93-B1AE-F286-DA29-2548538D1CBB}"/>
            </a:ext>
          </a:extLst>
        </xdr:cNvPr>
        <xdr:cNvSpPr txBox="1"/>
      </xdr:nvSpPr>
      <xdr:spPr>
        <a:xfrm>
          <a:off x="15045948" y="9763126"/>
          <a:ext cx="4452288" cy="3081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WHICH CATEGORIES HAVE PRODUCTS WITH THE HIGHEST DISCOUNTS?</a:t>
          </a:r>
          <a:endParaRPr lang="LID4096" sz="1100"/>
        </a:p>
      </xdr:txBody>
    </xdr:sp>
    <xdr:clientData/>
  </xdr:twoCellAnchor>
  <xdr:twoCellAnchor>
    <xdr:from>
      <xdr:col>29</xdr:col>
      <xdr:colOff>318526</xdr:colOff>
      <xdr:row>51</xdr:row>
      <xdr:rowOff>90206</xdr:rowOff>
    </xdr:from>
    <xdr:to>
      <xdr:col>37</xdr:col>
      <xdr:colOff>252132</xdr:colOff>
      <xdr:row>72</xdr:row>
      <xdr:rowOff>154081</xdr:rowOff>
    </xdr:to>
    <xdr:graphicFrame macro="">
      <xdr:nvGraphicFramePr>
        <xdr:cNvPr id="33" name="Chart 11">
          <a:extLst>
            <a:ext uri="{FF2B5EF4-FFF2-40B4-BE49-F238E27FC236}">
              <a16:creationId xmlns:a16="http://schemas.microsoft.com/office/drawing/2014/main" id="{64DB15AB-53F2-1AEC-2085-795A9A140D3F}"/>
            </a:ext>
            <a:ext uri="{147F2762-F138-4A5C-976F-8EAC2B608ADB}">
              <a16:predDERef xmlns:a16="http://schemas.microsoft.com/office/drawing/2014/main" pred="{AF0F7A93-B1AE-F286-DA29-2548538D1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1632630</xdr:colOff>
      <xdr:row>88</xdr:row>
      <xdr:rowOff>164645</xdr:rowOff>
    </xdr:from>
    <xdr:to>
      <xdr:col>4</xdr:col>
      <xdr:colOff>285750</xdr:colOff>
      <xdr:row>99</xdr:row>
      <xdr:rowOff>157843</xdr:rowOff>
    </xdr:to>
    <xdr:graphicFrame macro="">
      <xdr:nvGraphicFramePr>
        <xdr:cNvPr id="2" name="Chart 8">
          <a:extLst>
            <a:ext uri="{FF2B5EF4-FFF2-40B4-BE49-F238E27FC236}">
              <a16:creationId xmlns:a16="http://schemas.microsoft.com/office/drawing/2014/main" id="{E619D1EE-D463-5DF4-A6D1-E66A51085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lekan Otaoroju" refreshedDate="45841.562604629631" createdVersion="8" refreshedVersion="8" minRefreshableVersion="3" recordCount="1350" xr:uid="{E193DDBC-D20E-4C5F-8C57-700569DEC7D3}">
  <cacheSource type="worksheet">
    <worksheetSource name="Table1"/>
  </cacheSource>
  <cacheFields count="19">
    <cacheField name="PRODUCT ID" numFmtId="0">
      <sharedItems/>
    </cacheField>
    <cacheField name="PRODUCT NAME" numFmtId="0">
      <sharedItems count="1120">
        <s v="Wayona Nylon Braided"/>
        <s v="Ambrane Unbreakable 60W"/>
        <s v="Sounce Fast Phone"/>
        <s v="boAt Deuce USB"/>
        <s v="Portronics Konnect L"/>
        <s v="pTron Solero TB301"/>
        <s v="boAt Micro USB"/>
        <s v="MI Usb Type-C"/>
        <s v="TP-Link USB WiFi"/>
        <s v="boAt Rugged v3"/>
        <s v="AmazonBasics Flexible Premium"/>
        <s v="Portronics Konnect CL"/>
        <s v="MI Braided USB"/>
        <s v="MI 80 cm"/>
        <s v="boAt Type C"/>
        <s v="LG 80 cm"/>
        <s v="Duracell USB Lightning"/>
        <s v="tizum HDMI to"/>
        <s v="Samsung 80 cm"/>
        <s v="Flix Micro Usb"/>
        <s v="Acer 80 cm"/>
        <s v="Tizum High Speed"/>
        <s v="OnePlus 80 cm"/>
        <s v="Ambrane Unbreakable 3"/>
        <s v="Duracell USB C"/>
        <s v="boAt A400 USB"/>
        <s v="AmazonBasics USB 2.0"/>
        <s v="Ambrane 60W /"/>
        <s v="Zoul USB C"/>
        <s v="Samsung Original Type"/>
        <s v="pTron Solero T351"/>
        <s v="pTron Solero MB301"/>
        <s v="Amazonbasics Nylon Braided"/>
        <s v="Sounce 65W OnePlus"/>
        <s v="OnePlus 126 cm"/>
        <s v="Duracell Type C"/>
        <s v="Mi 108 cm"/>
        <s v="TP-Link Nano AC600"/>
        <s v="FLiX (Beetel USB"/>
        <s v="Wecool Nylon Braided"/>
        <s v="D-Link DWA-131 300"/>
        <s v="Amazon Basics High-Speed"/>
        <s v="7SEVEN¬Æ Compatible for"/>
        <s v="Amazonbasics Micro Usb"/>
        <s v="TP-Link AC600 600"/>
        <s v="AmazonBasics New Release"/>
        <s v="VW 80 cm"/>
        <s v="Ambrane Unbreakable 3A"/>
        <s v="Tata Sky Universal"/>
        <s v="TP-LINK WiFi Dongle"/>
        <s v="Wecool Unbreakable 3"/>
        <s v="Airtel DigitalTV DTH"/>
        <s v="Samsung 108 cm"/>
        <s v="Lapster 1.5 mtr"/>
        <s v="AmazonBasics USB Type-C"/>
        <s v="Redmi 80 cm"/>
        <s v="Model-P4 6 Way"/>
        <s v="Amazon Basics USB"/>
        <s v="oraimo 65W Type"/>
        <s v="CEDO 65W OnePlus"/>
        <s v="Redmi 108 cm"/>
        <s v="Pinnaclz Original Combo"/>
        <s v="Ambrane 2 in"/>
        <s v="TCL 80 cm"/>
        <s v="SWAPKART Fast Charging"/>
        <s v="Firestick Remote"/>
        <s v="Wayona Usb Nylon"/>
        <s v="Flix (Beetel) Usb"/>
        <s v="SKYWALL 81.28 cm"/>
        <s v="boAt A 350"/>
        <s v="Wayona Usb Type"/>
        <s v="OnePlus 108 cm"/>
        <s v="Acer 127 cm"/>
        <s v="Lapster 65W compatible"/>
        <s v="Gizga Essentials USB"/>
        <s v="Lapster USB 3.0"/>
        <s v="TCL 100 cm"/>
        <s v="ZEBRONICS ZEB-USB150WF1 WiFi"/>
        <s v="LOHAYA Remote Compatible"/>
        <s v="Gilary Multi Charging"/>
        <s v="TP-Link UE300 USB"/>
        <s v="Wayona Type C"/>
        <s v="Dealfreez Case Compatible"/>
        <s v="Amazon Basics New"/>
        <s v="Isoelite Remote Compatible"/>
        <s v="MI 100 cm"/>
        <s v="CROSSVOLT Compatible Dash/Warp"/>
        <s v="VU 139 cm"/>
        <s v="PTron Solero T241"/>
        <s v="Croma 80 cm"/>
        <s v="boAt Laptop, Smartphone"/>
        <s v="Cotbolt Silicone Protective"/>
        <s v="Electvision Remote Control"/>
        <s v="King Shine Multi"/>
        <s v="Lapster 5 pin"/>
        <s v="Portronics Konnect Spydr"/>
        <s v="Belkin Apple Certified"/>
        <s v="Remote Control Compatible"/>
        <s v="Hisense 108 cm"/>
        <s v="Redmi 126 cm"/>
        <s v="AmazonBasics 6-Feet DisplayPort"/>
        <s v="AmazonBasics 3 Feet"/>
        <s v="iFFALCON 80 cm"/>
        <s v="7SEVEN¬Æ Compatible Lg"/>
        <s v="AmazonBasics 3.5mm to"/>
        <s v="Acer 109 cm"/>
        <s v="Saifsmart Outlet Wall"/>
        <s v="MI 2-in-1 USB"/>
        <s v="LG 108 cm"/>
        <s v="pTron Solero 331"/>
        <s v="10k 8k 4k"/>
        <s v="LRIPL Compatible Sony"/>
        <s v="boAt Type-c A400"/>
        <s v="Zoul Type C"/>
        <s v="TP-LINK AC1300 Archer"/>
        <s v="LRIPL Mi Remote"/>
        <s v="TP-Link Nano USB"/>
        <s v="Kodak 80 cm"/>
        <s v="Ambrane Fast 100W"/>
        <s v="BlueRigger Digital Optical"/>
        <s v="Duracell Type-C To"/>
        <s v="VU 138 cm"/>
        <s v="Zoul USB Type"/>
        <s v="MI Xiaomi USB"/>
        <s v="GENERIC Ultra-Mini Bluetooth"/>
        <s v="EGate i9 Pro-Max"/>
        <s v="ZEBRONICS HAA2021 HDMI"/>
        <s v="AmazonBasics Digital Optical"/>
        <s v="Ambrane BCL-15 Lightning"/>
        <s v="Belkin USB C"/>
        <s v="LOHAYA Television Remote"/>
        <s v="realme 10W Fast"/>
        <s v="TP-Link AC1300 USB"/>
        <s v="Acer 139 cm"/>
        <s v="Syncwire LTG to"/>
        <s v="Skadioo WiFi Adapter"/>
        <s v="FLiX (Beetel Flow"/>
        <s v="7SEVEN¬Æ Bluetooth Voice"/>
        <s v="Sony TV -"/>
        <s v="Storite USB 3.0"/>
        <s v="boAt LTG 500"/>
        <s v="AmazonBasics USB C"/>
        <s v="AmazonBasics Double Braided"/>
        <s v="Wayona Usb C"/>
        <s v="Karbonn 80 cm"/>
        <s v="VW 60 cm"/>
        <s v="Samsung 138 cm"/>
        <s v="Duracell Micro USB"/>
        <s v="Zebronics CU3100V Fast"/>
        <s v="Time Office Scanner"/>
        <s v="Caldipree Silicone Case"/>
        <s v="Storite USB 2.0"/>
        <s v="Universal Remote Control"/>
        <s v="Cotbolt Silicone Case"/>
        <s v="BlueRigger High Speed"/>
        <s v="Amkette 30 Pin"/>
        <s v="POPIO Type C"/>
        <s v="MYVN LTG to"/>
        <s v="WZATCO Pixel |"/>
        <s v="7SEVEN¬Æ Compatible Tata"/>
        <s v="Crypo‚Ñ¢ Universal Remote"/>
        <s v="OnePlus 138.7 cm"/>
        <s v="Posh 1.5 Meter"/>
        <s v="Amazon Basics HDMI"/>
        <s v="boAt LTG 550v3"/>
        <s v="Astigo Compatible Remote"/>
        <s v="Caprigo Heavy Duty"/>
        <s v="TATA SKY HD"/>
        <s v="Remote Compatible for"/>
        <s v="SoniVision SA-D10 SA-D100"/>
        <s v="Rts‚Ñ¢ High Speed"/>
        <s v="Agaro Blaze USBA"/>
        <s v="AmazonBasics 6 Feet"/>
        <s v="Sansui 140cm (55"/>
        <s v="LOHAYA LCD/LED Remote"/>
        <s v="7SEVEN¬Æ TCL Remote"/>
        <s v="Wayona 3in1 Nylon"/>
        <s v="Hi-Mobiler iPhone Charger"/>
        <s v="Amazon Basics 16-Gauge"/>
        <s v="Smashtronics¬Æ - Case"/>
        <s v="pTron Solero M241"/>
        <s v="Croma 3A Fast"/>
        <s v="Sony Bravia 164"/>
        <s v="7SEVEN¬Æ Compatible Vu"/>
        <s v="Storite High Speed"/>
        <s v="FLiX (Beetel) 3in1"/>
        <s v="SVM Products Unbreakable"/>
        <s v="VU 164 cm"/>
        <s v="CableCreation RCA to"/>
        <s v="AmazonBasics - High-Speed"/>
        <s v="7SEVEN Compatible LG"/>
        <s v="Realme Smart TV"/>
        <s v="Acer 100 cm"/>
        <s v="Lapster usb 2.0"/>
        <s v="AmazonBasics High-Speed Braided"/>
        <s v="Cubetek 3 in"/>
        <s v="KRISONS Thunder Speaker,"/>
        <s v="Airtel Digital TV"/>
        <s v="LOHAYA Voice Assistant"/>
        <s v="Amazon Brand -"/>
        <s v="Toshiba 108 cm"/>
        <s v="Lenovo USB A"/>
        <s v="LG 139 cm"/>
        <s v="Tata Sky Digital"/>
        <s v="VU 108 cm"/>
        <s v="Storite Super Speed"/>
        <s v="AmazonBasics 10.2 Gbps"/>
        <s v="Hisense 126 cm"/>
        <s v="Tuarso 8K HDMI"/>
        <s v="Kodak 139 cm"/>
        <s v="7SEVEN¬Æ Suitable Sony"/>
        <s v="PROLEGEND¬Æ PL-T002 Universal"/>
        <s v="WANBO X1 Pro"/>
        <s v="Lava Charging Adapter"/>
        <s v="Technotech High Speed"/>
        <s v="NK STAR 950"/>
        <s v="LS LAPSTER Quality"/>
        <s v="Amazon Basics 10.2"/>
        <s v="Kodak 126 cm"/>
        <s v="ZORBES¬Æ Wall Adapter"/>
        <s v="Sansui 80cm (32"/>
        <s v="Synqe USB Type"/>
        <s v="Bestor ¬Æ 8K"/>
        <s v="Irusu Play VR"/>
        <s v="Synqe USB C"/>
        <s v="Shopoflux Silicone Remote"/>
        <s v="EYNK Extra Long"/>
        <s v="LUNAGARIYA¬Æ, Protective Case"/>
        <s v="7SEVEN¬Æ Compatible with"/>
        <s v="PRUSHTI COVER AND"/>
        <s v="Aine HDMI Male"/>
        <s v="TCL 108 cm"/>
        <s v="REDTECH USB-C to"/>
        <s v="OnePlus 163.8 cm"/>
        <s v="AmazonBasics 108 cm"/>
        <s v="Synqe Type C"/>
        <s v="Airtel DigitalTV HD"/>
        <s v="ESR USB C"/>
        <s v="MI 138.8 cm"/>
        <s v="Storite USB Extension"/>
        <s v="Fire-Boltt Ninja Call"/>
        <s v="Fire-Boltt Phoenix Smart"/>
        <s v="boAt Wave Call"/>
        <s v="MI Power Bank"/>
        <s v="Redmi A1 (Light"/>
        <s v="OnePlus Nord 2T"/>
        <s v="Redmi A1 (Black,"/>
        <s v="SanDisk Ultra¬Æ microSDXC‚Ñ¢"/>
        <s v="Noise Pulse Go"/>
        <s v="Nokia 105 Single"/>
        <s v="boAt Wave Lite"/>
        <s v="JBL C100SI Wired"/>
        <s v="Samsung Galaxy M04"/>
        <s v="PTron Tangentbeat in-Ear"/>
        <s v="Redmi 10A (Charcoal"/>
        <s v="pTron Bullet Pro"/>
        <s v="boAt Bassheads 100"/>
        <s v="MI 10000mAh Lithium"/>
        <s v="Mi 10000mAH Li-Polymer,"/>
        <s v="ELV Car Mount"/>
        <s v="Samsung 25W USB"/>
        <s v="Noise ColorFit Pulse"/>
        <s v="Fire-Boltt Ninja 3"/>
        <s v="Samsung Galaxy M33"/>
        <s v="SanDisk Ultra microSD"/>
        <s v="Samsung Galaxy M13"/>
        <s v="Fire-Boltt India's No"/>
        <s v="iQOO vivo Z6"/>
        <s v="Redmi 9 Activ"/>
        <s v="Redmi 9A Sport"/>
        <s v="Redmi 10A (Sea"/>
        <s v="AGARO Blaze USB"/>
        <s v="Fire-Boltt Visionary 1.78&quot;"/>
        <s v="Noise ColorFit Pro"/>
        <s v="iQOO Z6 Lite"/>
        <s v="Redmi 10A (Slate"/>
        <s v="Duracell 38W Fast"/>
        <s v="realme narzo 50"/>
        <s v="WeCool Bluetooth Extendable"/>
        <s v="OPPO A74 5G"/>
        <s v="Redmi Note 11"/>
        <s v="Samsung Original 25W"/>
        <s v="realme Buds Classic"/>
        <s v="iQOO Neo 6"/>
        <s v="boAt Xtend Smartwatch"/>
        <s v="Tygot Bluetooth Extendable"/>
        <s v="Samsung EVO Plus"/>
        <s v="Portronics Adapto 20"/>
        <s v="iQOO Z6 44W"/>
        <s v="Fire-Boltt Gladiator 1.96&quot;"/>
        <s v="STRIFF PS2_01 Multi"/>
        <s v="Samsung Galaxy Buds"/>
        <s v="Sounce Spiral Charger"/>
        <s v="PTron Boom Ultima"/>
        <s v="OnePlus 10R 5G"/>
        <s v="Ambrane Mobile Holding"/>
        <s v="Ambrane 10000mAh Slim"/>
        <s v="PTron Tangent Lite"/>
        <s v="Ambrane 20000mAh Power"/>
        <s v="MI Xiaomi 22.5W"/>
        <s v="Gizga Essentials Spiral"/>
        <s v="USB Charger, Oraimo"/>
        <s v="Goldmedal Curve Plus"/>
        <s v="WeCool C1 Car"/>
        <s v="HP 32GB Class"/>
        <s v="boAt Bassheads 242"/>
        <s v="Portronics MODESK POR-122"/>
        <s v="realme narzo 50i"/>
        <s v="MI 10000mAh 3i"/>
        <s v="Nokia 105 Plus"/>
        <s v="Spigen EZ Fit"/>
        <s v="iQOO Z6 Pro"/>
        <s v="MI 33W SonicCharge"/>
        <s v="OPPO A31 (Mystery"/>
        <s v="Motorola a10 Dual"/>
        <s v="KINGONE Upgraded Stylus"/>
        <s v="Portronics CarPower Mini"/>
        <s v="boAt Newly Launched"/>
        <s v="PTron Newly Launched"/>
        <s v="Samsung Ehs64 Ehs64Avfwecinu"/>
        <s v="SWAPKART Flexible Mobile"/>
        <s v="Fire-Boltt Ring 3"/>
        <s v="Amozo Ultra Hybrid"/>
        <s v="ELV Aluminum Adjustable"/>
        <s v="Tecno Spark 9"/>
        <s v="Tukzer Capacitive Stylus"/>
        <s v="Mi 10W Wall"/>
        <s v="STRIFF 12 Pieces"/>
        <s v="Elv Mobile Phone"/>
        <s v="Redmi 11 Prime"/>
        <s v="Noise Pulse Buzz"/>
        <s v="Portronics CLAMP X"/>
        <s v="pTron Volta Dual"/>
        <s v="boAt Flash Edition"/>
        <s v="Samsung Galaxy M32"/>
        <s v="Redmi Note 11T"/>
        <s v="Noise Pulse 2"/>
        <s v="Myvn 30W Warp/20W"/>
        <s v="Newly Launched Boult"/>
        <s v="OnePlus Nord Watch"/>
        <s v="Noise Agile 2"/>
        <s v="Flix (Beetel) Bolt"/>
        <s v="Kyosei Advanced Tempered"/>
        <s v="Samsung Original EHS64"/>
        <s v="STRIFF Multi Angle"/>
        <s v="WeCool B1 Mobile"/>
        <s v="Sounce 360 Adjustable"/>
        <s v="OpenTech¬Æ Military-Grade Tempered"/>
        <s v="EN LIGNE Adjustable"/>
        <s v="Tecno Spark 8T"/>
        <s v="URBN 20000 mAh"/>
        <s v="OnePlus 10T 5G"/>
        <s v="Nokia 150 (2020)"/>
        <s v="Noise ColorFit Ultra"/>
        <s v="boAt Rockerz 400"/>
        <s v="iPhone Original 20W"/>
        <s v="LIRAMARK Webcam Cover"/>
        <s v="Nokia 8210 4G"/>
        <s v="Sounce Protective Case"/>
        <s v="Samsung Galaxy M53"/>
        <s v="iQOO 9 SE"/>
        <s v="SHREENOVA ID116 Plus"/>
        <s v="POCO C31 (Shadow"/>
        <s v="Noise_Colorfit Smart Watch"/>
        <s v="POPIO Tempered Glass"/>
        <s v="10WeRun Id-116 Bluetooth"/>
        <s v="Tokdis MX-1 Pro"/>
        <s v="Sounce Gold Plated"/>
        <s v="Spigen Ultra Hybrid"/>
        <s v="Oraimo 18W USB"/>
        <s v="LAPSTER 12pcs Spiral"/>
        <s v="MI REDMI 9i"/>
        <s v="Lava A1 Josh"/>
        <s v="FLiX Usb Charger,Flix"/>
        <s v="Prolet Classic Bumper"/>
        <s v="Samsung Galaxy S20"/>
        <s v="WeCool S5 Long"/>
        <s v="POCO C31 (Royal"/>
        <s v="Amazon Basics 2"/>
        <s v="Mobilife Bluetooth Extendable"/>
        <s v="Ambrane 27000mAh Power"/>
        <s v="STRIFF Wall Mount"/>
        <s v="Fire-Boltt Tank 1.85&quot;"/>
        <s v="Elv Aluminium Adjustable"/>
        <s v="DYAZO USB 3.0"/>
        <s v="KINGONE Wireless Charging"/>
        <s v="boAt Airdopes 141"/>
        <s v="SanDisk Cruzer Blade"/>
        <s v="Logitech B170 Wireless"/>
        <s v="Storio Kids Toys"/>
        <s v="boAt Airdopes 121v2"/>
        <s v="SKE Bed Study"/>
        <s v="boAt Rockerz 255"/>
        <s v="STRIFF Adjustable Laptop"/>
        <s v="ZEBRONICS Zeb-Bro in"/>
        <s v="boAt Rockerz 450"/>
        <s v="JBL C50HI, Wired"/>
        <s v="LAPSTER Spiral Charger"/>
        <s v="HP v236w USB"/>
        <s v="HP X1000 Wired"/>
        <s v="Portronics Toad 23"/>
        <s v="Boult Audio BassBuds"/>
        <s v="Dell KB216 Wired"/>
        <s v="Dell MS116 1000Dpi"/>
        <s v="Boya ByM1 Auxiliary"/>
        <s v="Duracell Ultra Alkaline"/>
        <s v="Classmate Octane Neon-"/>
        <s v="3M Scotch Double"/>
        <s v="boAt Bassheads 152"/>
        <s v="boAt BassHeads 122"/>
        <s v="Dell USB Wireless"/>
        <s v="Seagate Expansion 1TB"/>
        <s v="HP w100 480P"/>
        <s v="ZEBRONICS Zeb-Dash Plus"/>
        <s v="Zebronics Zeb-Companion 107"/>
        <s v="SYVO WT 3130"/>
        <s v="Boult Audio Airbass"/>
        <s v="SanDisk Ultra Flair"/>
        <s v="boAt Rockerz 330"/>
        <s v="Casio FX-991ES Plus-2nd"/>
        <s v="TP-Link AC750 Wifi"/>
        <s v="DIGITEK¬Æ (DTR 260"/>
        <s v="HP 805 Black"/>
        <s v="GIZGA essentials Universal"/>
        <s v="SanDisk Ultra 128"/>
        <s v="Boult Audio ZCharge"/>
        <s v="Dell WM118 Wireless"/>
        <s v="Eveready 1015 Carbon"/>
        <s v="Zebronics Zeb-Transformer-M Optical"/>
        <s v="PIDILITE Fevicryl Acrylic"/>
        <s v="STRIFF Mpad Mouse"/>
        <s v="Gizga Essentials Hard"/>
        <s v="Boult Audio FXCharge"/>
        <s v="Boult Audio Probass"/>
        <s v="Casio FX-82MS 2nd"/>
        <s v="Tygot 10 Inches"/>
        <s v="HP X200 Wireless"/>
        <s v="Oakter Mini UPS"/>
        <s v="TP-Link Archer AC1200"/>
        <s v="boAt Rockerz 550"/>
        <s v="Xiaomi Mi Wired"/>
        <s v="Zodo 8. 5"/>
        <s v="Zebronics ZEB-KM2100 Multimedia"/>
        <s v="ZEBRONICS Zeb-Comfort Wired"/>
        <s v="boAt Rockerz 370"/>
        <s v="ZEBRONICS Zeb-Astra 20"/>
        <s v="Panasonic CR-2032/5BE Lithium"/>
        <s v="MemeHo¬Æ Smart Standard"/>
        <s v="SanDisk Ultra Dual"/>
        <s v="Tizum Mouse Pad/"/>
        <s v="Epson 003 65"/>
        <s v="ZEBRONICS Zeb-Thunder Bluetooth"/>
        <s v="Quantum QHM-7406 Full-Sized"/>
        <s v="STRIFF Laptop Tabletop"/>
        <s v="Logitech M221 Wireless"/>
        <s v="Classmate Soft Cover"/>
        <s v="HP 150 Wireless"/>
        <s v="Duracell Rechargeable AA"/>
        <s v="boAt Airdopes 181"/>
        <s v="TP-Link USB Bluetooth"/>
        <s v="rts [2 Pack]"/>
        <s v="HP 682 Black"/>
        <s v="Logitech H111 Wired"/>
        <s v="Digitek DTR 550"/>
        <s v="TP-Link TL-WA850RE Single_Band"/>
        <s v="COI Note Pad/Memo"/>
        <s v="Fujifilm Instax Mini"/>
        <s v="Samsung Galaxy Watch4"/>
        <s v="Noise Buds Vs104"/>
        <s v="JBL C200SI, Premium"/>
        <s v="Acer EK220Q 21.5"/>
        <s v="E-COSMOS 5V 1.2W"/>
        <s v="boAt Dual Port"/>
        <s v="Zebronics ZEB-COUNTY 3W"/>
        <s v="Zebronics Wired Keyboard"/>
        <s v="JBL Tune 215BT,"/>
        <s v="Gizga Essentials Professional"/>
        <s v="TP-Link Tapo 360¬∞"/>
        <s v="boAt Airdopes 171"/>
        <s v="Duracell Plus AAA"/>
        <s v="Logitech B100 Wired"/>
        <s v="Classmate 2100117 Soft"/>
        <s v="AirCase Rugged Hard"/>
        <s v="Noise Buds VS402"/>
        <s v="JBL Go 2,"/>
        <s v="Robustrion Tempered Glass"/>
        <s v="Redgear Pro Wireless"/>
        <s v="Logitech M235 Wireless"/>
        <s v="TP-link N300 WiFi"/>
        <s v="Logitech MK240 Nano"/>
        <s v="Callas Multipurpose Foldable"/>
        <s v="Casio MJ-12D 150"/>
        <s v="Amazon Basics Multipurpose"/>
        <s v="Kanget [2 Pack]"/>
        <s v="Amazon Basics Magic"/>
        <s v="Zebronics ZEB-90HB USB"/>
        <s v="Zebronics Zeb Buds"/>
        <s v="Redgear A-15 Wired"/>
        <s v="JBL Commercial CSLM20B"/>
        <s v="Eveready Red 1012"/>
        <s v="SanDisk Extreme microSD"/>
        <s v="Portronics MPORT 31C"/>
        <s v="Infinity (JBL Fuze"/>
        <s v="AirCase Protective Laptop"/>
        <s v="Brand Conquer 6"/>
        <s v="TP-Link AC750 Dual"/>
        <s v="Parker Quink Ink"/>
        <s v="STRIFF Laptop Stand"/>
        <s v="Logitech MK215 Wireless"/>
        <s v="boAt Bassheads 225"/>
        <s v="Luxor 5 Subject"/>
        <s v="Duracell Chhota Power"/>
        <s v="Zebronics Zeb-Transformer Gaming"/>
        <s v="SanDisk Ultra 64"/>
        <s v="Parker Classic Gold"/>
        <s v="Tarkan Portable Folding"/>
        <s v="Quantum RJ45 Ethernet"/>
        <s v="HP USB Wireless"/>
        <s v="HUMBLE Dynamic Lapel"/>
        <s v="Boult Audio Omega"/>
        <s v="STRIFF UPH2W Multi"/>
        <s v="Amazon Basics Wireless"/>
        <s v="Crucial RAM 8GB"/>
        <s v="APC Back-UPS BX600C-IN"/>
        <s v="Zebronics Zeb-Jaguar Wireless"/>
        <s v="Boult Audio Truebuds"/>
        <s v="Wembley LCD Writing"/>
        <s v="Gizga Essentials Multi-Purpose"/>
        <s v="E-COSMOS Plug in"/>
        <s v="Noise Buds VS201"/>
        <s v="Lapster Gel Mouse"/>
        <s v="Gizga Essentials Earphone"/>
        <s v="SanDisk Ultra SDHC"/>
        <s v="DIGITEK¬Æ (DRL-14C) Professional"/>
        <s v="Classmate Long Notebook"/>
        <s v="Lenovo 300 Wired"/>
        <s v="Dyazo 6 Angles"/>
        <s v="Western Digital WD"/>
        <s v="Logitech C270 Digital"/>
        <s v="Portronics MPORT 31"/>
        <s v="Zinq Five Fan"/>
        <s v="Gizga Essentials Webcam"/>
        <s v="HP Z3700 Wireless"/>
        <s v="MAONO AU-400 Lavalier"/>
        <s v="TABLE MAGIC Multipurpose"/>
        <s v="GIZGA Essentials Portable"/>
        <s v="boAt Stone 650"/>
        <s v="ESnipe Mart Worldwide"/>
        <s v="boAt Stone 180"/>
        <s v="Portronics Ruffpad 8.5M"/>
        <s v="BRUSTRO Copytinta Coloured"/>
        <s v="Cuzor 12V Mini"/>
        <s v="Crucial BX500 240GB"/>
        <s v="Classmate Pulse Spiral"/>
        <s v="Portronics My buddy"/>
        <s v="ZEBRONICS Zeb-Evolve Wireless"/>
        <s v="INOVERA World Map"/>
        <s v="Seagate One Touch"/>
        <s v="ZEBRONICS Zeb-Fame 5watts"/>
        <s v="TVARA LCD Writing"/>
        <s v="Redgear MP35 Speed-Type"/>
        <s v="Lenovo 400 Wireless"/>
        <s v="Logitech K480 Wireless"/>
        <s v="RESONATE RouterUPS CRU12V2A"/>
        <s v="3M Post-it Sticky"/>
        <s v="OFIXO Multi-Purpose Laptop"/>
        <s v="Fire-Boltt Ninja Calling"/>
        <s v="Airtel AMF-311WW Data"/>
        <s v="Gizga Essentials Laptop"/>
        <s v="Logitech MK270r USB"/>
        <s v="DIGITEK¬Æ (DTR-200MT) (18"/>
        <s v="FEDUS Cat6 Ethernet"/>
        <s v="Kingston DataTraveler Exodia"/>
        <s v="ENVIE¬Æ (AA10004PLNi-CD) AA"/>
        <s v="ZEBRONICS Zeb-Buds 30"/>
        <s v="LAPSTER Accessories Power"/>
        <s v="Portronics Ruffpad 12E"/>
        <s v="Verilux¬Æ USB C"/>
        <s v="Zebronics Zeb Wonderbar"/>
        <s v="HP Wired Mouse"/>
        <s v="Anjaney Enterprise Smart"/>
        <s v="ENVIE ECR-20 Charger"/>
        <s v="ProElite Faux Leather"/>
        <s v="Classmate Pulse 6"/>
        <s v="Pentonic Multicolor Ball"/>
        <s v="Logitech Pebble M350"/>
        <s v="Apsara Platinum Pencils"/>
        <s v="Zebronics Zeb-Power Wired"/>
        <s v="Ant Esports GM320"/>
        <s v="Pilot V7 Liquid"/>
        <s v="boAt Airdopes 191G"/>
        <s v="IT2M Designer Mouse"/>
        <s v="Lapster Caddy for"/>
        <s v="SanDisk Extreme SD"/>
        <s v="Fire-Boltt Ring Pro"/>
        <s v="Lenovo 600 Bluetooth"/>
        <s v="KLAM LCD Writing"/>
        <s v="CP PLUS 2MP"/>
        <s v="HP Deskjet 2331"/>
        <s v="D-Link DIR-615 Wi-fi"/>
        <s v="RPM Euro Games"/>
        <s v="Wacom One by"/>
        <s v="Lenovo 300 FHD"/>
        <s v="Sony WI-C100 Wireless"/>
        <s v="Zebronics, ZEB-NC3300 USB"/>
        <s v="Tukzer Gel Mouse"/>
        <s v="Infinity (JBL Glide"/>
        <s v="Robustrion Smart Trifold"/>
        <s v="Logitech M331 Silent"/>
        <s v="Camel Artist Acrylic"/>
        <s v="Portronics Key2 Combo"/>
        <s v="SupCares Laptop Stand"/>
        <s v="ZEBRONICS Zeb-Sound Bomb"/>
        <s v="Classmate Octane Colour"/>
        <s v="Tukzer Stylus Pen,"/>
        <s v="Logitech G102 USB"/>
        <s v="Zebronics ZEB-VITA Wireless"/>
        <s v="URBN 10000 mAh"/>
        <s v="Qubo Smart Cam"/>
        <s v="Duracell CR2025 3V"/>
        <s v="Camel Fabrica Acrylic"/>
        <s v="Lenovo GX20L29764 65W"/>
        <s v="Hp Wired On"/>
        <s v="Redragon K617 Fizz"/>
        <s v="HP GT 53"/>
        <s v="Zebronics Zeb-JUKEBAR 3900,"/>
        <s v="boAt Bassheads 102"/>
        <s v="Duracell CR2016 3V"/>
        <s v="MI 360¬∞ Home"/>
        <s v="ZEBRONICS Zeb-100HB 4"/>
        <s v="Boult Audio Bass"/>
        <s v="ESR Screen Protector"/>
        <s v="Parker Vector Standard"/>
        <s v="Silicone Rubber Earbuds"/>
        <s v="Canon PIXMA MG2577s"/>
        <s v="Samsung 24-inch(60.46cm) FHD"/>
        <s v="Faber-Castell Connector Pen"/>
        <s v="Zinq UPS for"/>
        <s v="SaleOn‚Ñ¢ Portable Storage"/>
        <s v="realme Buds Wireless"/>
        <s v="Wings Phantom Pro"/>
        <s v="Robustrion [Anti-Scratch] &amp;"/>
        <s v="Cablet 2.5 Inch"/>
        <s v="SanDisk 1TB Extreme"/>
        <s v="ZEBRONICS Zeb-Warrior II"/>
        <s v="TP-Link UE300C USB"/>
        <s v="Wecool Moonwalk M1"/>
        <s v="HP 330 Wireless"/>
        <s v="RC PRINT GI"/>
        <s v="Redgear Cloak Wired"/>
        <s v="Amazfit GTS2 Mini"/>
        <s v="Tabelito¬Æ Polyester Foam,"/>
        <s v="Robustrion Anti-Scratch &amp;"/>
        <s v="Portronics Ruffpad 15"/>
        <s v="DIGITEK¬Æ (DLS-9FT) Lightweight"/>
        <s v="Classmate Pulse 1"/>
        <s v="Scarters Mouse Pad,"/>
        <s v="Casio MJ-120D 150"/>
        <s v="Parker Vector Camouflage"/>
        <s v="TP-Link AC1200 Archer"/>
        <s v="HP Deskjet 2723"/>
        <s v="Xiaomi Mi 4A"/>
        <s v="SLOVIC¬Æ Tripod Mount"/>
        <s v="Orico 2.5&quot;(6.3cm) USB"/>
        <s v="Logitech G402 Hyperion"/>
        <s v="Panasonic Eneloop BQ-CC55N"/>
        <s v="Logitech K380 Wireless"/>
        <s v="Canon PIXMA E477"/>
        <s v="Redgear Cosmo 7,1"/>
        <s v="Belkin Essential Series"/>
        <s v="Classmate Long Book"/>
        <s v="Artis AR-45W-MG2 45"/>
        <s v="Imou 360¬∞ 1080P"/>
        <s v="Xiaomi Pad 5|"/>
        <s v="Sennheiser CX 80S"/>
        <s v="HB Plus Folding"/>
        <s v="HP 65W AC"/>
        <s v="Tukzer Fully Foldable"/>
        <s v="Gizga Essentials Cable"/>
        <s v="Camel Oil Pastel"/>
        <s v="HP M270 Backlit"/>
        <s v="Foxin FTC 12A"/>
        <s v="PC SQUARE Laptop"/>
        <s v="Lenovo 130 Wireless"/>
        <s v="Pilot Frixion Clicker"/>
        <s v="ZEBRONICS Aluminium Alloy"/>
        <s v="HP K500F Backlit"/>
        <s v="GIZGA Club-laptop Neoprene"/>
        <s v="Inventis 5V 1.2W"/>
        <s v="TP-Link TL-WA855RE 300"/>
        <s v="boAt Stone 250"/>
        <s v="Offbeat¬Æ - DASH"/>
        <s v="Classmate Drawing Book"/>
        <s v="HP GK320 Wired"/>
        <s v="Parker Moments Vector"/>
        <s v="Camlin Elegante Fountain"/>
        <s v="CARECASE¬Æ Optical Bay"/>
        <s v="Canon E4570 All-in-One"/>
        <s v="Crucial P3 500GB"/>
        <s v="HP v222w 64GB"/>
        <s v="BESTOR¬Æ LCD Writing"/>
        <s v="Lenovo IdeaPad 3"/>
        <s v="boAt BassHeads 900"/>
        <s v="Zebronics Astra 10"/>
        <s v="SWAPKART Portable Flexible"/>
        <s v="Pigeon by Stovekraft"/>
        <s v="USHA Quartz Room"/>
        <s v="StyleHouse Lint Remover"/>
        <s v="beatXP Kitchen Scale"/>
        <s v="Glun Multipurpose Portable"/>
        <s v="Pigeon Polypropylene Mini"/>
        <s v="Prestige 1.5 Litre"/>
        <s v="Bajaj RHX-2 800-Watt"/>
        <s v="Prestige Electric Kettle"/>
        <s v="Prestige PKGSS 1.7L"/>
        <s v="SHOPTOSHOP Electric Lint"/>
        <s v="Orpat OEH-1260 2000-Watt"/>
        <s v="PRO365 Indo Mocktails/Coffee"/>
        <s v="Bajaj DX-6 1000W"/>
        <s v="Croma 500W Mixer"/>
        <s v="Havells Instanio 3-Litre"/>
        <s v="Morphy Richards OFR"/>
        <s v="Havells Aqua Plus"/>
        <s v="Bajaj Splendora 3"/>
        <s v="KENT 16052 Elegant"/>
        <s v="Bajaj New Shakti"/>
        <s v="Lifelong LLMG23 Power"/>
        <s v="Bajaj Majesty DX-11"/>
        <s v="Bajaj Rex 500W"/>
        <s v="Lifelong LLEK15 Electric"/>
        <s v="Lifelong LLQH922 Regalia"/>
        <s v="R B Nova"/>
        <s v="Bajaj Immersion Rod"/>
        <s v="INALSA Electric Kettle"/>
        <s v="Prestige PIC 20"/>
        <s v="Pigeon Healthifry Digital"/>
        <s v="PrettyKrafts Laundry Basket"/>
        <s v="Philips GC1905 1440-Watt"/>
        <s v="Havells Immersion HB15"/>
        <s v="AGARO LR2007 Lint"/>
        <s v="Pigeon 1.5 litre"/>
        <s v="NutriPro Juicer Mixer"/>
        <s v="Philips GC026/30 Fabric"/>
        <s v="Havells Cista Room"/>
        <s v="AGARO Regal 800"/>
        <s v="Philips Viva Collection"/>
        <s v="AGARO Esteem Multi"/>
        <s v="Bajaj Minor 1000"/>
        <s v="Butterfly Jet Elite"/>
        <s v="SOFLIN Egg Boiler"/>
        <s v="Lifelong LLQH925 Dyno"/>
        <s v="Amazon Basics 1500"/>
        <s v="Prestige Sandwich Maker"/>
        <s v="Orient Electric Fabrijoy"/>
        <s v="Lifelong LLFH921 Regalia"/>
        <s v="Philips GC181 Heavy"/>
        <s v="Bulfyss USB Rechargeable"/>
        <s v="Bajaj DX-7 1000W"/>
        <s v="PHILIPS Handheld Garment"/>
        <s v="Room Heater Warmer"/>
        <s v="Wonderchef Nutri-blend Mixer,"/>
        <s v="USHA Armor AR1100WB"/>
        <s v="Butterfly EKN 1.5-Litre"/>
        <s v="Crompton Arno Neo"/>
        <s v="Borosil Chef Delite"/>
        <s v="KENT 16055 Amaze"/>
        <s v="Prestige IRIS Plus"/>
        <s v="Simxen Egg Boiler"/>
        <s v="Amazon Basics 2000/1000"/>
        <s v="HealthSense Weight Machine"/>
        <s v="Bosch Pro 1000W"/>
        <s v="Bulfyss Stainless Steel"/>
        <s v="VR 18 Pcs"/>
        <s v="Orient Electric Apex-FX"/>
        <s v="PrettyKrafts Folding Laundry"/>
        <s v="Bajaj Majesty RX11"/>
        <s v="Eureka Forbes Trendy"/>
        <s v="Maharaja Whiteline Lava"/>
        <s v="Crompton Gracee 5-L"/>
        <s v="Bajaj DX-2 600W"/>
        <s v="Bajaj Waterproof 1500"/>
        <s v="AGARO Supreme High"/>
        <s v="Bajaj Deluxe 2000"/>
        <s v="Orpat HHB-100E WOB"/>
        <s v="GILTON Egg Boiler"/>
        <s v="HealthSense Chef-Mate KS"/>
        <s v="PHILIPS Digital Air"/>
        <s v="Milton Go Electro"/>
        <s v="Philips Daily Collection"/>
        <s v="Crompton Insta Comfy"/>
        <s v="USHA Heat Convector"/>
        <s v="Philips HL7756/00 Mixer"/>
        <s v="Kuber Industries Waterproof"/>
        <s v="Lifelong LLMG93 500"/>
        <s v="IKEA Frother for"/>
        <s v="Crompton Insta Comfort"/>
        <s v="Lint Remover Woolen"/>
        <s v="Pigeon Kessel Multipurpose"/>
        <s v="C (DEVICE) Lint"/>
        <s v="Bajaj OFR Room"/>
        <s v="Luminous Vento Deluxe"/>
        <s v="Wipro Vesta 1.8"/>
        <s v="Kitchen Mart Stainless"/>
        <s v="Ikea 903.391.72 Polypropylene"/>
        <s v="HUL Pureit Germkill"/>
        <s v="Prestige Iris 750"/>
        <s v="Preethi Blue Leaf"/>
        <s v="Themisto 350 Watts"/>
        <s v="Butterfly Smart Mixer"/>
        <s v="KENT Smart Multi"/>
        <s v="InstaCuppa Portable Blender"/>
        <s v="USHA EI 1602"/>
        <s v="KENT 16044 Hand"/>
        <s v="White Feather Portable"/>
        <s v="Crompton IHL 152"/>
        <s v="InstaCuppa Rechargeable Mini"/>
        <s v="Philips PowerPro FC9352/01"/>
        <s v="SAIELLIN Electric Lint"/>
        <s v="Cookwell Bullet Mixer"/>
        <s v="Prestige PRWO 1.8-2"/>
        <s v="Swiffer Instant Electric"/>
        <s v="Lifelong LLWH106 Flash"/>
        <s v="Hindware Atlantic Compacto"/>
        <s v="ATOM Selves-MH 200"/>
        <s v="Crompton InstaBliss 3-L"/>
        <s v="Croma 1100 W"/>
        <s v="Lint Roller with"/>
        <s v="Portable Lint Remover"/>
        <s v="atomberg Renesa 1200mm"/>
        <s v="Usha CookJoy (CJ1600WPC)"/>
        <s v="Reffair AX30 [MAX]"/>
        <s v="!!1000 Watt/2000-Watt Room"/>
        <s v="Eureka Forbes Wet"/>
        <s v="Activa Heat-Max 2000"/>
        <s v="PHILIPS HL1655/00 Hand"/>
        <s v="V-Guard Zio Instant"/>
        <s v="Homeistic Applience‚Ñ¢ Instant"/>
        <s v="Kitchenwell 18Pc Plastic"/>
        <s v="Havells Instanio 10"/>
        <s v="Prestige PIC 16.0+"/>
        <s v="AGARO 33398 Rapid"/>
        <s v="KENT 16026 Electric"/>
        <s v="SKYTONE Stainless Steel"/>
        <s v="KENT 16088 Vogue"/>
        <s v="Eureka Forbes Supervac"/>
        <s v="Mi Air Purifier"/>
        <s v="Tata Swach Bulb"/>
        <s v="Havells Ambrose 1200mm"/>
        <s v="PrettyKrafts Laundry Bag"/>
        <s v="FABWARE Lint Remover"/>
        <s v="Brayden Fito Atom"/>
        <s v="Bajaj Frore 1200"/>
        <s v="Venus Digital Kitchen"/>
        <s v="Bajaj ATX 4"/>
        <s v="Coway Professional Air"/>
        <s v="KENT Gold Optima"/>
        <s v="HOMEPACK 750W Radiant"/>
        <s v="Bajaj Rex 750W"/>
        <s v="Heart Home Waterproof"/>
        <s v="MILTON Smart Egg"/>
        <s v="iBELL SEK15L Premium"/>
        <s v="Tosaa T2STSR Sandwich"/>
        <s v="V-Guard Divino 5"/>
        <s v="Akiara¬Æ - Makes"/>
        <s v="Usha Steam Pro"/>
        <s v="Wonderchef Nutri-blend Complete"/>
        <s v="WIDEWINGS Electric Handheld"/>
        <s v="Morphy Richards Icon"/>
        <s v="Vedini Transparent Empty"/>
        <s v="Crompton Sea Sapphira"/>
        <s v="JM SELLER 180"/>
        <s v="Oratech Coffee Frother"/>
        <s v="Havells Glaze 74W"/>
        <s v="Pick Ur Needs¬Æ"/>
        <s v="Rico Japanese Technology"/>
        <s v="Butterfly Smart Wet"/>
        <s v="AGARO Marvel 9"/>
        <s v="Philips GC1920/28 1440-Watt"/>
        <s v="Havells OFR 13"/>
        <s v="Bajaj DHX-9 1000W"/>
        <s v="Aquasure From Aquaguard"/>
        <s v="ROYAL STEP Portable"/>
        <s v="KENT 16068 Zoom"/>
        <s v="ENEM Sealing Machine"/>
        <s v="Wipro Vesta 1200"/>
        <s v="VRPRIME Lint Roller"/>
        <s v="Philips AC1215/20 Air"/>
        <s v="Eopora PTC Ceramic"/>
        <s v="Usha Goliath GO1200WG"/>
        <s v="Wipro Vesta Electric"/>
        <s v="Kitchenwell Multipurpose Portable"/>
        <s v="FIGMENT Handheld Milk"/>
        <s v="Balzano High Speed"/>
        <s v="Swiss Military VC03"/>
        <s v="Zuvexa USB Rechargeable"/>
        <s v="Usha IH2415 1500-Watt"/>
        <s v="ACTIVA Instant 3"/>
        <s v="Havells Instanio 1-Litre"/>
        <s v="Lifelong 2-in1 Egg"/>
        <s v="INDIAS¬Æ‚Ñ¢ Electro-Instant Water"/>
        <s v="AmazonBasics Induction Cooktop"/>
        <s v="Sui Generis Electric"/>
        <s v="Philips Air Purifier"/>
        <s v="Esquire Laundry Basket"/>
        <s v="PHILIPS Air Fryer"/>
        <s v="Havells Bero Quartz"/>
        <s v="Philips EasyTouch Plus"/>
        <s v="Brayden Chopro, Electric"/>
        <s v="Usha Janome Dream"/>
        <s v="Black+Decker Handheld Portable"/>
        <s v="Personal Size Blender,"/>
        <s v="Sujata Powermatic Plus"/>
        <s v="Sure From Aquaguard"/>
        <s v="Dr Trust Electronic"/>
        <s v="Tesora - Inspired"/>
        <s v="AGARO Ace 1600"/>
        <s v="INALSA Hand Blender"/>
        <s v="akiara - Makes"/>
        <s v="Philips EasySpeed Plus"/>
        <s v="INALSA Electric Chopper"/>
        <s v="Borosil Electric Egg"/>
        <s v="Wipro Vesta Grill"/>
        <s v="Rico IRPRO 1500"/>
        <s v="Eureka Forbes Active"/>
        <s v="CSI INTERNATIONAL¬Æ Instant"/>
        <s v="Hindware Atlantic Xceed"/>
        <s v="Morphy Richards New"/>
        <s v="Lifelong Power -"/>
        <s v="iBELL Castor CTEK15L"/>
        <s v="BAJAJ PYGMY MINI"/>
        <s v="Crompton InstaGlide 1000-Watts"/>
        <s v="Prestige Clean Home"/>
        <s v="Morphy Richards Aristo"/>
        <s v="Gadgetronics Digital Kitchen"/>
        <s v="Tom &amp; Jerry"/>
        <s v="Ikea Little Loved"/>
        <s v="House of Quirk"/>
        <s v="Allin Exporters J66"/>
        <s v="Multifunctional 2 in"/>
        <s v="Maharaja Whiteline Nano"/>
        <s v="KENT Electric Chopper-B"/>
        <s v="Crompton Amica 15-L"/>
        <s v="KENT 16025 Sandwich"/>
        <s v="Candes Gloster All"/>
        <s v="Inalsa Electric Fan"/>
        <s v="Havells Zella Flap"/>
        <s v="iBELL SM1301 3-in-1"/>
        <s v="Inalsa Vacuum Cleaner"/>
        <s v="MR. BRAND Portable"/>
        <s v="Crompton Hill Briz"/>
        <s v="Sujata Powermatic Plus,"/>
        <s v="Aquadpure Copper +"/>
        <s v="Amazon Basics 650"/>
        <s v="Crompton Insta Delight"/>
        <s v="!!HANEUL!!1000 Watt/2000-Watt Room"/>
        <s v="Melbon VM-905 2000-Watt"/>
        <s v="Cello Eliza Plastic"/>
        <s v="ACTIVA 1200 MM"/>
        <s v="Shakti Technology S5"/>
        <s v="AMERICAN MICRONIC- Imported"/>
        <s v="Demokrazy New Nova"/>
        <s v="Instant Pot Air"/>
        <s v="HUL Pureit Eco"/>
        <s v="Livpure Glo Star"/>
        <s v="Philips Hi113 1000-Watt"/>
        <s v="Kuber Industries Round"/>
        <s v="Preethi MGA-502 0.4-Litre"/>
        <s v="Usha Aurora 1000"/>
        <s v="ECOVACS DEEBOT N8"/>
        <s v="Kent Gold, Optima,"/>
        <s v="AVNISH Tap Water"/>
        <s v="Khaitan ORFin Fan"/>
        <s v="USHA RapidMix 500-Watt"/>
        <s v="Havells Gatik Neo"/>
        <s v="INALSA Upright Vacuum"/>
        <s v="ROYAL STEP -"/>
        <s v="Nirdambhay Mini Bag"/>
        <s v="Cello Non-Stick Aluminium"/>
        <s v="Proven¬Æ Copper +"/>
        <s v="Morphy Richards Daisy"/>
        <s v="Zuvexa Egg Boiler"/>
        <s v="AO Smith HSE-VAS-X-015"/>
        <s v="Havells Festiva 1200mm"/>
        <s v="INALSA Vaccum Cleaner"/>
        <s v="iBELL SM1515NEW Sandwich"/>
        <s v="Aquaguard Aura RO+UV+UF+Taste"/>
        <s v="Milk Frother, Immersion"/>
        <s v="Panasonic SR-WA22H (E)"/>
        <s v="InstaCuppa Milk Frother"/>
        <s v="Goodscity Garment Steamer"/>
        <s v="Solidaire 550-Watt Mixer"/>
        <s v="Amazon Basics 300"/>
        <s v="Orpat HHB-100E 250-Watt"/>
        <s v="HealthSense Rechargeable Lint"/>
        <s v="AGARO Classic Portable"/>
        <s v="AGARO Imperial 240-Watt"/>
        <s v="Wipro Smartlife Super"/>
        <s v="AmazonBasics Cylinder Bagless"/>
        <s v="Crompton IHL 251"/>
        <s v="SaiEllin Room Heater"/>
        <s v="Bajaj Majesty Duetto"/>
        <s v="Black + Decker"/>
        <s v="Inalsa Hand Blender|"/>
        <s v="Longway Blaze 2"/>
        <s v="Prestige PWG 07"/>
        <s v="Pigeon Zest Mixer"/>
        <s v="Borosil Volcano 13"/>
        <s v="Crompton Solarium Qube"/>
        <s v="Singer Aroma 1.8"/>
        <s v="Orient Electric Aura"/>
        <s v="Crompton Brio 1000-Watts"/>
        <s v="Butterfly Hero Mixer"/>
        <s v="Racold Eterno Pro"/>
        <s v="LG 1.5 Ton"/>
        <s v="Eureka Forbes Aquasure"/>
        <s v="Green Tales Heat"/>
        <s v="SaleOn Instant Coal"/>
        <s v="Sujata Chutney Steel"/>
        <s v="KHAITAN AVAANTE KA-2013"/>
        <s v="Kenstar 2400 Watts"/>
        <s v="NEXOMS Instant Heating"/>
        <s v="JIALTO Mini Waffle"/>
        <s v="Candes BlowHot All"/>
        <s v="Ionix Jewellery Scale"/>
        <s v="Kitchen Kit Electric"/>
        <s v="Racold Pronto Pro"/>
        <s v="ESN 999 Supreme"/>
        <s v="Pajaka¬Æ South Indian"/>
        <s v="Saiyam Stainless Steel"/>
        <s v="KONVIO NEER 10"/>
        <s v="Havells Glydo 1000"/>
        <s v="Raffles Premium Stainless"/>
        <s v="IONIX Activated Carbon"/>
        <s v="KNYUC MART Mini"/>
        <s v="INKULTURE Stainless_Steel Measuring"/>
        <s v="Macmillan Aquafresh 5"/>
        <s v="Havells D'zire 1000"/>
        <s v="TE‚Ñ¢ Instant Electric"/>
        <s v="ZIGMA WinoteK WinoteK"/>
        <s v="KENT 11054 Alkaline"/>
        <s v="Sujata Dynamix DX"/>
        <s v="Lifelong LLMG74 750"/>
        <s v="TTK Prestige Limited"/>
        <s v="AGARO Regal Electric"/>
        <s v="VAPJA¬Æ Portable Mini"/>
        <s v="Philips HD6975/00 25"/>
        <s v="Usha EI 3710"/>
        <s v="Campfire Spring Chef"/>
        <s v="Themisto TH-WS20 Digital"/>
        <s v="FYA Handheld Vacuum"/>
        <s v="Lifelong LLSM120G Sandwich"/>
        <s v="Kuber Industries Nylon"/>
        <s v="Bulfyss Plastic Sticky"/>
        <s v="T TOPLINE 180"/>
        <s v="Empty Mist Trigger"/>
        <s v="LONAXA Mini Travel"/>
        <s v="AGARO Royal Double"/>
        <s v="Cafe JEI French"/>
        <s v="Borosil Prime Grill"/>
        <s v="Candes 10 Litre"/>
        <s v="Prestige PSMFB 800"/>
        <s v="iBELL MPK120L Premium"/>
        <s v="Maharaja Whiteline Odacio"/>
        <s v="Shakti Technology S3"/>
        <s v="Cello Quick Boil"/>
        <s v="AGARO Glory Cool"/>
        <s v="Wolpin 1 Lint"/>
        <s v="Abode Kitchen Essential"/>
        <s v="Sujata Supermix, Mixer"/>
        <s v="CARDEX Digital Kitchen"/>
        <s v="V-Guard Zenora RO+UF+MB"/>
        <s v="Bajaj Rex DLX"/>
        <s v="KENT 16051 Hand"/>
        <s v="Prestige PIC 15.0+"/>
        <s v="Aqua d pure"/>
        <s v="PrettyKrafts Laundry Square"/>
        <s v="Libra Roti Maker"/>
        <s v="Glen 3 in"/>
        <s v="Dynore Stainless Steel"/>
        <s v="Lint Remover For"/>
        <s v="Monitor AC Stand/Heavy"/>
        <s v="iBELL Induction Cooktop,"/>
        <s v="KENT POWP-Sediment Filter"/>
        <s v="LACOPINE Mini Pocket"/>
        <s v="iBELL SEK170BM Premium"/>
        <s v="Activa Easy Mix"/>
        <s v="Sujata Dynamix, Mixer"/>
        <s v="Wipro Vesta 1380W"/>
        <s v="Mi Robot Vacuum-Mop"/>
        <s v="Havells Ventil Air"/>
        <s v="AGARO Royal Stand"/>
        <s v="Crompton Highspeed Markle"/>
        <s v="Lifelong LLWM105 750-Watt"/>
        <s v="Portable, Handy Compact"/>
        <s v="Karcher WD3 EU"/>
        <s v="INALSA Air Fryer"/>
        <s v="AmazonBasics High Speed"/>
        <s v="Eco Crystal J"/>
        <s v="Borosil Rio 1.5"/>
        <s v="PHILIPS Drip Coffee"/>
        <s v="Eureka Forbes Euroclean"/>
        <s v="Larrito wooden Cool"/>
        <s v="Hilton Quartz Heater"/>
        <s v="Syska SDI-07 1000"/>
        <s v="IKEA Milk Frother"/>
        <s v="IONIX Tap filter"/>
        <s v="Kitchengenix's Mini Waffle"/>
        <s v="Bajaj HM-01 Powerful"/>
        <s v="KNOWZA Electric Handheld"/>
        <s v="Usha Hc 812"/>
        <s v="USHA 1212 PTC"/>
        <s v="4 in 1"/>
        <s v="Philips HD9306/06 1.5-Litre"/>
        <s v="Libra Room Heater"/>
        <s v="NGI Store 2"/>
        <s v="Noir Aqua -"/>
        <s v="Prestige Delight PRWO"/>
        <s v="Bajaj Majesty RX10"/>
        <s v="Borosil Jumbo 1000-Watt"/>
        <e v="#VALUE!" u="1"/>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ount="549">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165">
      <sharedItems containsSemiMixedTypes="0" containsString="0" containsNumber="1" minValue="39" maxValue="139900"/>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OUNDED RATING" numFmtId="2">
      <sharedItems containsSemiMixedTypes="0" containsString="0" containsNumber="1" containsInteger="1" minValue="2" maxValue="5" count="4">
        <n v="4"/>
        <n v="5"/>
        <n v="3"/>
        <n v="2"/>
      </sharedItems>
    </cacheField>
    <cacheField name="WEIGHTED SCORE" numFmtId="2">
      <sharedItems containsSemiMixedTypes="0" containsString="0" containsNumber="1" minValue="0" maxValue="1878681.2000000002"/>
    </cacheField>
    <cacheField name="HIGH DISCOUNT" numFmtId="9">
      <sharedItems count="2">
        <s v="Yes"/>
        <s v="No"/>
      </sharedItems>
    </cacheField>
    <cacheField name="POTENTIAL REVENUE" numFmtId="166">
      <sharedItems containsSemiMixedTypes="0" containsString="0" containsNumber="1" minValue="0" maxValue="3451882164"/>
    </cacheField>
    <cacheField name="RATING" numFmtId="0">
      <sharedItems containsSemiMixedTypes="0" containsString="0" containsNumber="1" minValue="2" maxValue="5"/>
    </cacheField>
    <cacheField name="RATING COUNT" numFmtId="164">
      <sharedItems containsString="0" containsBlank="1" containsNumber="1" containsInteger="1" minValue="2" maxValue="426973"/>
    </cacheField>
    <cacheField name="&lt;1000 reviews?" numFmtId="164">
      <sharedItems count="2">
        <s v="NO"/>
        <s v="YES"/>
      </sharedItems>
    </cacheField>
    <cacheField name="PRICE BUCKET" numFmtId="0">
      <sharedItems count="3">
        <s v="&gt;₦500"/>
        <s v="₦200–₦500"/>
        <s v="&lt;₦200"/>
      </sharedItems>
    </cacheField>
    <cacheField name="about_product" numFmtId="0">
      <sharedItems longText="1"/>
    </cacheField>
    <cacheField name="user_id" numFmtId="0">
      <sharedItems/>
    </cacheField>
    <cacheField name="review_id" numFmtId="0">
      <sharedItems/>
    </cacheField>
    <cacheField name="review_title" numFmtId="0">
      <sharedItems longText="1"/>
    </cacheField>
    <cacheField name="review_content" numFmtId="0">
      <sharedItems longText="1"/>
    </cacheField>
  </cacheFields>
  <extLst>
    <ext xmlns:x14="http://schemas.microsoft.com/office/spreadsheetml/2009/9/main" uri="{725AE2AE-9491-48be-B2B4-4EB974FC3084}">
      <x14:pivotCacheDefinition pivotCacheId="936972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0">
  <r>
    <s v="B07JW9H4J1"/>
    <x v="0"/>
    <x v="0"/>
    <x v="0"/>
    <n v="1099"/>
    <x v="0"/>
    <x v="0"/>
    <n v="101929.8"/>
    <x v="0"/>
    <n v="26671631"/>
    <n v="4.2"/>
    <n v="24269"/>
    <x v="0"/>
    <x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NS6PVG"/>
    <x v="1"/>
    <x v="0"/>
    <x v="1"/>
    <n v="349"/>
    <x v="1"/>
    <x v="0"/>
    <n v="175976"/>
    <x v="1"/>
    <n v="15353906"/>
    <n v="4"/>
    <n v="43994"/>
    <x v="0"/>
    <x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6MSW6CT"/>
    <x v="2"/>
    <x v="0"/>
    <x v="1"/>
    <n v="1899"/>
    <x v="2"/>
    <x v="0"/>
    <n v="30919.200000000001"/>
    <x v="0"/>
    <n v="15055272"/>
    <n v="3.9"/>
    <n v="7928"/>
    <x v="0"/>
    <x v="0"/>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s v="B08HDJ86NZ"/>
    <x v="3"/>
    <x v="0"/>
    <x v="2"/>
    <n v="699"/>
    <x v="3"/>
    <x v="0"/>
    <n v="396324.60000000003"/>
    <x v="0"/>
    <n v="65959737"/>
    <n v="4.2"/>
    <n v="94363"/>
    <x v="0"/>
    <x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CF3B7N1"/>
    <x v="4"/>
    <x v="0"/>
    <x v="3"/>
    <n v="399"/>
    <x v="4"/>
    <x v="0"/>
    <n v="71001"/>
    <x v="0"/>
    <n v="6745095"/>
    <n v="4.2"/>
    <n v="16905"/>
    <x v="0"/>
    <x v="1"/>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8Y1TFSP6"/>
    <x v="5"/>
    <x v="0"/>
    <x v="4"/>
    <n v="1000"/>
    <x v="5"/>
    <x v="0"/>
    <n v="96996.9"/>
    <x v="0"/>
    <n v="24871000"/>
    <n v="3.9"/>
    <n v="24871"/>
    <x v="0"/>
    <x v="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s v="B08WRWPM22"/>
    <x v="6"/>
    <x v="0"/>
    <x v="5"/>
    <n v="499"/>
    <x v="6"/>
    <x v="0"/>
    <n v="62270.799999999996"/>
    <x v="0"/>
    <n v="7578812"/>
    <n v="4.0999999999999996"/>
    <n v="15188"/>
    <x v="0"/>
    <x v="1"/>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8DDRGWTJ"/>
    <x v="7"/>
    <x v="0"/>
    <x v="6"/>
    <n v="299"/>
    <x v="7"/>
    <x v="0"/>
    <n v="130767.29999999999"/>
    <x v="1"/>
    <n v="9092889"/>
    <n v="4.3"/>
    <n v="30411"/>
    <x v="0"/>
    <x v="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08IFXQFU"/>
    <x v="8"/>
    <x v="0"/>
    <x v="7"/>
    <n v="999"/>
    <x v="8"/>
    <x v="0"/>
    <n v="754702.20000000007"/>
    <x v="0"/>
    <n v="179511309"/>
    <n v="4.2"/>
    <n v="179691"/>
    <x v="0"/>
    <x v="0"/>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2LZGK39"/>
    <x v="1"/>
    <x v="0"/>
    <x v="1"/>
    <n v="299"/>
    <x v="9"/>
    <x v="0"/>
    <n v="175976"/>
    <x v="1"/>
    <n v="13154206"/>
    <n v="4"/>
    <n v="43994"/>
    <x v="0"/>
    <x v="1"/>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CF3D7QR"/>
    <x v="4"/>
    <x v="0"/>
    <x v="3"/>
    <n v="339"/>
    <x v="10"/>
    <x v="0"/>
    <n v="57581.299999999996"/>
    <x v="0"/>
    <n v="4539549"/>
    <n v="4.3"/>
    <n v="13391"/>
    <x v="0"/>
    <x v="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789LZTCJ"/>
    <x v="9"/>
    <x v="0"/>
    <x v="8"/>
    <n v="799"/>
    <x v="11"/>
    <x v="0"/>
    <n v="396324.60000000003"/>
    <x v="0"/>
    <n v="75396037"/>
    <n v="4.2"/>
    <n v="94363"/>
    <x v="0"/>
    <x v="0"/>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KSMBL2H"/>
    <x v="10"/>
    <x v="1"/>
    <x v="9"/>
    <n v="700"/>
    <x v="12"/>
    <x v="0"/>
    <n v="1878681.2000000002"/>
    <x v="0"/>
    <n v="298881100"/>
    <n v="4.4000000000000004"/>
    <n v="426973"/>
    <x v="0"/>
    <x v="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85DTN6R2"/>
    <x v="11"/>
    <x v="0"/>
    <x v="10"/>
    <n v="899"/>
    <x v="4"/>
    <x v="0"/>
    <n v="9500.4"/>
    <x v="0"/>
    <n v="2033538"/>
    <n v="4.2"/>
    <n v="2262"/>
    <x v="0"/>
    <x v="0"/>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KLVMZ3B"/>
    <x v="4"/>
    <x v="0"/>
    <x v="11"/>
    <n v="399"/>
    <x v="13"/>
    <x v="0"/>
    <n v="19548.8"/>
    <x v="0"/>
    <n v="1902432"/>
    <n v="4.0999999999999996"/>
    <n v="4768"/>
    <x v="0"/>
    <x v="1"/>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83342NKJ"/>
    <x v="12"/>
    <x v="0"/>
    <x v="12"/>
    <n v="399"/>
    <x v="14"/>
    <x v="0"/>
    <n v="82530.8"/>
    <x v="1"/>
    <n v="7484043"/>
    <n v="4.4000000000000004"/>
    <n v="18757"/>
    <x v="0"/>
    <x v="1"/>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s v="B0B6F7LX4C"/>
    <x v="13"/>
    <x v="1"/>
    <x v="13"/>
    <n v="24999"/>
    <x v="15"/>
    <x v="0"/>
    <n v="137928"/>
    <x v="1"/>
    <n v="820967160"/>
    <n v="4.2"/>
    <n v="32840"/>
    <x v="0"/>
    <x v="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82LSVT4B"/>
    <x v="1"/>
    <x v="0"/>
    <x v="14"/>
    <n v="399"/>
    <x v="16"/>
    <x v="0"/>
    <n v="175976"/>
    <x v="1"/>
    <n v="17553606"/>
    <n v="4"/>
    <n v="43994"/>
    <x v="0"/>
    <x v="1"/>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WRBG3XW"/>
    <x v="14"/>
    <x v="0"/>
    <x v="1"/>
    <n v="499"/>
    <x v="13"/>
    <x v="0"/>
    <n v="53484.499999999993"/>
    <x v="0"/>
    <n v="6509455"/>
    <n v="4.0999999999999996"/>
    <n v="13045"/>
    <x v="0"/>
    <x v="1"/>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s v="B08DPLCM6T"/>
    <x v="15"/>
    <x v="1"/>
    <x v="15"/>
    <n v="21990"/>
    <x v="17"/>
    <x v="0"/>
    <n v="51496.799999999996"/>
    <x v="1"/>
    <n v="263352240"/>
    <n v="4.3"/>
    <n v="11976"/>
    <x v="0"/>
    <x v="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s v="B09C6HXFC1"/>
    <x v="16"/>
    <x v="0"/>
    <x v="16"/>
    <n v="1799"/>
    <x v="18"/>
    <x v="1"/>
    <n v="3667.5"/>
    <x v="1"/>
    <n v="1466185"/>
    <n v="4.5"/>
    <n v="815"/>
    <x v="1"/>
    <x v="0"/>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85194JFL"/>
    <x v="17"/>
    <x v="1"/>
    <x v="17"/>
    <n v="499"/>
    <x v="15"/>
    <x v="0"/>
    <n v="40559.4"/>
    <x v="1"/>
    <n v="5470038"/>
    <n v="3.7"/>
    <n v="10962"/>
    <x v="0"/>
    <x v="1"/>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s v="B09F6S8BT6"/>
    <x v="18"/>
    <x v="1"/>
    <x v="15"/>
    <n v="22900"/>
    <x v="19"/>
    <x v="0"/>
    <n v="70085.7"/>
    <x v="1"/>
    <n v="373247100"/>
    <n v="4.3"/>
    <n v="16299"/>
    <x v="0"/>
    <x v="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9NHVCHS9"/>
    <x v="19"/>
    <x v="0"/>
    <x v="18"/>
    <n v="199"/>
    <x v="20"/>
    <x v="0"/>
    <n v="37512"/>
    <x v="0"/>
    <n v="1866222"/>
    <n v="4"/>
    <n v="9378"/>
    <x v="0"/>
    <x v="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1YVCJ2Y"/>
    <x v="20"/>
    <x v="1"/>
    <x v="19"/>
    <n v="19990"/>
    <x v="21"/>
    <x v="0"/>
    <n v="20222.899999999998"/>
    <x v="1"/>
    <n v="94012970"/>
    <n v="4.3"/>
    <n v="4703"/>
    <x v="0"/>
    <x v="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1M4GGIVU"/>
    <x v="21"/>
    <x v="1"/>
    <x v="1"/>
    <n v="699"/>
    <x v="22"/>
    <x v="0"/>
    <n v="51042.6"/>
    <x v="0"/>
    <n v="8494947"/>
    <n v="4.2"/>
    <n v="12153"/>
    <x v="0"/>
    <x v="0"/>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8B42LWKN"/>
    <x v="22"/>
    <x v="1"/>
    <x v="20"/>
    <n v="19999"/>
    <x v="23"/>
    <x v="0"/>
    <n v="146575.80000000002"/>
    <x v="1"/>
    <n v="697945101"/>
    <n v="4.2"/>
    <n v="34899"/>
    <x v="0"/>
    <x v="0"/>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94JNXNPV"/>
    <x v="23"/>
    <x v="0"/>
    <x v="8"/>
    <n v="399"/>
    <x v="23"/>
    <x v="0"/>
    <n v="11064"/>
    <x v="1"/>
    <n v="1103634"/>
    <n v="4"/>
    <n v="2766"/>
    <x v="0"/>
    <x v="1"/>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s v="B09W5XR9RT"/>
    <x v="24"/>
    <x v="0"/>
    <x v="16"/>
    <n v="1999"/>
    <x v="24"/>
    <x v="0"/>
    <n v="809.6"/>
    <x v="0"/>
    <n v="367816"/>
    <n v="4.4000000000000004"/>
    <n v="184"/>
    <x v="1"/>
    <x v="0"/>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77Z65HSD"/>
    <x v="25"/>
    <x v="0"/>
    <x v="8"/>
    <n v="999"/>
    <x v="20"/>
    <x v="0"/>
    <n v="89655"/>
    <x v="0"/>
    <n v="20829150"/>
    <n v="4.3"/>
    <n v="20850"/>
    <x v="0"/>
    <x v="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0NH11PEY"/>
    <x v="26"/>
    <x v="0"/>
    <x v="1"/>
    <n v="750"/>
    <x v="25"/>
    <x v="1"/>
    <n v="337392"/>
    <x v="0"/>
    <n v="56232000"/>
    <n v="4.5"/>
    <n v="74976"/>
    <x v="0"/>
    <x v="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9CMM3VGK"/>
    <x v="27"/>
    <x v="0"/>
    <x v="21"/>
    <n v="499"/>
    <x v="0"/>
    <x v="0"/>
    <n v="7736"/>
    <x v="0"/>
    <n v="965066"/>
    <n v="4"/>
    <n v="1934"/>
    <x v="0"/>
    <x v="1"/>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8QSC1XY8"/>
    <x v="28"/>
    <x v="0"/>
    <x v="22"/>
    <n v="1099"/>
    <x v="6"/>
    <x v="0"/>
    <n v="4188.2"/>
    <x v="0"/>
    <n v="1070426"/>
    <n v="4.3"/>
    <n v="974"/>
    <x v="1"/>
    <x v="0"/>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08FWZGSG"/>
    <x v="29"/>
    <x v="0"/>
    <x v="23"/>
    <n v="599"/>
    <x v="26"/>
    <x v="0"/>
    <n v="1526.5"/>
    <x v="1"/>
    <n v="212645"/>
    <n v="4.3"/>
    <n v="355"/>
    <x v="1"/>
    <x v="0"/>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B4HJNPV4"/>
    <x v="30"/>
    <x v="0"/>
    <x v="1"/>
    <n v="999"/>
    <x v="27"/>
    <x v="0"/>
    <n v="4192.5"/>
    <x v="0"/>
    <n v="1073925"/>
    <n v="3.9"/>
    <n v="1075"/>
    <x v="0"/>
    <x v="0"/>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Y1SJVV5"/>
    <x v="31"/>
    <x v="0"/>
    <x v="24"/>
    <n v="666.66"/>
    <x v="5"/>
    <x v="0"/>
    <n v="96996.9"/>
    <x v="0"/>
    <n v="16580500.859999999"/>
    <n v="3.9"/>
    <n v="24871"/>
    <x v="0"/>
    <x v="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r>
  <r>
    <s v="B07XLCFSSN"/>
    <x v="32"/>
    <x v="0"/>
    <x v="25"/>
    <n v="1900"/>
    <x v="3"/>
    <x v="0"/>
    <n v="59628.800000000003"/>
    <x v="0"/>
    <n v="25748800"/>
    <n v="4.4000000000000004"/>
    <n v="13552"/>
    <x v="0"/>
    <x v="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9RZS1NQT"/>
    <x v="33"/>
    <x v="0"/>
    <x v="1"/>
    <n v="999"/>
    <x v="27"/>
    <x v="0"/>
    <n v="2304"/>
    <x v="0"/>
    <n v="575424"/>
    <n v="4"/>
    <n v="576"/>
    <x v="1"/>
    <x v="0"/>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B3MMYHYW"/>
    <x v="34"/>
    <x v="1"/>
    <x v="26"/>
    <n v="45999"/>
    <x v="28"/>
    <x v="0"/>
    <n v="30651.600000000002"/>
    <x v="1"/>
    <n v="335700702"/>
    <n v="4.2"/>
    <n v="7298"/>
    <x v="0"/>
    <x v="0"/>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9C6HWG18"/>
    <x v="35"/>
    <x v="0"/>
    <x v="16"/>
    <n v="1999"/>
    <x v="24"/>
    <x v="0"/>
    <n v="1940.4"/>
    <x v="0"/>
    <n v="923538"/>
    <n v="4.2"/>
    <n v="462"/>
    <x v="1"/>
    <x v="0"/>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s v="B00NH11KIK"/>
    <x v="26"/>
    <x v="0"/>
    <x v="27"/>
    <n v="695"/>
    <x v="20"/>
    <x v="1"/>
    <n v="484591.5"/>
    <x v="0"/>
    <n v="74842465"/>
    <n v="4.5"/>
    <n v="107687"/>
    <x v="0"/>
    <x v="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9JPC82QC"/>
    <x v="36"/>
    <x v="1"/>
    <x v="28"/>
    <n v="34999"/>
    <x v="1"/>
    <x v="0"/>
    <n v="116749.29999999999"/>
    <x v="1"/>
    <n v="950257849"/>
    <n v="4.3"/>
    <n v="27151"/>
    <x v="0"/>
    <x v="0"/>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s v="B07JW1Y6XV"/>
    <x v="0"/>
    <x v="0"/>
    <x v="0"/>
    <n v="1099"/>
    <x v="0"/>
    <x v="0"/>
    <n v="101929.8"/>
    <x v="0"/>
    <n v="26671631"/>
    <n v="4.2"/>
    <n v="24269"/>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7KRCW6LZ"/>
    <x v="37"/>
    <x v="0"/>
    <x v="29"/>
    <n v="1599"/>
    <x v="16"/>
    <x v="0"/>
    <n v="51999.9"/>
    <x v="1"/>
    <n v="19336707"/>
    <n v="4.3"/>
    <n v="12093"/>
    <x v="0"/>
    <x v="0"/>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s v="B09NJN8L25"/>
    <x v="38"/>
    <x v="0"/>
    <x v="18"/>
    <n v="199"/>
    <x v="20"/>
    <x v="0"/>
    <n v="37512"/>
    <x v="0"/>
    <n v="1866222"/>
    <n v="4"/>
    <n v="9378"/>
    <x v="0"/>
    <x v="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XJYYH7L"/>
    <x v="39"/>
    <x v="0"/>
    <x v="30"/>
    <n v="999"/>
    <x v="29"/>
    <x v="2"/>
    <n v="32313.599999999999"/>
    <x v="0"/>
    <n v="9782208"/>
    <n v="3.3"/>
    <n v="9792"/>
    <x v="0"/>
    <x v="0"/>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s v="B002PD61Y4"/>
    <x v="40"/>
    <x v="0"/>
    <x v="31"/>
    <n v="1208"/>
    <x v="30"/>
    <x v="0"/>
    <n v="33337.1"/>
    <x v="0"/>
    <n v="9822248"/>
    <n v="4.0999999999999996"/>
    <n v="8131"/>
    <x v="0"/>
    <x v="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s v="B014I8SSD0"/>
    <x v="41"/>
    <x v="1"/>
    <x v="32"/>
    <n v="475"/>
    <x v="31"/>
    <x v="0"/>
    <n v="1878681.2000000002"/>
    <x v="1"/>
    <n v="202812175"/>
    <n v="4.4000000000000004"/>
    <n v="426973"/>
    <x v="0"/>
    <x v="1"/>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L8DSSFH"/>
    <x v="42"/>
    <x v="1"/>
    <x v="0"/>
    <n v="999"/>
    <x v="13"/>
    <x v="0"/>
    <n v="1774.8"/>
    <x v="0"/>
    <n v="492507"/>
    <n v="3.6"/>
    <n v="493"/>
    <x v="1"/>
    <x v="0"/>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s v="B07232M876"/>
    <x v="43"/>
    <x v="0"/>
    <x v="1"/>
    <n v="395"/>
    <x v="8"/>
    <x v="0"/>
    <n v="388899"/>
    <x v="0"/>
    <n v="36575025"/>
    <n v="4.2"/>
    <n v="92595"/>
    <x v="0"/>
    <x v="1"/>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7P681N66"/>
    <x v="44"/>
    <x v="0"/>
    <x v="33"/>
    <n v="2199"/>
    <x v="32"/>
    <x v="0"/>
    <n v="109032.00000000001"/>
    <x v="1"/>
    <n v="54491220"/>
    <n v="4.4000000000000004"/>
    <n v="24780"/>
    <x v="0"/>
    <x v="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711PVX6Z"/>
    <x v="43"/>
    <x v="0"/>
    <x v="21"/>
    <n v="500"/>
    <x v="0"/>
    <x v="0"/>
    <n v="388899"/>
    <x v="0"/>
    <n v="46297500"/>
    <n v="4.2"/>
    <n v="92595"/>
    <x v="0"/>
    <x v="1"/>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82T6V3DT"/>
    <x v="45"/>
    <x v="0"/>
    <x v="34"/>
    <n v="2100"/>
    <x v="33"/>
    <x v="0"/>
    <n v="35208.400000000001"/>
    <x v="0"/>
    <n v="17194800"/>
    <n v="4.3"/>
    <n v="8188"/>
    <x v="0"/>
    <x v="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7MKFNHKG"/>
    <x v="46"/>
    <x v="1"/>
    <x v="35"/>
    <n v="12999"/>
    <x v="18"/>
    <x v="0"/>
    <n v="16812.600000000002"/>
    <x v="1"/>
    <n v="52034997"/>
    <n v="4.2"/>
    <n v="4003"/>
    <x v="0"/>
    <x v="0"/>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BFWGBX61"/>
    <x v="47"/>
    <x v="0"/>
    <x v="1"/>
    <n v="349"/>
    <x v="1"/>
    <x v="0"/>
    <n v="1287.3999999999999"/>
    <x v="1"/>
    <n v="109586"/>
    <n v="4.0999999999999996"/>
    <n v="314"/>
    <x v="1"/>
    <x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s v="B01N90RZ4M"/>
    <x v="48"/>
    <x v="1"/>
    <x v="36"/>
    <n v="499"/>
    <x v="34"/>
    <x v="0"/>
    <n v="10952"/>
    <x v="0"/>
    <n v="1477040"/>
    <n v="3.7"/>
    <n v="2960"/>
    <x v="0"/>
    <x v="1"/>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s v="B0088TKTY2"/>
    <x v="49"/>
    <x v="0"/>
    <x v="37"/>
    <n v="1399"/>
    <x v="34"/>
    <x v="0"/>
    <n v="754702.20000000007"/>
    <x v="0"/>
    <n v="251387709"/>
    <n v="4.2"/>
    <n v="179691"/>
    <x v="0"/>
    <x v="0"/>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9Q5SWVBJ"/>
    <x v="22"/>
    <x v="1"/>
    <x v="38"/>
    <n v="21999"/>
    <x v="35"/>
    <x v="0"/>
    <n v="146575.80000000002"/>
    <x v="1"/>
    <n v="767743101"/>
    <n v="4.2"/>
    <n v="34899"/>
    <x v="0"/>
    <x v="0"/>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B4DT8MKT"/>
    <x v="50"/>
    <x v="0"/>
    <x v="39"/>
    <n v="1499"/>
    <x v="36"/>
    <x v="0"/>
    <n v="2755.2000000000003"/>
    <x v="0"/>
    <n v="983344"/>
    <n v="4.2"/>
    <n v="656"/>
    <x v="1"/>
    <x v="0"/>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s v="B08CDKQ8T6"/>
    <x v="4"/>
    <x v="0"/>
    <x v="3"/>
    <n v="349"/>
    <x v="37"/>
    <x v="0"/>
    <n v="30375.199999999997"/>
    <x v="0"/>
    <n v="2465336"/>
    <n v="4.3"/>
    <n v="7064"/>
    <x v="0"/>
    <x v="1"/>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s v="B07B275VN9"/>
    <x v="51"/>
    <x v="1"/>
    <x v="21"/>
    <n v="799"/>
    <x v="38"/>
    <x v="0"/>
    <n v="8143.7000000000007"/>
    <x v="0"/>
    <n v="1758599"/>
    <n v="3.7"/>
    <n v="2201"/>
    <x v="0"/>
    <x v="0"/>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s v="B0B15CPR37"/>
    <x v="52"/>
    <x v="1"/>
    <x v="40"/>
    <n v="47900"/>
    <x v="39"/>
    <x v="0"/>
    <n v="30568.699999999997"/>
    <x v="1"/>
    <n v="340521100"/>
    <n v="4.3"/>
    <n v="7109"/>
    <x v="0"/>
    <x v="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94GFWBH"/>
    <x v="53"/>
    <x v="0"/>
    <x v="41"/>
    <n v="999"/>
    <x v="40"/>
    <x v="0"/>
    <n v="5252"/>
    <x v="0"/>
    <n v="1311687"/>
    <n v="4"/>
    <n v="1313"/>
    <x v="0"/>
    <x v="0"/>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1GGKZ0V6"/>
    <x v="54"/>
    <x v="0"/>
    <x v="2"/>
    <n v="845"/>
    <x v="4"/>
    <x v="0"/>
    <n v="124933.20000000001"/>
    <x v="0"/>
    <n v="25135370"/>
    <n v="4.2"/>
    <n v="29746"/>
    <x v="0"/>
    <x v="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F9YQQ7B"/>
    <x v="55"/>
    <x v="1"/>
    <x v="13"/>
    <n v="24999"/>
    <x v="15"/>
    <x v="0"/>
    <n v="189999.6"/>
    <x v="1"/>
    <n v="1130904762"/>
    <n v="4.2"/>
    <n v="45238"/>
    <x v="0"/>
    <x v="0"/>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4I8SX4Y"/>
    <x v="41"/>
    <x v="1"/>
    <x v="32"/>
    <n v="1400"/>
    <x v="38"/>
    <x v="0"/>
    <n v="1878681.2000000002"/>
    <x v="0"/>
    <n v="597762200"/>
    <n v="4.4000000000000004"/>
    <n v="426973"/>
    <x v="0"/>
    <x v="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Q8HMKZX"/>
    <x v="4"/>
    <x v="0"/>
    <x v="42"/>
    <n v="699"/>
    <x v="33"/>
    <x v="0"/>
    <n v="1844.9999999999998"/>
    <x v="0"/>
    <n v="314550"/>
    <n v="4.0999999999999996"/>
    <n v="450"/>
    <x v="1"/>
    <x v="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s v="B0B9XN9S3W"/>
    <x v="20"/>
    <x v="1"/>
    <x v="43"/>
    <n v="14990"/>
    <x v="41"/>
    <x v="0"/>
    <n v="1965.1"/>
    <x v="1"/>
    <n v="6850430"/>
    <n v="4.3"/>
    <n v="457"/>
    <x v="1"/>
    <x v="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s v="B07966M8XH"/>
    <x v="56"/>
    <x v="1"/>
    <x v="44"/>
    <n v="2999"/>
    <x v="41"/>
    <x v="0"/>
    <n v="11453.4"/>
    <x v="1"/>
    <n v="8178273"/>
    <n v="4.2"/>
    <n v="2727"/>
    <x v="0"/>
    <x v="0"/>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s v="B01GGKYKQM"/>
    <x v="57"/>
    <x v="0"/>
    <x v="9"/>
    <n v="700"/>
    <x v="12"/>
    <x v="0"/>
    <n v="86227.9"/>
    <x v="0"/>
    <n v="14037100"/>
    <n v="4.3"/>
    <n v="20053"/>
    <x v="0"/>
    <x v="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B86CDHL1"/>
    <x v="58"/>
    <x v="0"/>
    <x v="12"/>
    <n v="899"/>
    <x v="4"/>
    <x v="1"/>
    <n v="670.5"/>
    <x v="0"/>
    <n v="133951"/>
    <n v="4.5"/>
    <n v="149"/>
    <x v="1"/>
    <x v="0"/>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B5ZF3NRK"/>
    <x v="59"/>
    <x v="0"/>
    <x v="12"/>
    <n v="599"/>
    <x v="21"/>
    <x v="0"/>
    <n v="860.99999999999989"/>
    <x v="1"/>
    <n v="125790"/>
    <n v="4.0999999999999996"/>
    <n v="210"/>
    <x v="1"/>
    <x v="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s v="B09RFC46VP"/>
    <x v="60"/>
    <x v="1"/>
    <x v="45"/>
    <n v="42999"/>
    <x v="42"/>
    <x v="0"/>
    <n v="189999.6"/>
    <x v="1"/>
    <n v="1945188762"/>
    <n v="4.2"/>
    <n v="45238"/>
    <x v="0"/>
    <x v="0"/>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8R69VDHT"/>
    <x v="61"/>
    <x v="0"/>
    <x v="46"/>
    <n v="499"/>
    <x v="36"/>
    <x v="0"/>
    <n v="30928"/>
    <x v="0"/>
    <n v="3858268"/>
    <n v="4"/>
    <n v="7732"/>
    <x v="0"/>
    <x v="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9RWZRCP1"/>
    <x v="14"/>
    <x v="0"/>
    <x v="0"/>
    <n v="999"/>
    <x v="13"/>
    <x v="0"/>
    <n v="7297.9999999999991"/>
    <x v="0"/>
    <n v="1778220"/>
    <n v="4.0999999999999996"/>
    <n v="1780"/>
    <x v="0"/>
    <x v="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CMP1SC8"/>
    <x v="62"/>
    <x v="0"/>
    <x v="1"/>
    <n v="499"/>
    <x v="13"/>
    <x v="0"/>
    <n v="2468.1999999999998"/>
    <x v="0"/>
    <n v="300398"/>
    <n v="4.0999999999999996"/>
    <n v="602"/>
    <x v="1"/>
    <x v="1"/>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YLXYP7Y"/>
    <x v="27"/>
    <x v="0"/>
    <x v="21"/>
    <n v="399"/>
    <x v="10"/>
    <x v="0"/>
    <n v="5692"/>
    <x v="0"/>
    <n v="567777"/>
    <n v="4"/>
    <n v="1423"/>
    <x v="0"/>
    <x v="1"/>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ZPM4C2C"/>
    <x v="63"/>
    <x v="1"/>
    <x v="47"/>
    <n v="30990"/>
    <x v="6"/>
    <x v="0"/>
    <n v="1631.8"/>
    <x v="0"/>
    <n v="12334020"/>
    <n v="4.0999999999999996"/>
    <n v="398"/>
    <x v="1"/>
    <x v="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s v="B0B2DJDCPX"/>
    <x v="64"/>
    <x v="0"/>
    <x v="27"/>
    <n v="499"/>
    <x v="30"/>
    <x v="0"/>
    <n v="2090.4"/>
    <x v="0"/>
    <n v="267464"/>
    <n v="3.9"/>
    <n v="536"/>
    <x v="1"/>
    <x v="1"/>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s v="B0BCZCQTJX"/>
    <x v="65"/>
    <x v="1"/>
    <x v="48"/>
    <n v="3999"/>
    <x v="0"/>
    <x v="0"/>
    <n v="128"/>
    <x v="0"/>
    <n v="127968"/>
    <n v="4"/>
    <n v="32"/>
    <x v="1"/>
    <x v="0"/>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s v="B07LGT55SJ"/>
    <x v="66"/>
    <x v="0"/>
    <x v="0"/>
    <n v="1099"/>
    <x v="0"/>
    <x v="0"/>
    <n v="101929.8"/>
    <x v="0"/>
    <n v="26671631"/>
    <n v="4.2"/>
    <n v="24269"/>
    <x v="0"/>
    <x v="0"/>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9NKZXMWJ"/>
    <x v="67"/>
    <x v="0"/>
    <x v="41"/>
    <n v="249"/>
    <x v="15"/>
    <x v="0"/>
    <n v="37512"/>
    <x v="1"/>
    <n v="2335122"/>
    <n v="4"/>
    <n v="9378"/>
    <x v="0"/>
    <x v="1"/>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QX1CC14"/>
    <x v="68"/>
    <x v="1"/>
    <x v="49"/>
    <n v="19125"/>
    <x v="33"/>
    <x v="2"/>
    <n v="3066.7999999999997"/>
    <x v="0"/>
    <n v="17250750"/>
    <n v="3.4"/>
    <n v="902"/>
    <x v="1"/>
    <x v="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s v="B0974H97TJ"/>
    <x v="69"/>
    <x v="0"/>
    <x v="8"/>
    <n v="799"/>
    <x v="11"/>
    <x v="0"/>
    <n v="126680.40000000001"/>
    <x v="0"/>
    <n v="23004009"/>
    <n v="4.4000000000000004"/>
    <n v="28791"/>
    <x v="0"/>
    <x v="0"/>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7GVGTSLN"/>
    <x v="70"/>
    <x v="0"/>
    <x v="50"/>
    <n v="1299"/>
    <x v="43"/>
    <x v="0"/>
    <n v="44419.200000000004"/>
    <x v="0"/>
    <n v="13738224"/>
    <n v="4.2"/>
    <n v="10576"/>
    <x v="0"/>
    <x v="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9VCHLSJF"/>
    <x v="71"/>
    <x v="1"/>
    <x v="51"/>
    <n v="39999"/>
    <x v="23"/>
    <x v="0"/>
    <n v="30651.600000000002"/>
    <x v="1"/>
    <n v="291912702"/>
    <n v="4.2"/>
    <n v="7298"/>
    <x v="0"/>
    <x v="0"/>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B1YZX72F"/>
    <x v="72"/>
    <x v="1"/>
    <x v="52"/>
    <n v="40990"/>
    <x v="44"/>
    <x v="0"/>
    <n v="20222.899999999998"/>
    <x v="1"/>
    <n v="192775970"/>
    <n v="4.3"/>
    <n v="4703"/>
    <x v="0"/>
    <x v="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2BJMT8Q"/>
    <x v="52"/>
    <x v="1"/>
    <x v="53"/>
    <n v="52900"/>
    <x v="19"/>
    <x v="0"/>
    <n v="30568.699999999997"/>
    <x v="1"/>
    <n v="376066100"/>
    <n v="4.3"/>
    <n v="7109"/>
    <x v="0"/>
    <x v="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BMXMLSMM"/>
    <x v="73"/>
    <x v="0"/>
    <x v="1"/>
    <n v="999"/>
    <x v="27"/>
    <x v="1"/>
    <n v="571.5"/>
    <x v="0"/>
    <n v="126873"/>
    <n v="4.5"/>
    <n v="127"/>
    <x v="1"/>
    <x v="0"/>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s v="B07JH1C41D"/>
    <x v="0"/>
    <x v="0"/>
    <x v="37"/>
    <n v="1999"/>
    <x v="45"/>
    <x v="0"/>
    <n v="101929.8"/>
    <x v="0"/>
    <n v="48513731"/>
    <n v="4.2"/>
    <n v="24269"/>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141EZMAI"/>
    <x v="74"/>
    <x v="0"/>
    <x v="54"/>
    <n v="800"/>
    <x v="46"/>
    <x v="0"/>
    <n v="36482.400000000001"/>
    <x v="0"/>
    <n v="8107200"/>
    <n v="3.6"/>
    <n v="10134"/>
    <x v="0"/>
    <x v="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s v="B09Q5P2MT3"/>
    <x v="71"/>
    <x v="1"/>
    <x v="55"/>
    <n v="31999"/>
    <x v="47"/>
    <x v="0"/>
    <n v="146575.80000000002"/>
    <x v="1"/>
    <n v="1116733101"/>
    <n v="4.2"/>
    <n v="34899"/>
    <x v="0"/>
    <x v="0"/>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8HDH26JX"/>
    <x v="3"/>
    <x v="0"/>
    <x v="8"/>
    <n v="699"/>
    <x v="48"/>
    <x v="0"/>
    <n v="396324.60000000003"/>
    <x v="0"/>
    <n v="65959737"/>
    <n v="4.2"/>
    <n v="94363"/>
    <x v="0"/>
    <x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9VT6JKRP"/>
    <x v="75"/>
    <x v="0"/>
    <x v="1"/>
    <n v="999"/>
    <x v="27"/>
    <x v="0"/>
    <n v="1742.4999999999998"/>
    <x v="0"/>
    <n v="424575"/>
    <n v="4.0999999999999996"/>
    <n v="425"/>
    <x v="1"/>
    <x v="0"/>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s v="B09T3KB6JZ"/>
    <x v="76"/>
    <x v="1"/>
    <x v="56"/>
    <n v="40990"/>
    <x v="34"/>
    <x v="0"/>
    <n v="27967.800000000003"/>
    <x v="0"/>
    <n v="272952410"/>
    <n v="4.2"/>
    <n v="6659"/>
    <x v="0"/>
    <x v="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s v="B093QCY6YJ"/>
    <x v="77"/>
    <x v="0"/>
    <x v="57"/>
    <n v="349"/>
    <x v="49"/>
    <x v="0"/>
    <n v="7314.9000000000005"/>
    <x v="1"/>
    <n v="689973"/>
    <n v="3.7"/>
    <n v="1977"/>
    <x v="0"/>
    <x v="1"/>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s v="B093ZNQZ2Y"/>
    <x v="78"/>
    <x v="1"/>
    <x v="14"/>
    <n v="799"/>
    <x v="12"/>
    <x v="0"/>
    <n v="4100.2"/>
    <x v="0"/>
    <n v="862121"/>
    <n v="3.8"/>
    <n v="1079"/>
    <x v="0"/>
    <x v="0"/>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s v="B08LKS3LSP"/>
    <x v="79"/>
    <x v="0"/>
    <x v="58"/>
    <n v="999"/>
    <x v="6"/>
    <x v="0"/>
    <n v="4058.9"/>
    <x v="0"/>
    <n v="1095903"/>
    <n v="3.7"/>
    <n v="1097"/>
    <x v="0"/>
    <x v="0"/>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s v="B00V4BGDKU"/>
    <x v="80"/>
    <x v="0"/>
    <x v="59"/>
    <n v="1899"/>
    <x v="21"/>
    <x v="1"/>
    <n v="100890"/>
    <x v="1"/>
    <n v="42575580"/>
    <n v="4.5"/>
    <n v="22420"/>
    <x v="0"/>
    <x v="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8CHKQ8D4"/>
    <x v="81"/>
    <x v="0"/>
    <x v="60"/>
    <n v="1499"/>
    <x v="50"/>
    <x v="0"/>
    <n v="4284.5"/>
    <x v="0"/>
    <n v="1566455"/>
    <n v="4.0999999999999996"/>
    <n v="1045"/>
    <x v="0"/>
    <x v="0"/>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9BW334ML"/>
    <x v="82"/>
    <x v="1"/>
    <x v="12"/>
    <n v="1499"/>
    <x v="36"/>
    <x v="0"/>
    <n v="17823.5"/>
    <x v="0"/>
    <n v="6213355"/>
    <n v="4.3"/>
    <n v="4145"/>
    <x v="0"/>
    <x v="0"/>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s v="B082T6GVLJ"/>
    <x v="83"/>
    <x v="0"/>
    <x v="61"/>
    <n v="1809"/>
    <x v="3"/>
    <x v="0"/>
    <n v="28152.1"/>
    <x v="0"/>
    <n v="11843523"/>
    <n v="4.3"/>
    <n v="6547"/>
    <x v="0"/>
    <x v="0"/>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s v="B07DL1KC3H"/>
    <x v="84"/>
    <x v="1"/>
    <x v="8"/>
    <n v="899"/>
    <x v="29"/>
    <x v="0"/>
    <n v="6352"/>
    <x v="0"/>
    <n v="1427612"/>
    <n v="4"/>
    <n v="1588"/>
    <x v="0"/>
    <x v="0"/>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s v="B0B6F98KJJ"/>
    <x v="85"/>
    <x v="1"/>
    <x v="62"/>
    <n v="29999"/>
    <x v="35"/>
    <x v="0"/>
    <n v="137928"/>
    <x v="1"/>
    <n v="985167160"/>
    <n v="4.2"/>
    <n v="32840"/>
    <x v="0"/>
    <x v="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7JNVF678"/>
    <x v="0"/>
    <x v="0"/>
    <x v="12"/>
    <n v="999"/>
    <x v="6"/>
    <x v="0"/>
    <n v="55104"/>
    <x v="0"/>
    <n v="13106880"/>
    <n v="4.2"/>
    <n v="13120"/>
    <x v="0"/>
    <x v="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QGZFBPM"/>
    <x v="81"/>
    <x v="0"/>
    <x v="0"/>
    <n v="999"/>
    <x v="13"/>
    <x v="0"/>
    <n v="12065.8"/>
    <x v="0"/>
    <n v="2803194"/>
    <n v="4.3"/>
    <n v="2806"/>
    <x v="0"/>
    <x v="0"/>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7JGDB5M1"/>
    <x v="0"/>
    <x v="0"/>
    <x v="63"/>
    <n v="1299"/>
    <x v="6"/>
    <x v="0"/>
    <n v="101929.8"/>
    <x v="0"/>
    <n v="31525431"/>
    <n v="4.2"/>
    <n v="24269"/>
    <x v="0"/>
    <x v="0"/>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1XSZJ7"/>
    <x v="86"/>
    <x v="0"/>
    <x v="8"/>
    <n v="999"/>
    <x v="20"/>
    <x v="0"/>
    <n v="3293.7999999999997"/>
    <x v="0"/>
    <n v="765234"/>
    <n v="4.3"/>
    <n v="766"/>
    <x v="1"/>
    <x v="0"/>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s v="B0B9XLX8VR"/>
    <x v="87"/>
    <x v="1"/>
    <x v="64"/>
    <n v="65000"/>
    <x v="21"/>
    <x v="0"/>
    <n v="15424.099999999999"/>
    <x v="1"/>
    <n v="233155000"/>
    <n v="4.3"/>
    <n v="3587"/>
    <x v="0"/>
    <x v="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8Y5KXR6Z"/>
    <x v="88"/>
    <x v="0"/>
    <x v="24"/>
    <n v="800"/>
    <x v="51"/>
    <x v="0"/>
    <n v="96996.9"/>
    <x v="0"/>
    <n v="19896800"/>
    <n v="3.9"/>
    <n v="24871"/>
    <x v="0"/>
    <x v="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r>
  <r>
    <s v="B09F6VHQXB"/>
    <x v="89"/>
    <x v="1"/>
    <x v="65"/>
    <n v="20000"/>
    <x v="11"/>
    <x v="0"/>
    <n v="10582.099999999999"/>
    <x v="0"/>
    <n v="51620000"/>
    <n v="4.0999999999999996"/>
    <n v="2581"/>
    <x v="0"/>
    <x v="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s v="B0974G5Q2Y"/>
    <x v="90"/>
    <x v="0"/>
    <x v="66"/>
    <n v="999"/>
    <x v="25"/>
    <x v="0"/>
    <n v="89655"/>
    <x v="0"/>
    <n v="20829150"/>
    <n v="4.3"/>
    <n v="20850"/>
    <x v="0"/>
    <x v="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9YL9SN9B"/>
    <x v="15"/>
    <x v="1"/>
    <x v="67"/>
    <n v="23990"/>
    <x v="9"/>
    <x v="0"/>
    <n v="4450.5"/>
    <x v="1"/>
    <n v="24829650"/>
    <n v="4.3"/>
    <n v="1035"/>
    <x v="0"/>
    <x v="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s v="B09RX1FK54"/>
    <x v="14"/>
    <x v="0"/>
    <x v="0"/>
    <n v="999"/>
    <x v="13"/>
    <x v="0"/>
    <n v="7297.9999999999991"/>
    <x v="0"/>
    <n v="1778220"/>
    <n v="4.0999999999999996"/>
    <n v="1780"/>
    <x v="0"/>
    <x v="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TT6BFDX"/>
    <x v="91"/>
    <x v="1"/>
    <x v="0"/>
    <n v="1999"/>
    <x v="27"/>
    <x v="1"/>
    <n v="2272.5"/>
    <x v="0"/>
    <n v="1009495"/>
    <n v="4.5"/>
    <n v="505"/>
    <x v="1"/>
    <x v="0"/>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r>
  <r>
    <s v="B09KH58JZR"/>
    <x v="4"/>
    <x v="0"/>
    <x v="68"/>
    <n v="399"/>
    <x v="41"/>
    <x v="0"/>
    <n v="7039.7"/>
    <x v="1"/>
    <n v="685083"/>
    <n v="4.0999999999999996"/>
    <n v="1717"/>
    <x v="0"/>
    <x v="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s v="B09DDCQFMT"/>
    <x v="92"/>
    <x v="1"/>
    <x v="69"/>
    <n v="1999"/>
    <x v="31"/>
    <x v="0"/>
    <n v="2124"/>
    <x v="1"/>
    <n v="1179410"/>
    <n v="3.6"/>
    <n v="590"/>
    <x v="1"/>
    <x v="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s v="B08RP2L2NL"/>
    <x v="93"/>
    <x v="0"/>
    <x v="70"/>
    <n v="999"/>
    <x v="6"/>
    <x v="0"/>
    <n v="3923.5"/>
    <x v="0"/>
    <n v="1119879"/>
    <n v="3.5"/>
    <n v="1121"/>
    <x v="0"/>
    <x v="0"/>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s v="B0B4G2MWSB"/>
    <x v="94"/>
    <x v="0"/>
    <x v="4"/>
    <n v="999"/>
    <x v="5"/>
    <x v="0"/>
    <n v="5252"/>
    <x v="0"/>
    <n v="1311687"/>
    <n v="4"/>
    <n v="1313"/>
    <x v="0"/>
    <x v="0"/>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B21C4BMX"/>
    <x v="95"/>
    <x v="0"/>
    <x v="71"/>
    <n v="899"/>
    <x v="43"/>
    <x v="0"/>
    <n v="501.59999999999997"/>
    <x v="0"/>
    <n v="118668"/>
    <n v="3.8"/>
    <n v="132"/>
    <x v="1"/>
    <x v="0"/>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s v="B084MZXJNK"/>
    <x v="96"/>
    <x v="0"/>
    <x v="44"/>
    <n v="1999"/>
    <x v="52"/>
    <x v="0"/>
    <n v="8584.4000000000015"/>
    <x v="1"/>
    <n v="3900049"/>
    <n v="4.4000000000000004"/>
    <n v="1951"/>
    <x v="0"/>
    <x v="0"/>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BHZCNC4P"/>
    <x v="97"/>
    <x v="1"/>
    <x v="72"/>
    <n v="3999"/>
    <x v="11"/>
    <x v="0"/>
    <n v="136.9"/>
    <x v="0"/>
    <n v="147963"/>
    <n v="3.7"/>
    <n v="37"/>
    <x v="1"/>
    <x v="0"/>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s v="B0B16KD737"/>
    <x v="46"/>
    <x v="1"/>
    <x v="73"/>
    <n v="15999"/>
    <x v="41"/>
    <x v="0"/>
    <n v="2545.6"/>
    <x v="1"/>
    <n v="9471408"/>
    <n v="4.3"/>
    <n v="592"/>
    <x v="1"/>
    <x v="0"/>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s v="B099K9ZX65"/>
    <x v="98"/>
    <x v="1"/>
    <x v="74"/>
    <n v="44990"/>
    <x v="3"/>
    <x v="0"/>
    <n v="5161.8999999999996"/>
    <x v="0"/>
    <n v="56642410"/>
    <n v="4.0999999999999996"/>
    <n v="1259"/>
    <x v="0"/>
    <x v="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s v="B08Y55LPBF"/>
    <x v="99"/>
    <x v="1"/>
    <x v="26"/>
    <n v="44999"/>
    <x v="35"/>
    <x v="0"/>
    <n v="189999.6"/>
    <x v="1"/>
    <n v="2035664762"/>
    <n v="4.2"/>
    <n v="45238"/>
    <x v="0"/>
    <x v="0"/>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5OW3M1W"/>
    <x v="100"/>
    <x v="1"/>
    <x v="34"/>
    <n v="1700"/>
    <x v="3"/>
    <x v="0"/>
    <n v="117415.79999999999"/>
    <x v="0"/>
    <n v="48684600"/>
    <n v="4.0999999999999996"/>
    <n v="28638"/>
    <x v="0"/>
    <x v="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s v="B01D5H8ZI8"/>
    <x v="101"/>
    <x v="1"/>
    <x v="6"/>
    <n v="595"/>
    <x v="33"/>
    <x v="0"/>
    <n v="55190.5"/>
    <x v="0"/>
    <n v="7636825"/>
    <n v="4.3"/>
    <n v="12835"/>
    <x v="0"/>
    <x v="0"/>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s v="B09X1M3DHX"/>
    <x v="102"/>
    <x v="1"/>
    <x v="75"/>
    <n v="27990"/>
    <x v="0"/>
    <x v="0"/>
    <n v="5329.8"/>
    <x v="0"/>
    <n v="35519310"/>
    <n v="4.2"/>
    <n v="1269"/>
    <x v="0"/>
    <x v="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s v="B09MM6P76N"/>
    <x v="103"/>
    <x v="1"/>
    <x v="12"/>
    <n v="599"/>
    <x v="21"/>
    <x v="0"/>
    <n v="1192.8"/>
    <x v="1"/>
    <n v="170116"/>
    <n v="4.2"/>
    <n v="284"/>
    <x v="1"/>
    <x v="0"/>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s v="B01D5H8LDM"/>
    <x v="104"/>
    <x v="1"/>
    <x v="76"/>
    <n v="1200"/>
    <x v="53"/>
    <x v="0"/>
    <n v="305967.2"/>
    <x v="0"/>
    <n v="83445600"/>
    <n v="4.4000000000000004"/>
    <n v="69538"/>
    <x v="0"/>
    <x v="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s v="B0B1YY6JJL"/>
    <x v="105"/>
    <x v="1"/>
    <x v="77"/>
    <n v="34990"/>
    <x v="39"/>
    <x v="0"/>
    <n v="20222.899999999998"/>
    <x v="1"/>
    <n v="164557970"/>
    <n v="4.3"/>
    <n v="4703"/>
    <x v="0"/>
    <x v="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QGZM8QB"/>
    <x v="70"/>
    <x v="0"/>
    <x v="0"/>
    <n v="999"/>
    <x v="13"/>
    <x v="0"/>
    <n v="12065.8"/>
    <x v="0"/>
    <n v="2803194"/>
    <n v="4.3"/>
    <n v="2806"/>
    <x v="0"/>
    <x v="0"/>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8L4SBJRY"/>
    <x v="106"/>
    <x v="1"/>
    <x v="12"/>
    <n v="1299"/>
    <x v="25"/>
    <x v="0"/>
    <n v="13180"/>
    <x v="0"/>
    <n v="4280205"/>
    <n v="4"/>
    <n v="3295"/>
    <x v="0"/>
    <x v="0"/>
    <s v="Hand Free"/>
    <s v="AFEQNJUAIGTASKXSGSUUOTDMOMDQ,AHLF25KDQCPPRDIZCBICU5XG7ECQ,AF3JF6J5KVUCB7KOGLU6Z3OE4O6A,AGMLLOV22EXPBNLF6VLGFTSABHHA,AHHHCRWKGCWA2BR7WNSBRHPS24JA,AHXCS37DGQHLE7RFQHFYPWGXZICQ,AE4W5ONOAXFJGV2L3AE72XWKSUKA,AFY34GSLURN6WLMJGFOGI5R2B6LA"/>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s v="B09X79PP8F"/>
    <x v="107"/>
    <x v="0"/>
    <x v="21"/>
    <n v="299"/>
    <x v="54"/>
    <x v="0"/>
    <n v="315.89999999999998"/>
    <x v="1"/>
    <n v="24219"/>
    <n v="3.9"/>
    <n v="81"/>
    <x v="1"/>
    <x v="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s v="B082T6GVG9"/>
    <x v="45"/>
    <x v="0"/>
    <x v="78"/>
    <n v="1500"/>
    <x v="34"/>
    <x v="0"/>
    <n v="177664.2"/>
    <x v="0"/>
    <n v="63451500"/>
    <n v="4.2"/>
    <n v="42301"/>
    <x v="0"/>
    <x v="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r>
  <r>
    <s v="B0B3XY5YT4"/>
    <x v="108"/>
    <x v="1"/>
    <x v="53"/>
    <n v="49990"/>
    <x v="16"/>
    <x v="0"/>
    <n v="5916.8"/>
    <x v="1"/>
    <n v="68786240"/>
    <n v="4.3"/>
    <n v="1376"/>
    <x v="0"/>
    <x v="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B4HKH19N"/>
    <x v="109"/>
    <x v="0"/>
    <x v="14"/>
    <n v="931"/>
    <x v="25"/>
    <x v="0"/>
    <n v="4192.5"/>
    <x v="0"/>
    <n v="1000825"/>
    <n v="3.9"/>
    <n v="1075"/>
    <x v="0"/>
    <x v="0"/>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TGG316Z"/>
    <x v="110"/>
    <x v="1"/>
    <x v="29"/>
    <n v="2399"/>
    <x v="30"/>
    <x v="1"/>
    <n v="16854.399999999998"/>
    <x v="0"/>
    <n v="8789936"/>
    <n v="4.5999999999999996"/>
    <n v="3664"/>
    <x v="0"/>
    <x v="0"/>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s v="B071VMP1Z4"/>
    <x v="111"/>
    <x v="1"/>
    <x v="0"/>
    <n v="399"/>
    <x v="26"/>
    <x v="0"/>
    <n v="7608.9"/>
    <x v="1"/>
    <n v="778449"/>
    <n v="3.9"/>
    <n v="1951"/>
    <x v="0"/>
    <x v="1"/>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s v="B071SDRGWL"/>
    <x v="112"/>
    <x v="0"/>
    <x v="12"/>
    <n v="699"/>
    <x v="8"/>
    <x v="0"/>
    <n v="89655"/>
    <x v="0"/>
    <n v="14574150"/>
    <n v="4.3"/>
    <n v="20850"/>
    <x v="0"/>
    <x v="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8PSQRW2T"/>
    <x v="113"/>
    <x v="0"/>
    <x v="0"/>
    <n v="1099"/>
    <x v="0"/>
    <x v="0"/>
    <n v="11008.499999999998"/>
    <x v="0"/>
    <n v="2950815"/>
    <n v="4.0999999999999996"/>
    <n v="2685"/>
    <x v="0"/>
    <x v="0"/>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859M539M"/>
    <x v="114"/>
    <x v="0"/>
    <x v="79"/>
    <n v="2999"/>
    <x v="1"/>
    <x v="0"/>
    <n v="109032.00000000001"/>
    <x v="1"/>
    <n v="74315220"/>
    <n v="4.4000000000000004"/>
    <n v="24780"/>
    <x v="0"/>
    <x v="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8RX8G496"/>
    <x v="115"/>
    <x v="1"/>
    <x v="80"/>
    <n v="1099"/>
    <x v="54"/>
    <x v="2"/>
    <n v="912"/>
    <x v="1"/>
    <n v="313215"/>
    <n v="3.2"/>
    <n v="285"/>
    <x v="1"/>
    <x v="0"/>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s v="B002SZEOLG"/>
    <x v="116"/>
    <x v="0"/>
    <x v="81"/>
    <n v="1339"/>
    <x v="15"/>
    <x v="0"/>
    <n v="754706.4"/>
    <x v="1"/>
    <n v="240607588"/>
    <n v="4.2"/>
    <n v="179692"/>
    <x v="0"/>
    <x v="0"/>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CS3BT4L"/>
    <x v="117"/>
    <x v="1"/>
    <x v="75"/>
    <n v="12999"/>
    <x v="7"/>
    <x v="0"/>
    <n v="25569.600000000002"/>
    <x v="1"/>
    <n v="79137912"/>
    <n v="4.2"/>
    <n v="6088"/>
    <x v="0"/>
    <x v="0"/>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s v="B00RFWNJMC"/>
    <x v="51"/>
    <x v="1"/>
    <x v="82"/>
    <n v="499"/>
    <x v="4"/>
    <x v="0"/>
    <n v="5117.1000000000004"/>
    <x v="0"/>
    <n v="690117"/>
    <n v="3.7"/>
    <n v="1383"/>
    <x v="0"/>
    <x v="1"/>
    <s v="Compatible with SD and HD Recording"/>
    <s v="AGD2H2SMDLQK62MH7BFWQ2INBP2A,AELIUKITTHS3MSGTSB3B3YCAUMQQ,AHPYAYHRORO3DMJ7DSUHSGSBLDBQ,AENIRZYQ7D6LIUFYMTCNZ3E7ITMA,AH5WOB4H6TNTIVWLGHXDBTVBKZ3Q,AEEDBX6NJS6TW3AY6TG3DUN4TI5A,AG7BWK54SGYY2Z2QHMB5VD2JXDJQ,AFKOJLBHQLFZ3EZYM3QQRATTZ37A"/>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s v="B082T6GXS5"/>
    <x v="45"/>
    <x v="0"/>
    <x v="29"/>
    <n v="2100"/>
    <x v="50"/>
    <x v="1"/>
    <n v="24714"/>
    <x v="0"/>
    <n v="11533200"/>
    <n v="4.5"/>
    <n v="5492"/>
    <x v="0"/>
    <x v="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s v="B09CMQRQM6"/>
    <x v="118"/>
    <x v="0"/>
    <x v="7"/>
    <n v="899"/>
    <x v="15"/>
    <x v="0"/>
    <n v="3859.8"/>
    <x v="1"/>
    <n v="826181"/>
    <n v="4.2"/>
    <n v="919"/>
    <x v="1"/>
    <x v="0"/>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s v="B005LJQMCK"/>
    <x v="119"/>
    <x v="1"/>
    <x v="83"/>
    <n v="599"/>
    <x v="39"/>
    <x v="0"/>
    <n v="126096.6"/>
    <x v="1"/>
    <n v="17983777"/>
    <n v="4.2"/>
    <n v="30023"/>
    <x v="0"/>
    <x v="0"/>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9C6H53KH"/>
    <x v="120"/>
    <x v="0"/>
    <x v="84"/>
    <n v="699"/>
    <x v="41"/>
    <x v="0"/>
    <n v="1625.4"/>
    <x v="1"/>
    <n v="270513"/>
    <n v="4.2"/>
    <n v="387"/>
    <x v="1"/>
    <x v="0"/>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s v="B0BB3CBFBM"/>
    <x v="121"/>
    <x v="1"/>
    <x v="85"/>
    <n v="65000"/>
    <x v="34"/>
    <x v="0"/>
    <n v="865.09999999999991"/>
    <x v="0"/>
    <n v="13715000"/>
    <n v="4.0999999999999996"/>
    <n v="211"/>
    <x v="1"/>
    <x v="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s v="B08QSDKFGQ"/>
    <x v="122"/>
    <x v="0"/>
    <x v="86"/>
    <n v="1099"/>
    <x v="12"/>
    <x v="0"/>
    <n v="4188.2"/>
    <x v="0"/>
    <n v="1070426"/>
    <n v="4.3"/>
    <n v="974"/>
    <x v="1"/>
    <x v="0"/>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8PV1X771"/>
    <x v="18"/>
    <x v="1"/>
    <x v="87"/>
    <n v="20900"/>
    <x v="55"/>
    <x v="0"/>
    <n v="70085.7"/>
    <x v="1"/>
    <n v="340649100"/>
    <n v="4.3"/>
    <n v="16299"/>
    <x v="0"/>
    <x v="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7YTNKVJQ"/>
    <x v="123"/>
    <x v="0"/>
    <x v="7"/>
    <n v="1299"/>
    <x v="33"/>
    <x v="0"/>
    <n v="130767.29999999999"/>
    <x v="0"/>
    <n v="39503889"/>
    <n v="4.3"/>
    <n v="30411"/>
    <x v="0"/>
    <x v="0"/>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117H7GZ6"/>
    <x v="124"/>
    <x v="0"/>
    <x v="14"/>
    <n v="399"/>
    <x v="16"/>
    <x v="2"/>
    <n v="15782.8"/>
    <x v="1"/>
    <n v="1852158"/>
    <n v="3.4"/>
    <n v="4642"/>
    <x v="0"/>
    <x v="1"/>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s v="B09XJ1LM7R"/>
    <x v="42"/>
    <x v="1"/>
    <x v="0"/>
    <n v="799"/>
    <x v="8"/>
    <x v="0"/>
    <n v="51.599999999999994"/>
    <x v="0"/>
    <n v="9588"/>
    <n v="4.3"/>
    <n v="12"/>
    <x v="1"/>
    <x v="0"/>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R38OAD16RVS9D4"/>
    <s v="do not buy"/>
    <s v="tv on off not working, so difficult to battery really a bad product"/>
  </r>
  <r>
    <s v="B084N133Y7"/>
    <x v="96"/>
    <x v="0"/>
    <x v="72"/>
    <n v="1999"/>
    <x v="23"/>
    <x v="0"/>
    <n v="8584.4000000000015"/>
    <x v="1"/>
    <n v="3900049"/>
    <n v="4.4000000000000004"/>
    <n v="1951"/>
    <x v="0"/>
    <x v="0"/>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88Z1YWBC"/>
    <x v="125"/>
    <x v="1"/>
    <x v="88"/>
    <n v="15990"/>
    <x v="19"/>
    <x v="0"/>
    <n v="40872"/>
    <x v="1"/>
    <n v="167575200"/>
    <n v="3.9"/>
    <n v="10480"/>
    <x v="0"/>
    <x v="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s v="B07VSG5SXZ"/>
    <x v="126"/>
    <x v="1"/>
    <x v="89"/>
    <n v="1499"/>
    <x v="30"/>
    <x v="0"/>
    <n v="98.399999999999991"/>
    <x v="0"/>
    <n v="35976"/>
    <n v="4.0999999999999996"/>
    <n v="24"/>
    <x v="1"/>
    <x v="0"/>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s v="B08RWCZ6SY"/>
    <x v="42"/>
    <x v="1"/>
    <x v="0"/>
    <n v="899"/>
    <x v="37"/>
    <x v="0"/>
    <n v="990.6"/>
    <x v="0"/>
    <n v="228346"/>
    <n v="3.9"/>
    <n v="254"/>
    <x v="1"/>
    <x v="0"/>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s v="B07KSB1MLX"/>
    <x v="127"/>
    <x v="1"/>
    <x v="90"/>
    <n v="1600"/>
    <x v="44"/>
    <x v="0"/>
    <n v="14260"/>
    <x v="1"/>
    <n v="5704000"/>
    <n v="4"/>
    <n v="3565"/>
    <x v="0"/>
    <x v="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s v="B081FG1QYX"/>
    <x v="81"/>
    <x v="0"/>
    <x v="86"/>
    <n v="999"/>
    <x v="46"/>
    <x v="0"/>
    <n v="26896.5"/>
    <x v="0"/>
    <n v="6248745"/>
    <n v="4.3"/>
    <n v="6255"/>
    <x v="0"/>
    <x v="0"/>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8R69WBN7"/>
    <x v="61"/>
    <x v="0"/>
    <x v="4"/>
    <n v="499"/>
    <x v="20"/>
    <x v="0"/>
    <n v="30928"/>
    <x v="0"/>
    <n v="3858268"/>
    <n v="4"/>
    <n v="7732"/>
    <x v="0"/>
    <x v="1"/>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B3RHX6B6"/>
    <x v="128"/>
    <x v="0"/>
    <x v="4"/>
    <n v="399"/>
    <x v="11"/>
    <x v="0"/>
    <n v="222.29999999999998"/>
    <x v="0"/>
    <n v="22743"/>
    <n v="3.9"/>
    <n v="57"/>
    <x v="1"/>
    <x v="1"/>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r>
  <r>
    <s v="B084N18QZY"/>
    <x v="129"/>
    <x v="0"/>
    <x v="23"/>
    <n v="849"/>
    <x v="56"/>
    <x v="1"/>
    <n v="2596.5"/>
    <x v="1"/>
    <n v="489873"/>
    <n v="4.5"/>
    <n v="577"/>
    <x v="1"/>
    <x v="0"/>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s v="B081NHWT6Z"/>
    <x v="130"/>
    <x v="1"/>
    <x v="8"/>
    <n v="1199"/>
    <x v="43"/>
    <x v="0"/>
    <n v="4652.7"/>
    <x v="0"/>
    <n v="1430407"/>
    <n v="3.9"/>
    <n v="1193"/>
    <x v="0"/>
    <x v="0"/>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s v="B07JPJJZ2H"/>
    <x v="0"/>
    <x v="0"/>
    <x v="0"/>
    <n v="1299"/>
    <x v="12"/>
    <x v="0"/>
    <n v="55104"/>
    <x v="0"/>
    <n v="17042880"/>
    <n v="4.2"/>
    <n v="13120"/>
    <x v="0"/>
    <x v="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JKNF147"/>
    <x v="92"/>
    <x v="1"/>
    <x v="86"/>
    <n v="1999"/>
    <x v="57"/>
    <x v="0"/>
    <n v="1372"/>
    <x v="0"/>
    <n v="685657"/>
    <n v="4"/>
    <n v="343"/>
    <x v="1"/>
    <x v="0"/>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s v="B0B9959XF3"/>
    <x v="20"/>
    <x v="1"/>
    <x v="91"/>
    <n v="22990"/>
    <x v="18"/>
    <x v="0"/>
    <n v="6927.2999999999993"/>
    <x v="1"/>
    <n v="37036890"/>
    <n v="4.3"/>
    <n v="1611"/>
    <x v="0"/>
    <x v="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PNR6F8Q"/>
    <x v="131"/>
    <x v="0"/>
    <x v="14"/>
    <n v="399"/>
    <x v="16"/>
    <x v="0"/>
    <n v="26232"/>
    <x v="1"/>
    <n v="2616642"/>
    <n v="4"/>
    <n v="6558"/>
    <x v="0"/>
    <x v="1"/>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s v="B07M69276N"/>
    <x v="132"/>
    <x v="0"/>
    <x v="92"/>
    <n v="2499"/>
    <x v="15"/>
    <x v="0"/>
    <n v="101943.6"/>
    <x v="1"/>
    <n v="57899331"/>
    <n v="4.4000000000000004"/>
    <n v="23169"/>
    <x v="0"/>
    <x v="0"/>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s v="B0B1YZ9CB8"/>
    <x v="133"/>
    <x v="1"/>
    <x v="26"/>
    <n v="47990"/>
    <x v="39"/>
    <x v="0"/>
    <n v="20222.899999999998"/>
    <x v="1"/>
    <n v="225696970"/>
    <n v="4.3"/>
    <n v="4703"/>
    <x v="0"/>
    <x v="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YLYB9PB"/>
    <x v="27"/>
    <x v="0"/>
    <x v="4"/>
    <n v="399"/>
    <x v="11"/>
    <x v="0"/>
    <n v="5692"/>
    <x v="0"/>
    <n v="567777"/>
    <n v="4"/>
    <n v="1423"/>
    <x v="0"/>
    <x v="1"/>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CTNJ985"/>
    <x v="70"/>
    <x v="0"/>
    <x v="50"/>
    <n v="999"/>
    <x v="29"/>
    <x v="0"/>
    <n v="11399.3"/>
    <x v="0"/>
    <n v="2648349"/>
    <n v="4.3"/>
    <n v="2651"/>
    <x v="0"/>
    <x v="0"/>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BP7XLX48"/>
    <x v="134"/>
    <x v="0"/>
    <x v="0"/>
    <n v="1999"/>
    <x v="27"/>
    <x v="1"/>
    <n v="25"/>
    <x v="0"/>
    <n v="9995"/>
    <n v="5"/>
    <n v="5"/>
    <x v="1"/>
    <x v="0"/>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r>
  <r>
    <s v="B09LHXNZLR"/>
    <x v="135"/>
    <x v="0"/>
    <x v="1"/>
    <n v="499"/>
    <x v="13"/>
    <x v="0"/>
    <n v="2264.4"/>
    <x v="0"/>
    <n v="305388"/>
    <n v="3.7"/>
    <n v="612"/>
    <x v="1"/>
    <x v="1"/>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s v="B0B3N8VG24"/>
    <x v="38"/>
    <x v="0"/>
    <x v="93"/>
    <n v="299"/>
    <x v="58"/>
    <x v="0"/>
    <n v="37512"/>
    <x v="0"/>
    <n v="2804022"/>
    <n v="4"/>
    <n v="9378"/>
    <x v="0"/>
    <x v="1"/>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PSVBB2X"/>
    <x v="28"/>
    <x v="0"/>
    <x v="0"/>
    <n v="1099"/>
    <x v="0"/>
    <x v="0"/>
    <n v="11008.499999999998"/>
    <x v="0"/>
    <n v="2950815"/>
    <n v="4.0999999999999996"/>
    <n v="2685"/>
    <x v="0"/>
    <x v="0"/>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B3MQXNFB"/>
    <x v="136"/>
    <x v="0"/>
    <x v="94"/>
    <n v="199"/>
    <x v="58"/>
    <x v="0"/>
    <n v="37512"/>
    <x v="0"/>
    <n v="1866222"/>
    <n v="4"/>
    <n v="9378"/>
    <x v="0"/>
    <x v="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XMSKKMM"/>
    <x v="137"/>
    <x v="1"/>
    <x v="34"/>
    <n v="1999"/>
    <x v="13"/>
    <x v="2"/>
    <n v="1900.8"/>
    <x v="0"/>
    <n v="1151424"/>
    <n v="3.3"/>
    <n v="576"/>
    <x v="1"/>
    <x v="0"/>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s v="B09L8DT7D6"/>
    <x v="138"/>
    <x v="1"/>
    <x v="95"/>
    <n v="499"/>
    <x v="53"/>
    <x v="0"/>
    <n v="1189.3999999999999"/>
    <x v="0"/>
    <n v="156187"/>
    <n v="3.8"/>
    <n v="313"/>
    <x v="1"/>
    <x v="1"/>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s v="B00GE55L22"/>
    <x v="139"/>
    <x v="0"/>
    <x v="8"/>
    <n v="699"/>
    <x v="48"/>
    <x v="0"/>
    <n v="12123.699999999999"/>
    <x v="0"/>
    <n v="2066943"/>
    <n v="4.0999999999999996"/>
    <n v="2957"/>
    <x v="0"/>
    <x v="0"/>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s v="B0162K34H2"/>
    <x v="140"/>
    <x v="0"/>
    <x v="61"/>
    <n v="999"/>
    <x v="59"/>
    <x v="0"/>
    <n v="27617.599999999999"/>
    <x v="1"/>
    <n v="6729264"/>
    <n v="4.0999999999999996"/>
    <n v="6736"/>
    <x v="0"/>
    <x v="0"/>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s v="B0B8SRZ5SV"/>
    <x v="141"/>
    <x v="0"/>
    <x v="96"/>
    <n v="1999"/>
    <x v="3"/>
    <x v="0"/>
    <n v="59628.800000000003"/>
    <x v="0"/>
    <n v="27090448"/>
    <n v="4.4000000000000004"/>
    <n v="13552"/>
    <x v="0"/>
    <x v="0"/>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7CWNJLPC"/>
    <x v="142"/>
    <x v="0"/>
    <x v="7"/>
    <n v="1200"/>
    <x v="30"/>
    <x v="0"/>
    <n v="23439.3"/>
    <x v="0"/>
    <n v="6541200"/>
    <n v="4.3"/>
    <n v="5451"/>
    <x v="0"/>
    <x v="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0NH12R1O"/>
    <x v="57"/>
    <x v="0"/>
    <x v="8"/>
    <n v="485"/>
    <x v="16"/>
    <x v="0"/>
    <n v="46917.299999999996"/>
    <x v="1"/>
    <n v="5291835"/>
    <n v="4.3"/>
    <n v="10911"/>
    <x v="0"/>
    <x v="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s v="B0B8SSC5D9"/>
    <x v="141"/>
    <x v="0"/>
    <x v="96"/>
    <n v="1999"/>
    <x v="3"/>
    <x v="0"/>
    <n v="59628.800000000003"/>
    <x v="0"/>
    <n v="27090448"/>
    <n v="4.4000000000000004"/>
    <n v="13552"/>
    <x v="0"/>
    <x v="0"/>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8WKG2MWT"/>
    <x v="143"/>
    <x v="0"/>
    <x v="97"/>
    <n v="1099"/>
    <x v="46"/>
    <x v="0"/>
    <n v="12065.8"/>
    <x v="0"/>
    <n v="3083794"/>
    <n v="4.3"/>
    <n v="2806"/>
    <x v="0"/>
    <x v="0"/>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B466C3G4"/>
    <x v="144"/>
    <x v="1"/>
    <x v="98"/>
    <n v="18990"/>
    <x v="3"/>
    <x v="0"/>
    <n v="1365"/>
    <x v="0"/>
    <n v="6646500"/>
    <n v="3.9"/>
    <n v="350"/>
    <x v="1"/>
    <x v="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s v="B005LJQMZC"/>
    <x v="119"/>
    <x v="1"/>
    <x v="99"/>
    <n v="1999"/>
    <x v="60"/>
    <x v="0"/>
    <n v="126096.6"/>
    <x v="0"/>
    <n v="60015977"/>
    <n v="4.2"/>
    <n v="30023"/>
    <x v="0"/>
    <x v="0"/>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7MDRGHWQ"/>
    <x v="145"/>
    <x v="1"/>
    <x v="100"/>
    <n v="11000"/>
    <x v="61"/>
    <x v="0"/>
    <n v="16812.600000000002"/>
    <x v="1"/>
    <n v="44033000"/>
    <n v="4.2"/>
    <n v="4003"/>
    <x v="0"/>
    <x v="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7DC4RZPY"/>
    <x v="57"/>
    <x v="0"/>
    <x v="101"/>
    <n v="1999"/>
    <x v="6"/>
    <x v="0"/>
    <n v="733149.7"/>
    <x v="0"/>
    <n v="357455183"/>
    <n v="4.0999999999999996"/>
    <n v="178817"/>
    <x v="0"/>
    <x v="0"/>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s v="B0B15GSPQW"/>
    <x v="146"/>
    <x v="1"/>
    <x v="102"/>
    <n v="70900"/>
    <x v="44"/>
    <x v="0"/>
    <n v="30568.699999999997"/>
    <x v="1"/>
    <n v="504028100"/>
    <n v="4.3"/>
    <n v="7109"/>
    <x v="0"/>
    <x v="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8GJNM9N7"/>
    <x v="130"/>
    <x v="1"/>
    <x v="8"/>
    <n v="1199"/>
    <x v="43"/>
    <x v="0"/>
    <n v="1813"/>
    <x v="0"/>
    <n v="587510"/>
    <n v="3.7"/>
    <n v="490"/>
    <x v="1"/>
    <x v="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s v="B09C6FML9B"/>
    <x v="147"/>
    <x v="0"/>
    <x v="103"/>
    <n v="599"/>
    <x v="41"/>
    <x v="0"/>
    <n v="2013.1"/>
    <x v="1"/>
    <n v="294109"/>
    <n v="4.0999999999999996"/>
    <n v="491"/>
    <x v="1"/>
    <x v="0"/>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s v="B0B65MJ45G"/>
    <x v="148"/>
    <x v="0"/>
    <x v="41"/>
    <n v="549"/>
    <x v="43"/>
    <x v="0"/>
    <n v="237.9"/>
    <x v="0"/>
    <n v="33489"/>
    <n v="3.9"/>
    <n v="61"/>
    <x v="1"/>
    <x v="0"/>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P9RYPLR"/>
    <x v="67"/>
    <x v="0"/>
    <x v="104"/>
    <n v="249"/>
    <x v="61"/>
    <x v="0"/>
    <n v="37512"/>
    <x v="1"/>
    <n v="2335122"/>
    <n v="4"/>
    <n v="9378"/>
    <x v="0"/>
    <x v="1"/>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6F8HHR6"/>
    <x v="36"/>
    <x v="1"/>
    <x v="55"/>
    <n v="35999"/>
    <x v="39"/>
    <x v="0"/>
    <n v="137928"/>
    <x v="1"/>
    <n v="1182207160"/>
    <n v="4.2"/>
    <n v="32840"/>
    <x v="0"/>
    <x v="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s v="B084MZXJN6"/>
    <x v="96"/>
    <x v="0"/>
    <x v="29"/>
    <n v="1699"/>
    <x v="19"/>
    <x v="0"/>
    <n v="32199.200000000004"/>
    <x v="1"/>
    <n v="12433282"/>
    <n v="4.4000000000000004"/>
    <n v="7318"/>
    <x v="0"/>
    <x v="0"/>
    <s v="Usb-A To Lightning Cable"/>
    <s v="AHWC76VEMF5NNLUBQCANCBHLBRNQ,AEYYU3KIHUOI2TXTTMFGIGSO7Q6A,AGHDAMFVW6VIKXBXTJQO532AMIDQ,AEMWRPIH6QNSF63L73AYAG4BO74Q,AHF7VQLRU5JXP6RK73TKZND6LRXQ,AE4CY6H2MUWSFJ66OVTV6RBJCC3Q,AEZ3L5FPOTNXXQQKXUFH4PMJMXSA,AE7R6PIVOLTXM6HWGKPKBI7NBIVQ"/>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8XMG618K"/>
    <x v="149"/>
    <x v="0"/>
    <x v="105"/>
    <n v="499"/>
    <x v="10"/>
    <x v="0"/>
    <n v="3234.8999999999996"/>
    <x v="0"/>
    <n v="393711"/>
    <n v="4.0999999999999996"/>
    <n v="789"/>
    <x v="1"/>
    <x v="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r>
  <r>
    <s v="B0BCKWZ884"/>
    <x v="150"/>
    <x v="1"/>
    <x v="106"/>
    <n v="2999"/>
    <x v="62"/>
    <x v="0"/>
    <n v="1750.1"/>
    <x v="0"/>
    <n v="1220593"/>
    <n v="4.3"/>
    <n v="407"/>
    <x v="1"/>
    <x v="0"/>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s v="B00GGGOYEK"/>
    <x v="151"/>
    <x v="0"/>
    <x v="107"/>
    <n v="699"/>
    <x v="11"/>
    <x v="0"/>
    <n v="9116.1999999999989"/>
    <x v="0"/>
    <n v="1676901"/>
    <n v="3.8"/>
    <n v="2399"/>
    <x v="0"/>
    <x v="0"/>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s v="B07ZR4S1G4"/>
    <x v="152"/>
    <x v="1"/>
    <x v="108"/>
    <n v="699"/>
    <x v="46"/>
    <x v="0"/>
    <n v="11616.000000000002"/>
    <x v="0"/>
    <n v="1845360"/>
    <n v="4.4000000000000004"/>
    <n v="2640"/>
    <x v="0"/>
    <x v="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s v="B09C635BMM"/>
    <x v="153"/>
    <x v="1"/>
    <x v="12"/>
    <n v="999"/>
    <x v="6"/>
    <x v="0"/>
    <n v="3356"/>
    <x v="0"/>
    <n v="838161"/>
    <n v="4"/>
    <n v="839"/>
    <x v="1"/>
    <x v="0"/>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s v="B00GG59HU2"/>
    <x v="154"/>
    <x v="1"/>
    <x v="109"/>
    <n v="599"/>
    <x v="47"/>
    <x v="0"/>
    <n v="193837.6"/>
    <x v="1"/>
    <n v="26388346"/>
    <n v="4.4000000000000004"/>
    <n v="44054"/>
    <x v="0"/>
    <x v="0"/>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r>
  <r>
    <s v="B00RGLI0ZS"/>
    <x v="155"/>
    <x v="0"/>
    <x v="63"/>
    <n v="599"/>
    <x v="23"/>
    <x v="0"/>
    <n v="12924"/>
    <x v="1"/>
    <n v="1935369"/>
    <n v="4"/>
    <n v="3231"/>
    <x v="0"/>
    <x v="0"/>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s v="B09ZPJT8B2"/>
    <x v="63"/>
    <x v="1"/>
    <x v="110"/>
    <n v="31990"/>
    <x v="11"/>
    <x v="0"/>
    <n v="268.8"/>
    <x v="0"/>
    <n v="2047360"/>
    <n v="4.2"/>
    <n v="64"/>
    <x v="1"/>
    <x v="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s v="B07HZ2QCGR"/>
    <x v="156"/>
    <x v="0"/>
    <x v="10"/>
    <n v="599"/>
    <x v="21"/>
    <x v="0"/>
    <n v="32424.6"/>
    <x v="1"/>
    <n v="4980086"/>
    <n v="3.9"/>
    <n v="8314"/>
    <x v="0"/>
    <x v="0"/>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s v="B095244Q22"/>
    <x v="157"/>
    <x v="0"/>
    <x v="111"/>
    <n v="999"/>
    <x v="43"/>
    <x v="0"/>
    <n v="8321.3000000000011"/>
    <x v="0"/>
    <n v="2246751"/>
    <n v="3.7"/>
    <n v="2249"/>
    <x v="0"/>
    <x v="0"/>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s v="B08CKW1KH9"/>
    <x v="48"/>
    <x v="1"/>
    <x v="112"/>
    <n v="599"/>
    <x v="46"/>
    <x v="0"/>
    <n v="1220.4000000000001"/>
    <x v="0"/>
    <n v="203061"/>
    <n v="3.6"/>
    <n v="339"/>
    <x v="1"/>
    <x v="0"/>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s v="B0BLV1GNLN"/>
    <x v="158"/>
    <x v="1"/>
    <x v="113"/>
    <n v="9990"/>
    <x v="31"/>
    <x v="0"/>
    <n v="108"/>
    <x v="1"/>
    <n v="269730"/>
    <n v="4"/>
    <n v="27"/>
    <x v="1"/>
    <x v="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s v="B08RHPDNVV"/>
    <x v="159"/>
    <x v="1"/>
    <x v="114"/>
    <n v="599"/>
    <x v="4"/>
    <x v="0"/>
    <n v="689.5"/>
    <x v="0"/>
    <n v="118003"/>
    <n v="3.5"/>
    <n v="197"/>
    <x v="1"/>
    <x v="0"/>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s v="B00NH13Q8W"/>
    <x v="26"/>
    <x v="0"/>
    <x v="8"/>
    <n v="800"/>
    <x v="11"/>
    <x v="1"/>
    <n v="337396.5"/>
    <x v="0"/>
    <n v="59981600"/>
    <n v="4.5"/>
    <n v="74977"/>
    <x v="0"/>
    <x v="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B8SSZ76F"/>
    <x v="57"/>
    <x v="0"/>
    <x v="34"/>
    <n v="1999"/>
    <x v="13"/>
    <x v="0"/>
    <n v="36048.6"/>
    <x v="0"/>
    <n v="17157417"/>
    <n v="4.2"/>
    <n v="8583"/>
    <x v="0"/>
    <x v="0"/>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s v="B0841KQR1Z"/>
    <x v="160"/>
    <x v="1"/>
    <x v="8"/>
    <n v="999"/>
    <x v="20"/>
    <x v="0"/>
    <n v="3526.3999999999996"/>
    <x v="0"/>
    <n v="927072"/>
    <n v="3.8"/>
    <n v="928"/>
    <x v="1"/>
    <x v="0"/>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s v="B0B467CCB9"/>
    <x v="144"/>
    <x v="1"/>
    <x v="35"/>
    <n v="16990"/>
    <x v="53"/>
    <x v="0"/>
    <n v="418"/>
    <x v="0"/>
    <n v="1868900"/>
    <n v="3.8"/>
    <n v="110"/>
    <x v="1"/>
    <x v="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r>
  <r>
    <s v="B095JQVC7N"/>
    <x v="161"/>
    <x v="1"/>
    <x v="115"/>
    <n v="59999"/>
    <x v="28"/>
    <x v="0"/>
    <n v="27687.3"/>
    <x v="1"/>
    <n v="405173247"/>
    <n v="4.0999999999999996"/>
    <n v="6753"/>
    <x v="0"/>
    <x v="0"/>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PPHFXG3"/>
    <x v="162"/>
    <x v="1"/>
    <x v="116"/>
    <n v="999"/>
    <x v="57"/>
    <x v="0"/>
    <n v="5319.0999999999995"/>
    <x v="0"/>
    <n v="1235763"/>
    <n v="4.3"/>
    <n v="1237"/>
    <x v="0"/>
    <x v="0"/>
    <s v="perfect|100 % compatible"/>
    <s v="AFGN6I3CNM2SKJXVEEVVXF2DPB5A,AFTMO6CVOY66R3ZORYEHYHDDHL3A,AFQ7YB2KKQJBIXOR2MDT73LJC7AA,AEZVWJFOSHCPWTVTIC7FYUU3YRVQ,AFOPZ6WMCGGEECOXSDATEOFTCUWA,AGYWWYHWWVCHRHGGPXCY2L5IDBRA,AFAZ2MPQWPMDM2OHEIKV7I5JA63A,AHVDHPDYTIGZ2AHWP3IYEBWBNTTA"/>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s v="B06XR9PR5X"/>
    <x v="163"/>
    <x v="1"/>
    <x v="27"/>
    <n v="600"/>
    <x v="6"/>
    <x v="0"/>
    <n v="83036.800000000003"/>
    <x v="0"/>
    <n v="11323200"/>
    <n v="4.4000000000000004"/>
    <n v="18872"/>
    <x v="0"/>
    <x v="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s v="B09JSW16QD"/>
    <x v="164"/>
    <x v="0"/>
    <x v="117"/>
    <n v="1490"/>
    <x v="1"/>
    <x v="0"/>
    <n v="1388.3999999999999"/>
    <x v="1"/>
    <n v="530440"/>
    <n v="3.9"/>
    <n v="356"/>
    <x v="1"/>
    <x v="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s v="B07JH1CBGW"/>
    <x v="0"/>
    <x v="0"/>
    <x v="37"/>
    <n v="1999"/>
    <x v="45"/>
    <x v="0"/>
    <n v="101929.8"/>
    <x v="0"/>
    <n v="48513731"/>
    <n v="4.2"/>
    <n v="24269"/>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9127FZCK"/>
    <x v="165"/>
    <x v="1"/>
    <x v="8"/>
    <n v="899"/>
    <x v="29"/>
    <x v="0"/>
    <n v="1615"/>
    <x v="0"/>
    <n v="382075"/>
    <n v="3.8"/>
    <n v="425"/>
    <x v="1"/>
    <x v="0"/>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s v="B083GQGT3Z"/>
    <x v="166"/>
    <x v="1"/>
    <x v="0"/>
    <n v="799"/>
    <x v="8"/>
    <x v="0"/>
    <n v="4760.0999999999995"/>
    <x v="0"/>
    <n v="927639"/>
    <n v="4.0999999999999996"/>
    <n v="1161"/>
    <x v="0"/>
    <x v="0"/>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s v="B09Q8WQ5QJ"/>
    <x v="4"/>
    <x v="0"/>
    <x v="14"/>
    <n v="499"/>
    <x v="8"/>
    <x v="0"/>
    <n v="6182.7999999999993"/>
    <x v="0"/>
    <n v="752492"/>
    <n v="4.0999999999999996"/>
    <n v="1508"/>
    <x v="0"/>
    <x v="1"/>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s v="B07YZG8PPY"/>
    <x v="167"/>
    <x v="1"/>
    <x v="118"/>
    <n v="2299"/>
    <x v="18"/>
    <x v="0"/>
    <n v="32834.799999999996"/>
    <x v="1"/>
    <n v="17555164"/>
    <n v="4.3"/>
    <n v="7636"/>
    <x v="0"/>
    <x v="0"/>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s v="B09H39KTTB"/>
    <x v="168"/>
    <x v="1"/>
    <x v="119"/>
    <n v="499"/>
    <x v="48"/>
    <x v="0"/>
    <n v="910.2"/>
    <x v="0"/>
    <n v="122754"/>
    <n v="3.7"/>
    <n v="246"/>
    <x v="1"/>
    <x v="1"/>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s v="B08DCVRW98"/>
    <x v="169"/>
    <x v="1"/>
    <x v="27"/>
    <n v="499"/>
    <x v="30"/>
    <x v="0"/>
    <n v="1916"/>
    <x v="0"/>
    <n v="239021"/>
    <n v="4"/>
    <n v="479"/>
    <x v="1"/>
    <x v="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s v="B0718ZN31Q"/>
    <x v="170"/>
    <x v="1"/>
    <x v="120"/>
    <n v="4999"/>
    <x v="51"/>
    <x v="0"/>
    <n v="3822"/>
    <x v="0"/>
    <n v="4549090"/>
    <n v="4.2"/>
    <n v="910"/>
    <x v="1"/>
    <x v="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s v="B0162LYSFS"/>
    <x v="140"/>
    <x v="0"/>
    <x v="34"/>
    <n v="1749"/>
    <x v="34"/>
    <x v="0"/>
    <n v="23066.6"/>
    <x v="0"/>
    <n v="9839874"/>
    <n v="4.0999999999999996"/>
    <n v="5626"/>
    <x v="0"/>
    <x v="0"/>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r>
  <r>
    <s v="B07PFJ5VQD"/>
    <x v="171"/>
    <x v="0"/>
    <x v="11"/>
    <n v="595"/>
    <x v="25"/>
    <x v="0"/>
    <n v="60991.199999999997"/>
    <x v="0"/>
    <n v="8439480"/>
    <n v="4.3"/>
    <n v="14184"/>
    <x v="0"/>
    <x v="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s v="B01J8S6X2I"/>
    <x v="172"/>
    <x v="0"/>
    <x v="7"/>
    <n v="1100"/>
    <x v="10"/>
    <x v="0"/>
    <n v="110778.8"/>
    <x v="0"/>
    <n v="27694700"/>
    <n v="4.4000000000000004"/>
    <n v="25177"/>
    <x v="0"/>
    <x v="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s v="B09MJ77786"/>
    <x v="36"/>
    <x v="1"/>
    <x v="121"/>
    <n v="49999"/>
    <x v="63"/>
    <x v="0"/>
    <n v="91383.599999999991"/>
    <x v="1"/>
    <n v="1062578748"/>
    <n v="4.3"/>
    <n v="21252"/>
    <x v="0"/>
    <x v="0"/>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s v="B09NNGHG22"/>
    <x v="173"/>
    <x v="1"/>
    <x v="40"/>
    <n v="56790"/>
    <x v="21"/>
    <x v="0"/>
    <n v="2438.1"/>
    <x v="1"/>
    <n v="32199930"/>
    <n v="4.3"/>
    <n v="567"/>
    <x v="1"/>
    <x v="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s v="B07V5YF4ND"/>
    <x v="174"/>
    <x v="1"/>
    <x v="8"/>
    <n v="1199"/>
    <x v="43"/>
    <x v="0"/>
    <n v="1631"/>
    <x v="0"/>
    <n v="558734"/>
    <n v="3.5"/>
    <n v="466"/>
    <x v="1"/>
    <x v="0"/>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s v="B0B65P827P"/>
    <x v="148"/>
    <x v="0"/>
    <x v="122"/>
    <n v="549"/>
    <x v="36"/>
    <x v="0"/>
    <n v="237.9"/>
    <x v="0"/>
    <n v="33489"/>
    <n v="3.9"/>
    <n v="61"/>
    <x v="1"/>
    <x v="0"/>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4MZYBTV"/>
    <x v="129"/>
    <x v="0"/>
    <x v="23"/>
    <n v="849"/>
    <x v="56"/>
    <x v="1"/>
    <n v="2133"/>
    <x v="1"/>
    <n v="402426"/>
    <n v="4.5"/>
    <n v="474"/>
    <x v="1"/>
    <x v="0"/>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s v="B097ZQTDVZ"/>
    <x v="175"/>
    <x v="1"/>
    <x v="0"/>
    <n v="899"/>
    <x v="37"/>
    <x v="2"/>
    <n v="1465.3999999999999"/>
    <x v="0"/>
    <n v="387469"/>
    <n v="3.4"/>
    <n v="431"/>
    <x v="1"/>
    <x v="0"/>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s v="B0B5F3YZY4"/>
    <x v="176"/>
    <x v="0"/>
    <x v="63"/>
    <n v="1099"/>
    <x v="53"/>
    <x v="0"/>
    <n v="968"/>
    <x v="0"/>
    <n v="265958"/>
    <n v="4"/>
    <n v="242"/>
    <x v="1"/>
    <x v="0"/>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s v="B09G5TSGXV"/>
    <x v="177"/>
    <x v="0"/>
    <x v="123"/>
    <n v="799"/>
    <x v="45"/>
    <x v="0"/>
    <n v="11620"/>
    <x v="0"/>
    <n v="2321095"/>
    <n v="4"/>
    <n v="2905"/>
    <x v="0"/>
    <x v="0"/>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s v="B006LW0WDQ"/>
    <x v="178"/>
    <x v="1"/>
    <x v="0"/>
    <n v="795"/>
    <x v="8"/>
    <x v="0"/>
    <n v="53200.4"/>
    <x v="0"/>
    <n v="9612345"/>
    <n v="4.4000000000000004"/>
    <n v="12091"/>
    <x v="0"/>
    <x v="0"/>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s v="B09YLX91QR"/>
    <x v="27"/>
    <x v="0"/>
    <x v="21"/>
    <n v="399"/>
    <x v="10"/>
    <x v="0"/>
    <n v="5692"/>
    <x v="0"/>
    <n v="567777"/>
    <n v="4"/>
    <n v="1423"/>
    <x v="0"/>
    <x v="1"/>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1FJWN52"/>
    <x v="70"/>
    <x v="0"/>
    <x v="86"/>
    <n v="999"/>
    <x v="46"/>
    <x v="0"/>
    <n v="26896.5"/>
    <x v="0"/>
    <n v="6248745"/>
    <n v="4.3"/>
    <n v="6255"/>
    <x v="0"/>
    <x v="0"/>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758F7KK7"/>
    <x v="166"/>
    <x v="1"/>
    <x v="0"/>
    <n v="999"/>
    <x v="13"/>
    <x v="0"/>
    <n v="4944"/>
    <x v="0"/>
    <n v="1234764"/>
    <n v="4"/>
    <n v="1236"/>
    <x v="0"/>
    <x v="0"/>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s v="B09L835C3V"/>
    <x v="179"/>
    <x v="1"/>
    <x v="1"/>
    <n v="399"/>
    <x v="8"/>
    <x v="0"/>
    <n v="5607"/>
    <x v="0"/>
    <n v="532665"/>
    <n v="4.2"/>
    <n v="1335"/>
    <x v="0"/>
    <x v="1"/>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8TV3L96"/>
    <x v="92"/>
    <x v="1"/>
    <x v="12"/>
    <n v="1999"/>
    <x v="57"/>
    <x v="0"/>
    <n v="748.59999999999991"/>
    <x v="0"/>
    <n v="393803"/>
    <n v="3.8"/>
    <n v="197"/>
    <x v="1"/>
    <x v="0"/>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s v="B08NCKT9FG"/>
    <x v="69"/>
    <x v="0"/>
    <x v="8"/>
    <n v="798"/>
    <x v="11"/>
    <x v="0"/>
    <n v="126680.40000000001"/>
    <x v="0"/>
    <n v="22975218"/>
    <n v="4.4000000000000004"/>
    <n v="28791"/>
    <x v="0"/>
    <x v="0"/>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B4T6MR8N"/>
    <x v="180"/>
    <x v="0"/>
    <x v="124"/>
    <n v="800"/>
    <x v="64"/>
    <x v="0"/>
    <n v="4192.5"/>
    <x v="0"/>
    <n v="860000"/>
    <n v="3.9"/>
    <n v="1075"/>
    <x v="0"/>
    <x v="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1GGKZ4NU"/>
    <x v="54"/>
    <x v="0"/>
    <x v="125"/>
    <n v="995"/>
    <x v="32"/>
    <x v="0"/>
    <n v="124933.20000000001"/>
    <x v="1"/>
    <n v="29597270"/>
    <n v="4.2"/>
    <n v="29746"/>
    <x v="0"/>
    <x v="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BW2GP18"/>
    <x v="181"/>
    <x v="0"/>
    <x v="104"/>
    <n v="1000"/>
    <x v="65"/>
    <x v="0"/>
    <n v="1150.5"/>
    <x v="0"/>
    <n v="295000"/>
    <n v="3.9"/>
    <n v="295"/>
    <x v="1"/>
    <x v="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s v="B09WN3SRC7"/>
    <x v="182"/>
    <x v="1"/>
    <x v="126"/>
    <n v="139900"/>
    <x v="15"/>
    <x v="1"/>
    <n v="27894.5"/>
    <x v="1"/>
    <n v="830306500"/>
    <n v="4.7"/>
    <n v="5935"/>
    <x v="0"/>
    <x v="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r>
  <r>
    <s v="B09B125CFJ"/>
    <x v="42"/>
    <x v="1"/>
    <x v="12"/>
    <n v="799"/>
    <x v="37"/>
    <x v="0"/>
    <n v="1162.8"/>
    <x v="0"/>
    <n v="258077"/>
    <n v="3.6"/>
    <n v="323"/>
    <x v="1"/>
    <x v="0"/>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s v="B09RQRZW2X"/>
    <x v="183"/>
    <x v="1"/>
    <x v="7"/>
    <n v="899"/>
    <x v="15"/>
    <x v="0"/>
    <n v="684.5"/>
    <x v="1"/>
    <n v="166315"/>
    <n v="3.7"/>
    <n v="185"/>
    <x v="1"/>
    <x v="0"/>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s v="B07924P3C5"/>
    <x v="184"/>
    <x v="0"/>
    <x v="8"/>
    <n v="799"/>
    <x v="11"/>
    <x v="0"/>
    <n v="8891.4"/>
    <x v="0"/>
    <n v="1691483"/>
    <n v="4.2"/>
    <n v="2117"/>
    <x v="0"/>
    <x v="0"/>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s v="B08N1WL9XW"/>
    <x v="185"/>
    <x v="0"/>
    <x v="127"/>
    <n v="599"/>
    <x v="20"/>
    <x v="0"/>
    <n v="37512"/>
    <x v="0"/>
    <n v="5617422"/>
    <n v="4"/>
    <n v="9378"/>
    <x v="0"/>
    <x v="0"/>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VVXJ2P5"/>
    <x v="186"/>
    <x v="1"/>
    <x v="128"/>
    <n v="399"/>
    <x v="60"/>
    <x v="0"/>
    <n v="6465.6"/>
    <x v="0"/>
    <n v="716604"/>
    <n v="3.6"/>
    <n v="1796"/>
    <x v="0"/>
    <x v="1"/>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s v="B0BC8BQ432"/>
    <x v="187"/>
    <x v="1"/>
    <x v="129"/>
    <n v="85000"/>
    <x v="31"/>
    <x v="0"/>
    <n v="15424.099999999999"/>
    <x v="1"/>
    <n v="304895000"/>
    <n v="4.3"/>
    <n v="3587"/>
    <x v="0"/>
    <x v="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6XFTHCNY"/>
    <x v="188"/>
    <x v="1"/>
    <x v="130"/>
    <n v="758"/>
    <x v="21"/>
    <x v="0"/>
    <n v="18043.2"/>
    <x v="1"/>
    <n v="3256368"/>
    <n v="4.2"/>
    <n v="4296"/>
    <x v="0"/>
    <x v="0"/>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s v="B08CT62BM1"/>
    <x v="70"/>
    <x v="0"/>
    <x v="8"/>
    <n v="999"/>
    <x v="20"/>
    <x v="0"/>
    <n v="11399.3"/>
    <x v="0"/>
    <n v="2648349"/>
    <n v="4.3"/>
    <n v="2651"/>
    <x v="0"/>
    <x v="0"/>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7CRL2GY6"/>
    <x v="9"/>
    <x v="0"/>
    <x v="8"/>
    <n v="799"/>
    <x v="11"/>
    <x v="0"/>
    <n v="396324.60000000003"/>
    <x v="0"/>
    <n v="75396037"/>
    <n v="4.2"/>
    <n v="94363"/>
    <x v="0"/>
    <x v="0"/>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DWFX9YS"/>
    <x v="57"/>
    <x v="0"/>
    <x v="131"/>
    <n v="1999"/>
    <x v="4"/>
    <x v="0"/>
    <n v="145068"/>
    <x v="0"/>
    <n v="69045460"/>
    <n v="4.2"/>
    <n v="34540"/>
    <x v="0"/>
    <x v="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s v="B01D5H90L4"/>
    <x v="189"/>
    <x v="1"/>
    <x v="8"/>
    <n v="700"/>
    <x v="48"/>
    <x v="0"/>
    <n v="38341.600000000006"/>
    <x v="0"/>
    <n v="6099800"/>
    <n v="4.4000000000000004"/>
    <n v="8714"/>
    <x v="0"/>
    <x v="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s v="B07F1P8KNV"/>
    <x v="0"/>
    <x v="0"/>
    <x v="50"/>
    <n v="1099"/>
    <x v="20"/>
    <x v="0"/>
    <n v="44419.200000000004"/>
    <x v="0"/>
    <n v="11623024"/>
    <n v="4.2"/>
    <n v="10576"/>
    <x v="0"/>
    <x v="0"/>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84N1BM9L"/>
    <x v="96"/>
    <x v="0"/>
    <x v="69"/>
    <n v="1999"/>
    <x v="31"/>
    <x v="0"/>
    <n v="32199.200000000004"/>
    <x v="1"/>
    <n v="14628682"/>
    <n v="4.4000000000000004"/>
    <n v="7318"/>
    <x v="0"/>
    <x v="0"/>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9F6D21BY"/>
    <x v="190"/>
    <x v="1"/>
    <x v="132"/>
    <n v="1999"/>
    <x v="13"/>
    <x v="2"/>
    <n v="309"/>
    <x v="0"/>
    <n v="205897"/>
    <n v="3"/>
    <n v="103"/>
    <x v="1"/>
    <x v="0"/>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s v="B09LQQYNZQ"/>
    <x v="191"/>
    <x v="1"/>
    <x v="133"/>
    <n v="4699"/>
    <x v="26"/>
    <x v="1"/>
    <n v="1008"/>
    <x v="1"/>
    <n v="1052576"/>
    <n v="4.5"/>
    <n v="224"/>
    <x v="1"/>
    <x v="0"/>
    <s v="Type: HDMI|Power Requirement: DC 5 V|Number of Devices Supported: 1"/>
    <s v="AGIZGHZQQHZLE5L3CHVG7RHBP32Q,AEQ6N6MXEZYWGKZZIWZW2I75WFGQ,AEFAY7OKZJMR544YASL7AUXA7ZOQ,AG2XLW3HTVW2IH3H6AVNZMR3HQYQ"/>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s v="B0BC9BW512"/>
    <x v="192"/>
    <x v="1"/>
    <x v="134"/>
    <n v="24990"/>
    <x v="66"/>
    <x v="0"/>
    <n v="20218.599999999999"/>
    <x v="1"/>
    <n v="117502980"/>
    <n v="4.3"/>
    <n v="4702"/>
    <x v="0"/>
    <x v="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61HYR92"/>
    <x v="193"/>
    <x v="0"/>
    <x v="1"/>
    <n v="999"/>
    <x v="27"/>
    <x v="0"/>
    <n v="357"/>
    <x v="0"/>
    <n v="84915"/>
    <n v="4.2"/>
    <n v="85"/>
    <x v="1"/>
    <x v="0"/>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r>
  <r>
    <s v="B075ZTJ9XR"/>
    <x v="194"/>
    <x v="1"/>
    <x v="54"/>
    <n v="650"/>
    <x v="53"/>
    <x v="0"/>
    <n v="157858.80000000002"/>
    <x v="0"/>
    <n v="23320050"/>
    <n v="4.4000000000000004"/>
    <n v="35877"/>
    <x v="0"/>
    <x v="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s v="B0978V2CP6"/>
    <x v="195"/>
    <x v="1"/>
    <x v="135"/>
    <n v="3100"/>
    <x v="63"/>
    <x v="0"/>
    <n v="3588"/>
    <x v="1"/>
    <n v="2780700"/>
    <n v="4"/>
    <n v="897"/>
    <x v="1"/>
    <x v="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s v="B09LRZYBH1"/>
    <x v="196"/>
    <x v="1"/>
    <x v="136"/>
    <n v="3999"/>
    <x v="1"/>
    <x v="0"/>
    <n v="1071.5999999999999"/>
    <x v="1"/>
    <n v="1127718"/>
    <n v="3.8"/>
    <n v="282"/>
    <x v="1"/>
    <x v="0"/>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s v="B0B997FBZT"/>
    <x v="133"/>
    <x v="1"/>
    <x v="137"/>
    <n v="49990"/>
    <x v="28"/>
    <x v="0"/>
    <n v="6927.2999999999993"/>
    <x v="1"/>
    <n v="80533890"/>
    <n v="4.3"/>
    <n v="1611"/>
    <x v="0"/>
    <x v="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8LCVYPW"/>
    <x v="82"/>
    <x v="1"/>
    <x v="12"/>
    <n v="999"/>
    <x v="6"/>
    <x v="0"/>
    <n v="2154.6"/>
    <x v="0"/>
    <n v="512487"/>
    <n v="4.2"/>
    <n v="513"/>
    <x v="1"/>
    <x v="0"/>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s v="B09HV71RL1"/>
    <x v="81"/>
    <x v="0"/>
    <x v="60"/>
    <n v="1499"/>
    <x v="50"/>
    <x v="0"/>
    <n v="4284.5"/>
    <x v="0"/>
    <n v="1566455"/>
    <n v="4.0999999999999996"/>
    <n v="1045"/>
    <x v="0"/>
    <x v="0"/>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8PZ6HZLT"/>
    <x v="46"/>
    <x v="1"/>
    <x v="138"/>
    <n v="18999"/>
    <x v="3"/>
    <x v="0"/>
    <n v="25388"/>
    <x v="0"/>
    <n v="120586653"/>
    <n v="4"/>
    <n v="6347"/>
    <x v="0"/>
    <x v="0"/>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r>
  <r>
    <s v="B075TJHWVC"/>
    <x v="197"/>
    <x v="1"/>
    <x v="139"/>
    <n v="2299"/>
    <x v="13"/>
    <x v="0"/>
    <n v="13860"/>
    <x v="0"/>
    <n v="7586700"/>
    <n v="4.2"/>
    <n v="3300"/>
    <x v="0"/>
    <x v="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s v="B09LV13JFB"/>
    <x v="198"/>
    <x v="1"/>
    <x v="0"/>
    <n v="999"/>
    <x v="13"/>
    <x v="2"/>
    <n v="75.899999999999991"/>
    <x v="0"/>
    <n v="22977"/>
    <n v="3.3"/>
    <n v="23"/>
    <x v="1"/>
    <x v="0"/>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s v="B092BL5DCX"/>
    <x v="146"/>
    <x v="1"/>
    <x v="140"/>
    <n v="69900"/>
    <x v="67"/>
    <x v="0"/>
    <n v="30568.699999999997"/>
    <x v="1"/>
    <n v="496919100"/>
    <n v="4.3"/>
    <n v="7109"/>
    <x v="0"/>
    <x v="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VH568H7"/>
    <x v="199"/>
    <x v="0"/>
    <x v="141"/>
    <n v="299"/>
    <x v="13"/>
    <x v="0"/>
    <n v="193.79999999999998"/>
    <x v="0"/>
    <n v="15249"/>
    <n v="3.8"/>
    <n v="51"/>
    <x v="1"/>
    <x v="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s v="B09HQSV46W"/>
    <x v="85"/>
    <x v="1"/>
    <x v="62"/>
    <n v="29999"/>
    <x v="35"/>
    <x v="0"/>
    <n v="137928"/>
    <x v="1"/>
    <n v="985167160"/>
    <n v="4.2"/>
    <n v="32840"/>
    <x v="0"/>
    <x v="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8TZD7FQN"/>
    <x v="165"/>
    <x v="1"/>
    <x v="8"/>
    <n v="599"/>
    <x v="8"/>
    <x v="0"/>
    <n v="2619.6"/>
    <x v="0"/>
    <n v="424092"/>
    <n v="3.7"/>
    <n v="708"/>
    <x v="1"/>
    <x v="0"/>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s v="B0B21XL94T"/>
    <x v="200"/>
    <x v="1"/>
    <x v="142"/>
    <n v="34990"/>
    <x v="42"/>
    <x v="0"/>
    <n v="7125.0999999999995"/>
    <x v="1"/>
    <n v="57978430"/>
    <n v="4.3"/>
    <n v="1657"/>
    <x v="0"/>
    <x v="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s v="B09PTT8DZF"/>
    <x v="201"/>
    <x v="0"/>
    <x v="143"/>
    <n v="670"/>
    <x v="16"/>
    <x v="0"/>
    <n v="2039.7"/>
    <x v="1"/>
    <n v="350410"/>
    <n v="3.9"/>
    <n v="523"/>
    <x v="1"/>
    <x v="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s v="B0B94JPY2N"/>
    <x v="199"/>
    <x v="0"/>
    <x v="1"/>
    <n v="999"/>
    <x v="27"/>
    <x v="2"/>
    <n v="0"/>
    <x v="0"/>
    <n v="0"/>
    <n v="3"/>
    <m/>
    <x v="1"/>
    <x v="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r>
  <r>
    <s v="B0B3XXSB1K"/>
    <x v="202"/>
    <x v="1"/>
    <x v="102"/>
    <n v="79990"/>
    <x v="54"/>
    <x v="0"/>
    <n v="5916.8"/>
    <x v="1"/>
    <n v="110066240"/>
    <n v="4.3"/>
    <n v="1376"/>
    <x v="0"/>
    <x v="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8RZ12GKR"/>
    <x v="203"/>
    <x v="1"/>
    <x v="144"/>
    <n v="499"/>
    <x v="48"/>
    <x v="0"/>
    <n v="423.5"/>
    <x v="0"/>
    <n v="60379"/>
    <n v="3.5"/>
    <n v="121"/>
    <x v="1"/>
    <x v="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s v="B0B4T8RSJ1"/>
    <x v="88"/>
    <x v="0"/>
    <x v="24"/>
    <n v="800"/>
    <x v="51"/>
    <x v="0"/>
    <n v="4192.5"/>
    <x v="0"/>
    <n v="860000"/>
    <n v="3.9"/>
    <n v="1075"/>
    <x v="0"/>
    <x v="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s v="B0B7B9V9QP"/>
    <x v="204"/>
    <x v="1"/>
    <x v="134"/>
    <n v="35000"/>
    <x v="18"/>
    <x v="0"/>
    <n v="4004"/>
    <x v="1"/>
    <n v="35035000"/>
    <n v="4"/>
    <n v="1001"/>
    <x v="0"/>
    <x v="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s v="B08XXVXP3J"/>
    <x v="205"/>
    <x v="0"/>
    <x v="14"/>
    <n v="999"/>
    <x v="43"/>
    <x v="0"/>
    <n v="481.59999999999997"/>
    <x v="0"/>
    <n v="111888"/>
    <n v="4.3"/>
    <n v="112"/>
    <x v="1"/>
    <x v="0"/>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s v="B06XGWRKYT"/>
    <x v="117"/>
    <x v="1"/>
    <x v="43"/>
    <n v="15999"/>
    <x v="8"/>
    <x v="0"/>
    <n v="11483.6"/>
    <x v="0"/>
    <n v="48348978"/>
    <n v="3.8"/>
    <n v="3022"/>
    <x v="0"/>
    <x v="0"/>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s v="B07CWDX49D"/>
    <x v="142"/>
    <x v="0"/>
    <x v="37"/>
    <n v="1600"/>
    <x v="53"/>
    <x v="0"/>
    <n v="23439.3"/>
    <x v="0"/>
    <n v="8721600"/>
    <n v="4.3"/>
    <n v="5451"/>
    <x v="0"/>
    <x v="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9TY4MSH3"/>
    <x v="65"/>
    <x v="1"/>
    <x v="145"/>
    <n v="2499"/>
    <x v="61"/>
    <x v="2"/>
    <n v="240.89999999999998"/>
    <x v="1"/>
    <n v="182427"/>
    <n v="3.3"/>
    <n v="73"/>
    <x v="1"/>
    <x v="0"/>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s v="B07RY2X9MP"/>
    <x v="206"/>
    <x v="1"/>
    <x v="146"/>
    <n v="1500"/>
    <x v="53"/>
    <x v="1"/>
    <n v="4630.5"/>
    <x v="0"/>
    <n v="1543500"/>
    <n v="4.5"/>
    <n v="1029"/>
    <x v="0"/>
    <x v="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s v="B0B2C5MJN6"/>
    <x v="207"/>
    <x v="1"/>
    <x v="40"/>
    <n v="54990"/>
    <x v="54"/>
    <x v="0"/>
    <n v="6375.4999999999991"/>
    <x v="1"/>
    <n v="85509450"/>
    <n v="4.0999999999999996"/>
    <n v="1555"/>
    <x v="0"/>
    <x v="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s v="B0BBMGLQDW"/>
    <x v="208"/>
    <x v="1"/>
    <x v="23"/>
    <n v="1999"/>
    <x v="20"/>
    <x v="0"/>
    <n v="197.4"/>
    <x v="0"/>
    <n v="93953"/>
    <n v="4.2"/>
    <n v="47"/>
    <x v="1"/>
    <x v="0"/>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r>
  <r>
    <s v="B01LONQBDG"/>
    <x v="54"/>
    <x v="0"/>
    <x v="12"/>
    <n v="899"/>
    <x v="4"/>
    <x v="0"/>
    <n v="61073.599999999991"/>
    <x v="0"/>
    <n v="13391504"/>
    <n v="4.0999999999999996"/>
    <n v="14896"/>
    <x v="0"/>
    <x v="0"/>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s v="B08XXF5V6G"/>
    <x v="209"/>
    <x v="1"/>
    <x v="51"/>
    <n v="50999"/>
    <x v="19"/>
    <x v="0"/>
    <n v="7532.8"/>
    <x v="1"/>
    <n v="87310288"/>
    <n v="4.4000000000000004"/>
    <n v="1712"/>
    <x v="0"/>
    <x v="0"/>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s v="B09HK9JH4F"/>
    <x v="179"/>
    <x v="1"/>
    <x v="1"/>
    <n v="399"/>
    <x v="8"/>
    <x v="0"/>
    <n v="5607"/>
    <x v="0"/>
    <n v="532665"/>
    <n v="4.2"/>
    <n v="1335"/>
    <x v="0"/>
    <x v="1"/>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MMD1FDN"/>
    <x v="210"/>
    <x v="1"/>
    <x v="12"/>
    <n v="699"/>
    <x v="8"/>
    <x v="0"/>
    <n v="834.6"/>
    <x v="0"/>
    <n v="149586"/>
    <n v="3.9"/>
    <n v="214"/>
    <x v="1"/>
    <x v="0"/>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s v="B09HN7LD5L"/>
    <x v="211"/>
    <x v="1"/>
    <x v="147"/>
    <n v="4500"/>
    <x v="53"/>
    <x v="0"/>
    <n v="736"/>
    <x v="0"/>
    <n v="828000"/>
    <n v="4"/>
    <n v="184"/>
    <x v="1"/>
    <x v="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s v="B0BNDD9TN6"/>
    <x v="212"/>
    <x v="1"/>
    <x v="148"/>
    <n v="28900"/>
    <x v="50"/>
    <x v="1"/>
    <n v="31.5"/>
    <x v="0"/>
    <n v="202300"/>
    <n v="4.5"/>
    <n v="7"/>
    <x v="1"/>
    <x v="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r>
  <r>
    <s v="B0941392C8"/>
    <x v="213"/>
    <x v="0"/>
    <x v="104"/>
    <n v="449"/>
    <x v="58"/>
    <x v="0"/>
    <n v="151.70000000000002"/>
    <x v="0"/>
    <n v="18409"/>
    <n v="3.7"/>
    <n v="41"/>
    <x v="1"/>
    <x v="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s v="B01M5967SY"/>
    <x v="21"/>
    <x v="1"/>
    <x v="97"/>
    <n v="999"/>
    <x v="33"/>
    <x v="0"/>
    <n v="51042.6"/>
    <x v="0"/>
    <n v="12140847"/>
    <n v="4.2"/>
    <n v="12153"/>
    <x v="0"/>
    <x v="0"/>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16MDK4F4"/>
    <x v="214"/>
    <x v="1"/>
    <x v="149"/>
    <n v="499"/>
    <x v="11"/>
    <x v="0"/>
    <n v="105"/>
    <x v="0"/>
    <n v="12475"/>
    <n v="4.2"/>
    <n v="25"/>
    <x v="1"/>
    <x v="1"/>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r>
  <r>
    <s v="B08G43CCLC"/>
    <x v="215"/>
    <x v="0"/>
    <x v="150"/>
    <n v="999"/>
    <x v="38"/>
    <x v="0"/>
    <n v="684.6"/>
    <x v="0"/>
    <n v="162837"/>
    <n v="4.2"/>
    <n v="163"/>
    <x v="1"/>
    <x v="0"/>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s v="B0B61GCHC1"/>
    <x v="216"/>
    <x v="0"/>
    <x v="1"/>
    <n v="999"/>
    <x v="27"/>
    <x v="0"/>
    <n v="374.09999999999997"/>
    <x v="0"/>
    <n v="86913"/>
    <n v="4.3"/>
    <n v="87"/>
    <x v="1"/>
    <x v="0"/>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s v="B07RX14W1Q"/>
    <x v="217"/>
    <x v="1"/>
    <x v="7"/>
    <n v="900"/>
    <x v="32"/>
    <x v="0"/>
    <n v="9526"/>
    <x v="1"/>
    <n v="1948500"/>
    <n v="4.4000000000000004"/>
    <n v="2165"/>
    <x v="0"/>
    <x v="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s v="B09PLD9TCD"/>
    <x v="218"/>
    <x v="1"/>
    <x v="45"/>
    <n v="42999"/>
    <x v="42"/>
    <x v="0"/>
    <n v="6342"/>
    <x v="1"/>
    <n v="64928490"/>
    <n v="4.2"/>
    <n v="1510"/>
    <x v="0"/>
    <x v="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B8ZKWGKD"/>
    <x v="219"/>
    <x v="1"/>
    <x v="151"/>
    <n v="1052"/>
    <x v="59"/>
    <x v="0"/>
    <n v="455.79999999999995"/>
    <x v="1"/>
    <n v="111512"/>
    <n v="4.3"/>
    <n v="106"/>
    <x v="1"/>
    <x v="0"/>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s v="B09NNJ9WYM"/>
    <x v="220"/>
    <x v="1"/>
    <x v="152"/>
    <n v="19990"/>
    <x v="32"/>
    <x v="0"/>
    <n v="477.3"/>
    <x v="1"/>
    <n v="2578710"/>
    <n v="3.7"/>
    <n v="129"/>
    <x v="1"/>
    <x v="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s v="B08H5L8V1L"/>
    <x v="221"/>
    <x v="0"/>
    <x v="97"/>
    <n v="1099"/>
    <x v="46"/>
    <x v="0"/>
    <n v="13110.699999999999"/>
    <x v="0"/>
    <n v="3350851"/>
    <n v="4.3"/>
    <n v="3049"/>
    <x v="0"/>
    <x v="0"/>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s v="B0B8CXTTG3"/>
    <x v="13"/>
    <x v="1"/>
    <x v="153"/>
    <n v="25999"/>
    <x v="31"/>
    <x v="0"/>
    <n v="137928"/>
    <x v="1"/>
    <n v="853807160"/>
    <n v="4.2"/>
    <n v="32840"/>
    <x v="0"/>
    <x v="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9HCH3JZG"/>
    <x v="222"/>
    <x v="1"/>
    <x v="154"/>
    <n v="1899"/>
    <x v="11"/>
    <x v="0"/>
    <n v="1716.0000000000002"/>
    <x v="0"/>
    <n v="740610"/>
    <n v="4.4000000000000004"/>
    <n v="390"/>
    <x v="1"/>
    <x v="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s v="B097JVLW3L"/>
    <x v="223"/>
    <x v="1"/>
    <x v="155"/>
    <n v="3500"/>
    <x v="7"/>
    <x v="0"/>
    <n v="2173.5"/>
    <x v="1"/>
    <n v="2173500"/>
    <n v="3.5"/>
    <n v="621"/>
    <x v="1"/>
    <x v="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s v="B09SB6SJB4"/>
    <x v="199"/>
    <x v="0"/>
    <x v="104"/>
    <n v="599"/>
    <x v="38"/>
    <x v="0"/>
    <n v="1086.5"/>
    <x v="0"/>
    <n v="158735"/>
    <n v="4.0999999999999996"/>
    <n v="265"/>
    <x v="1"/>
    <x v="0"/>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s v="B08NW8GHCJ"/>
    <x v="224"/>
    <x v="0"/>
    <x v="22"/>
    <n v="999"/>
    <x v="4"/>
    <x v="0"/>
    <n v="3603.3999999999996"/>
    <x v="0"/>
    <n v="837162"/>
    <n v="4.3"/>
    <n v="838"/>
    <x v="1"/>
    <x v="0"/>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9YHLPQYT"/>
    <x v="225"/>
    <x v="1"/>
    <x v="156"/>
    <n v="600"/>
    <x v="53"/>
    <x v="0"/>
    <n v="600.6"/>
    <x v="0"/>
    <n v="85800"/>
    <n v="4.2"/>
    <n v="143"/>
    <x v="1"/>
    <x v="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s v="B08G1RW2Q3"/>
    <x v="226"/>
    <x v="0"/>
    <x v="8"/>
    <n v="799"/>
    <x v="11"/>
    <x v="0"/>
    <n v="604"/>
    <x v="0"/>
    <n v="120649"/>
    <n v="4"/>
    <n v="151"/>
    <x v="1"/>
    <x v="0"/>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s v="B08YXJJW8H"/>
    <x v="227"/>
    <x v="1"/>
    <x v="157"/>
    <n v="399"/>
    <x v="16"/>
    <x v="0"/>
    <n v="780"/>
    <x v="1"/>
    <n v="79800"/>
    <n v="3.9"/>
    <n v="200"/>
    <x v="1"/>
    <x v="1"/>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s v="B09P8M18QM"/>
    <x v="228"/>
    <x v="1"/>
    <x v="158"/>
    <n v="2999"/>
    <x v="34"/>
    <x v="2"/>
    <n v="749.09999999999991"/>
    <x v="0"/>
    <n v="680773"/>
    <n v="3.3"/>
    <n v="227"/>
    <x v="1"/>
    <x v="0"/>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s v="B08BG4M4N7"/>
    <x v="229"/>
    <x v="1"/>
    <x v="1"/>
    <n v="499"/>
    <x v="13"/>
    <x v="0"/>
    <n v="2044.3999999999999"/>
    <x v="0"/>
    <n v="268462"/>
    <n v="3.8"/>
    <n v="538"/>
    <x v="1"/>
    <x v="1"/>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s v="B07VJ9ZTXS"/>
    <x v="230"/>
    <x v="1"/>
    <x v="8"/>
    <n v="599"/>
    <x v="8"/>
    <x v="0"/>
    <n v="684"/>
    <x v="0"/>
    <n v="102429"/>
    <n v="4"/>
    <n v="171"/>
    <x v="1"/>
    <x v="0"/>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s v="B084872DQY"/>
    <x v="13"/>
    <x v="1"/>
    <x v="20"/>
    <n v="14999"/>
    <x v="26"/>
    <x v="0"/>
    <n v="118284.4"/>
    <x v="1"/>
    <n v="412592492"/>
    <n v="4.3"/>
    <n v="27508"/>
    <x v="0"/>
    <x v="0"/>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s v="B00GGGOYEU"/>
    <x v="151"/>
    <x v="0"/>
    <x v="8"/>
    <n v="699"/>
    <x v="48"/>
    <x v="0"/>
    <n v="5670.5999999999995"/>
    <x v="0"/>
    <n v="1016346"/>
    <n v="3.9"/>
    <n v="1454"/>
    <x v="0"/>
    <x v="0"/>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s v="B08FD2VSD9"/>
    <x v="231"/>
    <x v="1"/>
    <x v="159"/>
    <n v="51990"/>
    <x v="50"/>
    <x v="0"/>
    <n v="12394.2"/>
    <x v="0"/>
    <n v="153422490"/>
    <n v="4.2"/>
    <n v="2951"/>
    <x v="0"/>
    <x v="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s v="B0BQRJ3C47"/>
    <x v="232"/>
    <x v="0"/>
    <x v="14"/>
    <n v="999"/>
    <x v="43"/>
    <x v="1"/>
    <n v="0"/>
    <x v="0"/>
    <n v="0"/>
    <n v="5"/>
    <m/>
    <x v="1"/>
    <x v="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RQXD5SAMMPC6L"/>
    <s v="Awesome Product"/>
    <s v="Quick delivery.Awesome ProductPacking was goodJust opened the productExcited to you it"/>
  </r>
  <r>
    <s v="B095JPKPH3"/>
    <x v="233"/>
    <x v="1"/>
    <x v="160"/>
    <n v="69999"/>
    <x v="68"/>
    <x v="0"/>
    <n v="27687.3"/>
    <x v="1"/>
    <n v="472703247"/>
    <n v="4.0999999999999996"/>
    <n v="6753"/>
    <x v="0"/>
    <x v="0"/>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7JWLZ2K"/>
    <x v="234"/>
    <x v="1"/>
    <x v="161"/>
    <n v="50000"/>
    <x v="24"/>
    <x v="0"/>
    <n v="13720.199999999999"/>
    <x v="0"/>
    <n v="175900000"/>
    <n v="3.9"/>
    <n v="3518"/>
    <x v="0"/>
    <x v="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s v="B09DSXK8JX"/>
    <x v="117"/>
    <x v="1"/>
    <x v="162"/>
    <n v="19499"/>
    <x v="18"/>
    <x v="0"/>
    <n v="6342"/>
    <x v="1"/>
    <n v="29443490"/>
    <n v="4.2"/>
    <n v="1510"/>
    <x v="0"/>
    <x v="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8V9C4B1J"/>
    <x v="235"/>
    <x v="0"/>
    <x v="12"/>
    <n v="999"/>
    <x v="6"/>
    <x v="0"/>
    <n v="3603.3999999999996"/>
    <x v="0"/>
    <n v="837162"/>
    <n v="4.3"/>
    <n v="838"/>
    <x v="1"/>
    <x v="0"/>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8PKBMJKS"/>
    <x v="236"/>
    <x v="1"/>
    <x v="163"/>
    <n v="499"/>
    <x v="4"/>
    <x v="0"/>
    <n v="516.79999999999995"/>
    <x v="0"/>
    <n v="67864"/>
    <n v="3.8"/>
    <n v="136"/>
    <x v="1"/>
    <x v="1"/>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s v="B0B8VQ7KDS"/>
    <x v="197"/>
    <x v="1"/>
    <x v="69"/>
    <n v="2499"/>
    <x v="61"/>
    <x v="0"/>
    <n v="1294.3"/>
    <x v="1"/>
    <n v="752199"/>
    <n v="4.3"/>
    <n v="301"/>
    <x v="1"/>
    <x v="0"/>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s v="B086JTMRYL"/>
    <x v="237"/>
    <x v="0"/>
    <x v="164"/>
    <n v="1899"/>
    <x v="52"/>
    <x v="0"/>
    <n v="86957.200000000012"/>
    <x v="1"/>
    <n v="37529937"/>
    <n v="4.4000000000000004"/>
    <n v="19763"/>
    <x v="0"/>
    <x v="0"/>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s v="B09RWQ7YR6"/>
    <x v="238"/>
    <x v="1"/>
    <x v="165"/>
    <n v="69999"/>
    <x v="9"/>
    <x v="0"/>
    <n v="91383.599999999991"/>
    <x v="1"/>
    <n v="1487618748"/>
    <n v="4.3"/>
    <n v="21252"/>
    <x v="0"/>
    <x v="0"/>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s v="B00OFM6PEO"/>
    <x v="239"/>
    <x v="0"/>
    <x v="8"/>
    <n v="799"/>
    <x v="11"/>
    <x v="0"/>
    <n v="8178.5999999999995"/>
    <x v="0"/>
    <n v="1519698"/>
    <n v="4.3"/>
    <n v="1902"/>
    <x v="0"/>
    <x v="0"/>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r>
  <r>
    <s v="B0BF57RN3K"/>
    <x v="240"/>
    <x v="1"/>
    <x v="166"/>
    <n v="19999"/>
    <x v="69"/>
    <x v="0"/>
    <n v="58535.4"/>
    <x v="0"/>
    <n v="278726063"/>
    <n v="4.2"/>
    <n v="13937"/>
    <x v="0"/>
    <x v="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3RRWSF6"/>
    <x v="241"/>
    <x v="1"/>
    <x v="167"/>
    <n v="9999"/>
    <x v="27"/>
    <x v="0"/>
    <n v="119092.79999999999"/>
    <x v="0"/>
    <n v="276932304"/>
    <n v="4.3"/>
    <n v="27696"/>
    <x v="0"/>
    <x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5B6PQCT"/>
    <x v="242"/>
    <x v="1"/>
    <x v="168"/>
    <n v="7990"/>
    <x v="43"/>
    <x v="0"/>
    <n v="67757.8"/>
    <x v="0"/>
    <n v="142469690"/>
    <n v="3.8"/>
    <n v="17831"/>
    <x v="0"/>
    <x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HV83HL3"/>
    <x v="243"/>
    <x v="1"/>
    <x v="169"/>
    <n v="2199"/>
    <x v="70"/>
    <x v="0"/>
    <n v="769321.6"/>
    <x v="1"/>
    <n v="393427488"/>
    <n v="4.3"/>
    <n v="178912"/>
    <x v="0"/>
    <x v="0"/>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BBN4DZBD"/>
    <x v="244"/>
    <x v="1"/>
    <x v="170"/>
    <n v="8999"/>
    <x v="28"/>
    <x v="0"/>
    <n v="31228"/>
    <x v="1"/>
    <n v="70255193"/>
    <n v="4"/>
    <n v="7807"/>
    <x v="0"/>
    <x v="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3CPQ5PF"/>
    <x v="245"/>
    <x v="1"/>
    <x v="171"/>
    <n v="28999"/>
    <x v="26"/>
    <x v="0"/>
    <n v="74884.5"/>
    <x v="1"/>
    <n v="505017585"/>
    <n v="4.3"/>
    <n v="17415"/>
    <x v="0"/>
    <x v="0"/>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3CQBRB4"/>
    <x v="245"/>
    <x v="1"/>
    <x v="171"/>
    <n v="28999"/>
    <x v="26"/>
    <x v="0"/>
    <n v="74884.5"/>
    <x v="1"/>
    <n v="505017585"/>
    <n v="4.3"/>
    <n v="17415"/>
    <x v="0"/>
    <x v="0"/>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BN56J5H"/>
    <x v="246"/>
    <x v="1"/>
    <x v="170"/>
    <n v="8999"/>
    <x v="28"/>
    <x v="0"/>
    <n v="31228"/>
    <x v="1"/>
    <n v="70255193"/>
    <n v="4"/>
    <n v="7807"/>
    <x v="0"/>
    <x v="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BN3WF7V"/>
    <x v="244"/>
    <x v="1"/>
    <x v="170"/>
    <n v="8999"/>
    <x v="28"/>
    <x v="0"/>
    <n v="31228"/>
    <x v="1"/>
    <n v="70255193"/>
    <n v="4"/>
    <n v="7807"/>
    <x v="0"/>
    <x v="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DRVFDKP"/>
    <x v="247"/>
    <x v="1"/>
    <x v="172"/>
    <n v="1000"/>
    <x v="1"/>
    <x v="0"/>
    <n v="295939.60000000003"/>
    <x v="1"/>
    <n v="67259000"/>
    <n v="4.4000000000000004"/>
    <n v="67259"/>
    <x v="0"/>
    <x v="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LVS732"/>
    <x v="248"/>
    <x v="1"/>
    <x v="173"/>
    <n v="4999"/>
    <x v="33"/>
    <x v="0"/>
    <n v="43824.899999999994"/>
    <x v="0"/>
    <n v="53434311"/>
    <n v="4.0999999999999996"/>
    <n v="10689"/>
    <x v="0"/>
    <x v="0"/>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9V2Q4QVQ"/>
    <x v="249"/>
    <x v="1"/>
    <x v="69"/>
    <n v="1599"/>
    <x v="71"/>
    <x v="0"/>
    <n v="513244"/>
    <x v="1"/>
    <n v="205169289"/>
    <n v="4"/>
    <n v="128311"/>
    <x v="0"/>
    <x v="0"/>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9V12K8NT"/>
    <x v="250"/>
    <x v="1"/>
    <x v="72"/>
    <n v="6990"/>
    <x v="72"/>
    <x v="0"/>
    <n v="85004.4"/>
    <x v="0"/>
    <n v="152354040"/>
    <n v="3.9"/>
    <n v="21796"/>
    <x v="0"/>
    <x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1DEWVZ2C"/>
    <x v="251"/>
    <x v="1"/>
    <x v="23"/>
    <n v="999"/>
    <x v="54"/>
    <x v="0"/>
    <n v="789618.99999999988"/>
    <x v="1"/>
    <n v="192397410"/>
    <n v="4.0999999999999996"/>
    <n v="192590"/>
    <x v="0"/>
    <x v="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BMGB3CH9"/>
    <x v="252"/>
    <x v="1"/>
    <x v="174"/>
    <n v="11999"/>
    <x v="73"/>
    <x v="0"/>
    <n v="1192.8"/>
    <x v="1"/>
    <n v="3407716"/>
    <n v="4.2"/>
    <n v="284"/>
    <x v="1"/>
    <x v="0"/>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D77XZX5"/>
    <x v="253"/>
    <x v="1"/>
    <x v="23"/>
    <n v="2499"/>
    <x v="60"/>
    <x v="0"/>
    <n v="226831.8"/>
    <x v="0"/>
    <n v="145346838"/>
    <n v="3.9"/>
    <n v="58162"/>
    <x v="0"/>
    <x v="0"/>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s v="B09XB8GFBQ"/>
    <x v="254"/>
    <x v="1"/>
    <x v="138"/>
    <n v="11999"/>
    <x v="23"/>
    <x v="0"/>
    <n v="51184"/>
    <x v="1"/>
    <n v="153539204"/>
    <n v="4"/>
    <n v="12796"/>
    <x v="0"/>
    <x v="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s v="B07WG8PDCW"/>
    <x v="255"/>
    <x v="1"/>
    <x v="12"/>
    <n v="1299"/>
    <x v="25"/>
    <x v="0"/>
    <n v="57128"/>
    <x v="0"/>
    <n v="18552318"/>
    <n v="4"/>
    <n v="14282"/>
    <x v="0"/>
    <x v="0"/>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7GPXXNNG"/>
    <x v="256"/>
    <x v="1"/>
    <x v="12"/>
    <n v="999"/>
    <x v="6"/>
    <x v="0"/>
    <n v="1491223.2999999998"/>
    <x v="0"/>
    <n v="363349287"/>
    <n v="4.0999999999999996"/>
    <n v="363713"/>
    <x v="0"/>
    <x v="0"/>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BDYVC5TD"/>
    <x v="247"/>
    <x v="1"/>
    <x v="175"/>
    <n v="1800"/>
    <x v="41"/>
    <x v="0"/>
    <n v="295939.60000000003"/>
    <x v="1"/>
    <n v="121066200"/>
    <n v="4.4000000000000004"/>
    <n v="67259"/>
    <x v="0"/>
    <x v="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MGB2TPR"/>
    <x v="252"/>
    <x v="1"/>
    <x v="174"/>
    <n v="11999"/>
    <x v="73"/>
    <x v="0"/>
    <n v="1192.8"/>
    <x v="1"/>
    <n v="3407716"/>
    <n v="4.2"/>
    <n v="284"/>
    <x v="1"/>
    <x v="0"/>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MC57J31"/>
    <x v="257"/>
    <x v="1"/>
    <x v="72"/>
    <n v="2499"/>
    <x v="54"/>
    <x v="0"/>
    <n v="68671"/>
    <x v="1"/>
    <n v="39909030"/>
    <n v="4.3"/>
    <n v="15970"/>
    <x v="0"/>
    <x v="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s v="B08HVL8QN3"/>
    <x v="258"/>
    <x v="1"/>
    <x v="176"/>
    <n v="2199"/>
    <x v="61"/>
    <x v="0"/>
    <n v="769321.6"/>
    <x v="1"/>
    <n v="393427488"/>
    <n v="4.3"/>
    <n v="178912"/>
    <x v="0"/>
    <x v="0"/>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746JGVDS"/>
    <x v="259"/>
    <x v="1"/>
    <x v="12"/>
    <n v="999"/>
    <x v="6"/>
    <x v="0"/>
    <n v="180956.1"/>
    <x v="0"/>
    <n v="46352601"/>
    <n v="3.9"/>
    <n v="46399"/>
    <x v="0"/>
    <x v="0"/>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s v="B08VFF6JQ8"/>
    <x v="260"/>
    <x v="1"/>
    <x v="177"/>
    <n v="1699"/>
    <x v="28"/>
    <x v="0"/>
    <n v="39120.400000000001"/>
    <x v="1"/>
    <n v="15105809"/>
    <n v="4.4000000000000004"/>
    <n v="8891"/>
    <x v="0"/>
    <x v="0"/>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s v="B09NVPSCQT"/>
    <x v="261"/>
    <x v="1"/>
    <x v="44"/>
    <n v="3999"/>
    <x v="13"/>
    <x v="0"/>
    <n v="121016"/>
    <x v="0"/>
    <n v="120985746"/>
    <n v="4"/>
    <n v="30254"/>
    <x v="0"/>
    <x v="0"/>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9YV4RG4D"/>
    <x v="262"/>
    <x v="1"/>
    <x v="72"/>
    <n v="7999"/>
    <x v="74"/>
    <x v="0"/>
    <n v="95071.2"/>
    <x v="0"/>
    <n v="181065364"/>
    <n v="4.2"/>
    <n v="22636"/>
    <x v="0"/>
    <x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TWHTBKQ"/>
    <x v="263"/>
    <x v="1"/>
    <x v="178"/>
    <n v="25999"/>
    <x v="56"/>
    <x v="0"/>
    <n v="91503.799999999988"/>
    <x v="1"/>
    <n v="580245682"/>
    <n v="4.0999999999999996"/>
    <n v="22318"/>
    <x v="0"/>
    <x v="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8L5HMJVW"/>
    <x v="264"/>
    <x v="1"/>
    <x v="179"/>
    <n v="700"/>
    <x v="41"/>
    <x v="0"/>
    <n v="295939.60000000003"/>
    <x v="1"/>
    <n v="47081300"/>
    <n v="4.4000000000000004"/>
    <n v="67259"/>
    <x v="0"/>
    <x v="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4F2XCK3"/>
    <x v="265"/>
    <x v="1"/>
    <x v="180"/>
    <n v="17999"/>
    <x v="28"/>
    <x v="0"/>
    <n v="77891.799999999988"/>
    <x v="1"/>
    <n v="341945002"/>
    <n v="4.0999999999999996"/>
    <n v="18998"/>
    <x v="0"/>
    <x v="0"/>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F54972T"/>
    <x v="240"/>
    <x v="1"/>
    <x v="166"/>
    <n v="19999"/>
    <x v="69"/>
    <x v="0"/>
    <n v="58535.4"/>
    <x v="0"/>
    <n v="278726063"/>
    <n v="4.2"/>
    <n v="13937"/>
    <x v="0"/>
    <x v="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YV4MW2T"/>
    <x v="266"/>
    <x v="1"/>
    <x v="181"/>
    <n v="9999"/>
    <x v="38"/>
    <x v="0"/>
    <n v="123778.20000000001"/>
    <x v="0"/>
    <n v="294680529"/>
    <n v="4.2"/>
    <n v="29471"/>
    <x v="0"/>
    <x v="0"/>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TWH8YHM"/>
    <x v="263"/>
    <x v="1"/>
    <x v="153"/>
    <n v="24999"/>
    <x v="44"/>
    <x v="0"/>
    <n v="91503.799999999988"/>
    <x v="1"/>
    <n v="557927682"/>
    <n v="4.0999999999999996"/>
    <n v="22318"/>
    <x v="0"/>
    <x v="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7WGMMQGP"/>
    <x v="267"/>
    <x v="1"/>
    <x v="182"/>
    <n v="20999"/>
    <x v="73"/>
    <x v="0"/>
    <n v="85400"/>
    <x v="1"/>
    <n v="448328650"/>
    <n v="4"/>
    <n v="21350"/>
    <x v="0"/>
    <x v="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BF563HB4"/>
    <x v="240"/>
    <x v="1"/>
    <x v="166"/>
    <n v="19999"/>
    <x v="69"/>
    <x v="0"/>
    <n v="58535.4"/>
    <x v="0"/>
    <n v="278726063"/>
    <n v="4.2"/>
    <n v="13937"/>
    <x v="0"/>
    <x v="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GFPVD9Y"/>
    <x v="268"/>
    <x v="1"/>
    <x v="73"/>
    <n v="10999"/>
    <x v="7"/>
    <x v="0"/>
    <n v="1286727.5999999999"/>
    <x v="1"/>
    <n v="3451882164"/>
    <n v="4.0999999999999996"/>
    <n v="313836"/>
    <x v="0"/>
    <x v="0"/>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9GFLXVH9"/>
    <x v="269"/>
    <x v="1"/>
    <x v="170"/>
    <n v="8499"/>
    <x v="66"/>
    <x v="0"/>
    <n v="1286727.5999999999"/>
    <x v="1"/>
    <n v="2667292164"/>
    <n v="4.0999999999999996"/>
    <n v="313836"/>
    <x v="0"/>
    <x v="0"/>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F4YBLPX"/>
    <x v="240"/>
    <x v="1"/>
    <x v="166"/>
    <n v="19999"/>
    <x v="69"/>
    <x v="0"/>
    <n v="58535.4"/>
    <x v="0"/>
    <n v="278726063"/>
    <n v="4.2"/>
    <n v="13937"/>
    <x v="0"/>
    <x v="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DPW1"/>
    <x v="270"/>
    <x v="1"/>
    <x v="138"/>
    <n v="11999"/>
    <x v="23"/>
    <x v="0"/>
    <n v="51184"/>
    <x v="1"/>
    <n v="153539204"/>
    <n v="4"/>
    <n v="12796"/>
    <x v="0"/>
    <x v="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s v="B07PFJ5W31"/>
    <x v="271"/>
    <x v="1"/>
    <x v="41"/>
    <n v="495"/>
    <x v="22"/>
    <x v="0"/>
    <n v="60995.5"/>
    <x v="0"/>
    <n v="7021575"/>
    <n v="4.3"/>
    <n v="14185"/>
    <x v="0"/>
    <x v="1"/>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s v="B0B3N7LR6K"/>
    <x v="272"/>
    <x v="1"/>
    <x v="183"/>
    <n v="16999"/>
    <x v="60"/>
    <x v="0"/>
    <n v="73783.7"/>
    <x v="0"/>
    <n v="291685841"/>
    <n v="4.3"/>
    <n v="17159"/>
    <x v="0"/>
    <x v="0"/>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ZQK9X8G"/>
    <x v="273"/>
    <x v="1"/>
    <x v="184"/>
    <n v="5999"/>
    <x v="8"/>
    <x v="0"/>
    <n v="21233.899999999998"/>
    <x v="0"/>
    <n v="31068821"/>
    <n v="4.0999999999999996"/>
    <n v="5179"/>
    <x v="0"/>
    <x v="0"/>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s v="B07WJV6P1R"/>
    <x v="274"/>
    <x v="1"/>
    <x v="185"/>
    <n v="18999"/>
    <x v="75"/>
    <x v="0"/>
    <n v="78933.2"/>
    <x v="1"/>
    <n v="365768748"/>
    <n v="4.0999999999999996"/>
    <n v="19252"/>
    <x v="0"/>
    <x v="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F54LXW6"/>
    <x v="240"/>
    <x v="1"/>
    <x v="166"/>
    <n v="19999"/>
    <x v="69"/>
    <x v="0"/>
    <n v="58535.4"/>
    <x v="0"/>
    <n v="278726063"/>
    <n v="4.2"/>
    <n v="13937"/>
    <x v="0"/>
    <x v="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SRQ5"/>
    <x v="275"/>
    <x v="1"/>
    <x v="138"/>
    <n v="11999"/>
    <x v="23"/>
    <x v="0"/>
    <n v="51184"/>
    <x v="1"/>
    <n v="153539204"/>
    <n v="4"/>
    <n v="12796"/>
    <x v="0"/>
    <x v="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s v="B09FFK1PQG"/>
    <x v="276"/>
    <x v="1"/>
    <x v="186"/>
    <n v="1699"/>
    <x v="76"/>
    <x v="0"/>
    <n v="7392.0000000000009"/>
    <x v="1"/>
    <n v="2854320"/>
    <n v="4.4000000000000004"/>
    <n v="1680"/>
    <x v="0"/>
    <x v="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s v="B09RMQYHLH"/>
    <x v="277"/>
    <x v="1"/>
    <x v="180"/>
    <n v="15999"/>
    <x v="71"/>
    <x v="0"/>
    <n v="55633.200000000004"/>
    <x v="1"/>
    <n v="211922754"/>
    <n v="4.2"/>
    <n v="13246"/>
    <x v="0"/>
    <x v="0"/>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s v="B08ZN4B121"/>
    <x v="278"/>
    <x v="1"/>
    <x v="187"/>
    <n v="1599"/>
    <x v="46"/>
    <x v="0"/>
    <n v="55662.399999999994"/>
    <x v="0"/>
    <n v="23422152"/>
    <n v="3.8"/>
    <n v="14648"/>
    <x v="0"/>
    <x v="0"/>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s v="B0B3RSDSZ3"/>
    <x v="241"/>
    <x v="1"/>
    <x v="168"/>
    <n v="9999"/>
    <x v="27"/>
    <x v="0"/>
    <n v="119092.79999999999"/>
    <x v="0"/>
    <n v="276932304"/>
    <n v="4.3"/>
    <n v="27696"/>
    <x v="0"/>
    <x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8VB34KJ1"/>
    <x v="279"/>
    <x v="1"/>
    <x v="87"/>
    <n v="20990"/>
    <x v="55"/>
    <x v="0"/>
    <n v="138247.20000000001"/>
    <x v="1"/>
    <n v="690906840"/>
    <n v="4.2"/>
    <n v="32916"/>
    <x v="0"/>
    <x v="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T39K9YL"/>
    <x v="280"/>
    <x v="1"/>
    <x v="28"/>
    <n v="24999"/>
    <x v="52"/>
    <x v="0"/>
    <n v="100713.59999999999"/>
    <x v="1"/>
    <n v="645574176"/>
    <n v="3.9"/>
    <n v="25824"/>
    <x v="0"/>
    <x v="0"/>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VF8V79P"/>
    <x v="281"/>
    <x v="1"/>
    <x v="188"/>
    <n v="1699"/>
    <x v="42"/>
    <x v="0"/>
    <n v="32832.800000000003"/>
    <x v="1"/>
    <n v="12677938"/>
    <n v="4.4000000000000004"/>
    <n v="7462"/>
    <x v="0"/>
    <x v="0"/>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s v="B08G28Z33M"/>
    <x v="282"/>
    <x v="1"/>
    <x v="0"/>
    <n v="699"/>
    <x v="1"/>
    <x v="0"/>
    <n v="151268"/>
    <x v="1"/>
    <n v="26434083"/>
    <n v="4"/>
    <n v="37817"/>
    <x v="0"/>
    <x v="0"/>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s v="B09PNKXSKF"/>
    <x v="261"/>
    <x v="1"/>
    <x v="168"/>
    <n v="3990"/>
    <x v="8"/>
    <x v="0"/>
    <n v="121016"/>
    <x v="0"/>
    <n v="120713460"/>
    <n v="4"/>
    <n v="30254"/>
    <x v="0"/>
    <x v="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B5DDJNH4"/>
    <x v="242"/>
    <x v="1"/>
    <x v="168"/>
    <n v="7990"/>
    <x v="43"/>
    <x v="0"/>
    <n v="67757.8"/>
    <x v="0"/>
    <n v="142469690"/>
    <n v="3.8"/>
    <n v="17831"/>
    <x v="0"/>
    <x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7WDKLDRX"/>
    <x v="283"/>
    <x v="1"/>
    <x v="171"/>
    <n v="34999"/>
    <x v="49"/>
    <x v="0"/>
    <n v="89368.400000000009"/>
    <x v="1"/>
    <n v="710864689"/>
    <n v="4.4000000000000004"/>
    <n v="20311"/>
    <x v="0"/>
    <x v="0"/>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s v="B09MQSCJQ1"/>
    <x v="284"/>
    <x v="1"/>
    <x v="136"/>
    <n v="7990"/>
    <x v="58"/>
    <x v="0"/>
    <n v="292412.40000000002"/>
    <x v="0"/>
    <n v="556279780"/>
    <n v="4.2"/>
    <n v="69622"/>
    <x v="0"/>
    <x v="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4YFFSMY"/>
    <x v="285"/>
    <x v="1"/>
    <x v="0"/>
    <n v="1999"/>
    <x v="27"/>
    <x v="0"/>
    <n v="13528"/>
    <x v="0"/>
    <n v="6760618"/>
    <n v="4"/>
    <n v="3382"/>
    <x v="0"/>
    <x v="0"/>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s v="B09MT84WV5"/>
    <x v="286"/>
    <x v="1"/>
    <x v="176"/>
    <n v="3999"/>
    <x v="58"/>
    <x v="0"/>
    <n v="602154.79999999993"/>
    <x v="0"/>
    <n v="560003964"/>
    <n v="4.3"/>
    <n v="140036"/>
    <x v="0"/>
    <x v="0"/>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8VS3YLRK"/>
    <x v="287"/>
    <x v="1"/>
    <x v="189"/>
    <n v="1499"/>
    <x v="6"/>
    <x v="0"/>
    <n v="35255.899999999994"/>
    <x v="0"/>
    <n v="12889901"/>
    <n v="4.0999999999999996"/>
    <n v="8599"/>
    <x v="0"/>
    <x v="0"/>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s v="B0B4F3QNDM"/>
    <x v="265"/>
    <x v="1"/>
    <x v="13"/>
    <n v="19499"/>
    <x v="28"/>
    <x v="0"/>
    <n v="77891.799999999988"/>
    <x v="1"/>
    <n v="370442002"/>
    <n v="4.0999999999999996"/>
    <n v="18998"/>
    <x v="0"/>
    <x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7GQD4K6L"/>
    <x v="256"/>
    <x v="1"/>
    <x v="97"/>
    <n v="999"/>
    <x v="33"/>
    <x v="0"/>
    <n v="1491223.2999999998"/>
    <x v="0"/>
    <n v="363349287"/>
    <n v="4.0999999999999996"/>
    <n v="363713"/>
    <x v="0"/>
    <x v="0"/>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7WDKLRM4"/>
    <x v="288"/>
    <x v="1"/>
    <x v="13"/>
    <n v="19999"/>
    <x v="77"/>
    <x v="0"/>
    <n v="78933.2"/>
    <x v="1"/>
    <n v="385020748"/>
    <n v="4.0999999999999996"/>
    <n v="19252"/>
    <x v="0"/>
    <x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P18W8TM"/>
    <x v="289"/>
    <x v="1"/>
    <x v="183"/>
    <n v="9999"/>
    <x v="13"/>
    <x v="0"/>
    <n v="321.20000000000005"/>
    <x v="0"/>
    <n v="729927"/>
    <n v="4.4000000000000004"/>
    <n v="73"/>
    <x v="1"/>
    <x v="0"/>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s v="B07GXHC691"/>
    <x v="290"/>
    <x v="1"/>
    <x v="24"/>
    <n v="499"/>
    <x v="27"/>
    <x v="0"/>
    <n v="183356.3"/>
    <x v="0"/>
    <n v="21277859"/>
    <n v="4.3"/>
    <n v="42641"/>
    <x v="0"/>
    <x v="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s v="B08FN6WGDQ"/>
    <x v="291"/>
    <x v="1"/>
    <x v="190"/>
    <n v="15990"/>
    <x v="20"/>
    <x v="0"/>
    <n v="17560"/>
    <x v="0"/>
    <n v="70196100"/>
    <n v="4"/>
    <n v="4390"/>
    <x v="0"/>
    <x v="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s v="B0B3D39RKV"/>
    <x v="245"/>
    <x v="1"/>
    <x v="191"/>
    <n v="33999"/>
    <x v="26"/>
    <x v="0"/>
    <n v="74884.5"/>
    <x v="1"/>
    <n v="592092585"/>
    <n v="4.3"/>
    <n v="17415"/>
    <x v="0"/>
    <x v="0"/>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85HY1DGR"/>
    <x v="292"/>
    <x v="0"/>
    <x v="24"/>
    <n v="999"/>
    <x v="2"/>
    <x v="0"/>
    <n v="5584"/>
    <x v="0"/>
    <n v="1394604"/>
    <n v="4"/>
    <n v="1396"/>
    <x v="0"/>
    <x v="0"/>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s v="B08D75R3Z1"/>
    <x v="293"/>
    <x v="1"/>
    <x v="8"/>
    <n v="1900"/>
    <x v="78"/>
    <x v="0"/>
    <n v="65527.200000000004"/>
    <x v="0"/>
    <n v="34583800"/>
    <n v="3.6"/>
    <n v="18202"/>
    <x v="0"/>
    <x v="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s v="B0B4F2TTTS"/>
    <x v="265"/>
    <x v="1"/>
    <x v="192"/>
    <n v="14999"/>
    <x v="35"/>
    <x v="0"/>
    <n v="77891.799999999988"/>
    <x v="1"/>
    <n v="284951002"/>
    <n v="4.0999999999999996"/>
    <n v="18998"/>
    <x v="0"/>
    <x v="0"/>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WRMNJ9G"/>
    <x v="294"/>
    <x v="1"/>
    <x v="193"/>
    <n v="38999"/>
    <x v="79"/>
    <x v="0"/>
    <n v="46321.8"/>
    <x v="1"/>
    <n v="430119971"/>
    <n v="4.2"/>
    <n v="11029"/>
    <x v="0"/>
    <x v="0"/>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s v="B0B14MR9L1"/>
    <x v="263"/>
    <x v="1"/>
    <x v="153"/>
    <n v="24999"/>
    <x v="44"/>
    <x v="0"/>
    <n v="91503.799999999988"/>
    <x v="1"/>
    <n v="557927682"/>
    <n v="4.0999999999999996"/>
    <n v="22318"/>
    <x v="0"/>
    <x v="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9ZPL5VYM"/>
    <x v="295"/>
    <x v="1"/>
    <x v="1"/>
    <n v="499"/>
    <x v="13"/>
    <x v="0"/>
    <n v="7322.5999999999995"/>
    <x v="0"/>
    <n v="891214"/>
    <n v="4.0999999999999996"/>
    <n v="1786"/>
    <x v="0"/>
    <x v="1"/>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s v="B0993BB11X"/>
    <x v="296"/>
    <x v="1"/>
    <x v="29"/>
    <n v="1599"/>
    <x v="16"/>
    <x v="0"/>
    <n v="28888"/>
    <x v="1"/>
    <n v="11547978"/>
    <n v="4"/>
    <n v="7222"/>
    <x v="0"/>
    <x v="0"/>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9V2PZDX8"/>
    <x v="249"/>
    <x v="1"/>
    <x v="69"/>
    <n v="1599"/>
    <x v="71"/>
    <x v="0"/>
    <n v="513244"/>
    <x v="1"/>
    <n v="205169289"/>
    <n v="4"/>
    <n v="128311"/>
    <x v="0"/>
    <x v="0"/>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85W8CFLH"/>
    <x v="297"/>
    <x v="1"/>
    <x v="23"/>
    <n v="1800"/>
    <x v="29"/>
    <x v="0"/>
    <n v="293986"/>
    <x v="0"/>
    <n v="151192800"/>
    <n v="3.5"/>
    <n v="83996"/>
    <x v="0"/>
    <x v="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s v="B09MT6XSFW"/>
    <x v="286"/>
    <x v="1"/>
    <x v="23"/>
    <n v="1899"/>
    <x v="45"/>
    <x v="0"/>
    <n v="602154.79999999993"/>
    <x v="0"/>
    <n v="265928364"/>
    <n v="4.3"/>
    <n v="140036"/>
    <x v="0"/>
    <x v="0"/>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7RD611Z8"/>
    <x v="298"/>
    <x v="1"/>
    <x v="166"/>
    <n v="2499"/>
    <x v="28"/>
    <x v="0"/>
    <n v="76579.799999999988"/>
    <x v="1"/>
    <n v="46676322"/>
    <n v="4.0999999999999996"/>
    <n v="18678"/>
    <x v="0"/>
    <x v="0"/>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s v="B0B4F52B5X"/>
    <x v="265"/>
    <x v="1"/>
    <x v="192"/>
    <n v="14999"/>
    <x v="35"/>
    <x v="0"/>
    <n v="77891.799999999988"/>
    <x v="1"/>
    <n v="284951002"/>
    <n v="4.0999999999999996"/>
    <n v="18998"/>
    <x v="0"/>
    <x v="0"/>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6VF5YYF"/>
    <x v="284"/>
    <x v="1"/>
    <x v="194"/>
    <n v="7990"/>
    <x v="33"/>
    <x v="0"/>
    <n v="198640.9"/>
    <x v="0"/>
    <n v="387107510"/>
    <n v="4.0999999999999996"/>
    <n v="48449"/>
    <x v="0"/>
    <x v="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B5D39BCD"/>
    <x v="242"/>
    <x v="1"/>
    <x v="168"/>
    <n v="7990"/>
    <x v="43"/>
    <x v="0"/>
    <n v="67757.8"/>
    <x v="0"/>
    <n v="142469690"/>
    <n v="3.8"/>
    <n v="17831"/>
    <x v="0"/>
    <x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9XBJ1CTN"/>
    <x v="299"/>
    <x v="1"/>
    <x v="37"/>
    <n v="999"/>
    <x v="31"/>
    <x v="0"/>
    <n v="5523"/>
    <x v="1"/>
    <n v="1313685"/>
    <n v="4.2"/>
    <n v="1315"/>
    <x v="0"/>
    <x v="0"/>
    <s v="22.5W Universal Fast Charging"/>
    <s v="AGAPGK7QBUJDHYEHVEZIJSSU6RXQ,AHIFRP4LVADODLWKJGA7DHAIPUJQ,AGB3OGP22I23IZANKYBMKYK6XQRQ,AHJ7766YC7CZ4ORPCHZLOOCANFNA,AGMV2R3JWUMMQLCUPBCLXPWI6PPQ,AHFDXAEDNPG522UV55PCCVEILKOA,AG6VORBMIHPIVWWIAD64NXGEHWAA,AEKYO3V2A6SECGKKZYSRLHFMMA6A"/>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s v="B0B4F5L738"/>
    <x v="265"/>
    <x v="1"/>
    <x v="13"/>
    <n v="19499"/>
    <x v="28"/>
    <x v="0"/>
    <n v="77891.799999999988"/>
    <x v="1"/>
    <n v="370442002"/>
    <n v="4.0999999999999996"/>
    <n v="18998"/>
    <x v="0"/>
    <x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MTCKDYN"/>
    <x v="300"/>
    <x v="1"/>
    <x v="141"/>
    <n v="299"/>
    <x v="13"/>
    <x v="0"/>
    <n v="24595.899999999998"/>
    <x v="0"/>
    <n v="1793701"/>
    <n v="4.0999999999999996"/>
    <n v="5999"/>
    <x v="0"/>
    <x v="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s v="B09QS8V5N8"/>
    <x v="280"/>
    <x v="1"/>
    <x v="180"/>
    <n v="17999"/>
    <x v="28"/>
    <x v="0"/>
    <n v="208165.19999999998"/>
    <x v="1"/>
    <n v="913845228"/>
    <n v="4.0999999999999996"/>
    <n v="50772"/>
    <x v="0"/>
    <x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9T2WRLJJ"/>
    <x v="280"/>
    <x v="1"/>
    <x v="195"/>
    <n v="26999"/>
    <x v="47"/>
    <x v="0"/>
    <n v="100713.59999999999"/>
    <x v="1"/>
    <n v="697222176"/>
    <n v="3.9"/>
    <n v="25824"/>
    <x v="0"/>
    <x v="0"/>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9WB69Y1"/>
    <x v="301"/>
    <x v="1"/>
    <x v="14"/>
    <n v="649"/>
    <x v="33"/>
    <x v="0"/>
    <n v="57616"/>
    <x v="0"/>
    <n v="9348196"/>
    <n v="4"/>
    <n v="14404"/>
    <x v="0"/>
    <x v="0"/>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116MIKKC"/>
    <x v="302"/>
    <x v="1"/>
    <x v="24"/>
    <n v="171"/>
    <x v="21"/>
    <x v="1"/>
    <n v="51025.5"/>
    <x v="1"/>
    <n v="1938969"/>
    <n v="4.5"/>
    <n v="11339"/>
    <x v="0"/>
    <x v="2"/>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s v="B09P858DK8"/>
    <x v="303"/>
    <x v="1"/>
    <x v="76"/>
    <n v="1999"/>
    <x v="60"/>
    <x v="0"/>
    <n v="14504"/>
    <x v="0"/>
    <n v="7248374"/>
    <n v="4"/>
    <n v="3626"/>
    <x v="0"/>
    <x v="0"/>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s v="B07DJLFMPS"/>
    <x v="304"/>
    <x v="1"/>
    <x v="179"/>
    <n v="1600"/>
    <x v="36"/>
    <x v="0"/>
    <n v="130500"/>
    <x v="0"/>
    <n v="52200000"/>
    <n v="4"/>
    <n v="32625"/>
    <x v="0"/>
    <x v="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s v="B07WHQWXL7"/>
    <x v="288"/>
    <x v="1"/>
    <x v="185"/>
    <n v="20999"/>
    <x v="55"/>
    <x v="0"/>
    <n v="78933.2"/>
    <x v="1"/>
    <n v="404272748"/>
    <n v="4.0999999999999996"/>
    <n v="19252"/>
    <x v="0"/>
    <x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DK3ZS6"/>
    <x v="274"/>
    <x v="1"/>
    <x v="185"/>
    <n v="18999"/>
    <x v="75"/>
    <x v="0"/>
    <n v="78933.2"/>
    <x v="1"/>
    <n v="365768748"/>
    <n v="4.0999999999999996"/>
    <n v="19252"/>
    <x v="0"/>
    <x v="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T2S8X9C"/>
    <x v="280"/>
    <x v="1"/>
    <x v="196"/>
    <n v="28999"/>
    <x v="73"/>
    <x v="0"/>
    <n v="100713.59999999999"/>
    <x v="1"/>
    <n v="748870176"/>
    <n v="3.9"/>
    <n v="25824"/>
    <x v="0"/>
    <x v="0"/>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7S9S86BF"/>
    <x v="305"/>
    <x v="1"/>
    <x v="23"/>
    <n v="1490"/>
    <x v="13"/>
    <x v="0"/>
    <n v="662883.89999999991"/>
    <x v="0"/>
    <n v="240901710"/>
    <n v="4.0999999999999996"/>
    <n v="161679"/>
    <x v="0"/>
    <x v="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s v="B07N8RQ6W7"/>
    <x v="306"/>
    <x v="1"/>
    <x v="197"/>
    <n v="699"/>
    <x v="74"/>
    <x v="0"/>
    <n v="68408.5"/>
    <x v="0"/>
    <n v="11662815"/>
    <n v="4.0999999999999996"/>
    <n v="16685"/>
    <x v="0"/>
    <x v="0"/>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s v="B09FKDH6FS"/>
    <x v="307"/>
    <x v="1"/>
    <x v="198"/>
    <n v="7999"/>
    <x v="80"/>
    <x v="0"/>
    <n v="123628"/>
    <x v="1"/>
    <n v="247225093"/>
    <n v="4"/>
    <n v="30907"/>
    <x v="0"/>
    <x v="0"/>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s v="B08HVJCW95"/>
    <x v="308"/>
    <x v="1"/>
    <x v="176"/>
    <n v="2199"/>
    <x v="61"/>
    <x v="0"/>
    <n v="769321.6"/>
    <x v="1"/>
    <n v="393427488"/>
    <n v="4.3"/>
    <n v="178912"/>
    <x v="0"/>
    <x v="0"/>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9YDFDVNS"/>
    <x v="309"/>
    <x v="1"/>
    <x v="199"/>
    <n v="1699"/>
    <x v="47"/>
    <x v="0"/>
    <n v="513244"/>
    <x v="1"/>
    <n v="218000389"/>
    <n v="4"/>
    <n v="128311"/>
    <x v="0"/>
    <x v="0"/>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GPKTS4"/>
    <x v="288"/>
    <x v="1"/>
    <x v="13"/>
    <n v="19999"/>
    <x v="77"/>
    <x v="0"/>
    <n v="78933.2"/>
    <x v="1"/>
    <n v="385020748"/>
    <n v="4.0999999999999996"/>
    <n v="19252"/>
    <x v="0"/>
    <x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MZCQYHZ"/>
    <x v="296"/>
    <x v="1"/>
    <x v="29"/>
    <n v="1599"/>
    <x v="16"/>
    <x v="0"/>
    <n v="28888"/>
    <x v="1"/>
    <n v="11547978"/>
    <n v="4"/>
    <n v="7222"/>
    <x v="0"/>
    <x v="0"/>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B4F2ZWL3"/>
    <x v="265"/>
    <x v="1"/>
    <x v="180"/>
    <n v="17999"/>
    <x v="28"/>
    <x v="0"/>
    <n v="77891.799999999988"/>
    <x v="1"/>
    <n v="341945002"/>
    <n v="4.0999999999999996"/>
    <n v="18998"/>
    <x v="0"/>
    <x v="0"/>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VB2CMR3"/>
    <x v="279"/>
    <x v="1"/>
    <x v="87"/>
    <n v="20990"/>
    <x v="55"/>
    <x v="0"/>
    <n v="138247.20000000001"/>
    <x v="1"/>
    <n v="690906840"/>
    <n v="4.2"/>
    <n v="32916"/>
    <x v="0"/>
    <x v="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5RTJH1M"/>
    <x v="310"/>
    <x v="1"/>
    <x v="29"/>
    <n v="2899"/>
    <x v="46"/>
    <x v="1"/>
    <n v="122373.79999999999"/>
    <x v="0"/>
    <n v="77122097"/>
    <n v="4.5999999999999996"/>
    <n v="26603"/>
    <x v="0"/>
    <x v="0"/>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s v="B097R25DP7"/>
    <x v="261"/>
    <x v="1"/>
    <x v="44"/>
    <n v="4999"/>
    <x v="45"/>
    <x v="0"/>
    <n v="271800"/>
    <x v="0"/>
    <n v="339682050"/>
    <n v="4"/>
    <n v="67950"/>
    <x v="0"/>
    <x v="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s v="B09YDFKJF8"/>
    <x v="309"/>
    <x v="1"/>
    <x v="199"/>
    <n v="1699"/>
    <x v="47"/>
    <x v="0"/>
    <n v="513244"/>
    <x v="1"/>
    <n v="218000389"/>
    <n v="4"/>
    <n v="128311"/>
    <x v="0"/>
    <x v="0"/>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DK3ZS2"/>
    <x v="311"/>
    <x v="1"/>
    <x v="195"/>
    <n v="29990"/>
    <x v="77"/>
    <x v="0"/>
    <n v="40845.699999999997"/>
    <x v="1"/>
    <n v="284875010"/>
    <n v="4.3"/>
    <n v="9499"/>
    <x v="0"/>
    <x v="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8RZ5K9YH"/>
    <x v="312"/>
    <x v="1"/>
    <x v="29"/>
    <n v="1999"/>
    <x v="8"/>
    <x v="0"/>
    <n v="7641.0999999999995"/>
    <x v="0"/>
    <n v="3552223"/>
    <n v="4.3"/>
    <n v="1777"/>
    <x v="0"/>
    <x v="0"/>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s v="B08444S68L"/>
    <x v="313"/>
    <x v="1"/>
    <x v="200"/>
    <n v="15990"/>
    <x v="47"/>
    <x v="0"/>
    <n v="245725.2"/>
    <x v="1"/>
    <n v="935510940"/>
    <n v="4.2"/>
    <n v="58506"/>
    <x v="0"/>
    <x v="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s v="B07WHQBZLS"/>
    <x v="267"/>
    <x v="1"/>
    <x v="201"/>
    <n v="21990"/>
    <x v="75"/>
    <x v="0"/>
    <n v="85400"/>
    <x v="1"/>
    <n v="469486500"/>
    <n v="4"/>
    <n v="21350"/>
    <x v="0"/>
    <x v="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9JS562TP"/>
    <x v="314"/>
    <x v="1"/>
    <x v="92"/>
    <n v="1630"/>
    <x v="81"/>
    <x v="0"/>
    <n v="37512"/>
    <x v="1"/>
    <n v="15286140"/>
    <n v="4"/>
    <n v="9378"/>
    <x v="0"/>
    <x v="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V17S2BG"/>
    <x v="250"/>
    <x v="1"/>
    <x v="72"/>
    <n v="6990"/>
    <x v="72"/>
    <x v="0"/>
    <n v="85004.4"/>
    <x v="0"/>
    <n v="152354040"/>
    <n v="3.9"/>
    <n v="21796"/>
    <x v="0"/>
    <x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B5CGTBKV"/>
    <x v="242"/>
    <x v="1"/>
    <x v="168"/>
    <n v="7990"/>
    <x v="43"/>
    <x v="0"/>
    <n v="67765.399999999994"/>
    <x v="0"/>
    <n v="142485670"/>
    <n v="3.8"/>
    <n v="17833"/>
    <x v="0"/>
    <x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23LW7NV"/>
    <x v="310"/>
    <x v="1"/>
    <x v="29"/>
    <n v="2899"/>
    <x v="46"/>
    <x v="1"/>
    <n v="36561.300000000003"/>
    <x v="0"/>
    <n v="22551321"/>
    <n v="4.7"/>
    <n v="7779"/>
    <x v="0"/>
    <x v="0"/>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s v="B09KGV7WSV"/>
    <x v="315"/>
    <x v="1"/>
    <x v="202"/>
    <n v="5999"/>
    <x v="6"/>
    <x v="0"/>
    <n v="73654.7"/>
    <x v="0"/>
    <n v="102756871"/>
    <n v="4.3"/>
    <n v="17129"/>
    <x v="0"/>
    <x v="0"/>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s v="B0971DWFDT"/>
    <x v="316"/>
    <x v="1"/>
    <x v="203"/>
    <n v="699"/>
    <x v="50"/>
    <x v="0"/>
    <n v="20869.8"/>
    <x v="0"/>
    <n v="3473331"/>
    <n v="4.2"/>
    <n v="4969"/>
    <x v="0"/>
    <x v="0"/>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s v="B0BNV7JM5Y"/>
    <x v="317"/>
    <x v="1"/>
    <x v="194"/>
    <n v="7990"/>
    <x v="33"/>
    <x v="0"/>
    <n v="631.4"/>
    <x v="0"/>
    <n v="1230460"/>
    <n v="4.0999999999999996"/>
    <n v="154"/>
    <x v="1"/>
    <x v="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53QFZPY"/>
    <x v="318"/>
    <x v="1"/>
    <x v="69"/>
    <n v="5999"/>
    <x v="38"/>
    <x v="2"/>
    <n v="14569.5"/>
    <x v="0"/>
    <n v="26485585"/>
    <n v="3.3"/>
    <n v="4415"/>
    <x v="0"/>
    <x v="0"/>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7WJWRNVK"/>
    <x v="267"/>
    <x v="1"/>
    <x v="182"/>
    <n v="20990"/>
    <x v="73"/>
    <x v="0"/>
    <n v="85400"/>
    <x v="1"/>
    <n v="448136500"/>
    <n v="4"/>
    <n v="21350"/>
    <x v="0"/>
    <x v="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1F25X6RQ"/>
    <x v="319"/>
    <x v="1"/>
    <x v="7"/>
    <n v="499"/>
    <x v="26"/>
    <x v="0"/>
    <n v="132463.80000000002"/>
    <x v="1"/>
    <n v="15737961"/>
    <n v="4.2"/>
    <n v="31539"/>
    <x v="0"/>
    <x v="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B244R4KB"/>
    <x v="310"/>
    <x v="1"/>
    <x v="29"/>
    <n v="2899"/>
    <x v="46"/>
    <x v="1"/>
    <n v="28193.399999999998"/>
    <x v="0"/>
    <n v="17767971"/>
    <n v="4.5999999999999996"/>
    <n v="6129"/>
    <x v="0"/>
    <x v="0"/>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s v="B0BMGG6NKT"/>
    <x v="252"/>
    <x v="1"/>
    <x v="162"/>
    <n v="13499"/>
    <x v="47"/>
    <x v="0"/>
    <n v="1192.8"/>
    <x v="1"/>
    <n v="3833716"/>
    <n v="4.2"/>
    <n v="284"/>
    <x v="1"/>
    <x v="0"/>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92JHPL72"/>
    <x v="320"/>
    <x v="1"/>
    <x v="204"/>
    <n v="999"/>
    <x v="43"/>
    <x v="0"/>
    <n v="11965.800000000001"/>
    <x v="0"/>
    <n v="3230766"/>
    <n v="3.7"/>
    <n v="3234"/>
    <x v="0"/>
    <x v="0"/>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s v="B09GFM8CGS"/>
    <x v="269"/>
    <x v="1"/>
    <x v="170"/>
    <n v="7999"/>
    <x v="71"/>
    <x v="0"/>
    <n v="1286711.2"/>
    <x v="1"/>
    <n v="2510342168"/>
    <n v="4.0999999999999996"/>
    <n v="313832"/>
    <x v="0"/>
    <x v="0"/>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3MWYCHQ"/>
    <x v="321"/>
    <x v="1"/>
    <x v="194"/>
    <n v="9999"/>
    <x v="20"/>
    <x v="0"/>
    <n v="87691.8"/>
    <x v="0"/>
    <n v="208769121"/>
    <n v="4.2"/>
    <n v="20879"/>
    <x v="0"/>
    <x v="0"/>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9J2MM5C6"/>
    <x v="322"/>
    <x v="1"/>
    <x v="17"/>
    <n v="1499"/>
    <x v="74"/>
    <x v="0"/>
    <n v="11113.2"/>
    <x v="0"/>
    <n v="3966354"/>
    <n v="4.2"/>
    <n v="2646"/>
    <x v="0"/>
    <x v="0"/>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s v="B07Q4QV1DL"/>
    <x v="323"/>
    <x v="1"/>
    <x v="54"/>
    <n v="1499"/>
    <x v="62"/>
    <x v="1"/>
    <n v="130401"/>
    <x v="0"/>
    <n v="43438022"/>
    <n v="4.5"/>
    <n v="28978"/>
    <x v="0"/>
    <x v="0"/>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56YRBNT"/>
    <x v="324"/>
    <x v="1"/>
    <x v="138"/>
    <n v="13499"/>
    <x v="9"/>
    <x v="0"/>
    <n v="11951"/>
    <x v="1"/>
    <n v="42454355"/>
    <n v="3.8"/>
    <n v="3145"/>
    <x v="0"/>
    <x v="0"/>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s v="B01DF26V7A"/>
    <x v="251"/>
    <x v="1"/>
    <x v="23"/>
    <n v="1299"/>
    <x v="34"/>
    <x v="0"/>
    <n v="789614.89999999991"/>
    <x v="0"/>
    <n v="250173111"/>
    <n v="4.0999999999999996"/>
    <n v="192589"/>
    <x v="0"/>
    <x v="0"/>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8K4PSZ3V"/>
    <x v="325"/>
    <x v="1"/>
    <x v="12"/>
    <n v="999"/>
    <x v="6"/>
    <x v="0"/>
    <n v="62916.6"/>
    <x v="0"/>
    <n v="16540443"/>
    <n v="3.8"/>
    <n v="16557"/>
    <x v="0"/>
    <x v="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B4F1YC3J"/>
    <x v="265"/>
    <x v="1"/>
    <x v="13"/>
    <n v="19499"/>
    <x v="28"/>
    <x v="0"/>
    <n v="77891.799999999988"/>
    <x v="1"/>
    <n v="370442002"/>
    <n v="4.0999999999999996"/>
    <n v="18998"/>
    <x v="0"/>
    <x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K4RDQ71"/>
    <x v="325"/>
    <x v="1"/>
    <x v="12"/>
    <n v="999"/>
    <x v="6"/>
    <x v="0"/>
    <n v="62916.6"/>
    <x v="0"/>
    <n v="16540443"/>
    <n v="3.8"/>
    <n v="16557"/>
    <x v="0"/>
    <x v="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85CZ3SR1"/>
    <x v="326"/>
    <x v="1"/>
    <x v="7"/>
    <n v="599"/>
    <x v="49"/>
    <x v="0"/>
    <n v="92047.2"/>
    <x v="1"/>
    <n v="13127684"/>
    <n v="4.2"/>
    <n v="21916"/>
    <x v="0"/>
    <x v="0"/>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s v="B09YV3K34W"/>
    <x v="266"/>
    <x v="1"/>
    <x v="181"/>
    <n v="9999"/>
    <x v="38"/>
    <x v="0"/>
    <n v="123782.40000000001"/>
    <x v="0"/>
    <n v="294690528"/>
    <n v="4.2"/>
    <n v="29472"/>
    <x v="0"/>
    <x v="0"/>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Z6WH2N1"/>
    <x v="327"/>
    <x v="1"/>
    <x v="205"/>
    <n v="499"/>
    <x v="74"/>
    <x v="0"/>
    <n v="8185.8"/>
    <x v="0"/>
    <n v="972551"/>
    <n v="4.2"/>
    <n v="1949"/>
    <x v="0"/>
    <x v="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9NL4DJ2Z"/>
    <x v="67"/>
    <x v="0"/>
    <x v="41"/>
    <n v="249"/>
    <x v="15"/>
    <x v="0"/>
    <n v="37508"/>
    <x v="1"/>
    <n v="2334873"/>
    <n v="4"/>
    <n v="9377"/>
    <x v="0"/>
    <x v="1"/>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GSV43WY"/>
    <x v="273"/>
    <x v="1"/>
    <x v="206"/>
    <n v="7999"/>
    <x v="15"/>
    <x v="0"/>
    <n v="129.5"/>
    <x v="1"/>
    <n v="295963"/>
    <n v="3.5"/>
    <n v="37"/>
    <x v="1"/>
    <x v="0"/>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s v="B0926V9CTV"/>
    <x v="328"/>
    <x v="1"/>
    <x v="124"/>
    <n v="599"/>
    <x v="5"/>
    <x v="0"/>
    <n v="10109.299999999999"/>
    <x v="0"/>
    <n v="1408249"/>
    <n v="4.3"/>
    <n v="2351"/>
    <x v="0"/>
    <x v="0"/>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s v="B07WGPKMP5"/>
    <x v="288"/>
    <x v="1"/>
    <x v="185"/>
    <n v="20999"/>
    <x v="55"/>
    <x v="0"/>
    <n v="78937.299999999988"/>
    <x v="1"/>
    <n v="404293747"/>
    <n v="4.0999999999999996"/>
    <n v="19253"/>
    <x v="0"/>
    <x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BFJ9M3X"/>
    <x v="329"/>
    <x v="1"/>
    <x v="13"/>
    <n v="15999"/>
    <x v="14"/>
    <x v="0"/>
    <n v="8502"/>
    <x v="1"/>
    <n v="34877820"/>
    <n v="3.9"/>
    <n v="2180"/>
    <x v="0"/>
    <x v="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s v="B09PLFJ7ZW"/>
    <x v="330"/>
    <x v="1"/>
    <x v="168"/>
    <n v="4999"/>
    <x v="13"/>
    <x v="0"/>
    <n v="29526.899999999998"/>
    <x v="0"/>
    <n v="37847429"/>
    <n v="3.9"/>
    <n v="7571"/>
    <x v="0"/>
    <x v="0"/>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B53NXFFR"/>
    <x v="318"/>
    <x v="1"/>
    <x v="92"/>
    <n v="5999"/>
    <x v="36"/>
    <x v="2"/>
    <n v="14569.5"/>
    <x v="0"/>
    <n v="26485585"/>
    <n v="3.3"/>
    <n v="4415"/>
    <x v="0"/>
    <x v="0"/>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7GNC2592"/>
    <x v="331"/>
    <x v="1"/>
    <x v="23"/>
    <n v="999"/>
    <x v="54"/>
    <x v="0"/>
    <n v="74616"/>
    <x v="1"/>
    <n v="18635346"/>
    <n v="4"/>
    <n v="18654"/>
    <x v="0"/>
    <x v="0"/>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s v="B09TP5KBN7"/>
    <x v="332"/>
    <x v="1"/>
    <x v="1"/>
    <n v="1099"/>
    <x v="62"/>
    <x v="0"/>
    <n v="12788"/>
    <x v="0"/>
    <n v="3513503"/>
    <n v="4"/>
    <n v="3197"/>
    <x v="0"/>
    <x v="0"/>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s v="B0949SBKMP"/>
    <x v="333"/>
    <x v="1"/>
    <x v="166"/>
    <n v="6990"/>
    <x v="82"/>
    <x v="0"/>
    <n v="107520"/>
    <x v="0"/>
    <n v="187891200"/>
    <n v="4"/>
    <n v="26880"/>
    <x v="0"/>
    <x v="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s v="B09V175NP7"/>
    <x v="250"/>
    <x v="1"/>
    <x v="72"/>
    <n v="6990"/>
    <x v="72"/>
    <x v="0"/>
    <n v="85004.4"/>
    <x v="0"/>
    <n v="152354040"/>
    <n v="3.9"/>
    <n v="21796"/>
    <x v="0"/>
    <x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7WHSJXLF"/>
    <x v="311"/>
    <x v="1"/>
    <x v="195"/>
    <n v="29990"/>
    <x v="77"/>
    <x v="0"/>
    <n v="40845.699999999997"/>
    <x v="1"/>
    <n v="284875010"/>
    <n v="4.3"/>
    <n v="9499"/>
    <x v="0"/>
    <x v="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BD3T6Z1D"/>
    <x v="334"/>
    <x v="1"/>
    <x v="180"/>
    <n v="13499"/>
    <x v="83"/>
    <x v="0"/>
    <n v="230001.8"/>
    <x v="1"/>
    <n v="757266902"/>
    <n v="4.0999999999999996"/>
    <n v="56098"/>
    <x v="0"/>
    <x v="0"/>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s v="B09LHYZ3GJ"/>
    <x v="335"/>
    <x v="1"/>
    <x v="153"/>
    <n v="20999"/>
    <x v="71"/>
    <x v="0"/>
    <n v="130470.19999999998"/>
    <x v="1"/>
    <n v="668230178"/>
    <n v="4.0999999999999996"/>
    <n v="31822"/>
    <x v="0"/>
    <x v="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7WFPMGQQ"/>
    <x v="311"/>
    <x v="1"/>
    <x v="28"/>
    <n v="27990"/>
    <x v="56"/>
    <x v="0"/>
    <n v="40845.699999999997"/>
    <x v="1"/>
    <n v="265877010"/>
    <n v="4.3"/>
    <n v="9499"/>
    <x v="0"/>
    <x v="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9QS9X9L8"/>
    <x v="280"/>
    <x v="1"/>
    <x v="180"/>
    <n v="18999"/>
    <x v="44"/>
    <x v="0"/>
    <n v="208165.19999999998"/>
    <x v="1"/>
    <n v="964617228"/>
    <n v="4.0999999999999996"/>
    <n v="50772"/>
    <x v="0"/>
    <x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6BLTGTT"/>
    <x v="336"/>
    <x v="1"/>
    <x v="194"/>
    <n v="5999"/>
    <x v="8"/>
    <x v="0"/>
    <n v="29306.799999999999"/>
    <x v="0"/>
    <n v="42880852"/>
    <n v="4.0999999999999996"/>
    <n v="7148"/>
    <x v="0"/>
    <x v="0"/>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s v="B084DTMYWK"/>
    <x v="337"/>
    <x v="1"/>
    <x v="2"/>
    <n v="999"/>
    <x v="29"/>
    <x v="0"/>
    <n v="14666.400000000001"/>
    <x v="0"/>
    <n v="3488508"/>
    <n v="4.2"/>
    <n v="3492"/>
    <x v="0"/>
    <x v="0"/>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s v="B0B53QLB9H"/>
    <x v="318"/>
    <x v="1"/>
    <x v="69"/>
    <n v="5999"/>
    <x v="38"/>
    <x v="2"/>
    <n v="14569.5"/>
    <x v="0"/>
    <n v="26485585"/>
    <n v="3.3"/>
    <n v="4415"/>
    <x v="0"/>
    <x v="0"/>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BDYW3RN3"/>
    <x v="247"/>
    <x v="1"/>
    <x v="207"/>
    <n v="3500"/>
    <x v="1"/>
    <x v="0"/>
    <n v="295944"/>
    <x v="1"/>
    <n v="235410000"/>
    <n v="4.4000000000000004"/>
    <n v="67260"/>
    <x v="0"/>
    <x v="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3RS9DNF"/>
    <x v="241"/>
    <x v="1"/>
    <x v="168"/>
    <n v="9999"/>
    <x v="27"/>
    <x v="0"/>
    <n v="119127.2"/>
    <x v="0"/>
    <n v="277012296"/>
    <n v="4.3"/>
    <n v="27704"/>
    <x v="0"/>
    <x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9QS9X16F"/>
    <x v="280"/>
    <x v="1"/>
    <x v="180"/>
    <n v="18999"/>
    <x v="44"/>
    <x v="0"/>
    <n v="208165.19999999998"/>
    <x v="1"/>
    <n v="964617228"/>
    <n v="4.0999999999999996"/>
    <n v="50772"/>
    <x v="0"/>
    <x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8HV25BBQ"/>
    <x v="273"/>
    <x v="1"/>
    <x v="72"/>
    <n v="4999"/>
    <x v="20"/>
    <x v="0"/>
    <n v="370352"/>
    <x v="0"/>
    <n v="462847412"/>
    <n v="4"/>
    <n v="92588"/>
    <x v="0"/>
    <x v="0"/>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s v="B09LJ116B5"/>
    <x v="335"/>
    <x v="1"/>
    <x v="153"/>
    <n v="20999"/>
    <x v="71"/>
    <x v="0"/>
    <n v="130470.19999999998"/>
    <x v="1"/>
    <n v="668230178"/>
    <n v="4.0999999999999996"/>
    <n v="31822"/>
    <x v="0"/>
    <x v="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MVWKZ8G"/>
    <x v="338"/>
    <x v="1"/>
    <x v="168"/>
    <n v="8499"/>
    <x v="60"/>
    <x v="0"/>
    <n v="1032"/>
    <x v="0"/>
    <n v="2039760"/>
    <n v="4.3"/>
    <n v="240"/>
    <x v="1"/>
    <x v="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s v="B0BD92GDQH"/>
    <x v="339"/>
    <x v="1"/>
    <x v="208"/>
    <n v="6999"/>
    <x v="56"/>
    <x v="0"/>
    <n v="2880.4"/>
    <x v="1"/>
    <n v="5305242"/>
    <n v="3.8"/>
    <n v="758"/>
    <x v="1"/>
    <x v="0"/>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s v="B0B5GF6DQD"/>
    <x v="340"/>
    <x v="1"/>
    <x v="209"/>
    <n v="5999"/>
    <x v="30"/>
    <x v="0"/>
    <n v="3063.6000000000004"/>
    <x v="0"/>
    <n v="4967172"/>
    <n v="3.7"/>
    <n v="828"/>
    <x v="1"/>
    <x v="0"/>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r>
  <r>
    <s v="B09JS94MBV"/>
    <x v="314"/>
    <x v="1"/>
    <x v="92"/>
    <n v="1630"/>
    <x v="81"/>
    <x v="0"/>
    <n v="37512"/>
    <x v="1"/>
    <n v="15286140"/>
    <n v="4"/>
    <n v="9378"/>
    <x v="0"/>
    <x v="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YV463SW"/>
    <x v="262"/>
    <x v="1"/>
    <x v="72"/>
    <n v="9999"/>
    <x v="5"/>
    <x v="0"/>
    <n v="95079.6"/>
    <x v="0"/>
    <n v="226357362"/>
    <n v="4.2"/>
    <n v="22638"/>
    <x v="0"/>
    <x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NL4DCXK"/>
    <x v="341"/>
    <x v="1"/>
    <x v="14"/>
    <n v="599"/>
    <x v="30"/>
    <x v="0"/>
    <n v="8373.2999999999993"/>
    <x v="0"/>
    <n v="1286053"/>
    <n v="3.9"/>
    <n v="2147"/>
    <x v="0"/>
    <x v="0"/>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B8CHJLWJ"/>
    <x v="342"/>
    <x v="1"/>
    <x v="8"/>
    <n v="1199"/>
    <x v="43"/>
    <x v="1"/>
    <n v="2682"/>
    <x v="0"/>
    <n v="714604"/>
    <n v="4.5"/>
    <n v="596"/>
    <x v="1"/>
    <x v="0"/>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s v="B0B8ZWNR5T"/>
    <x v="327"/>
    <x v="1"/>
    <x v="210"/>
    <n v="499"/>
    <x v="78"/>
    <x v="0"/>
    <n v="8185.8"/>
    <x v="0"/>
    <n v="972551"/>
    <n v="4.2"/>
    <n v="1949"/>
    <x v="0"/>
    <x v="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BBFJLP21"/>
    <x v="329"/>
    <x v="1"/>
    <x v="13"/>
    <n v="15999"/>
    <x v="14"/>
    <x v="0"/>
    <n v="8502"/>
    <x v="1"/>
    <n v="34877820"/>
    <n v="3.9"/>
    <n v="2180"/>
    <x v="0"/>
    <x v="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s v="B01F262EUU"/>
    <x v="343"/>
    <x v="1"/>
    <x v="96"/>
    <n v="999"/>
    <x v="84"/>
    <x v="0"/>
    <n v="132463.80000000002"/>
    <x v="1"/>
    <n v="31507461"/>
    <n v="4.2"/>
    <n v="31539"/>
    <x v="0"/>
    <x v="0"/>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9VZBGL1N"/>
    <x v="344"/>
    <x v="1"/>
    <x v="24"/>
    <n v="499"/>
    <x v="27"/>
    <x v="0"/>
    <n v="10049.099999999999"/>
    <x v="0"/>
    <n v="1223049"/>
    <n v="4.0999999999999996"/>
    <n v="2451"/>
    <x v="0"/>
    <x v="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s v="B0BNVBJW2S"/>
    <x v="317"/>
    <x v="1"/>
    <x v="209"/>
    <n v="7990"/>
    <x v="12"/>
    <x v="0"/>
    <n v="631.4"/>
    <x v="0"/>
    <n v="1230460"/>
    <n v="4.0999999999999996"/>
    <n v="154"/>
    <x v="1"/>
    <x v="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2DJ5RVQ"/>
    <x v="345"/>
    <x v="1"/>
    <x v="78"/>
    <n v="1999"/>
    <x v="46"/>
    <x v="0"/>
    <n v="5129.8999999999996"/>
    <x v="0"/>
    <n v="2384807"/>
    <n v="4.3"/>
    <n v="1193"/>
    <x v="0"/>
    <x v="0"/>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s v="B096TWZRJC"/>
    <x v="346"/>
    <x v="1"/>
    <x v="7"/>
    <n v="1899"/>
    <x v="82"/>
    <x v="0"/>
    <n v="6047.4999999999991"/>
    <x v="0"/>
    <n v="2801025"/>
    <n v="4.0999999999999996"/>
    <n v="1475"/>
    <x v="0"/>
    <x v="0"/>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s v="B09GP6FBZT"/>
    <x v="347"/>
    <x v="1"/>
    <x v="8"/>
    <n v="999"/>
    <x v="20"/>
    <x v="0"/>
    <n v="38231.299999999996"/>
    <x v="0"/>
    <n v="8882109"/>
    <n v="4.3"/>
    <n v="8891"/>
    <x v="0"/>
    <x v="0"/>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s v="B0B3DV7S9B"/>
    <x v="348"/>
    <x v="1"/>
    <x v="27"/>
    <n v="499"/>
    <x v="30"/>
    <x v="0"/>
    <n v="374.40000000000003"/>
    <x v="0"/>
    <n v="51896"/>
    <n v="3.6"/>
    <n v="104"/>
    <x v="1"/>
    <x v="1"/>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r>
  <r>
    <s v="B09MKP344P"/>
    <x v="349"/>
    <x v="1"/>
    <x v="73"/>
    <n v="12999"/>
    <x v="31"/>
    <x v="0"/>
    <n v="27314.199999999997"/>
    <x v="1"/>
    <n v="86599338"/>
    <n v="4.0999999999999996"/>
    <n v="6662"/>
    <x v="0"/>
    <x v="0"/>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s v="B08JW1GVS7"/>
    <x v="350"/>
    <x v="1"/>
    <x v="211"/>
    <n v="3999"/>
    <x v="18"/>
    <x v="0"/>
    <n v="33520"/>
    <x v="1"/>
    <n v="33511620"/>
    <n v="4"/>
    <n v="8380"/>
    <x v="0"/>
    <x v="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s v="B09LHZSMRR"/>
    <x v="335"/>
    <x v="1"/>
    <x v="153"/>
    <n v="20999"/>
    <x v="71"/>
    <x v="0"/>
    <n v="130470.19999999998"/>
    <x v="1"/>
    <n v="668230178"/>
    <n v="4.0999999999999996"/>
    <n v="31822"/>
    <x v="0"/>
    <x v="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5V47VK4"/>
    <x v="351"/>
    <x v="1"/>
    <x v="212"/>
    <n v="49999"/>
    <x v="79"/>
    <x v="0"/>
    <n v="13222.5"/>
    <x v="1"/>
    <n v="153746925"/>
    <n v="4.3"/>
    <n v="3075"/>
    <x v="0"/>
    <x v="0"/>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s v="B08H21B6V7"/>
    <x v="352"/>
    <x v="1"/>
    <x v="213"/>
    <n v="2999"/>
    <x v="14"/>
    <x v="0"/>
    <n v="55637.4"/>
    <x v="1"/>
    <n v="42783734"/>
    <n v="3.9"/>
    <n v="14266"/>
    <x v="0"/>
    <x v="0"/>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s v="B09BNXQ6BR"/>
    <x v="353"/>
    <x v="1"/>
    <x v="214"/>
    <n v="6499"/>
    <x v="48"/>
    <x v="0"/>
    <n v="159403.9"/>
    <x v="0"/>
    <n v="252674621"/>
    <n v="4.0999999999999996"/>
    <n v="38879"/>
    <x v="0"/>
    <x v="0"/>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1FSYQ2A4"/>
    <x v="354"/>
    <x v="1"/>
    <x v="92"/>
    <n v="2990"/>
    <x v="3"/>
    <x v="0"/>
    <n v="398417.49999999994"/>
    <x v="0"/>
    <n v="290553250"/>
    <n v="4.0999999999999996"/>
    <n v="97175"/>
    <x v="0"/>
    <x v="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8L5FM4JC"/>
    <x v="264"/>
    <x v="1"/>
    <x v="37"/>
    <n v="2400"/>
    <x v="25"/>
    <x v="0"/>
    <n v="295944"/>
    <x v="0"/>
    <n v="161424000"/>
    <n v="4.4000000000000004"/>
    <n v="67260"/>
    <x v="0"/>
    <x v="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4Y2SNX"/>
    <x v="355"/>
    <x v="1"/>
    <x v="34"/>
    <n v="3990"/>
    <x v="27"/>
    <x v="0"/>
    <n v="452.2"/>
    <x v="0"/>
    <n v="474810"/>
    <n v="3.8"/>
    <n v="119"/>
    <x v="1"/>
    <x v="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s v="B08BQ947H3"/>
    <x v="356"/>
    <x v="0"/>
    <x v="4"/>
    <n v="149"/>
    <x v="26"/>
    <x v="0"/>
    <n v="46581.9"/>
    <x v="1"/>
    <n v="1614117"/>
    <n v="4.3"/>
    <n v="10833"/>
    <x v="0"/>
    <x v="2"/>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s v="B0B7DHSKS7"/>
    <x v="357"/>
    <x v="1"/>
    <x v="215"/>
    <n v="5299"/>
    <x v="28"/>
    <x v="0"/>
    <n v="5743.5"/>
    <x v="1"/>
    <n v="8695659"/>
    <n v="3.5"/>
    <n v="1641"/>
    <x v="0"/>
    <x v="0"/>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s v="B09SJ1FTYV"/>
    <x v="358"/>
    <x v="1"/>
    <x v="1"/>
    <n v="1899"/>
    <x v="2"/>
    <x v="0"/>
    <n v="18960"/>
    <x v="0"/>
    <n v="9001260"/>
    <n v="4"/>
    <n v="4740"/>
    <x v="0"/>
    <x v="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s v="B09XJ5LD6L"/>
    <x v="359"/>
    <x v="1"/>
    <x v="77"/>
    <n v="32999"/>
    <x v="35"/>
    <x v="0"/>
    <n v="34577.4"/>
    <x v="1"/>
    <n v="292569134"/>
    <n v="3.9"/>
    <n v="8866"/>
    <x v="0"/>
    <x v="0"/>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s v="B07WHS7MZ1"/>
    <x v="360"/>
    <x v="1"/>
    <x v="85"/>
    <n v="39990"/>
    <x v="23"/>
    <x v="0"/>
    <n v="36115.699999999997"/>
    <x v="1"/>
    <n v="335876010"/>
    <n v="4.3"/>
    <n v="8399"/>
    <x v="0"/>
    <x v="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s v="B0BBVKRP7B"/>
    <x v="361"/>
    <x v="1"/>
    <x v="216"/>
    <n v="1999"/>
    <x v="40"/>
    <x v="2"/>
    <n v="243.6"/>
    <x v="0"/>
    <n v="173913"/>
    <n v="2.8"/>
    <n v="87"/>
    <x v="1"/>
    <x v="0"/>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s v="B09NY7W8YD"/>
    <x v="362"/>
    <x v="1"/>
    <x v="217"/>
    <n v="11999"/>
    <x v="9"/>
    <x v="0"/>
    <n v="475"/>
    <x v="1"/>
    <n v="1499875"/>
    <n v="3.8"/>
    <n v="125"/>
    <x v="1"/>
    <x v="0"/>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s v="B0BMM7R92G"/>
    <x v="363"/>
    <x v="1"/>
    <x v="14"/>
    <n v="999"/>
    <x v="43"/>
    <x v="1"/>
    <n v="171"/>
    <x v="0"/>
    <n v="37962"/>
    <n v="4.5"/>
    <n v="38"/>
    <x v="1"/>
    <x v="0"/>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s v="B08M66K48D"/>
    <x v="364"/>
    <x v="1"/>
    <x v="8"/>
    <n v="599"/>
    <x v="8"/>
    <x v="0"/>
    <n v="20098.2"/>
    <x v="0"/>
    <n v="2799726"/>
    <n v="4.3"/>
    <n v="4674"/>
    <x v="0"/>
    <x v="0"/>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s v="B09RFB2SJQ"/>
    <x v="365"/>
    <x v="1"/>
    <x v="7"/>
    <n v="1899"/>
    <x v="82"/>
    <x v="0"/>
    <n v="1689.1999999999998"/>
    <x v="0"/>
    <n v="782388"/>
    <n v="4.0999999999999996"/>
    <n v="412"/>
    <x v="1"/>
    <x v="0"/>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s v="B0B82YGCF6"/>
    <x v="366"/>
    <x v="1"/>
    <x v="25"/>
    <n v="3499"/>
    <x v="82"/>
    <x v="2"/>
    <n v="2043"/>
    <x v="0"/>
    <n v="2382819"/>
    <n v="3"/>
    <n v="681"/>
    <x v="1"/>
    <x v="0"/>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s v="B08HF4W2CT"/>
    <x v="350"/>
    <x v="1"/>
    <x v="44"/>
    <n v="3499"/>
    <x v="34"/>
    <x v="0"/>
    <n v="145536"/>
    <x v="0"/>
    <n v="127307616"/>
    <n v="4"/>
    <n v="36384"/>
    <x v="0"/>
    <x v="0"/>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8BCKN299"/>
    <x v="367"/>
    <x v="1"/>
    <x v="218"/>
    <n v="999"/>
    <x v="51"/>
    <x v="0"/>
    <n v="25314.899999999998"/>
    <x v="0"/>
    <n v="6484509"/>
    <n v="3.9"/>
    <n v="6491"/>
    <x v="0"/>
    <x v="0"/>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B2X35B1K"/>
    <x v="353"/>
    <x v="1"/>
    <x v="183"/>
    <n v="6999"/>
    <x v="1"/>
    <x v="0"/>
    <n v="41938.899999999994"/>
    <x v="1"/>
    <n v="71592771"/>
    <n v="4.0999999999999996"/>
    <n v="10229"/>
    <x v="0"/>
    <x v="0"/>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s v="B09QS9CWLV"/>
    <x v="280"/>
    <x v="1"/>
    <x v="180"/>
    <n v="18999"/>
    <x v="44"/>
    <x v="0"/>
    <n v="208165.19999999998"/>
    <x v="1"/>
    <n v="964617228"/>
    <n v="4.0999999999999996"/>
    <n v="50772"/>
    <x v="0"/>
    <x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1NX6JTN"/>
    <x v="368"/>
    <x v="1"/>
    <x v="44"/>
    <n v="2599"/>
    <x v="16"/>
    <x v="0"/>
    <n v="7744.2999999999993"/>
    <x v="1"/>
    <n v="4680799"/>
    <n v="4.3"/>
    <n v="1801"/>
    <x v="0"/>
    <x v="0"/>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s v="B078G6ZF5Z"/>
    <x v="369"/>
    <x v="1"/>
    <x v="154"/>
    <n v="1199"/>
    <x v="21"/>
    <x v="0"/>
    <n v="57616"/>
    <x v="1"/>
    <n v="17270396"/>
    <n v="4"/>
    <n v="14404"/>
    <x v="0"/>
    <x v="0"/>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BBW521YC"/>
    <x v="370"/>
    <x v="1"/>
    <x v="24"/>
    <n v="999"/>
    <x v="2"/>
    <x v="0"/>
    <n v="1342"/>
    <x v="0"/>
    <n v="304695"/>
    <n v="4.4000000000000004"/>
    <n v="305"/>
    <x v="1"/>
    <x v="0"/>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s v="B09HSKYMB3"/>
    <x v="371"/>
    <x v="1"/>
    <x v="219"/>
    <n v="9999"/>
    <x v="73"/>
    <x v="0"/>
    <n v="5916.8"/>
    <x v="1"/>
    <n v="13758624"/>
    <n v="4.3"/>
    <n v="1376"/>
    <x v="0"/>
    <x v="0"/>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s v="B09YV42QHZ"/>
    <x v="262"/>
    <x v="1"/>
    <x v="72"/>
    <n v="7999"/>
    <x v="74"/>
    <x v="0"/>
    <n v="95079.6"/>
    <x v="0"/>
    <n v="181081362"/>
    <n v="4.2"/>
    <n v="22638"/>
    <x v="0"/>
    <x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BF8JBWX"/>
    <x v="372"/>
    <x v="1"/>
    <x v="220"/>
    <n v="1249"/>
    <x v="85"/>
    <x v="0"/>
    <n v="8937.6"/>
    <x v="1"/>
    <n v="2937648"/>
    <n v="3.8"/>
    <n v="2352"/>
    <x v="0"/>
    <x v="0"/>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r>
  <r>
    <s v="B0B5YBGCKD"/>
    <x v="364"/>
    <x v="1"/>
    <x v="221"/>
    <n v="599"/>
    <x v="43"/>
    <x v="0"/>
    <n v="3070.2"/>
    <x v="0"/>
    <n v="427686"/>
    <n v="4.3"/>
    <n v="714"/>
    <x v="1"/>
    <x v="0"/>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s v="B09MY4W73Q"/>
    <x v="322"/>
    <x v="1"/>
    <x v="222"/>
    <n v="1799"/>
    <x v="82"/>
    <x v="0"/>
    <n v="6252.2"/>
    <x v="0"/>
    <n v="2615746"/>
    <n v="4.3"/>
    <n v="1454"/>
    <x v="0"/>
    <x v="0"/>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s v="B09T37CKQ5"/>
    <x v="373"/>
    <x v="1"/>
    <x v="108"/>
    <n v="599"/>
    <x v="13"/>
    <x v="0"/>
    <n v="8373.2999999999993"/>
    <x v="0"/>
    <n v="1286053"/>
    <n v="3.9"/>
    <n v="2147"/>
    <x v="0"/>
    <x v="0"/>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9GFPN6TP"/>
    <x v="269"/>
    <x v="1"/>
    <x v="198"/>
    <n v="9499"/>
    <x v="73"/>
    <x v="0"/>
    <n v="1286711.2"/>
    <x v="1"/>
    <n v="2981090168"/>
    <n v="4.0999999999999996"/>
    <n v="313832"/>
    <x v="0"/>
    <x v="0"/>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298D54H"/>
    <x v="374"/>
    <x v="1"/>
    <x v="223"/>
    <n v="999"/>
    <x v="25"/>
    <x v="0"/>
    <n v="1720.5"/>
    <x v="0"/>
    <n v="464535"/>
    <n v="3.7"/>
    <n v="465"/>
    <x v="1"/>
    <x v="0"/>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s v="B08VB57558"/>
    <x v="375"/>
    <x v="1"/>
    <x v="224"/>
    <n v="74999"/>
    <x v="76"/>
    <x v="0"/>
    <n v="116718"/>
    <x v="1"/>
    <n v="2084222210"/>
    <n v="4.2"/>
    <n v="27790"/>
    <x v="0"/>
    <x v="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s v="B0B9BXKBC7"/>
    <x v="376"/>
    <x v="1"/>
    <x v="166"/>
    <n v="3999"/>
    <x v="10"/>
    <x v="1"/>
    <n v="1127"/>
    <x v="0"/>
    <n v="979755"/>
    <n v="4.5999999999999996"/>
    <n v="245"/>
    <x v="1"/>
    <x v="0"/>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s v="B09NY6TRXG"/>
    <x v="377"/>
    <x v="1"/>
    <x v="73"/>
    <n v="11999"/>
    <x v="56"/>
    <x v="0"/>
    <n v="1076.3999999999999"/>
    <x v="1"/>
    <n v="3311724"/>
    <n v="3.9"/>
    <n v="276"/>
    <x v="1"/>
    <x v="0"/>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s v="B09NVPJ3P4"/>
    <x v="261"/>
    <x v="1"/>
    <x v="168"/>
    <n v="3999"/>
    <x v="8"/>
    <x v="0"/>
    <n v="121016"/>
    <x v="0"/>
    <n v="120985746"/>
    <n v="4"/>
    <n v="30254"/>
    <x v="0"/>
    <x v="0"/>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B3NDPCS9"/>
    <x v="272"/>
    <x v="1"/>
    <x v="183"/>
    <n v="17999"/>
    <x v="38"/>
    <x v="0"/>
    <n v="73792.3"/>
    <x v="0"/>
    <n v="308880839"/>
    <n v="4.3"/>
    <n v="17161"/>
    <x v="0"/>
    <x v="0"/>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VGKFM7Y"/>
    <x v="378"/>
    <x v="1"/>
    <x v="9"/>
    <n v="499"/>
    <x v="37"/>
    <x v="0"/>
    <n v="61.600000000000009"/>
    <x v="0"/>
    <n v="6986"/>
    <n v="4.4000000000000004"/>
    <n v="14"/>
    <x v="1"/>
    <x v="1"/>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R33M2Q7OES3GBK,R125QF7WMZW3NW,RMDVRDSEK73L8"/>
    <s v="Quality product,Excellent, it's fast charging,After 12 days not working üòî"/>
    <s v="Product works well and charges the devices in a quick mannerValue for money.,I like this product,Not working üòî after 12 days"/>
  </r>
  <r>
    <s v="B07QCWY5XV"/>
    <x v="379"/>
    <x v="1"/>
    <x v="23"/>
    <n v="1399"/>
    <x v="48"/>
    <x v="0"/>
    <n v="59695.999999999993"/>
    <x v="0"/>
    <n v="20369440"/>
    <n v="4.0999999999999996"/>
    <n v="14560"/>
    <x v="0"/>
    <x v="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s v="B098QXR9X2"/>
    <x v="380"/>
    <x v="1"/>
    <x v="209"/>
    <n v="2999"/>
    <x v="49"/>
    <x v="0"/>
    <n v="12939.599999999999"/>
    <x v="1"/>
    <n v="9464844"/>
    <n v="4.0999999999999996"/>
    <n v="3156"/>
    <x v="0"/>
    <x v="0"/>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s v="B07H1S7XW8"/>
    <x v="381"/>
    <x v="1"/>
    <x v="124"/>
    <n v="499"/>
    <x v="62"/>
    <x v="0"/>
    <n v="38294"/>
    <x v="0"/>
    <n v="4660660"/>
    <n v="4.0999999999999996"/>
    <n v="9340"/>
    <x v="0"/>
    <x v="1"/>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s v="B0BNXFDTZ2"/>
    <x v="382"/>
    <x v="1"/>
    <x v="194"/>
    <n v="11999"/>
    <x v="43"/>
    <x v="0"/>
    <n v="3379.2000000000003"/>
    <x v="0"/>
    <n v="9215232"/>
    <n v="4.4000000000000004"/>
    <n v="768"/>
    <x v="1"/>
    <x v="0"/>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s v="B088ZFJY82"/>
    <x v="383"/>
    <x v="1"/>
    <x v="225"/>
    <n v="1499"/>
    <x v="72"/>
    <x v="1"/>
    <n v="130401"/>
    <x v="0"/>
    <n v="43438022"/>
    <n v="4.5"/>
    <n v="28978"/>
    <x v="0"/>
    <x v="0"/>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4F4QZ1H"/>
    <x v="265"/>
    <x v="1"/>
    <x v="13"/>
    <n v="19499"/>
    <x v="28"/>
    <x v="0"/>
    <n v="77891.799999999988"/>
    <x v="1"/>
    <n v="370442002"/>
    <n v="4.0999999999999996"/>
    <n v="18998"/>
    <x v="0"/>
    <x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BCNQ9R2"/>
    <x v="384"/>
    <x v="1"/>
    <x v="41"/>
    <n v="499"/>
    <x v="22"/>
    <x v="0"/>
    <n v="20878.2"/>
    <x v="0"/>
    <n v="2480529"/>
    <n v="4.2"/>
    <n v="4971"/>
    <x v="0"/>
    <x v="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s v="B0B9BD2YL4"/>
    <x v="385"/>
    <x v="1"/>
    <x v="213"/>
    <n v="6999"/>
    <x v="11"/>
    <x v="1"/>
    <n v="6867"/>
    <x v="0"/>
    <n v="10680474"/>
    <n v="4.5"/>
    <n v="1526"/>
    <x v="0"/>
    <x v="0"/>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s v="B071Z8M4KX"/>
    <x v="256"/>
    <x v="1"/>
    <x v="226"/>
    <n v="999"/>
    <x v="11"/>
    <x v="0"/>
    <n v="1491215.0999999999"/>
    <x v="0"/>
    <n v="363347289"/>
    <n v="4.0999999999999996"/>
    <n v="363711"/>
    <x v="0"/>
    <x v="0"/>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9N3ZNHTY"/>
    <x v="386"/>
    <x v="1"/>
    <x v="72"/>
    <n v="4490"/>
    <x v="29"/>
    <x v="0"/>
    <n v="534120.6"/>
    <x v="0"/>
    <n v="614923460"/>
    <n v="3.9"/>
    <n v="136954"/>
    <x v="0"/>
    <x v="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s v="B005FYNT3G"/>
    <x v="387"/>
    <x v="0"/>
    <x v="227"/>
    <n v="650"/>
    <x v="37"/>
    <x v="0"/>
    <n v="1088351.5"/>
    <x v="0"/>
    <n v="164518250"/>
    <n v="4.3"/>
    <n v="253105"/>
    <x v="0"/>
    <x v="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r>
  <r>
    <s v="B01J0XWYKQ"/>
    <x v="388"/>
    <x v="0"/>
    <x v="23"/>
    <n v="895"/>
    <x v="9"/>
    <x v="0"/>
    <n v="269781.60000000003"/>
    <x v="1"/>
    <n v="54876030"/>
    <n v="4.4000000000000004"/>
    <n v="61314"/>
    <x v="0"/>
    <x v="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s v="B09CTRPSJR"/>
    <x v="389"/>
    <x v="0"/>
    <x v="228"/>
    <n v="237"/>
    <x v="86"/>
    <x v="0"/>
    <n v="27945.199999999997"/>
    <x v="1"/>
    <n v="1742898"/>
    <n v="3.8"/>
    <n v="7354"/>
    <x v="0"/>
    <x v="1"/>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s v="B08JQN8DGZ"/>
    <x v="390"/>
    <x v="1"/>
    <x v="69"/>
    <n v="2990"/>
    <x v="48"/>
    <x v="0"/>
    <n v="687792.4"/>
    <x v="0"/>
    <n v="541184020"/>
    <n v="3.8"/>
    <n v="180998"/>
    <x v="0"/>
    <x v="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s v="B0B72BSW7K"/>
    <x v="391"/>
    <x v="0"/>
    <x v="42"/>
    <n v="699"/>
    <x v="33"/>
    <x v="0"/>
    <n v="2415"/>
    <x v="0"/>
    <n v="482310"/>
    <n v="3.5"/>
    <n v="690"/>
    <x v="1"/>
    <x v="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s v="B08TV2P1N8"/>
    <x v="392"/>
    <x v="1"/>
    <x v="92"/>
    <n v="3990"/>
    <x v="6"/>
    <x v="0"/>
    <n v="581548.1"/>
    <x v="0"/>
    <n v="565945590"/>
    <n v="4.0999999999999996"/>
    <n v="141841"/>
    <x v="0"/>
    <x v="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s v="B07XCM6T4N"/>
    <x v="393"/>
    <x v="0"/>
    <x v="12"/>
    <n v="1499"/>
    <x v="36"/>
    <x v="0"/>
    <n v="106601.29999999999"/>
    <x v="0"/>
    <n v="37161709"/>
    <n v="4.3"/>
    <n v="24791"/>
    <x v="0"/>
    <x v="0"/>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s v="B07T5DKR5D"/>
    <x v="394"/>
    <x v="1"/>
    <x v="4"/>
    <n v="399"/>
    <x v="11"/>
    <x v="0"/>
    <n v="76174"/>
    <x v="0"/>
    <n v="8683836"/>
    <n v="3.5"/>
    <n v="21764"/>
    <x v="0"/>
    <x v="1"/>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s v="B07PR1CL3S"/>
    <x v="395"/>
    <x v="1"/>
    <x v="229"/>
    <n v="3990"/>
    <x v="12"/>
    <x v="0"/>
    <n v="439319.1"/>
    <x v="0"/>
    <n v="427532490"/>
    <n v="4.0999999999999996"/>
    <n v="107151"/>
    <x v="0"/>
    <x v="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s v="B07JQKQ91F"/>
    <x v="396"/>
    <x v="1"/>
    <x v="7"/>
    <n v="999"/>
    <x v="8"/>
    <x v="0"/>
    <n v="362680.5"/>
    <x v="0"/>
    <n v="92902005"/>
    <n v="3.9"/>
    <n v="92995"/>
    <x v="0"/>
    <x v="0"/>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s v="B08W56G1K9"/>
    <x v="397"/>
    <x v="0"/>
    <x v="24"/>
    <n v="999"/>
    <x v="2"/>
    <x v="0"/>
    <n v="35879.1"/>
    <x v="0"/>
    <n v="8742249"/>
    <n v="4.0999999999999996"/>
    <n v="8751"/>
    <x v="0"/>
    <x v="0"/>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s v="B01L8ZNWN2"/>
    <x v="398"/>
    <x v="0"/>
    <x v="230"/>
    <n v="1500"/>
    <x v="45"/>
    <x v="0"/>
    <n v="269946.60000000003"/>
    <x v="0"/>
    <n v="96409500"/>
    <n v="4.2"/>
    <n v="64273"/>
    <x v="0"/>
    <x v="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s v="B009VCGPSY"/>
    <x v="399"/>
    <x v="0"/>
    <x v="54"/>
    <n v="649"/>
    <x v="53"/>
    <x v="0"/>
    <n v="233554.5"/>
    <x v="0"/>
    <n v="35250435"/>
    <n v="4.3"/>
    <n v="54315"/>
    <x v="0"/>
    <x v="0"/>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s v="B0B296NTFV"/>
    <x v="400"/>
    <x v="0"/>
    <x v="8"/>
    <n v="599"/>
    <x v="8"/>
    <x v="0"/>
    <n v="6547.7"/>
    <x v="0"/>
    <n v="956603"/>
    <n v="4.0999999999999996"/>
    <n v="1597"/>
    <x v="0"/>
    <x v="0"/>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s v="B07TCN5VR9"/>
    <x v="401"/>
    <x v="1"/>
    <x v="2"/>
    <n v="999"/>
    <x v="29"/>
    <x v="0"/>
    <n v="300405.3"/>
    <x v="0"/>
    <n v="76949973"/>
    <n v="3.9"/>
    <n v="77027"/>
    <x v="0"/>
    <x v="0"/>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s v="B00ZYLMQH0"/>
    <x v="402"/>
    <x v="0"/>
    <x v="125"/>
    <n v="1799"/>
    <x v="12"/>
    <x v="0"/>
    <n v="123964.7"/>
    <x v="0"/>
    <n v="51863371"/>
    <n v="4.3"/>
    <n v="28829"/>
    <x v="0"/>
    <x v="0"/>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s v="B01HJI0FS2"/>
    <x v="403"/>
    <x v="0"/>
    <x v="8"/>
    <n v="650"/>
    <x v="34"/>
    <x v="1"/>
    <n v="149292"/>
    <x v="0"/>
    <n v="21564400"/>
    <n v="4.5"/>
    <n v="33176"/>
    <x v="0"/>
    <x v="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s v="B076B8G5D8"/>
    <x v="404"/>
    <x v="2"/>
    <x v="231"/>
    <n v="1995"/>
    <x v="13"/>
    <x v="0"/>
    <n v="274656"/>
    <x v="0"/>
    <n v="136984680"/>
    <n v="4"/>
    <n v="68664"/>
    <x v="0"/>
    <x v="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s v="B014SZO90Y"/>
    <x v="405"/>
    <x v="1"/>
    <x v="232"/>
    <n v="315"/>
    <x v="85"/>
    <x v="1"/>
    <n v="126135"/>
    <x v="1"/>
    <n v="8829450"/>
    <n v="4.5"/>
    <n v="28030"/>
    <x v="0"/>
    <x v="1"/>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s v="B07KCMR8D6"/>
    <x v="406"/>
    <x v="3"/>
    <x v="233"/>
    <n v="50"/>
    <x v="26"/>
    <x v="0"/>
    <n v="24905.599999999999"/>
    <x v="1"/>
    <n v="289600"/>
    <n v="4.3"/>
    <n v="5792"/>
    <x v="0"/>
    <x v="2"/>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s v="B00N1U9AJS"/>
    <x v="407"/>
    <x v="4"/>
    <x v="234"/>
    <n v="165"/>
    <x v="73"/>
    <x v="0"/>
    <n v="57634.2"/>
    <x v="1"/>
    <n v="2438370"/>
    <n v="3.9"/>
    <n v="14778"/>
    <x v="0"/>
    <x v="2"/>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s v="B07KY3FNQP"/>
    <x v="408"/>
    <x v="1"/>
    <x v="63"/>
    <n v="1290"/>
    <x v="6"/>
    <x v="0"/>
    <n v="376256.99999999994"/>
    <x v="0"/>
    <n v="118383300"/>
    <n v="4.0999999999999996"/>
    <n v="91770"/>
    <x v="0"/>
    <x v="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s v="B07QZ3CZ48"/>
    <x v="409"/>
    <x v="1"/>
    <x v="0"/>
    <n v="1290"/>
    <x v="12"/>
    <x v="0"/>
    <n v="865.2"/>
    <x v="0"/>
    <n v="265740"/>
    <n v="4.2"/>
    <n v="206"/>
    <x v="1"/>
    <x v="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s v="B09T3H12GV"/>
    <x v="410"/>
    <x v="0"/>
    <x v="92"/>
    <n v="2498"/>
    <x v="15"/>
    <x v="0"/>
    <n v="141611.4"/>
    <x v="1"/>
    <n v="84225066"/>
    <n v="4.2"/>
    <n v="33717"/>
    <x v="0"/>
    <x v="0"/>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s v="B08ZJDWTJ1"/>
    <x v="411"/>
    <x v="0"/>
    <x v="235"/>
    <n v="4999"/>
    <x v="75"/>
    <x v="1"/>
    <n v="228645"/>
    <x v="1"/>
    <n v="253999190"/>
    <n v="4.5"/>
    <n v="50810"/>
    <x v="0"/>
    <x v="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r>
  <r>
    <s v="B08FTFXNNB"/>
    <x v="412"/>
    <x v="1"/>
    <x v="7"/>
    <n v="1999"/>
    <x v="43"/>
    <x v="0"/>
    <n v="12465.300000000001"/>
    <x v="0"/>
    <n v="6734631"/>
    <n v="3.7"/>
    <n v="3369"/>
    <x v="0"/>
    <x v="0"/>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s v="B08YDFX7Y1"/>
    <x v="413"/>
    <x v="0"/>
    <x v="8"/>
    <n v="449"/>
    <x v="9"/>
    <x v="0"/>
    <n v="41394.5"/>
    <x v="1"/>
    <n v="5310323"/>
    <n v="3.5"/>
    <n v="11827"/>
    <x v="0"/>
    <x v="1"/>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s v="B087FXHB6J"/>
    <x v="414"/>
    <x v="0"/>
    <x v="154"/>
    <n v="999"/>
    <x v="77"/>
    <x v="0"/>
    <n v="53532.5"/>
    <x v="1"/>
    <n v="15279705"/>
    <n v="3.5"/>
    <n v="15295"/>
    <x v="0"/>
    <x v="0"/>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s v="B07N42JB4S"/>
    <x v="415"/>
    <x v="1"/>
    <x v="34"/>
    <n v="3990"/>
    <x v="27"/>
    <x v="0"/>
    <n v="116697.7"/>
    <x v="0"/>
    <n v="108284610"/>
    <n v="4.3"/>
    <n v="27139"/>
    <x v="0"/>
    <x v="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s v="B0B31BYXQQ"/>
    <x v="416"/>
    <x v="1"/>
    <x v="92"/>
    <n v="5499"/>
    <x v="43"/>
    <x v="0"/>
    <n v="37065.599999999999"/>
    <x v="0"/>
    <n v="52262496"/>
    <n v="3.9"/>
    <n v="9504"/>
    <x v="0"/>
    <x v="0"/>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s v="B07SLMR1K6"/>
    <x v="417"/>
    <x v="0"/>
    <x v="236"/>
    <n v="1350"/>
    <x v="33"/>
    <x v="0"/>
    <n v="129249.4"/>
    <x v="0"/>
    <n v="40578300"/>
    <n v="4.3"/>
    <n v="30058"/>
    <x v="0"/>
    <x v="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s v="B092X94QNQ"/>
    <x v="418"/>
    <x v="1"/>
    <x v="72"/>
    <n v="3990"/>
    <x v="33"/>
    <x v="0"/>
    <n v="450442.39999999997"/>
    <x v="0"/>
    <n v="438357360"/>
    <n v="4.0999999999999996"/>
    <n v="109864"/>
    <x v="0"/>
    <x v="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s v="B0846D5CBP"/>
    <x v="419"/>
    <x v="3"/>
    <x v="237"/>
    <n v="1295"/>
    <x v="26"/>
    <x v="1"/>
    <n v="25920"/>
    <x v="1"/>
    <n v="7459200"/>
    <n v="4.5"/>
    <n v="5760"/>
    <x v="0"/>
    <x v="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s v="B00KXULGJQ"/>
    <x v="420"/>
    <x v="0"/>
    <x v="238"/>
    <n v="5499"/>
    <x v="46"/>
    <x v="0"/>
    <n v="208114.2"/>
    <x v="0"/>
    <n v="272480949"/>
    <n v="4.2"/>
    <n v="49551"/>
    <x v="0"/>
    <x v="0"/>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s v="B08H9Z3XQW"/>
    <x v="305"/>
    <x v="1"/>
    <x v="239"/>
    <n v="1490"/>
    <x v="12"/>
    <x v="0"/>
    <n v="662875.69999999995"/>
    <x v="0"/>
    <n v="240898730"/>
    <n v="4.0999999999999996"/>
    <n v="161677"/>
    <x v="0"/>
    <x v="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s v="B08LPJZSSW"/>
    <x v="421"/>
    <x v="1"/>
    <x v="0"/>
    <n v="995"/>
    <x v="13"/>
    <x v="0"/>
    <n v="83350.8"/>
    <x v="0"/>
    <n v="21265140"/>
    <n v="3.9"/>
    <n v="21372"/>
    <x v="0"/>
    <x v="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s v="B08CYPB15D"/>
    <x v="422"/>
    <x v="0"/>
    <x v="240"/>
    <n v="761"/>
    <x v="80"/>
    <x v="0"/>
    <n v="28796"/>
    <x v="1"/>
    <n v="5478439"/>
    <n v="4"/>
    <n v="7199"/>
    <x v="0"/>
    <x v="0"/>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s v="B00MFPCY5C"/>
    <x v="423"/>
    <x v="0"/>
    <x v="241"/>
    <n v="299"/>
    <x v="65"/>
    <x v="0"/>
    <n v="53315.5"/>
    <x v="0"/>
    <n v="4554667"/>
    <n v="3.5"/>
    <n v="15233"/>
    <x v="0"/>
    <x v="1"/>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s v="B07JJFSG2B"/>
    <x v="424"/>
    <x v="0"/>
    <x v="242"/>
    <n v="2500"/>
    <x v="0"/>
    <x v="0"/>
    <n v="239712.09999999998"/>
    <x v="0"/>
    <n v="139367500"/>
    <n v="4.3"/>
    <n v="55747"/>
    <x v="0"/>
    <x v="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s v="B09NR6G588"/>
    <x v="425"/>
    <x v="1"/>
    <x v="33"/>
    <n v="4999"/>
    <x v="60"/>
    <x v="0"/>
    <n v="56851.799999999996"/>
    <x v="0"/>
    <n v="74790039"/>
    <n v="3.8"/>
    <n v="14961"/>
    <x v="0"/>
    <x v="0"/>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s v="B07JPX9CR7"/>
    <x v="426"/>
    <x v="0"/>
    <x v="172"/>
    <n v="1299"/>
    <x v="37"/>
    <x v="0"/>
    <n v="40810"/>
    <x v="0"/>
    <n v="12048225"/>
    <n v="4.4000000000000004"/>
    <n v="9275"/>
    <x v="0"/>
    <x v="0"/>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s v="B08D11DZ2W"/>
    <x v="416"/>
    <x v="1"/>
    <x v="72"/>
    <n v="8999"/>
    <x v="57"/>
    <x v="0"/>
    <n v="104798.8"/>
    <x v="0"/>
    <n v="254887676"/>
    <n v="3.7"/>
    <n v="28324"/>
    <x v="0"/>
    <x v="0"/>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s v="B07Q7561HD"/>
    <x v="427"/>
    <x v="1"/>
    <x v="4"/>
    <n v="180"/>
    <x v="49"/>
    <x v="0"/>
    <n v="2833.6000000000004"/>
    <x v="1"/>
    <n v="115920"/>
    <n v="4.4000000000000004"/>
    <n v="644"/>
    <x v="1"/>
    <x v="2"/>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r>
  <r>
    <s v="B0819HZPXL"/>
    <x v="428"/>
    <x v="0"/>
    <x v="0"/>
    <n v="549"/>
    <x v="35"/>
    <x v="0"/>
    <n v="79811.600000000006"/>
    <x v="1"/>
    <n v="9958311"/>
    <n v="4.4000000000000004"/>
    <n v="18139"/>
    <x v="0"/>
    <x v="0"/>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s v="B00LXTFMRS"/>
    <x v="429"/>
    <x v="4"/>
    <x v="243"/>
    <n v="225"/>
    <x v="59"/>
    <x v="0"/>
    <n v="31693.200000000004"/>
    <x v="1"/>
    <n v="1620675"/>
    <n v="4.4000000000000004"/>
    <n v="7203"/>
    <x v="0"/>
    <x v="1"/>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s v="B0B9LDCX89"/>
    <x v="430"/>
    <x v="0"/>
    <x v="104"/>
    <n v="999"/>
    <x v="65"/>
    <x v="0"/>
    <n v="2062.2000000000003"/>
    <x v="0"/>
    <n v="490509"/>
    <n v="4.2"/>
    <n v="491"/>
    <x v="1"/>
    <x v="0"/>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s v="B0765B3TH7"/>
    <x v="431"/>
    <x v="0"/>
    <x v="1"/>
    <n v="599"/>
    <x v="29"/>
    <x v="1"/>
    <n v="61056"/>
    <x v="0"/>
    <n v="8127232"/>
    <n v="4.5"/>
    <n v="13568"/>
    <x v="0"/>
    <x v="0"/>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s v="B0B1F6GQPS"/>
    <x v="432"/>
    <x v="1"/>
    <x v="29"/>
    <n v="4499"/>
    <x v="38"/>
    <x v="0"/>
    <n v="12882"/>
    <x v="0"/>
    <n v="15251610"/>
    <n v="3.8"/>
    <n v="3390"/>
    <x v="0"/>
    <x v="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s v="B07LG59NPV"/>
    <x v="433"/>
    <x v="1"/>
    <x v="25"/>
    <n v="4499"/>
    <x v="27"/>
    <x v="0"/>
    <n v="391597.6"/>
    <x v="0"/>
    <n v="463630948"/>
    <n v="3.8"/>
    <n v="103052"/>
    <x v="0"/>
    <x v="0"/>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s v="B00AXHBBXU"/>
    <x v="434"/>
    <x v="3"/>
    <x v="244"/>
    <n v="550"/>
    <x v="84"/>
    <x v="0"/>
    <n v="53587.600000000006"/>
    <x v="1"/>
    <n v="6698450"/>
    <n v="4.4000000000000004"/>
    <n v="12179"/>
    <x v="0"/>
    <x v="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r>
  <r>
    <s v="B08MCD9JFY"/>
    <x v="435"/>
    <x v="1"/>
    <x v="34"/>
    <n v="1999"/>
    <x v="13"/>
    <x v="0"/>
    <n v="49240.399999999994"/>
    <x v="0"/>
    <n v="25903042"/>
    <n v="3.8"/>
    <n v="12958"/>
    <x v="0"/>
    <x v="0"/>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s v="B083RCTXLL"/>
    <x v="436"/>
    <x v="0"/>
    <x v="245"/>
    <n v="1199"/>
    <x v="1"/>
    <x v="0"/>
    <n v="34683.599999999999"/>
    <x v="1"/>
    <n v="9901342"/>
    <n v="4.2"/>
    <n v="8258"/>
    <x v="0"/>
    <x v="0"/>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s v="B08HLZ28QC"/>
    <x v="437"/>
    <x v="0"/>
    <x v="33"/>
    <n v="3490"/>
    <x v="46"/>
    <x v="0"/>
    <n v="48035.6"/>
    <x v="0"/>
    <n v="40888840"/>
    <n v="4.0999999999999996"/>
    <n v="11716"/>
    <x v="0"/>
    <x v="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s v="B07GVR9TG7"/>
    <x v="438"/>
    <x v="0"/>
    <x v="209"/>
    <n v="4999"/>
    <x v="8"/>
    <x v="0"/>
    <n v="154105.60000000001"/>
    <x v="0"/>
    <n v="175084976"/>
    <n v="4.4000000000000004"/>
    <n v="35024"/>
    <x v="0"/>
    <x v="0"/>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s v="B0856HY85J"/>
    <x v="439"/>
    <x v="1"/>
    <x v="166"/>
    <n v="4999"/>
    <x v="0"/>
    <x v="0"/>
    <n v="226287.19999999998"/>
    <x v="0"/>
    <n v="275904808"/>
    <n v="4.0999999999999996"/>
    <n v="55192"/>
    <x v="0"/>
    <x v="0"/>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s v="B07CD2BN46"/>
    <x v="440"/>
    <x v="1"/>
    <x v="246"/>
    <n v="599"/>
    <x v="28"/>
    <x v="0"/>
    <n v="489810.6"/>
    <x v="1"/>
    <n v="71560134"/>
    <n v="4.0999999999999996"/>
    <n v="119466"/>
    <x v="0"/>
    <x v="0"/>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s v="B07PLHTTB4"/>
    <x v="441"/>
    <x v="0"/>
    <x v="247"/>
    <n v="499"/>
    <x v="27"/>
    <x v="0"/>
    <n v="33733"/>
    <x v="0"/>
    <n v="4809362"/>
    <n v="3.5"/>
    <n v="9638"/>
    <x v="0"/>
    <x v="1"/>
    <s v="Size: 8. 5 inch|Good grade"/>
    <s v="AES4PVTQ4WEANJ2E2HOJNVVBGQNQ,AGU4YJLPDKSSANW5PJMTKRAB4TYQ,AFYMT7DOR34UG7SPECITTIOGLASA,AFOCWD5SWSKUUTLBP667KT6PGKOA,AHSXXQ7JVBY3HIPIGY2EGEL37PKQ,AGZUR76DGC2434JZIPVNBWTDRIKQ,AFOBPWQSTMENPV7ZC2SSKSXWFQ2Q,AE3FF4SDT3KWMHGTK4ENKBTY7M6Q"/>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s v="B077T3BG5L"/>
    <x v="442"/>
    <x v="0"/>
    <x v="2"/>
    <n v="399"/>
    <x v="75"/>
    <x v="0"/>
    <n v="121446"/>
    <x v="1"/>
    <n v="13460265"/>
    <n v="3.6"/>
    <n v="33735"/>
    <x v="0"/>
    <x v="1"/>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s v="B079Y6JZC8"/>
    <x v="443"/>
    <x v="0"/>
    <x v="41"/>
    <n v="299"/>
    <x v="34"/>
    <x v="0"/>
    <n v="11567.199999999999"/>
    <x v="0"/>
    <n v="910156"/>
    <n v="3.8"/>
    <n v="3044"/>
    <x v="0"/>
    <x v="1"/>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s v="B0856HNMR7"/>
    <x v="444"/>
    <x v="1"/>
    <x v="33"/>
    <n v="2499"/>
    <x v="50"/>
    <x v="0"/>
    <n v="134336"/>
    <x v="0"/>
    <n v="83926416"/>
    <n v="4"/>
    <n v="33584"/>
    <x v="0"/>
    <x v="0"/>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s v="B0B12K5BPM"/>
    <x v="445"/>
    <x v="1"/>
    <x v="248"/>
    <n v="2299"/>
    <x v="34"/>
    <x v="0"/>
    <n v="6938.0999999999995"/>
    <x v="0"/>
    <n v="4089921"/>
    <n v="3.9"/>
    <n v="1779"/>
    <x v="0"/>
    <x v="0"/>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s v="B00LVMTA2A"/>
    <x v="446"/>
    <x v="1"/>
    <x v="105"/>
    <n v="250"/>
    <x v="79"/>
    <x v="0"/>
    <n v="116846.40000000001"/>
    <x v="1"/>
    <n v="6639000"/>
    <n v="4.4000000000000004"/>
    <n v="26556"/>
    <x v="0"/>
    <x v="1"/>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r>
  <r>
    <s v="B07TR5HSR9"/>
    <x v="447"/>
    <x v="0"/>
    <x v="249"/>
    <n v="1499"/>
    <x v="37"/>
    <x v="0"/>
    <n v="111382.9"/>
    <x v="0"/>
    <n v="38828597"/>
    <n v="4.3"/>
    <n v="25903"/>
    <x v="0"/>
    <x v="0"/>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s v="B0819ZZK5K"/>
    <x v="448"/>
    <x v="0"/>
    <x v="250"/>
    <n v="2800"/>
    <x v="13"/>
    <x v="0"/>
    <n v="229895.19999999998"/>
    <x v="0"/>
    <n v="149699200"/>
    <n v="4.3"/>
    <n v="53464"/>
    <x v="0"/>
    <x v="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s v="B08QJJCY2Q"/>
    <x v="449"/>
    <x v="0"/>
    <x v="251"/>
    <n v="299"/>
    <x v="1"/>
    <x v="0"/>
    <n v="22774.400000000001"/>
    <x v="1"/>
    <n v="1547624"/>
    <n v="4.4000000000000004"/>
    <n v="5176"/>
    <x v="0"/>
    <x v="1"/>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s v="B07L5L4GTB"/>
    <x v="450"/>
    <x v="0"/>
    <x v="32"/>
    <n v="404"/>
    <x v="66"/>
    <x v="0"/>
    <n v="37901.600000000006"/>
    <x v="1"/>
    <n v="3480056"/>
    <n v="4.4000000000000004"/>
    <n v="8614"/>
    <x v="0"/>
    <x v="1"/>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s v="B07L8KNP5F"/>
    <x v="451"/>
    <x v="1"/>
    <x v="23"/>
    <n v="1399"/>
    <x v="48"/>
    <x v="0"/>
    <n v="228098.8"/>
    <x v="0"/>
    <n v="83976374"/>
    <n v="3.8"/>
    <n v="60026"/>
    <x v="0"/>
    <x v="0"/>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s v="B08CF4SCNP"/>
    <x v="452"/>
    <x v="0"/>
    <x v="8"/>
    <n v="599"/>
    <x v="8"/>
    <x v="0"/>
    <n v="11650.8"/>
    <x v="0"/>
    <n v="1836534"/>
    <n v="3.8"/>
    <n v="3066"/>
    <x v="0"/>
    <x v="0"/>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s v="B09XX51X2G"/>
    <x v="453"/>
    <x v="0"/>
    <x v="63"/>
    <n v="999"/>
    <x v="10"/>
    <x v="0"/>
    <n v="8408"/>
    <x v="0"/>
    <n v="2099898"/>
    <n v="4"/>
    <n v="2102"/>
    <x v="0"/>
    <x v="0"/>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s v="B01M72LILF"/>
    <x v="454"/>
    <x v="0"/>
    <x v="34"/>
    <n v="1295"/>
    <x v="16"/>
    <x v="0"/>
    <n v="153348.80000000002"/>
    <x v="1"/>
    <n v="45133340"/>
    <n v="4.4000000000000004"/>
    <n v="34852"/>
    <x v="0"/>
    <x v="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s v="B00LZLQ624"/>
    <x v="455"/>
    <x v="3"/>
    <x v="252"/>
    <n v="160"/>
    <x v="87"/>
    <x v="1"/>
    <n v="38781"/>
    <x v="1"/>
    <n v="1378880"/>
    <n v="4.5"/>
    <n v="8618"/>
    <x v="0"/>
    <x v="2"/>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s v="B09GB5B4BK"/>
    <x v="456"/>
    <x v="0"/>
    <x v="23"/>
    <n v="899"/>
    <x v="9"/>
    <x v="0"/>
    <n v="16072"/>
    <x v="1"/>
    <n v="3612182"/>
    <n v="4"/>
    <n v="4018"/>
    <x v="0"/>
    <x v="0"/>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s v="B015ZXUDD0"/>
    <x v="457"/>
    <x v="1"/>
    <x v="253"/>
    <n v="599"/>
    <x v="52"/>
    <x v="0"/>
    <n v="50254.1"/>
    <x v="1"/>
    <n v="7000513"/>
    <n v="4.3"/>
    <n v="11687"/>
    <x v="0"/>
    <x v="0"/>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s v="B09PL79D2X"/>
    <x v="458"/>
    <x v="1"/>
    <x v="254"/>
    <n v="2990"/>
    <x v="41"/>
    <x v="0"/>
    <n v="41857"/>
    <x v="1"/>
    <n v="32934850"/>
    <n v="3.8"/>
    <n v="11015"/>
    <x v="0"/>
    <x v="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s v="B098K3H92Z"/>
    <x v="459"/>
    <x v="0"/>
    <x v="23"/>
    <n v="899"/>
    <x v="9"/>
    <x v="0"/>
    <n v="408998.8"/>
    <x v="1"/>
    <n v="85509284"/>
    <n v="4.3"/>
    <n v="95116"/>
    <x v="0"/>
    <x v="0"/>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s v="B084PJSSQ1"/>
    <x v="448"/>
    <x v="0"/>
    <x v="69"/>
    <n v="3000"/>
    <x v="48"/>
    <x v="0"/>
    <n v="98994.599999999991"/>
    <x v="0"/>
    <n v="69066000"/>
    <n v="4.3"/>
    <n v="23022"/>
    <x v="0"/>
    <x v="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s v="B097C564GC"/>
    <x v="460"/>
    <x v="0"/>
    <x v="255"/>
    <n v="4999"/>
    <x v="88"/>
    <x v="0"/>
    <n v="19031.8"/>
    <x v="0"/>
    <n v="22125574"/>
    <n v="4.3"/>
    <n v="4426"/>
    <x v="0"/>
    <x v="0"/>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s v="B08CYNJ5KY"/>
    <x v="461"/>
    <x v="0"/>
    <x v="256"/>
    <n v="861"/>
    <x v="83"/>
    <x v="0"/>
    <n v="19181.400000000001"/>
    <x v="1"/>
    <n v="3932187"/>
    <n v="4.2"/>
    <n v="4567"/>
    <x v="0"/>
    <x v="0"/>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s v="B00Y4ORQ46"/>
    <x v="462"/>
    <x v="1"/>
    <x v="257"/>
    <n v="795"/>
    <x v="80"/>
    <x v="0"/>
    <n v="55188"/>
    <x v="1"/>
    <n v="10968615"/>
    <n v="4"/>
    <n v="13797"/>
    <x v="0"/>
    <x v="0"/>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s v="B074CWD7MS"/>
    <x v="463"/>
    <x v="1"/>
    <x v="258"/>
    <n v="2495"/>
    <x v="16"/>
    <x v="0"/>
    <n v="66602.8"/>
    <x v="1"/>
    <n v="37766815"/>
    <n v="4.4000000000000004"/>
    <n v="15137"/>
    <x v="0"/>
    <x v="0"/>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s v="B00A0VCJPI"/>
    <x v="464"/>
    <x v="0"/>
    <x v="259"/>
    <n v="2499"/>
    <x v="19"/>
    <x v="0"/>
    <n v="657879.6"/>
    <x v="1"/>
    <n v="391438362"/>
    <n v="4.2"/>
    <n v="156638"/>
    <x v="0"/>
    <x v="0"/>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s v="B00UGZWM2I"/>
    <x v="465"/>
    <x v="3"/>
    <x v="260"/>
    <n v="800"/>
    <x v="43"/>
    <x v="0"/>
    <n v="38310.399999999994"/>
    <x v="0"/>
    <n v="7475200"/>
    <n v="4.0999999999999996"/>
    <n v="9344"/>
    <x v="0"/>
    <x v="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s v="B00R1P3B4O"/>
    <x v="466"/>
    <x v="1"/>
    <x v="125"/>
    <n v="549"/>
    <x v="26"/>
    <x v="1"/>
    <n v="21937.5"/>
    <x v="1"/>
    <n v="2676375"/>
    <n v="4.5"/>
    <n v="4875"/>
    <x v="0"/>
    <x v="0"/>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s v="B09DG9VNWB"/>
    <x v="467"/>
    <x v="1"/>
    <x v="261"/>
    <n v="29999"/>
    <x v="13"/>
    <x v="0"/>
    <n v="20399.2"/>
    <x v="0"/>
    <n v="142315256"/>
    <n v="4.3"/>
    <n v="4744"/>
    <x v="0"/>
    <x v="0"/>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s v="B09Y5MP7C4"/>
    <x v="468"/>
    <x v="1"/>
    <x v="69"/>
    <n v="3499"/>
    <x v="11"/>
    <x v="0"/>
    <n v="48562.799999999996"/>
    <x v="0"/>
    <n v="43569548"/>
    <n v="3.9"/>
    <n v="12452"/>
    <x v="0"/>
    <x v="0"/>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s v="B01DJJVFPC"/>
    <x v="405"/>
    <x v="1"/>
    <x v="54"/>
    <n v="315"/>
    <x v="59"/>
    <x v="1"/>
    <n v="80145"/>
    <x v="1"/>
    <n v="5610150"/>
    <n v="4.5"/>
    <n v="17810"/>
    <x v="0"/>
    <x v="1"/>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s v="B07DFYJRQV"/>
    <x v="469"/>
    <x v="1"/>
    <x v="34"/>
    <n v="1499"/>
    <x v="41"/>
    <x v="0"/>
    <n v="219956.8"/>
    <x v="1"/>
    <n v="80418352"/>
    <n v="4.0999999999999996"/>
    <n v="53648"/>
    <x v="0"/>
    <x v="0"/>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s v="B08L879JSN"/>
    <x v="470"/>
    <x v="0"/>
    <x v="262"/>
    <n v="13750"/>
    <x v="34"/>
    <x v="0"/>
    <n v="8458.8000000000011"/>
    <x v="0"/>
    <n v="27692500"/>
    <n v="4.2"/>
    <n v="2014"/>
    <x v="0"/>
    <x v="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s v="B08TDJNM3G"/>
    <x v="471"/>
    <x v="0"/>
    <x v="18"/>
    <n v="59"/>
    <x v="26"/>
    <x v="0"/>
    <n v="22640.399999999998"/>
    <x v="1"/>
    <n v="351522"/>
    <n v="3.8"/>
    <n v="5958"/>
    <x v="0"/>
    <x v="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s v="B06XSK3XL6"/>
    <x v="472"/>
    <x v="1"/>
    <x v="263"/>
    <n v="999"/>
    <x v="1"/>
    <x v="0"/>
    <n v="164350.29999999999"/>
    <x v="1"/>
    <n v="38182779"/>
    <n v="4.3"/>
    <n v="38221"/>
    <x v="0"/>
    <x v="0"/>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s v="B07YNTJ8ZM"/>
    <x v="473"/>
    <x v="1"/>
    <x v="125"/>
    <n v="999"/>
    <x v="32"/>
    <x v="0"/>
    <n v="252349.5"/>
    <x v="1"/>
    <n v="64640295"/>
    <n v="3.9"/>
    <n v="64705"/>
    <x v="0"/>
    <x v="0"/>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s v="B07KR5P3YD"/>
    <x v="474"/>
    <x v="0"/>
    <x v="264"/>
    <n v="699"/>
    <x v="63"/>
    <x v="0"/>
    <n v="67657.2"/>
    <x v="1"/>
    <n v="12126252"/>
    <n v="3.9"/>
    <n v="17348"/>
    <x v="0"/>
    <x v="0"/>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s v="B08FB2LNSZ"/>
    <x v="475"/>
    <x v="1"/>
    <x v="72"/>
    <n v="2999"/>
    <x v="8"/>
    <x v="0"/>
    <n v="324852.60000000003"/>
    <x v="0"/>
    <n v="263306202"/>
    <n v="3.7"/>
    <n v="87798"/>
    <x v="0"/>
    <x v="0"/>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s v="B01IBRHE3E"/>
    <x v="476"/>
    <x v="1"/>
    <x v="8"/>
    <n v="499"/>
    <x v="54"/>
    <x v="0"/>
    <n v="102614.40000000001"/>
    <x v="1"/>
    <n v="12191568"/>
    <n v="4.2"/>
    <n v="24432"/>
    <x v="0"/>
    <x v="1"/>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s v="B01N6LU1VF"/>
    <x v="448"/>
    <x v="0"/>
    <x v="265"/>
    <n v="1400"/>
    <x v="53"/>
    <x v="0"/>
    <n v="813147.2"/>
    <x v="0"/>
    <n v="264745600"/>
    <n v="4.3"/>
    <n v="189104"/>
    <x v="0"/>
    <x v="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s v="B07XLML2YS"/>
    <x v="477"/>
    <x v="1"/>
    <x v="209"/>
    <n v="3299"/>
    <x v="66"/>
    <x v="0"/>
    <n v="391070.4"/>
    <x v="1"/>
    <n v="307176488"/>
    <n v="4.2"/>
    <n v="93112"/>
    <x v="0"/>
    <x v="0"/>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s v="B086WMSCN3"/>
    <x v="478"/>
    <x v="1"/>
    <x v="33"/>
    <n v="5999"/>
    <x v="27"/>
    <x v="0"/>
    <n v="185331.9"/>
    <x v="0"/>
    <n v="285078479"/>
    <n v="3.9"/>
    <n v="47521"/>
    <x v="0"/>
    <x v="0"/>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s v="B003B00484"/>
    <x v="479"/>
    <x v="1"/>
    <x v="0"/>
    <n v="499"/>
    <x v="52"/>
    <x v="0"/>
    <n v="116964.29999999999"/>
    <x v="1"/>
    <n v="13573299"/>
    <n v="4.3"/>
    <n v="27201"/>
    <x v="0"/>
    <x v="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s v="B003L62T7W"/>
    <x v="480"/>
    <x v="0"/>
    <x v="17"/>
    <n v="375"/>
    <x v="55"/>
    <x v="0"/>
    <n v="135596.19999999998"/>
    <x v="1"/>
    <n v="11825250"/>
    <n v="4.3"/>
    <n v="31534"/>
    <x v="0"/>
    <x v="1"/>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s v="B09P18XVW6"/>
    <x v="330"/>
    <x v="1"/>
    <x v="209"/>
    <n v="4999"/>
    <x v="8"/>
    <x v="0"/>
    <n v="29526.899999999998"/>
    <x v="0"/>
    <n v="37847429"/>
    <n v="3.9"/>
    <n v="7571"/>
    <x v="0"/>
    <x v="0"/>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0LZLPYHW"/>
    <x v="481"/>
    <x v="3"/>
    <x v="266"/>
    <n v="160"/>
    <x v="81"/>
    <x v="0"/>
    <n v="28762.800000000003"/>
    <x v="1"/>
    <n v="1045920"/>
    <n v="4.4000000000000004"/>
    <n v="6537"/>
    <x v="0"/>
    <x v="2"/>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s v="B00NNQMYNE"/>
    <x v="482"/>
    <x v="0"/>
    <x v="8"/>
    <n v="499"/>
    <x v="54"/>
    <x v="1"/>
    <n v="94545"/>
    <x v="1"/>
    <n v="10483990"/>
    <n v="4.5"/>
    <n v="21010"/>
    <x v="0"/>
    <x v="1"/>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s v="B0B217Z5VK"/>
    <x v="483"/>
    <x v="1"/>
    <x v="166"/>
    <n v="3999"/>
    <x v="10"/>
    <x v="0"/>
    <n v="13716.3"/>
    <x v="0"/>
    <n v="14064483"/>
    <n v="3.9"/>
    <n v="3517"/>
    <x v="0"/>
    <x v="0"/>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s v="B07B88KQZ8"/>
    <x v="484"/>
    <x v="1"/>
    <x v="168"/>
    <n v="2999"/>
    <x v="9"/>
    <x v="0"/>
    <n v="274765.7"/>
    <x v="1"/>
    <n v="191633101"/>
    <n v="4.3"/>
    <n v="63899"/>
    <x v="0"/>
    <x v="0"/>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s v="B07Z3K96FR"/>
    <x v="485"/>
    <x v="0"/>
    <x v="0"/>
    <n v="1499"/>
    <x v="25"/>
    <x v="0"/>
    <n v="23492.999999999996"/>
    <x v="0"/>
    <n v="8589270"/>
    <n v="4.0999999999999996"/>
    <n v="5730"/>
    <x v="0"/>
    <x v="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s v="B0756CLQWL"/>
    <x v="486"/>
    <x v="0"/>
    <x v="79"/>
    <n v="3999"/>
    <x v="30"/>
    <x v="0"/>
    <n v="107049.60000000001"/>
    <x v="0"/>
    <n v="101926512"/>
    <n v="4.2"/>
    <n v="25488"/>
    <x v="0"/>
    <x v="0"/>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s v="B004IO5BMQ"/>
    <x v="487"/>
    <x v="0"/>
    <x v="154"/>
    <n v="995"/>
    <x v="77"/>
    <x v="1"/>
    <n v="244822.5"/>
    <x v="1"/>
    <n v="54132975"/>
    <n v="4.5"/>
    <n v="54405"/>
    <x v="0"/>
    <x v="0"/>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s v="B01HGCLUH6"/>
    <x v="488"/>
    <x v="0"/>
    <x v="176"/>
    <n v="1699"/>
    <x v="44"/>
    <x v="0"/>
    <n v="514407.60000000003"/>
    <x v="1"/>
    <n v="208090122"/>
    <n v="4.2"/>
    <n v="122478"/>
    <x v="0"/>
    <x v="0"/>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s v="B01N4EV2TL"/>
    <x v="489"/>
    <x v="0"/>
    <x v="267"/>
    <n v="1995"/>
    <x v="23"/>
    <x v="0"/>
    <n v="31136.3"/>
    <x v="1"/>
    <n v="14445795"/>
    <n v="4.3"/>
    <n v="7241"/>
    <x v="0"/>
    <x v="0"/>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s v="B08MZQBFLN"/>
    <x v="490"/>
    <x v="0"/>
    <x v="61"/>
    <n v="4999"/>
    <x v="57"/>
    <x v="0"/>
    <n v="81828"/>
    <x v="0"/>
    <n v="102264543"/>
    <n v="4"/>
    <n v="20457"/>
    <x v="0"/>
    <x v="0"/>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s v="B0752LL57V"/>
    <x v="491"/>
    <x v="3"/>
    <x v="268"/>
    <n v="440"/>
    <x v="26"/>
    <x v="1"/>
    <n v="38745"/>
    <x v="1"/>
    <n v="3788400"/>
    <n v="4.5"/>
    <n v="8610"/>
    <x v="0"/>
    <x v="1"/>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s v="B09Z28BQZT"/>
    <x v="492"/>
    <x v="0"/>
    <x v="23"/>
    <n v="3999"/>
    <x v="5"/>
    <x v="0"/>
    <n v="4239.3"/>
    <x v="0"/>
    <n v="4346913"/>
    <n v="3.9"/>
    <n v="1087"/>
    <x v="0"/>
    <x v="0"/>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s v="B094DQWV9B"/>
    <x v="493"/>
    <x v="0"/>
    <x v="4"/>
    <n v="399"/>
    <x v="11"/>
    <x v="0"/>
    <n v="6160"/>
    <x v="0"/>
    <n v="614460"/>
    <n v="4"/>
    <n v="1540"/>
    <x v="0"/>
    <x v="1"/>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s v="B0BBMPH39N"/>
    <x v="494"/>
    <x v="0"/>
    <x v="227"/>
    <n v="999"/>
    <x v="58"/>
    <x v="0"/>
    <n v="1644.1"/>
    <x v="0"/>
    <n v="400599"/>
    <n v="4.0999999999999996"/>
    <n v="401"/>
    <x v="1"/>
    <x v="0"/>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s v="B097JQ1J5G"/>
    <x v="495"/>
    <x v="0"/>
    <x v="21"/>
    <n v="499"/>
    <x v="0"/>
    <x v="2"/>
    <n v="31909"/>
    <x v="0"/>
    <n v="4683115"/>
    <n v="3.4"/>
    <n v="9385"/>
    <x v="0"/>
    <x v="1"/>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s v="B07YY1BY5B"/>
    <x v="273"/>
    <x v="1"/>
    <x v="72"/>
    <n v="4999"/>
    <x v="20"/>
    <x v="0"/>
    <n v="370352"/>
    <x v="0"/>
    <n v="462847412"/>
    <n v="4"/>
    <n v="92588"/>
    <x v="0"/>
    <x v="0"/>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s v="B08VRMK55F"/>
    <x v="496"/>
    <x v="1"/>
    <x v="0"/>
    <n v="699"/>
    <x v="1"/>
    <x v="2"/>
    <n v="11743.6"/>
    <x v="1"/>
    <n v="2414346"/>
    <n v="3.4"/>
    <n v="3454"/>
    <x v="0"/>
    <x v="0"/>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s v="B08CHZ3ZQ7"/>
    <x v="497"/>
    <x v="0"/>
    <x v="23"/>
    <n v="799"/>
    <x v="23"/>
    <x v="0"/>
    <n v="67897"/>
    <x v="1"/>
    <n v="12616210"/>
    <n v="4.3"/>
    <n v="15790"/>
    <x v="0"/>
    <x v="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s v="B08SCCG9D4"/>
    <x v="498"/>
    <x v="0"/>
    <x v="96"/>
    <n v="2000"/>
    <x v="3"/>
    <x v="0"/>
    <n v="58379.1"/>
    <x v="0"/>
    <n v="29938000"/>
    <n v="3.9"/>
    <n v="14969"/>
    <x v="0"/>
    <x v="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s v="B0972BQ2RS"/>
    <x v="266"/>
    <x v="1"/>
    <x v="209"/>
    <n v="9999"/>
    <x v="43"/>
    <x v="0"/>
    <n v="172769.9"/>
    <x v="0"/>
    <n v="421347861"/>
    <n v="4.0999999999999996"/>
    <n v="42139"/>
    <x v="0"/>
    <x v="0"/>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s v="B00ZRBWPA0"/>
    <x v="499"/>
    <x v="1"/>
    <x v="11"/>
    <n v="180"/>
    <x v="89"/>
    <x v="0"/>
    <n v="4252.7"/>
    <x v="1"/>
    <n v="178020"/>
    <n v="4.3"/>
    <n v="989"/>
    <x v="1"/>
    <x v="2"/>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r>
  <r>
    <s v="B0B2DD66GS"/>
    <x v="500"/>
    <x v="1"/>
    <x v="269"/>
    <n v="2900"/>
    <x v="34"/>
    <x v="1"/>
    <n v="88308"/>
    <x v="0"/>
    <n v="56909600"/>
    <n v="4.5"/>
    <n v="19624"/>
    <x v="0"/>
    <x v="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s v="B09M869Z5V"/>
    <x v="501"/>
    <x v="0"/>
    <x v="270"/>
    <n v="999"/>
    <x v="1"/>
    <x v="0"/>
    <n v="13444.2"/>
    <x v="1"/>
    <n v="3197799"/>
    <n v="4.2"/>
    <n v="3201"/>
    <x v="0"/>
    <x v="0"/>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s v="B07W6VWZ8C"/>
    <x v="502"/>
    <x v="1"/>
    <x v="25"/>
    <n v="1999"/>
    <x v="10"/>
    <x v="0"/>
    <n v="124922.9"/>
    <x v="0"/>
    <n v="60907531"/>
    <n v="4.0999999999999996"/>
    <n v="30469"/>
    <x v="0"/>
    <x v="0"/>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s v="B07Z1X6VFC"/>
    <x v="503"/>
    <x v="0"/>
    <x v="63"/>
    <n v="999"/>
    <x v="10"/>
    <x v="0"/>
    <n v="43736"/>
    <x v="0"/>
    <n v="9930060"/>
    <n v="4.4000000000000004"/>
    <n v="9940"/>
    <x v="0"/>
    <x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s v="B07YL54NVJ"/>
    <x v="504"/>
    <x v="0"/>
    <x v="125"/>
    <n v="999"/>
    <x v="32"/>
    <x v="0"/>
    <n v="33359.4"/>
    <x v="1"/>
    <n v="7750242"/>
    <n v="4.3"/>
    <n v="7758"/>
    <x v="0"/>
    <x v="0"/>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s v="B0759QMF85"/>
    <x v="505"/>
    <x v="0"/>
    <x v="271"/>
    <n v="2399"/>
    <x v="63"/>
    <x v="0"/>
    <n v="294158.7"/>
    <x v="1"/>
    <n v="164113191"/>
    <n v="4.3"/>
    <n v="68409"/>
    <x v="0"/>
    <x v="0"/>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s v="B00LM4X0KU"/>
    <x v="506"/>
    <x v="3"/>
    <x v="247"/>
    <n v="100"/>
    <x v="26"/>
    <x v="0"/>
    <n v="13308.5"/>
    <x v="1"/>
    <n v="309500"/>
    <n v="4.3"/>
    <n v="3095"/>
    <x v="0"/>
    <x v="2"/>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s v="B08PFSZ7FH"/>
    <x v="507"/>
    <x v="0"/>
    <x v="8"/>
    <n v="1499"/>
    <x v="27"/>
    <x v="0"/>
    <n v="3792.6000000000004"/>
    <x v="0"/>
    <n v="1353597"/>
    <n v="4.2"/>
    <n v="903"/>
    <x v="1"/>
    <x v="0"/>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s v="B012MQS060"/>
    <x v="508"/>
    <x v="0"/>
    <x v="237"/>
    <n v="1795"/>
    <x v="28"/>
    <x v="0"/>
    <n v="105661.09999999999"/>
    <x v="1"/>
    <n v="46258945"/>
    <n v="4.0999999999999996"/>
    <n v="25771"/>
    <x v="0"/>
    <x v="0"/>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s v="B01MF8MB65"/>
    <x v="509"/>
    <x v="1"/>
    <x v="154"/>
    <n v="999"/>
    <x v="77"/>
    <x v="0"/>
    <n v="1120074.8999999999"/>
    <x v="1"/>
    <n v="272915811"/>
    <n v="4.0999999999999996"/>
    <n v="273189"/>
    <x v="0"/>
    <x v="0"/>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s v="B00LHZWD0C"/>
    <x v="510"/>
    <x v="3"/>
    <x v="111"/>
    <n v="315"/>
    <x v="52"/>
    <x v="1"/>
    <n v="17032.5"/>
    <x v="1"/>
    <n v="1192275"/>
    <n v="4.5"/>
    <n v="3785"/>
    <x v="0"/>
    <x v="1"/>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s v="B08QDPB1SL"/>
    <x v="511"/>
    <x v="1"/>
    <x v="272"/>
    <n v="220"/>
    <x v="81"/>
    <x v="0"/>
    <n v="12610.400000000001"/>
    <x v="1"/>
    <n v="630520"/>
    <n v="4.4000000000000004"/>
    <n v="2866"/>
    <x v="0"/>
    <x v="1"/>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s v="B07BRKK9JQ"/>
    <x v="512"/>
    <x v="0"/>
    <x v="69"/>
    <n v="1599"/>
    <x v="71"/>
    <x v="0"/>
    <n v="117058.9"/>
    <x v="1"/>
    <n v="43529577"/>
    <n v="4.3"/>
    <n v="27223"/>
    <x v="0"/>
    <x v="0"/>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s v="B01EZ0X3L8"/>
    <x v="513"/>
    <x v="0"/>
    <x v="273"/>
    <n v="1650"/>
    <x v="37"/>
    <x v="0"/>
    <n v="354130.8"/>
    <x v="0"/>
    <n v="135887400"/>
    <n v="4.3"/>
    <n v="82356"/>
    <x v="0"/>
    <x v="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s v="B00LM4W1N2"/>
    <x v="514"/>
    <x v="3"/>
    <x v="274"/>
    <n v="600"/>
    <x v="52"/>
    <x v="0"/>
    <n v="24591.7"/>
    <x v="1"/>
    <n v="3431400"/>
    <n v="4.3"/>
    <n v="5719"/>
    <x v="0"/>
    <x v="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s v="B08YD264ZS"/>
    <x v="515"/>
    <x v="0"/>
    <x v="29"/>
    <n v="2499"/>
    <x v="13"/>
    <x v="0"/>
    <n v="7267"/>
    <x v="0"/>
    <n v="4223310"/>
    <n v="4.3"/>
    <n v="1690"/>
    <x v="0"/>
    <x v="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s v="B00GZLB57U"/>
    <x v="516"/>
    <x v="0"/>
    <x v="275"/>
    <n v="699"/>
    <x v="46"/>
    <x v="0"/>
    <n v="36836.800000000003"/>
    <x v="0"/>
    <n v="5852028"/>
    <n v="4.4000000000000004"/>
    <n v="8372"/>
    <x v="0"/>
    <x v="0"/>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r>
  <r>
    <s v="B07V82W5CN"/>
    <x v="517"/>
    <x v="0"/>
    <x v="276"/>
    <n v="2198"/>
    <x v="17"/>
    <x v="0"/>
    <n v="28452"/>
    <x v="1"/>
    <n v="15634374"/>
    <n v="4"/>
    <n v="7113"/>
    <x v="0"/>
    <x v="0"/>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s v="B08HD7JQHX"/>
    <x v="518"/>
    <x v="0"/>
    <x v="1"/>
    <n v="499"/>
    <x v="13"/>
    <x v="2"/>
    <n v="9253.1999999999989"/>
    <x v="0"/>
    <n v="1399196"/>
    <n v="3.3"/>
    <n v="2804"/>
    <x v="0"/>
    <x v="1"/>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s v="B0B31FR4Y2"/>
    <x v="519"/>
    <x v="1"/>
    <x v="168"/>
    <n v="9999"/>
    <x v="27"/>
    <x v="0"/>
    <n v="7348.2000000000007"/>
    <x v="0"/>
    <n v="19858014"/>
    <n v="3.7"/>
    <n v="1986"/>
    <x v="0"/>
    <x v="0"/>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s v="B09Y14JLP3"/>
    <x v="520"/>
    <x v="1"/>
    <x v="24"/>
    <n v="499"/>
    <x v="27"/>
    <x v="0"/>
    <n v="10049.099999999999"/>
    <x v="0"/>
    <n v="1223049"/>
    <n v="4.0999999999999996"/>
    <n v="2451"/>
    <x v="0"/>
    <x v="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s v="B09ZHCJDP1"/>
    <x v="521"/>
    <x v="0"/>
    <x v="7"/>
    <n v="1000"/>
    <x v="8"/>
    <x v="1"/>
    <n v="115"/>
    <x v="0"/>
    <n v="23000"/>
    <n v="5"/>
    <n v="23"/>
    <x v="1"/>
    <x v="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s v="B08C4Z69LN"/>
    <x v="522"/>
    <x v="0"/>
    <x v="277"/>
    <n v="3500"/>
    <x v="76"/>
    <x v="1"/>
    <n v="117873"/>
    <x v="1"/>
    <n v="91679000"/>
    <n v="4.5"/>
    <n v="26194"/>
    <x v="0"/>
    <x v="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s v="B016XVRKZM"/>
    <x v="523"/>
    <x v="0"/>
    <x v="278"/>
    <n v="4100"/>
    <x v="52"/>
    <x v="0"/>
    <n v="61553.7"/>
    <x v="1"/>
    <n v="64710300"/>
    <n v="3.9"/>
    <n v="15783"/>
    <x v="0"/>
    <x v="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s v="B00LHZW3XY"/>
    <x v="510"/>
    <x v="3"/>
    <x v="279"/>
    <n v="180"/>
    <x v="39"/>
    <x v="0"/>
    <n v="35433.200000000004"/>
    <x v="1"/>
    <n v="1449540"/>
    <n v="4.4000000000000004"/>
    <n v="8053"/>
    <x v="0"/>
    <x v="2"/>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s v="B098JYT4SY"/>
    <x v="524"/>
    <x v="0"/>
    <x v="0"/>
    <n v="1190"/>
    <x v="46"/>
    <x v="0"/>
    <n v="11516.9"/>
    <x v="0"/>
    <n v="3342710"/>
    <n v="4.0999999999999996"/>
    <n v="2809"/>
    <x v="0"/>
    <x v="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s v="B08CFCK6CW"/>
    <x v="525"/>
    <x v="1"/>
    <x v="33"/>
    <n v="7999"/>
    <x v="5"/>
    <x v="0"/>
    <n v="93276"/>
    <x v="0"/>
    <n v="207254090"/>
    <n v="3.6"/>
    <n v="25910"/>
    <x v="0"/>
    <x v="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s v="B09P564ZTJ"/>
    <x v="526"/>
    <x v="0"/>
    <x v="114"/>
    <n v="1599"/>
    <x v="5"/>
    <x v="0"/>
    <n v="4457.3999999999996"/>
    <x v="0"/>
    <n v="1875627"/>
    <n v="3.8"/>
    <n v="1173"/>
    <x v="0"/>
    <x v="0"/>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s v="B07MSLTW8Z"/>
    <x v="527"/>
    <x v="0"/>
    <x v="125"/>
    <n v="1999"/>
    <x v="25"/>
    <x v="0"/>
    <n v="23119.200000000001"/>
    <x v="0"/>
    <n v="12837578"/>
    <n v="3.6"/>
    <n v="6422"/>
    <x v="0"/>
    <x v="0"/>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s v="B09N6TTHT6"/>
    <x v="528"/>
    <x v="0"/>
    <x v="124"/>
    <n v="99"/>
    <x v="79"/>
    <x v="0"/>
    <n v="1012.2"/>
    <x v="1"/>
    <n v="23859"/>
    <n v="4.2"/>
    <n v="241"/>
    <x v="1"/>
    <x v="2"/>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s v="B098R25TGC"/>
    <x v="529"/>
    <x v="1"/>
    <x v="69"/>
    <n v="2999"/>
    <x v="48"/>
    <x v="0"/>
    <n v="55590.2"/>
    <x v="0"/>
    <n v="43872371"/>
    <n v="3.8"/>
    <n v="14629"/>
    <x v="0"/>
    <x v="0"/>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s v="B0B2PQL5N3"/>
    <x v="530"/>
    <x v="0"/>
    <x v="36"/>
    <n v="999"/>
    <x v="36"/>
    <x v="0"/>
    <n v="6417.6"/>
    <x v="0"/>
    <n v="1526472"/>
    <n v="4.2"/>
    <n v="1528"/>
    <x v="0"/>
    <x v="0"/>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s v="B07DKZCZ89"/>
    <x v="531"/>
    <x v="1"/>
    <x v="141"/>
    <n v="499"/>
    <x v="60"/>
    <x v="0"/>
    <n v="64637.599999999999"/>
    <x v="0"/>
    <n v="7500968"/>
    <n v="4.3"/>
    <n v="15032"/>
    <x v="0"/>
    <x v="1"/>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s v="B08GYG6T12"/>
    <x v="532"/>
    <x v="1"/>
    <x v="63"/>
    <n v="800"/>
    <x v="15"/>
    <x v="0"/>
    <n v="306174"/>
    <x v="1"/>
    <n v="55668000"/>
    <n v="4.4000000000000004"/>
    <n v="69585"/>
    <x v="0"/>
    <x v="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s v="B09BN2NPBD"/>
    <x v="533"/>
    <x v="1"/>
    <x v="79"/>
    <n v="3495"/>
    <x v="24"/>
    <x v="0"/>
    <n v="58921.099999999991"/>
    <x v="0"/>
    <n v="50226645"/>
    <n v="4.0999999999999996"/>
    <n v="14371"/>
    <x v="0"/>
    <x v="0"/>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s v="B00J4YG0PC"/>
    <x v="534"/>
    <x v="3"/>
    <x v="280"/>
    <n v="720"/>
    <x v="47"/>
    <x v="0"/>
    <n v="14000.800000000001"/>
    <x v="1"/>
    <n v="2291040"/>
    <n v="4.4000000000000004"/>
    <n v="3182"/>
    <x v="0"/>
    <x v="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s v="B073BRXPZX"/>
    <x v="535"/>
    <x v="0"/>
    <x v="227"/>
    <n v="590"/>
    <x v="24"/>
    <x v="0"/>
    <n v="113898.40000000001"/>
    <x v="0"/>
    <n v="15272740"/>
    <n v="4.4000000000000004"/>
    <n v="25886"/>
    <x v="0"/>
    <x v="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s v="B08LHTJTBB"/>
    <x v="536"/>
    <x v="0"/>
    <x v="23"/>
    <n v="1999"/>
    <x v="20"/>
    <x v="0"/>
    <n v="20838.400000000001"/>
    <x v="0"/>
    <n v="9467264"/>
    <n v="4.4000000000000004"/>
    <n v="4736"/>
    <x v="0"/>
    <x v="0"/>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s v="B07VTFN6HM"/>
    <x v="537"/>
    <x v="0"/>
    <x v="281"/>
    <n v="7350"/>
    <x v="66"/>
    <x v="0"/>
    <n v="321222"/>
    <x v="1"/>
    <n v="536586750"/>
    <n v="4.4000000000000004"/>
    <n v="73005"/>
    <x v="0"/>
    <x v="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s v="B008QS9J6Y"/>
    <x v="538"/>
    <x v="0"/>
    <x v="135"/>
    <n v="2595"/>
    <x v="7"/>
    <x v="0"/>
    <n v="87711.4"/>
    <x v="1"/>
    <n v="52932810"/>
    <n v="4.3"/>
    <n v="20398"/>
    <x v="0"/>
    <x v="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s v="B09M8888DM"/>
    <x v="539"/>
    <x v="0"/>
    <x v="7"/>
    <n v="799"/>
    <x v="16"/>
    <x v="0"/>
    <n v="9137.5"/>
    <x v="1"/>
    <n v="1697875"/>
    <n v="4.3"/>
    <n v="2125"/>
    <x v="0"/>
    <x v="0"/>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s v="B07Z1YVP72"/>
    <x v="503"/>
    <x v="0"/>
    <x v="63"/>
    <n v="999"/>
    <x v="10"/>
    <x v="0"/>
    <n v="48719"/>
    <x v="0"/>
    <n v="11318670"/>
    <n v="4.3"/>
    <n v="11330"/>
    <x v="0"/>
    <x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s v="B082FTPRSK"/>
    <x v="540"/>
    <x v="0"/>
    <x v="29"/>
    <n v="1999"/>
    <x v="8"/>
    <x v="0"/>
    <n v="115252.20000000001"/>
    <x v="0"/>
    <n v="54854559"/>
    <n v="4.2"/>
    <n v="27441"/>
    <x v="0"/>
    <x v="0"/>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s v="B09RF2QXGX"/>
    <x v="541"/>
    <x v="0"/>
    <x v="282"/>
    <n v="299"/>
    <x v="36"/>
    <x v="0"/>
    <n v="1096.5"/>
    <x v="0"/>
    <n v="76245"/>
    <n v="4.3"/>
    <n v="255"/>
    <x v="1"/>
    <x v="1"/>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s v="B01KK0HU3Y"/>
    <x v="542"/>
    <x v="0"/>
    <x v="25"/>
    <n v="1499"/>
    <x v="54"/>
    <x v="0"/>
    <n v="97330.8"/>
    <x v="1"/>
    <n v="34737826"/>
    <n v="4.2"/>
    <n v="23174"/>
    <x v="0"/>
    <x v="0"/>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s v="B07JF9B592"/>
    <x v="543"/>
    <x v="2"/>
    <x v="283"/>
    <n v="699"/>
    <x v="44"/>
    <x v="0"/>
    <n v="76828.399999999994"/>
    <x v="1"/>
    <n v="14132382"/>
    <n v="3.8"/>
    <n v="20218"/>
    <x v="0"/>
    <x v="0"/>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s v="B086394NY5"/>
    <x v="544"/>
    <x v="0"/>
    <x v="92"/>
    <n v="2490"/>
    <x v="15"/>
    <x v="0"/>
    <n v="47618.2"/>
    <x v="1"/>
    <n v="27574260"/>
    <n v="4.3"/>
    <n v="11074"/>
    <x v="0"/>
    <x v="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s v="B017PDR9N0"/>
    <x v="545"/>
    <x v="0"/>
    <x v="4"/>
    <n v="499"/>
    <x v="20"/>
    <x v="0"/>
    <n v="104988.7"/>
    <x v="0"/>
    <n v="12777893"/>
    <n v="4.0999999999999996"/>
    <n v="25607"/>
    <x v="0"/>
    <x v="1"/>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r>
  <r>
    <s v="B07NC12T2R"/>
    <x v="546"/>
    <x v="1"/>
    <x v="166"/>
    <n v="4990"/>
    <x v="0"/>
    <x v="0"/>
    <n v="173149.2"/>
    <x v="0"/>
    <n v="205717740"/>
    <n v="4.2"/>
    <n v="41226"/>
    <x v="0"/>
    <x v="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s v="B07WKBD37W"/>
    <x v="547"/>
    <x v="5"/>
    <x v="284"/>
    <n v="999"/>
    <x v="48"/>
    <x v="0"/>
    <n v="10324"/>
    <x v="0"/>
    <n v="2578419"/>
    <n v="4"/>
    <n v="2581"/>
    <x v="0"/>
    <x v="0"/>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s v="B08JMC1988"/>
    <x v="548"/>
    <x v="1"/>
    <x v="29"/>
    <n v="2490"/>
    <x v="13"/>
    <x v="0"/>
    <n v="75157.099999999991"/>
    <x v="0"/>
    <n v="45644190"/>
    <n v="4.0999999999999996"/>
    <n v="18331"/>
    <x v="0"/>
    <x v="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s v="B09GFN8WZL"/>
    <x v="549"/>
    <x v="0"/>
    <x v="285"/>
    <n v="999"/>
    <x v="33"/>
    <x v="0"/>
    <n v="7293.9"/>
    <x v="0"/>
    <n v="1777221"/>
    <n v="4.0999999999999996"/>
    <n v="1779"/>
    <x v="0"/>
    <x v="0"/>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s v="B095X38CJS"/>
    <x v="550"/>
    <x v="3"/>
    <x v="24"/>
    <n v="99"/>
    <x v="26"/>
    <x v="0"/>
    <n v="1668.3999999999999"/>
    <x v="1"/>
    <n v="38412"/>
    <n v="4.3"/>
    <n v="388"/>
    <x v="1"/>
    <x v="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s v="B07ZKD8T1Q"/>
    <x v="551"/>
    <x v="0"/>
    <x v="72"/>
    <n v="2999"/>
    <x v="8"/>
    <x v="1"/>
    <n v="38952"/>
    <x v="0"/>
    <n v="25959344"/>
    <n v="4.5"/>
    <n v="8656"/>
    <x v="0"/>
    <x v="0"/>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s v="B07G3YNLJB"/>
    <x v="552"/>
    <x v="0"/>
    <x v="286"/>
    <n v="3100"/>
    <x v="19"/>
    <x v="1"/>
    <n v="418162.5"/>
    <x v="1"/>
    <n v="288067500"/>
    <n v="4.5"/>
    <n v="92925"/>
    <x v="0"/>
    <x v="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s v="B00P93X2H6"/>
    <x v="553"/>
    <x v="3"/>
    <x v="287"/>
    <n v="75"/>
    <x v="68"/>
    <x v="0"/>
    <n v="5202.8999999999996"/>
    <x v="1"/>
    <n v="95175"/>
    <n v="4.0999999999999996"/>
    <n v="1269"/>
    <x v="0"/>
    <x v="2"/>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s v="B0798PJPCL"/>
    <x v="554"/>
    <x v="0"/>
    <x v="238"/>
    <n v="2699"/>
    <x v="77"/>
    <x v="0"/>
    <n v="74794.2"/>
    <x v="1"/>
    <n v="46946406"/>
    <n v="4.3"/>
    <n v="17394"/>
    <x v="0"/>
    <x v="0"/>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s v="B09GFWJDY1"/>
    <x v="555"/>
    <x v="1"/>
    <x v="7"/>
    <n v="1499"/>
    <x v="29"/>
    <x v="0"/>
    <n v="33008.400000000001"/>
    <x v="0"/>
    <n v="13744331"/>
    <n v="3.6"/>
    <n v="9169"/>
    <x v="0"/>
    <x v="0"/>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s v="B09MZ6WZ6V"/>
    <x v="556"/>
    <x v="0"/>
    <x v="7"/>
    <n v="999"/>
    <x v="8"/>
    <x v="0"/>
    <n v="4532"/>
    <x v="0"/>
    <n v="1028970"/>
    <n v="4.4000000000000004"/>
    <n v="1030"/>
    <x v="0"/>
    <x v="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s v="B094QZLJQ6"/>
    <x v="557"/>
    <x v="0"/>
    <x v="288"/>
    <n v="7999"/>
    <x v="28"/>
    <x v="1"/>
    <n v="226228.5"/>
    <x v="1"/>
    <n v="402133727"/>
    <n v="4.5"/>
    <n v="50273"/>
    <x v="0"/>
    <x v="0"/>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s v="B07L3NDN24"/>
    <x v="558"/>
    <x v="1"/>
    <x v="7"/>
    <n v="799"/>
    <x v="16"/>
    <x v="0"/>
    <n v="26293.8"/>
    <x v="1"/>
    <n v="5386858"/>
    <n v="3.9"/>
    <n v="6742"/>
    <x v="0"/>
    <x v="0"/>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s v="B08WD18LJZ"/>
    <x v="559"/>
    <x v="0"/>
    <x v="14"/>
    <n v="600"/>
    <x v="53"/>
    <x v="0"/>
    <n v="4832"/>
    <x v="0"/>
    <n v="724800"/>
    <n v="4"/>
    <n v="1208"/>
    <x v="0"/>
    <x v="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s v="B06XDKWLJH"/>
    <x v="537"/>
    <x v="0"/>
    <x v="289"/>
    <n v="5734"/>
    <x v="47"/>
    <x v="0"/>
    <n v="110026.40000000001"/>
    <x v="1"/>
    <n v="143384404"/>
    <n v="4.4000000000000004"/>
    <n v="25006"/>
    <x v="0"/>
    <x v="0"/>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s v="B01J1CFO5I"/>
    <x v="560"/>
    <x v="0"/>
    <x v="8"/>
    <n v="550"/>
    <x v="18"/>
    <x v="1"/>
    <n v="153796.4"/>
    <x v="1"/>
    <n v="18388700"/>
    <n v="4.5999999999999996"/>
    <n v="33434"/>
    <x v="0"/>
    <x v="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s v="B07J2NGB69"/>
    <x v="561"/>
    <x v="0"/>
    <x v="290"/>
    <n v="1390"/>
    <x v="10"/>
    <x v="0"/>
    <n v="27724.400000000001"/>
    <x v="0"/>
    <n v="8758390"/>
    <n v="4.4000000000000004"/>
    <n v="6301"/>
    <x v="0"/>
    <x v="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s v="B00MUTWLW4"/>
    <x v="562"/>
    <x v="0"/>
    <x v="291"/>
    <n v="3295"/>
    <x v="73"/>
    <x v="0"/>
    <n v="99519.200000000012"/>
    <x v="1"/>
    <n v="74526310"/>
    <n v="4.4000000000000004"/>
    <n v="22618"/>
    <x v="0"/>
    <x v="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s v="B017NC2IPM"/>
    <x v="563"/>
    <x v="0"/>
    <x v="166"/>
    <n v="2911"/>
    <x v="16"/>
    <x v="0"/>
    <n v="87470.599999999991"/>
    <x v="1"/>
    <n v="59215562"/>
    <n v="4.3"/>
    <n v="20342"/>
    <x v="0"/>
    <x v="0"/>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s v="B00N1U7JXM"/>
    <x v="564"/>
    <x v="3"/>
    <x v="292"/>
    <n v="175"/>
    <x v="76"/>
    <x v="0"/>
    <n v="32687.600000000002"/>
    <x v="1"/>
    <n v="1300075"/>
    <n v="4.4000000000000004"/>
    <n v="7429"/>
    <x v="0"/>
    <x v="2"/>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s v="B08HQL67D6"/>
    <x v="565"/>
    <x v="0"/>
    <x v="23"/>
    <n v="599"/>
    <x v="26"/>
    <x v="0"/>
    <n v="105692"/>
    <x v="1"/>
    <n v="15827377"/>
    <n v="4"/>
    <n v="26423"/>
    <x v="0"/>
    <x v="0"/>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s v="B09RKFBCV7"/>
    <x v="566"/>
    <x v="1"/>
    <x v="168"/>
    <n v="7999"/>
    <x v="43"/>
    <x v="0"/>
    <n v="131481"/>
    <x v="0"/>
    <n v="250408695"/>
    <n v="4.2"/>
    <n v="31305"/>
    <x v="0"/>
    <x v="0"/>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s v="B08KHM9VBJ"/>
    <x v="567"/>
    <x v="0"/>
    <x v="202"/>
    <n v="3250"/>
    <x v="31"/>
    <x v="0"/>
    <n v="42609.4"/>
    <x v="1"/>
    <n v="36442250"/>
    <n v="3.8"/>
    <n v="11213"/>
    <x v="0"/>
    <x v="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s v="B01IOZUHRS"/>
    <x v="568"/>
    <x v="0"/>
    <x v="21"/>
    <n v="499"/>
    <x v="0"/>
    <x v="0"/>
    <n v="41713.399999999994"/>
    <x v="0"/>
    <n v="5076826"/>
    <n v="4.0999999999999996"/>
    <n v="10174"/>
    <x v="0"/>
    <x v="1"/>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s v="B00CEQEGPI"/>
    <x v="569"/>
    <x v="0"/>
    <x v="293"/>
    <n v="2295"/>
    <x v="19"/>
    <x v="0"/>
    <n v="73134.600000000006"/>
    <x v="1"/>
    <n v="39962835"/>
    <n v="4.2"/>
    <n v="17413"/>
    <x v="0"/>
    <x v="0"/>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s v="B08B6XWQ1C"/>
    <x v="570"/>
    <x v="1"/>
    <x v="12"/>
    <n v="995"/>
    <x v="6"/>
    <x v="0"/>
    <n v="28039.200000000001"/>
    <x v="0"/>
    <n v="6642620"/>
    <n v="4.2"/>
    <n v="6676"/>
    <x v="0"/>
    <x v="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s v="B01DGVKBC6"/>
    <x v="571"/>
    <x v="0"/>
    <x v="294"/>
    <n v="499"/>
    <x v="21"/>
    <x v="0"/>
    <n v="35534.400000000001"/>
    <x v="1"/>
    <n v="4029924"/>
    <n v="4.4000000000000004"/>
    <n v="8076"/>
    <x v="0"/>
    <x v="1"/>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s v="B08JD36C6H"/>
    <x v="572"/>
    <x v="0"/>
    <x v="12"/>
    <n v="450"/>
    <x v="47"/>
    <x v="0"/>
    <n v="76489.599999999991"/>
    <x v="1"/>
    <n v="8395200"/>
    <n v="4.0999999999999996"/>
    <n v="18656"/>
    <x v="0"/>
    <x v="1"/>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s v="B00E3DVQFS"/>
    <x v="457"/>
    <x v="1"/>
    <x v="295"/>
    <n v="1109"/>
    <x v="73"/>
    <x v="0"/>
    <n v="139035.6"/>
    <x v="1"/>
    <n v="35043291"/>
    <n v="4.4000000000000004"/>
    <n v="31599"/>
    <x v="0"/>
    <x v="0"/>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s v="B00BN5SNF0"/>
    <x v="573"/>
    <x v="1"/>
    <x v="296"/>
    <n v="250"/>
    <x v="26"/>
    <x v="0"/>
    <n v="54486.9"/>
    <x v="1"/>
    <n v="3492750"/>
    <n v="3.9"/>
    <n v="13971"/>
    <x v="0"/>
    <x v="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s v="B09SGGRKV8"/>
    <x v="574"/>
    <x v="1"/>
    <x v="1"/>
    <n v="499"/>
    <x v="13"/>
    <x v="0"/>
    <n v="8971.2000000000007"/>
    <x v="0"/>
    <n v="1243508"/>
    <n v="3.6"/>
    <n v="2492"/>
    <x v="0"/>
    <x v="1"/>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s v="B084BR3QX8"/>
    <x v="575"/>
    <x v="0"/>
    <x v="4"/>
    <n v="999"/>
    <x v="5"/>
    <x v="0"/>
    <n v="8830.5"/>
    <x v="0"/>
    <n v="2520477"/>
    <n v="3.5"/>
    <n v="2523"/>
    <x v="0"/>
    <x v="0"/>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s v="B09VC2D2WG"/>
    <x v="576"/>
    <x v="0"/>
    <x v="297"/>
    <n v="1499"/>
    <x v="12"/>
    <x v="0"/>
    <n v="1443.1999999999998"/>
    <x v="0"/>
    <n v="527648"/>
    <n v="4.0999999999999996"/>
    <n v="352"/>
    <x v="1"/>
    <x v="0"/>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s v="B09163Q5CD"/>
    <x v="577"/>
    <x v="0"/>
    <x v="298"/>
    <n v="1929"/>
    <x v="16"/>
    <x v="0"/>
    <n v="6814.2"/>
    <x v="1"/>
    <n v="3205998"/>
    <n v="4.0999999999999996"/>
    <n v="1662"/>
    <x v="0"/>
    <x v="0"/>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s v="B08K9PX15C"/>
    <x v="578"/>
    <x v="0"/>
    <x v="61"/>
    <n v="1499"/>
    <x v="1"/>
    <x v="0"/>
    <n v="29408"/>
    <x v="1"/>
    <n v="11020648"/>
    <n v="4"/>
    <n v="7352"/>
    <x v="0"/>
    <x v="0"/>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s v="B083RD1J99"/>
    <x v="579"/>
    <x v="0"/>
    <x v="299"/>
    <n v="399"/>
    <x v="75"/>
    <x v="0"/>
    <n v="14108.099999999999"/>
    <x v="1"/>
    <n v="1372959"/>
    <n v="4.0999999999999996"/>
    <n v="3441"/>
    <x v="0"/>
    <x v="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s v="B09Z7YGV3R"/>
    <x v="580"/>
    <x v="0"/>
    <x v="54"/>
    <n v="699"/>
    <x v="33"/>
    <x v="0"/>
    <n v="372"/>
    <x v="0"/>
    <n v="65007"/>
    <n v="4"/>
    <n v="93"/>
    <x v="1"/>
    <x v="0"/>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s v="B00N3XLDW0"/>
    <x v="581"/>
    <x v="1"/>
    <x v="8"/>
    <n v="400"/>
    <x v="23"/>
    <x v="0"/>
    <n v="155401"/>
    <x v="1"/>
    <n v="16358000"/>
    <n v="3.8"/>
    <n v="40895"/>
    <x v="0"/>
    <x v="1"/>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s v="B07Z53L5QL"/>
    <x v="582"/>
    <x v="0"/>
    <x v="125"/>
    <n v="1499"/>
    <x v="11"/>
    <x v="0"/>
    <n v="47325.799999999996"/>
    <x v="0"/>
    <n v="16497994"/>
    <n v="4.3"/>
    <n v="11006"/>
    <x v="0"/>
    <x v="0"/>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s v="B00P93X0VO"/>
    <x v="583"/>
    <x v="3"/>
    <x v="300"/>
    <n v="120"/>
    <x v="84"/>
    <x v="0"/>
    <n v="37539.599999999999"/>
    <x v="1"/>
    <n v="1072560"/>
    <n v="4.2"/>
    <n v="8938"/>
    <x v="0"/>
    <x v="2"/>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s v="B07SBGFDX9"/>
    <x v="584"/>
    <x v="3"/>
    <x v="218"/>
    <n v="120"/>
    <x v="26"/>
    <x v="0"/>
    <n v="17662.8"/>
    <x v="1"/>
    <n v="516960"/>
    <n v="4.0999999999999996"/>
    <n v="4308"/>
    <x v="0"/>
    <x v="2"/>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s v="B07X2L5Z8C"/>
    <x v="585"/>
    <x v="0"/>
    <x v="301"/>
    <n v="2295"/>
    <x v="31"/>
    <x v="1"/>
    <n v="48999.199999999997"/>
    <x v="1"/>
    <n v="24446340"/>
    <n v="4.5999999999999996"/>
    <n v="10652"/>
    <x v="0"/>
    <x v="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s v="B00VA7YYUO"/>
    <x v="586"/>
    <x v="4"/>
    <x v="24"/>
    <n v="99"/>
    <x v="26"/>
    <x v="0"/>
    <n v="21654.799999999999"/>
    <x v="1"/>
    <n v="498564"/>
    <n v="4.3"/>
    <n v="5036"/>
    <x v="0"/>
    <x v="2"/>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r>
  <r>
    <s v="B07L9FW9GF"/>
    <x v="587"/>
    <x v="0"/>
    <x v="4"/>
    <n v="249"/>
    <x v="54"/>
    <x v="0"/>
    <n v="20228"/>
    <x v="1"/>
    <n v="1259193"/>
    <n v="4"/>
    <n v="5057"/>
    <x v="0"/>
    <x v="1"/>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s v="B08D64C9FN"/>
    <x v="588"/>
    <x v="0"/>
    <x v="302"/>
    <n v="2799"/>
    <x v="72"/>
    <x v="0"/>
    <n v="35855.4"/>
    <x v="0"/>
    <n v="23895063"/>
    <n v="4.2"/>
    <n v="8537"/>
    <x v="0"/>
    <x v="0"/>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s v="B00LOD70SC"/>
    <x v="589"/>
    <x v="3"/>
    <x v="303"/>
    <n v="210"/>
    <x v="59"/>
    <x v="0"/>
    <n v="10535"/>
    <x v="1"/>
    <n v="514500"/>
    <n v="4.3"/>
    <n v="2450"/>
    <x v="0"/>
    <x v="1"/>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s v="B09X76VL5L"/>
    <x v="590"/>
    <x v="1"/>
    <x v="44"/>
    <n v="3490"/>
    <x v="34"/>
    <x v="0"/>
    <n v="2501.2000000000003"/>
    <x v="0"/>
    <n v="2359240"/>
    <n v="3.7"/>
    <n v="676"/>
    <x v="1"/>
    <x v="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s v="B091JF2TFD"/>
    <x v="401"/>
    <x v="1"/>
    <x v="7"/>
    <n v="1299"/>
    <x v="33"/>
    <x v="0"/>
    <n v="4574.7"/>
    <x v="0"/>
    <n v="1523727"/>
    <n v="3.9"/>
    <n v="1173"/>
    <x v="0"/>
    <x v="0"/>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s v="B07S7DCJKS"/>
    <x v="591"/>
    <x v="0"/>
    <x v="1"/>
    <n v="499"/>
    <x v="13"/>
    <x v="0"/>
    <n v="42991.4"/>
    <x v="0"/>
    <n v="4989002"/>
    <n v="4.3"/>
    <n v="9998"/>
    <x v="0"/>
    <x v="1"/>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r>
  <r>
    <s v="B09NC2TY11"/>
    <x v="353"/>
    <x v="1"/>
    <x v="209"/>
    <n v="5999"/>
    <x v="30"/>
    <x v="0"/>
    <n v="23993.199999999997"/>
    <x v="0"/>
    <n v="35106148"/>
    <n v="4.0999999999999996"/>
    <n v="5852"/>
    <x v="0"/>
    <x v="0"/>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s v="B0BDS8MY8J"/>
    <x v="592"/>
    <x v="0"/>
    <x v="1"/>
    <n v="999"/>
    <x v="27"/>
    <x v="0"/>
    <n v="1520.4"/>
    <x v="0"/>
    <n v="361638"/>
    <n v="4.2"/>
    <n v="362"/>
    <x v="1"/>
    <x v="0"/>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s v="B09X7DY7Q4"/>
    <x v="593"/>
    <x v="1"/>
    <x v="304"/>
    <n v="1800"/>
    <x v="61"/>
    <x v="1"/>
    <n v="922734"/>
    <x v="1"/>
    <n v="369093600"/>
    <n v="4.5"/>
    <n v="205052"/>
    <x v="0"/>
    <x v="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s v="B09YV575RK"/>
    <x v="594"/>
    <x v="1"/>
    <x v="209"/>
    <n v="9999"/>
    <x v="43"/>
    <x v="0"/>
    <n v="36360"/>
    <x v="0"/>
    <n v="90890910"/>
    <n v="4"/>
    <n v="9090"/>
    <x v="0"/>
    <x v="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s v="B08LW31NQ6"/>
    <x v="595"/>
    <x v="0"/>
    <x v="305"/>
    <n v="2890"/>
    <x v="8"/>
    <x v="1"/>
    <n v="18445.5"/>
    <x v="0"/>
    <n v="11846110"/>
    <n v="4.5"/>
    <n v="4099"/>
    <x v="0"/>
    <x v="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s v="B09ND94ZRG"/>
    <x v="416"/>
    <x v="1"/>
    <x v="59"/>
    <n v="5999"/>
    <x v="62"/>
    <x v="0"/>
    <n v="45381"/>
    <x v="0"/>
    <n v="77783034"/>
    <n v="3.5"/>
    <n v="12966"/>
    <x v="0"/>
    <x v="0"/>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s v="B00P93X6EK"/>
    <x v="455"/>
    <x v="3"/>
    <x v="252"/>
    <n v="160"/>
    <x v="87"/>
    <x v="1"/>
    <n v="19926"/>
    <x v="1"/>
    <n v="708480"/>
    <n v="4.5"/>
    <n v="4428"/>
    <x v="0"/>
    <x v="2"/>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s v="B0994GP1CX"/>
    <x v="216"/>
    <x v="0"/>
    <x v="46"/>
    <n v="999"/>
    <x v="51"/>
    <x v="2"/>
    <n v="18783.599999999999"/>
    <x v="0"/>
    <n v="5686308"/>
    <n v="3.3"/>
    <n v="5692"/>
    <x v="0"/>
    <x v="0"/>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s v="B07H8W9PB6"/>
    <x v="596"/>
    <x v="0"/>
    <x v="306"/>
    <n v="499"/>
    <x v="6"/>
    <x v="0"/>
    <n v="86.1"/>
    <x v="0"/>
    <n v="10479"/>
    <n v="4.0999999999999996"/>
    <n v="21"/>
    <x v="1"/>
    <x v="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s v="B09NNHFSSF"/>
    <x v="597"/>
    <x v="1"/>
    <x v="168"/>
    <n v="4700"/>
    <x v="48"/>
    <x v="0"/>
    <n v="7144"/>
    <x v="0"/>
    <n v="8836000"/>
    <n v="3.8"/>
    <n v="1880"/>
    <x v="0"/>
    <x v="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s v="B08D9NDZ1Y"/>
    <x v="598"/>
    <x v="0"/>
    <x v="183"/>
    <n v="4332.96"/>
    <x v="86"/>
    <x v="0"/>
    <n v="76167"/>
    <x v="1"/>
    <n v="94293875.519999996"/>
    <n v="3.5"/>
    <n v="21762"/>
    <x v="0"/>
    <x v="0"/>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s v="B0085IATT6"/>
    <x v="599"/>
    <x v="0"/>
    <x v="25"/>
    <n v="1800"/>
    <x v="8"/>
    <x v="0"/>
    <n v="91737.499999999985"/>
    <x v="0"/>
    <n v="40275000"/>
    <n v="4.0999999999999996"/>
    <n v="22375"/>
    <x v="0"/>
    <x v="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s v="B08WJ86PV2"/>
    <x v="600"/>
    <x v="0"/>
    <x v="8"/>
    <n v="990"/>
    <x v="20"/>
    <x v="1"/>
    <n v="11038.5"/>
    <x v="0"/>
    <n v="2428470"/>
    <n v="4.5"/>
    <n v="2453"/>
    <x v="0"/>
    <x v="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s v="B078HRR1XV"/>
    <x v="601"/>
    <x v="0"/>
    <x v="307"/>
    <n v="4699"/>
    <x v="77"/>
    <x v="0"/>
    <n v="59593.600000000006"/>
    <x v="1"/>
    <n v="63643256"/>
    <n v="4.4000000000000004"/>
    <n v="13544"/>
    <x v="0"/>
    <x v="0"/>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s v="B09P22HXH6"/>
    <x v="602"/>
    <x v="0"/>
    <x v="308"/>
    <n v="5490"/>
    <x v="46"/>
    <x v="0"/>
    <n v="45001.599999999999"/>
    <x v="0"/>
    <n v="60258240"/>
    <n v="4.0999999999999996"/>
    <n v="10976"/>
    <x v="0"/>
    <x v="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s v="B00LM4X3XE"/>
    <x v="506"/>
    <x v="3"/>
    <x v="292"/>
    <n v="100"/>
    <x v="79"/>
    <x v="0"/>
    <n v="13162.3"/>
    <x v="1"/>
    <n v="306100"/>
    <n v="4.3"/>
    <n v="3061"/>
    <x v="0"/>
    <x v="2"/>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s v="B09YLFHFDW"/>
    <x v="603"/>
    <x v="1"/>
    <x v="44"/>
    <n v="2790"/>
    <x v="1"/>
    <x v="0"/>
    <n v="8179.2"/>
    <x v="1"/>
    <n v="6338880"/>
    <n v="3.6"/>
    <n v="2272"/>
    <x v="0"/>
    <x v="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s v="B07YWS9SP9"/>
    <x v="604"/>
    <x v="0"/>
    <x v="23"/>
    <n v="999"/>
    <x v="54"/>
    <x v="0"/>
    <n v="30404"/>
    <x v="1"/>
    <n v="7593399"/>
    <n v="4"/>
    <n v="7601"/>
    <x v="0"/>
    <x v="0"/>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s v="B08WLY8V9S"/>
    <x v="605"/>
    <x v="0"/>
    <x v="284"/>
    <n v="899"/>
    <x v="3"/>
    <x v="1"/>
    <n v="18985.5"/>
    <x v="0"/>
    <n v="3792881"/>
    <n v="4.5"/>
    <n v="4219"/>
    <x v="0"/>
    <x v="0"/>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s v="B0873L7J6X"/>
    <x v="606"/>
    <x v="1"/>
    <x v="72"/>
    <n v="3999"/>
    <x v="11"/>
    <x v="0"/>
    <n v="179655"/>
    <x v="0"/>
    <n v="171057225"/>
    <n v="4.2"/>
    <n v="42775"/>
    <x v="0"/>
    <x v="0"/>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s v="B07YNHCW6N"/>
    <x v="607"/>
    <x v="0"/>
    <x v="125"/>
    <n v="2499"/>
    <x v="38"/>
    <x v="0"/>
    <n v="23890.799999999999"/>
    <x v="0"/>
    <n v="13884444"/>
    <n v="4.3"/>
    <n v="5556"/>
    <x v="0"/>
    <x v="0"/>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s v="B01MQ2A86A"/>
    <x v="608"/>
    <x v="0"/>
    <x v="237"/>
    <n v="1645"/>
    <x v="73"/>
    <x v="1"/>
    <n v="56924.999999999993"/>
    <x v="1"/>
    <n v="20356875"/>
    <n v="4.5999999999999996"/>
    <n v="12375"/>
    <x v="0"/>
    <x v="0"/>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s v="B00KIE28X0"/>
    <x v="609"/>
    <x v="4"/>
    <x v="309"/>
    <n v="310"/>
    <x v="26"/>
    <x v="1"/>
    <n v="26469"/>
    <x v="1"/>
    <n v="1823420"/>
    <n v="4.5"/>
    <n v="5882"/>
    <x v="0"/>
    <x v="1"/>
    <s v="Set of 12 assorted Shades in 9 ml tubes"/>
    <s v="AEF5YBIELXGHKIQUBYBHTEPHHAHA,AETP2GEWPZZBFPYMEMT7GSNYWYGA,AH6PZK3J5MOWJGYL4TNLJEOQCFEQ,AHHV6JDMQT4XARSRIQ7QVIJVLZCQ,AHH25W6KHMEYNBKGDDRMT4VJEUDQ,AGKFR5XM34RLI4CEM5ZA3C2Z3OMA,AEV4TPYJS3L7ZBGHNQ2QFYSOKHBA,AGSFY2HVKGNNWGDB3JVE3ILC6CCA"/>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r>
  <r>
    <s v="B0BHYJ8CVF"/>
    <x v="610"/>
    <x v="0"/>
    <x v="176"/>
    <n v="1499"/>
    <x v="7"/>
    <x v="0"/>
    <n v="42816.299999999996"/>
    <x v="1"/>
    <n v="15654057"/>
    <n v="4.0999999999999996"/>
    <n v="10443"/>
    <x v="0"/>
    <x v="0"/>
    <s v="2.4 GHz Wireless Technology"/>
    <s v="AHRVMPX2FGGIB5LCJFVMAHO7JEHA,AFG3EU556AXTCQXSTGYD2ACM5H6Q,AHW5MLVXYWBRYXXWXGQEH27GVVPA,AGD6XZR3ZUKMJYLBUAWUB4B4YLMA,AHNLTOBDXT2YN4GT5PH6FCZAYZLQ,AHDH2HUAAI2BUJ3DOD5HUQIG3EJA,AFVSLNLGZJITGITPXVRIZPHFK6BQ,AED6JXY3SFVHOYMZM4MBG6D2LGAQ"/>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s v="B0BCVJ3PVP"/>
    <x v="611"/>
    <x v="0"/>
    <x v="7"/>
    <n v="1299"/>
    <x v="33"/>
    <x v="1"/>
    <n v="1953"/>
    <x v="0"/>
    <n v="563766"/>
    <n v="4.5"/>
    <n v="434"/>
    <x v="1"/>
    <x v="0"/>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s v="B0B2931FCV"/>
    <x v="612"/>
    <x v="1"/>
    <x v="29"/>
    <n v="4199"/>
    <x v="60"/>
    <x v="0"/>
    <n v="6695.5"/>
    <x v="0"/>
    <n v="8032687"/>
    <n v="3.5"/>
    <n v="1913"/>
    <x v="0"/>
    <x v="0"/>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s v="B09TMZ1MF8"/>
    <x v="537"/>
    <x v="0"/>
    <x v="310"/>
    <n v="4000"/>
    <x v="48"/>
    <x v="0"/>
    <n v="13327.6"/>
    <x v="0"/>
    <n v="12116000"/>
    <n v="4.4000000000000004"/>
    <n v="3029"/>
    <x v="0"/>
    <x v="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s v="B07VV37FT4"/>
    <x v="406"/>
    <x v="3"/>
    <x v="296"/>
    <n v="250"/>
    <x v="26"/>
    <x v="0"/>
    <n v="11037.6"/>
    <x v="1"/>
    <n v="657000"/>
    <n v="4.2"/>
    <n v="2628"/>
    <x v="0"/>
    <x v="1"/>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s v="B07JB2Y4SR"/>
    <x v="613"/>
    <x v="4"/>
    <x v="292"/>
    <n v="100"/>
    <x v="79"/>
    <x v="0"/>
    <n v="47159.200000000004"/>
    <x v="1"/>
    <n v="1071800"/>
    <n v="4.4000000000000004"/>
    <n v="10718"/>
    <x v="0"/>
    <x v="2"/>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s v="B08KRMK9LZ"/>
    <x v="614"/>
    <x v="1"/>
    <x v="311"/>
    <n v="5999"/>
    <x v="46"/>
    <x v="0"/>
    <n v="26178.600000000002"/>
    <x v="0"/>
    <n v="37391767"/>
    <n v="4.2"/>
    <n v="6233"/>
    <x v="0"/>
    <x v="0"/>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s v="B08LT9BMPP"/>
    <x v="615"/>
    <x v="0"/>
    <x v="267"/>
    <n v="1995"/>
    <x v="23"/>
    <x v="1"/>
    <n v="47434.5"/>
    <x v="1"/>
    <n v="21029295"/>
    <n v="4.5"/>
    <n v="10541"/>
    <x v="0"/>
    <x v="0"/>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s v="B0814ZY6FP"/>
    <x v="616"/>
    <x v="1"/>
    <x v="25"/>
    <n v="1199"/>
    <x v="23"/>
    <x v="0"/>
    <n v="40853.799999999996"/>
    <x v="1"/>
    <n v="12890449"/>
    <n v="3.8"/>
    <n v="10751"/>
    <x v="0"/>
    <x v="0"/>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s v="B09F3PDDRF"/>
    <x v="75"/>
    <x v="0"/>
    <x v="12"/>
    <n v="999"/>
    <x v="6"/>
    <x v="0"/>
    <n v="3186.2999999999997"/>
    <x v="0"/>
    <n v="816183"/>
    <n v="3.9"/>
    <n v="817"/>
    <x v="1"/>
    <x v="0"/>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s v="B07X963JNS"/>
    <x v="617"/>
    <x v="1"/>
    <x v="312"/>
    <n v="2499"/>
    <x v="0"/>
    <x v="0"/>
    <n v="145536"/>
    <x v="0"/>
    <n v="90923616"/>
    <n v="4"/>
    <n v="36384"/>
    <x v="0"/>
    <x v="0"/>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9LD3116F"/>
    <x v="618"/>
    <x v="1"/>
    <x v="313"/>
    <n v="3990"/>
    <x v="16"/>
    <x v="0"/>
    <n v="14784.599999999999"/>
    <x v="1"/>
    <n v="14387940"/>
    <n v="4.0999999999999996"/>
    <n v="3606"/>
    <x v="0"/>
    <x v="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s v="B08Y5QJTVK"/>
    <x v="619"/>
    <x v="1"/>
    <x v="314"/>
    <n v="200"/>
    <x v="21"/>
    <x v="0"/>
    <n v="1570.8000000000002"/>
    <x v="1"/>
    <n v="71400"/>
    <n v="4.4000000000000004"/>
    <n v="357"/>
    <x v="1"/>
    <x v="1"/>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s v="B00LY1FN1K"/>
    <x v="620"/>
    <x v="4"/>
    <x v="315"/>
    <n v="230"/>
    <x v="14"/>
    <x v="0"/>
    <n v="44748"/>
    <x v="1"/>
    <n v="2339100"/>
    <n v="4.4000000000000004"/>
    <n v="10170"/>
    <x v="0"/>
    <x v="1"/>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s v="B07DJ5KYDZ"/>
    <x v="621"/>
    <x v="0"/>
    <x v="118"/>
    <n v="2796"/>
    <x v="10"/>
    <x v="0"/>
    <n v="20231.2"/>
    <x v="0"/>
    <n v="12856008"/>
    <n v="4.4000000000000004"/>
    <n v="4598"/>
    <x v="0"/>
    <x v="0"/>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s v="B009LJ2BXA"/>
    <x v="622"/>
    <x v="0"/>
    <x v="37"/>
    <n v="999"/>
    <x v="31"/>
    <x v="0"/>
    <n v="25277"/>
    <x v="1"/>
    <n v="7214778"/>
    <n v="3.5"/>
    <n v="7222"/>
    <x v="0"/>
    <x v="0"/>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s v="B09BVCVTBC"/>
    <x v="623"/>
    <x v="0"/>
    <x v="316"/>
    <n v="3499"/>
    <x v="66"/>
    <x v="1"/>
    <n v="5719.5"/>
    <x v="1"/>
    <n v="4447229"/>
    <n v="4.5"/>
    <n v="1271"/>
    <x v="0"/>
    <x v="0"/>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s v="B07SY4C3TD"/>
    <x v="624"/>
    <x v="0"/>
    <x v="317"/>
    <n v="723"/>
    <x v="75"/>
    <x v="0"/>
    <n v="14163.6"/>
    <x v="1"/>
    <n v="2327337"/>
    <n v="4.4000000000000004"/>
    <n v="3219"/>
    <x v="0"/>
    <x v="0"/>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s v="B094JB13XL"/>
    <x v="353"/>
    <x v="1"/>
    <x v="209"/>
    <n v="5999"/>
    <x v="30"/>
    <x v="0"/>
    <n v="159403.9"/>
    <x v="0"/>
    <n v="233235121"/>
    <n v="4.0999999999999996"/>
    <n v="38879"/>
    <x v="0"/>
    <x v="0"/>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8CRRQK6Z"/>
    <x v="625"/>
    <x v="1"/>
    <x v="208"/>
    <n v="12499"/>
    <x v="13"/>
    <x v="0"/>
    <n v="19072.2"/>
    <x v="0"/>
    <n v="56757959"/>
    <n v="4.2"/>
    <n v="4541"/>
    <x v="0"/>
    <x v="0"/>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s v="B08MTLLSL8"/>
    <x v="626"/>
    <x v="1"/>
    <x v="0"/>
    <n v="1290"/>
    <x v="12"/>
    <x v="0"/>
    <n v="319376.40000000002"/>
    <x v="0"/>
    <n v="98094180"/>
    <n v="4.2"/>
    <n v="76042"/>
    <x v="0"/>
    <x v="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s v="B08Y57TPDM"/>
    <x v="627"/>
    <x v="1"/>
    <x v="314"/>
    <n v="200"/>
    <x v="21"/>
    <x v="0"/>
    <n v="2085.5"/>
    <x v="1"/>
    <n v="97000"/>
    <n v="4.3"/>
    <n v="485"/>
    <x v="1"/>
    <x v="1"/>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s v="B09CYTJV3N"/>
    <x v="628"/>
    <x v="1"/>
    <x v="206"/>
    <n v="5999"/>
    <x v="23"/>
    <x v="0"/>
    <n v="192192.8"/>
    <x v="1"/>
    <n v="268131304"/>
    <n v="4.3"/>
    <n v="44696"/>
    <x v="0"/>
    <x v="0"/>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s v="B07GLNJC25"/>
    <x v="629"/>
    <x v="0"/>
    <x v="318"/>
    <n v="499"/>
    <x v="67"/>
    <x v="0"/>
    <n v="31694.2"/>
    <x v="1"/>
    <n v="4274434"/>
    <n v="3.7"/>
    <n v="8566"/>
    <x v="0"/>
    <x v="1"/>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s v="B08FY4FG5X"/>
    <x v="630"/>
    <x v="1"/>
    <x v="37"/>
    <n v="2499"/>
    <x v="82"/>
    <x v="0"/>
    <n v="50891.1"/>
    <x v="0"/>
    <n v="32609451"/>
    <n v="3.9"/>
    <n v="13049"/>
    <x v="0"/>
    <x v="0"/>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s v="B07TMCXRFV"/>
    <x v="631"/>
    <x v="0"/>
    <x v="319"/>
    <n v="1599"/>
    <x v="7"/>
    <x v="1"/>
    <n v="75060"/>
    <x v="1"/>
    <n v="26671320"/>
    <n v="4.5"/>
    <n v="16680"/>
    <x v="0"/>
    <x v="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s v="B00LZPQVMK"/>
    <x v="632"/>
    <x v="3"/>
    <x v="320"/>
    <n v="320"/>
    <x v="59"/>
    <x v="0"/>
    <n v="14744"/>
    <x v="1"/>
    <n v="1179520"/>
    <n v="4"/>
    <n v="3686"/>
    <x v="0"/>
    <x v="1"/>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s v="B08X77LM8C"/>
    <x v="633"/>
    <x v="1"/>
    <x v="24"/>
    <n v="999"/>
    <x v="2"/>
    <x v="0"/>
    <n v="2257.1999999999998"/>
    <x v="0"/>
    <n v="593406"/>
    <n v="3.8"/>
    <n v="594"/>
    <x v="1"/>
    <x v="0"/>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s v="B01EJ5MM5M"/>
    <x v="634"/>
    <x v="0"/>
    <x v="321"/>
    <n v="3875"/>
    <x v="79"/>
    <x v="2"/>
    <n v="41429"/>
    <x v="1"/>
    <n v="47216875"/>
    <n v="3.4"/>
    <n v="12185"/>
    <x v="0"/>
    <x v="0"/>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s v="B08J82K4GX"/>
    <x v="635"/>
    <x v="0"/>
    <x v="322"/>
    <n v="19110"/>
    <x v="41"/>
    <x v="0"/>
    <n v="11278.9"/>
    <x v="1"/>
    <n v="50125530"/>
    <n v="4.3"/>
    <n v="2623"/>
    <x v="0"/>
    <x v="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s v="B07Z1Z77ZZ"/>
    <x v="503"/>
    <x v="0"/>
    <x v="63"/>
    <n v="999"/>
    <x v="10"/>
    <x v="0"/>
    <n v="41714.299999999996"/>
    <x v="0"/>
    <n v="9691299"/>
    <n v="4.3"/>
    <n v="9701"/>
    <x v="0"/>
    <x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s v="B00DJ5N9VK"/>
    <x v="636"/>
    <x v="6"/>
    <x v="221"/>
    <n v="150"/>
    <x v="26"/>
    <x v="0"/>
    <n v="68228.099999999991"/>
    <x v="1"/>
    <n v="2380050"/>
    <n v="4.3"/>
    <n v="15867"/>
    <x v="0"/>
    <x v="2"/>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s v="B08FGNPQ9X"/>
    <x v="637"/>
    <x v="0"/>
    <x v="33"/>
    <n v="2999"/>
    <x v="13"/>
    <x v="0"/>
    <n v="43972.499999999993"/>
    <x v="0"/>
    <n v="32164275"/>
    <n v="4.0999999999999996"/>
    <n v="10725"/>
    <x v="0"/>
    <x v="0"/>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s v="B07NTKGW45"/>
    <x v="638"/>
    <x v="0"/>
    <x v="323"/>
    <n v="899"/>
    <x v="37"/>
    <x v="0"/>
    <n v="12100"/>
    <x v="0"/>
    <n v="2719475"/>
    <n v="4"/>
    <n v="3025"/>
    <x v="0"/>
    <x v="0"/>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s v="B08J4PL1Z3"/>
    <x v="600"/>
    <x v="0"/>
    <x v="154"/>
    <n v="1490"/>
    <x v="3"/>
    <x v="0"/>
    <n v="22944"/>
    <x v="0"/>
    <n v="8546640"/>
    <n v="4"/>
    <n v="5736"/>
    <x v="0"/>
    <x v="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s v="B07XJWTYM2"/>
    <x v="639"/>
    <x v="1"/>
    <x v="324"/>
    <n v="1999"/>
    <x v="85"/>
    <x v="0"/>
    <n v="297508.3"/>
    <x v="1"/>
    <n v="145053437"/>
    <n v="4.0999999999999996"/>
    <n v="72563"/>
    <x v="0"/>
    <x v="0"/>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s v="B09939XJX8"/>
    <x v="559"/>
    <x v="0"/>
    <x v="325"/>
    <n v="1500"/>
    <x v="60"/>
    <x v="0"/>
    <n v="4104"/>
    <x v="0"/>
    <n v="1539000"/>
    <n v="4"/>
    <n v="1026"/>
    <x v="0"/>
    <x v="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s v="B09MDCZJXS"/>
    <x v="640"/>
    <x v="0"/>
    <x v="33"/>
    <n v="5499"/>
    <x v="38"/>
    <x v="0"/>
    <n v="7763.4"/>
    <x v="0"/>
    <n v="11234457"/>
    <n v="3.8"/>
    <n v="2043"/>
    <x v="0"/>
    <x v="0"/>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s v="B08CTQP51L"/>
    <x v="641"/>
    <x v="0"/>
    <x v="97"/>
    <n v="1499"/>
    <x v="43"/>
    <x v="0"/>
    <n v="17425.8"/>
    <x v="0"/>
    <n v="6219351"/>
    <n v="4.2"/>
    <n v="4149"/>
    <x v="0"/>
    <x v="0"/>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s v="B0BG62HMDJ"/>
    <x v="642"/>
    <x v="0"/>
    <x v="7"/>
    <n v="775"/>
    <x v="63"/>
    <x v="0"/>
    <n v="318.2"/>
    <x v="1"/>
    <n v="57350"/>
    <n v="4.3"/>
    <n v="74"/>
    <x v="1"/>
    <x v="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s v="B08GTYFC37"/>
    <x v="643"/>
    <x v="0"/>
    <x v="326"/>
    <n v="32000"/>
    <x v="45"/>
    <x v="0"/>
    <n v="182151.2"/>
    <x v="0"/>
    <n v="1324736000"/>
    <n v="4.4000000000000004"/>
    <n v="41398"/>
    <x v="0"/>
    <x v="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s v="B08SBH499M"/>
    <x v="644"/>
    <x v="0"/>
    <x v="37"/>
    <n v="1300"/>
    <x v="8"/>
    <x v="0"/>
    <n v="21299.499999999996"/>
    <x v="0"/>
    <n v="6753500"/>
    <n v="4.0999999999999996"/>
    <n v="5195"/>
    <x v="0"/>
    <x v="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s v="B08FYB5HHK"/>
    <x v="645"/>
    <x v="0"/>
    <x v="33"/>
    <n v="1999"/>
    <x v="54"/>
    <x v="1"/>
    <n v="100890"/>
    <x v="1"/>
    <n v="44817580"/>
    <n v="4.5"/>
    <n v="22420"/>
    <x v="0"/>
    <x v="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B5GJRTHB"/>
    <x v="646"/>
    <x v="1"/>
    <x v="242"/>
    <n v="1999"/>
    <x v="37"/>
    <x v="0"/>
    <n v="9592.8000000000011"/>
    <x v="0"/>
    <n v="4565716"/>
    <n v="4.2"/>
    <n v="2284"/>
    <x v="0"/>
    <x v="0"/>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s v="B09GBBJV72"/>
    <x v="647"/>
    <x v="0"/>
    <x v="327"/>
    <n v="2199"/>
    <x v="63"/>
    <x v="0"/>
    <n v="1665.3"/>
    <x v="1"/>
    <n v="938973"/>
    <n v="3.9"/>
    <n v="427"/>
    <x v="1"/>
    <x v="0"/>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s v="B07P434WJY"/>
    <x v="648"/>
    <x v="0"/>
    <x v="125"/>
    <n v="1999"/>
    <x v="25"/>
    <x v="0"/>
    <n v="5878.0999999999995"/>
    <x v="0"/>
    <n v="2732633"/>
    <n v="4.3"/>
    <n v="1367"/>
    <x v="0"/>
    <x v="0"/>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s v="B07T9FV9YP"/>
    <x v="649"/>
    <x v="0"/>
    <x v="81"/>
    <n v="1799"/>
    <x v="30"/>
    <x v="0"/>
    <n v="52796"/>
    <x v="0"/>
    <n v="23745001"/>
    <n v="4"/>
    <n v="13199"/>
    <x v="0"/>
    <x v="0"/>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s v="B08WKFSN84"/>
    <x v="81"/>
    <x v="0"/>
    <x v="97"/>
    <n v="1099"/>
    <x v="46"/>
    <x v="0"/>
    <n v="12065.8"/>
    <x v="0"/>
    <n v="3083794"/>
    <n v="4.3"/>
    <n v="2806"/>
    <x v="0"/>
    <x v="0"/>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9TBCVJS3"/>
    <x v="650"/>
    <x v="1"/>
    <x v="328"/>
    <n v="7999"/>
    <x v="23"/>
    <x v="0"/>
    <n v="127491"/>
    <x v="1"/>
    <n v="242809645"/>
    <n v="4.2"/>
    <n v="30355"/>
    <x v="0"/>
    <x v="0"/>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s v="B08TR61BVK"/>
    <x v="651"/>
    <x v="0"/>
    <x v="8"/>
    <n v="1499"/>
    <x v="27"/>
    <x v="0"/>
    <n v="12045.6"/>
    <x v="0"/>
    <n v="4299132"/>
    <n v="4.2"/>
    <n v="2868"/>
    <x v="0"/>
    <x v="0"/>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s v="B0B2CPVXHX"/>
    <x v="652"/>
    <x v="0"/>
    <x v="97"/>
    <n v="1499"/>
    <x v="43"/>
    <x v="0"/>
    <n v="2746.9999999999995"/>
    <x v="0"/>
    <n v="1004330"/>
    <n v="4.0999999999999996"/>
    <n v="670"/>
    <x v="1"/>
    <x v="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s v="B08XNL93PL"/>
    <x v="653"/>
    <x v="3"/>
    <x v="92"/>
    <n v="2999"/>
    <x v="3"/>
    <x v="0"/>
    <n v="15179"/>
    <x v="0"/>
    <n v="10586470"/>
    <n v="4.3"/>
    <n v="3530"/>
    <x v="0"/>
    <x v="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s v="B088GXTJM3"/>
    <x v="654"/>
    <x v="1"/>
    <x v="154"/>
    <n v="1299"/>
    <x v="18"/>
    <x v="0"/>
    <n v="26586.899999999998"/>
    <x v="1"/>
    <n v="8031717"/>
    <n v="4.3"/>
    <n v="6183"/>
    <x v="0"/>
    <x v="0"/>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s v="B099S26HWG"/>
    <x v="655"/>
    <x v="3"/>
    <x v="329"/>
    <n v="300"/>
    <x v="26"/>
    <x v="0"/>
    <n v="1759.8000000000002"/>
    <x v="1"/>
    <n v="125700"/>
    <n v="4.2"/>
    <n v="419"/>
    <x v="1"/>
    <x v="1"/>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r>
  <r>
    <s v="B08461VC1Z"/>
    <x v="656"/>
    <x v="0"/>
    <x v="29"/>
    <n v="1995"/>
    <x v="8"/>
    <x v="1"/>
    <n v="32926.5"/>
    <x v="0"/>
    <n v="14597415"/>
    <n v="4.5"/>
    <n v="7317"/>
    <x v="0"/>
    <x v="0"/>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s v="B00K32PEW4"/>
    <x v="657"/>
    <x v="3"/>
    <x v="330"/>
    <n v="535"/>
    <x v="26"/>
    <x v="0"/>
    <n v="19474.400000000001"/>
    <x v="1"/>
    <n v="2367910"/>
    <n v="4.4000000000000004"/>
    <n v="4426"/>
    <x v="0"/>
    <x v="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r>
  <r>
    <s v="B07LFWP97N"/>
    <x v="568"/>
    <x v="0"/>
    <x v="54"/>
    <n v="1099"/>
    <x v="60"/>
    <x v="0"/>
    <n v="4477.2"/>
    <x v="0"/>
    <n v="1200108"/>
    <n v="4.0999999999999996"/>
    <n v="1092"/>
    <x v="0"/>
    <x v="0"/>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s v="B0746N6WML"/>
    <x v="658"/>
    <x v="3"/>
    <x v="331"/>
    <n v="450"/>
    <x v="66"/>
    <x v="0"/>
    <n v="10719.9"/>
    <x v="1"/>
    <n v="1121850"/>
    <n v="4.3"/>
    <n v="2493"/>
    <x v="0"/>
    <x v="1"/>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r>
  <r>
    <s v="B07W9KYT62"/>
    <x v="659"/>
    <x v="0"/>
    <x v="209"/>
    <n v="3999"/>
    <x v="16"/>
    <x v="0"/>
    <n v="55787.600000000006"/>
    <x v="1"/>
    <n v="50703321"/>
    <n v="4.4000000000000004"/>
    <n v="12679"/>
    <x v="0"/>
    <x v="0"/>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s v="B08D9MNH4B"/>
    <x v="660"/>
    <x v="0"/>
    <x v="332"/>
    <n v="7005"/>
    <x v="85"/>
    <x v="0"/>
    <n v="15116.4"/>
    <x v="1"/>
    <n v="29413995"/>
    <n v="3.6"/>
    <n v="4199"/>
    <x v="0"/>
    <x v="0"/>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s v="B09MKG4ZCM"/>
    <x v="661"/>
    <x v="0"/>
    <x v="333"/>
    <n v="2999"/>
    <x v="61"/>
    <x v="0"/>
    <n v="44452"/>
    <x v="1"/>
    <n v="33327887"/>
    <n v="4"/>
    <n v="11113"/>
    <x v="0"/>
    <x v="0"/>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s v="B07RZZ1QSW"/>
    <x v="662"/>
    <x v="1"/>
    <x v="334"/>
    <n v="799"/>
    <x v="53"/>
    <x v="0"/>
    <n v="47401.200000000004"/>
    <x v="0"/>
    <n v="8607627"/>
    <n v="4.4000000000000004"/>
    <n v="10773"/>
    <x v="0"/>
    <x v="0"/>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s v="B07222HQKP"/>
    <x v="663"/>
    <x v="0"/>
    <x v="335"/>
    <n v="999"/>
    <x v="67"/>
    <x v="0"/>
    <n v="59959.199999999997"/>
    <x v="1"/>
    <n v="13930056"/>
    <n v="4.3"/>
    <n v="13944"/>
    <x v="0"/>
    <x v="0"/>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s v="B00NFD0ETQ"/>
    <x v="664"/>
    <x v="0"/>
    <x v="336"/>
    <n v="2895"/>
    <x v="39"/>
    <x v="1"/>
    <n v="49495.999999999993"/>
    <x v="1"/>
    <n v="31150200"/>
    <n v="4.5999999999999996"/>
    <n v="10760"/>
    <x v="0"/>
    <x v="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s v="B075DB1F13"/>
    <x v="665"/>
    <x v="1"/>
    <x v="337"/>
    <n v="1500"/>
    <x v="26"/>
    <x v="0"/>
    <n v="114382.40000000001"/>
    <x v="1"/>
    <n v="38994000"/>
    <n v="4.4000000000000004"/>
    <n v="25996"/>
    <x v="0"/>
    <x v="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s v="B0148NPH9I"/>
    <x v="666"/>
    <x v="0"/>
    <x v="338"/>
    <n v="3195"/>
    <x v="49"/>
    <x v="1"/>
    <n v="72657"/>
    <x v="1"/>
    <n v="51586470"/>
    <n v="4.5"/>
    <n v="16146"/>
    <x v="0"/>
    <x v="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s v="B01JOFKL0A"/>
    <x v="667"/>
    <x v="0"/>
    <x v="339"/>
    <n v="6355"/>
    <x v="49"/>
    <x v="0"/>
    <n v="32292"/>
    <x v="1"/>
    <n v="52619400"/>
    <n v="3.9"/>
    <n v="8280"/>
    <x v="0"/>
    <x v="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s v="B079S811J3"/>
    <x v="668"/>
    <x v="0"/>
    <x v="135"/>
    <n v="2999"/>
    <x v="67"/>
    <x v="0"/>
    <n v="61219.1"/>
    <x v="1"/>
    <n v="42696763"/>
    <n v="4.3"/>
    <n v="14237"/>
    <x v="0"/>
    <x v="0"/>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s v="B0083T231O"/>
    <x v="669"/>
    <x v="1"/>
    <x v="145"/>
    <n v="1499"/>
    <x v="81"/>
    <x v="1"/>
    <n v="93006"/>
    <x v="1"/>
    <n v="30981332"/>
    <n v="4.5"/>
    <n v="20668"/>
    <x v="0"/>
    <x v="0"/>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s v="B086PXQ2R4"/>
    <x v="670"/>
    <x v="3"/>
    <x v="340"/>
    <n v="165"/>
    <x v="26"/>
    <x v="1"/>
    <n v="7533"/>
    <x v="1"/>
    <n v="276210"/>
    <n v="4.5"/>
    <n v="1674"/>
    <x v="0"/>
    <x v="2"/>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s v="B07L1N3TJX"/>
    <x v="671"/>
    <x v="0"/>
    <x v="79"/>
    <n v="3499"/>
    <x v="24"/>
    <x v="0"/>
    <n v="27680.400000000001"/>
    <x v="0"/>
    <n v="26903811"/>
    <n v="3.6"/>
    <n v="7689"/>
    <x v="0"/>
    <x v="0"/>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s v="B07YFWVRCM"/>
    <x v="672"/>
    <x v="1"/>
    <x v="136"/>
    <n v="7500"/>
    <x v="12"/>
    <x v="0"/>
    <n v="22771.399999999998"/>
    <x v="0"/>
    <n v="41655000"/>
    <n v="4.0999999999999996"/>
    <n v="5554"/>
    <x v="0"/>
    <x v="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s v="B08TDJ5BVF"/>
    <x v="471"/>
    <x v="0"/>
    <x v="241"/>
    <n v="39"/>
    <x v="26"/>
    <x v="0"/>
    <n v="12707.199999999999"/>
    <x v="1"/>
    <n v="130416"/>
    <n v="3.8"/>
    <n v="3344"/>
    <x v="0"/>
    <x v="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s v="B09XXZXQC1"/>
    <x v="673"/>
    <x v="0"/>
    <x v="45"/>
    <n v="37999"/>
    <x v="56"/>
    <x v="1"/>
    <n v="13275.599999999999"/>
    <x v="1"/>
    <n v="109665114"/>
    <n v="4.5999999999999996"/>
    <n v="2886"/>
    <x v="0"/>
    <x v="0"/>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s v="B083T5G5PM"/>
    <x v="674"/>
    <x v="1"/>
    <x v="301"/>
    <n v="1990"/>
    <x v="23"/>
    <x v="0"/>
    <n v="402824.99999999994"/>
    <x v="1"/>
    <n v="195517500"/>
    <n v="4.0999999999999996"/>
    <n v="98250"/>
    <x v="0"/>
    <x v="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s v="B0BHVPTM2C"/>
    <x v="675"/>
    <x v="0"/>
    <x v="341"/>
    <n v="1949"/>
    <x v="27"/>
    <x v="0"/>
    <n v="300"/>
    <x v="0"/>
    <n v="146175"/>
    <n v="4"/>
    <n v="75"/>
    <x v="1"/>
    <x v="0"/>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s v="B01NBX5RSB"/>
    <x v="676"/>
    <x v="0"/>
    <x v="342"/>
    <n v="1547"/>
    <x v="8"/>
    <x v="0"/>
    <n v="11115.5"/>
    <x v="0"/>
    <n v="3998995"/>
    <n v="4.3"/>
    <n v="2585"/>
    <x v="0"/>
    <x v="0"/>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r>
  <r>
    <s v="B08MWJTST6"/>
    <x v="677"/>
    <x v="1"/>
    <x v="17"/>
    <n v="1299"/>
    <x v="72"/>
    <x v="0"/>
    <n v="20288"/>
    <x v="0"/>
    <n v="6588528"/>
    <n v="4"/>
    <n v="5072"/>
    <x v="0"/>
    <x v="0"/>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s v="B07R99NBVB"/>
    <x v="678"/>
    <x v="5"/>
    <x v="14"/>
    <n v="599"/>
    <x v="30"/>
    <x v="1"/>
    <n v="26932.5"/>
    <x v="0"/>
    <n v="3585015"/>
    <n v="4.5"/>
    <n v="5985"/>
    <x v="0"/>
    <x v="0"/>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s v="B00LY12TH6"/>
    <x v="679"/>
    <x v="4"/>
    <x v="36"/>
    <n v="230"/>
    <x v="26"/>
    <x v="1"/>
    <n v="42421.5"/>
    <x v="1"/>
    <n v="2168210"/>
    <n v="4.5"/>
    <n v="9427"/>
    <x v="0"/>
    <x v="1"/>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s v="B08497Z1MQ"/>
    <x v="680"/>
    <x v="0"/>
    <x v="23"/>
    <n v="700"/>
    <x v="81"/>
    <x v="0"/>
    <n v="9894.2999999999993"/>
    <x v="1"/>
    <n v="1610700"/>
    <n v="4.3"/>
    <n v="2301"/>
    <x v="0"/>
    <x v="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s v="B07KNM95JK"/>
    <x v="681"/>
    <x v="0"/>
    <x v="120"/>
    <n v="1150"/>
    <x v="61"/>
    <x v="0"/>
    <n v="10393.5"/>
    <x v="1"/>
    <n v="2915250"/>
    <n v="4.0999999999999996"/>
    <n v="2535"/>
    <x v="0"/>
    <x v="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r>
  <r>
    <s v="B09Q3M3WLJ"/>
    <x v="641"/>
    <x v="0"/>
    <x v="0"/>
    <n v="1499"/>
    <x v="25"/>
    <x v="0"/>
    <n v="2764"/>
    <x v="0"/>
    <n v="1035809"/>
    <n v="4"/>
    <n v="691"/>
    <x v="1"/>
    <x v="0"/>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s v="B09B9SPC7F"/>
    <x v="682"/>
    <x v="0"/>
    <x v="7"/>
    <n v="1299"/>
    <x v="33"/>
    <x v="0"/>
    <n v="11233.999999999998"/>
    <x v="0"/>
    <n v="3559260"/>
    <n v="4.0999999999999996"/>
    <n v="2740"/>
    <x v="0"/>
    <x v="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s v="B099SD8PRP"/>
    <x v="683"/>
    <x v="0"/>
    <x v="265"/>
    <n v="1090"/>
    <x v="41"/>
    <x v="0"/>
    <n v="15320.800000000001"/>
    <x v="1"/>
    <n v="3795380"/>
    <n v="4.4000000000000004"/>
    <n v="3482"/>
    <x v="0"/>
    <x v="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s v="B00S2SEV7K"/>
    <x v="684"/>
    <x v="3"/>
    <x v="292"/>
    <n v="100"/>
    <x v="79"/>
    <x v="0"/>
    <n v="25415.899999999998"/>
    <x v="1"/>
    <n v="619900"/>
    <n v="4.0999999999999996"/>
    <n v="6199"/>
    <x v="0"/>
    <x v="2"/>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s v="B08WKCTFF3"/>
    <x v="685"/>
    <x v="0"/>
    <x v="25"/>
    <n v="1999"/>
    <x v="10"/>
    <x v="0"/>
    <n v="7334.8"/>
    <x v="0"/>
    <n v="3332333"/>
    <n v="4.4000000000000004"/>
    <n v="1667"/>
    <x v="0"/>
    <x v="0"/>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s v="B08498D67S"/>
    <x v="686"/>
    <x v="0"/>
    <x v="176"/>
    <n v="1800"/>
    <x v="63"/>
    <x v="0"/>
    <n v="20308.899999999998"/>
    <x v="1"/>
    <n v="8501400"/>
    <n v="4.3"/>
    <n v="4723"/>
    <x v="0"/>
    <x v="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s v="B00C3GBCIS"/>
    <x v="687"/>
    <x v="0"/>
    <x v="14"/>
    <n v="499"/>
    <x v="8"/>
    <x v="0"/>
    <n v="96012"/>
    <x v="0"/>
    <n v="11407140"/>
    <n v="4.2"/>
    <n v="22860"/>
    <x v="0"/>
    <x v="1"/>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s v="B00URH5E34"/>
    <x v="688"/>
    <x v="0"/>
    <x v="241"/>
    <n v="39"/>
    <x v="26"/>
    <x v="0"/>
    <n v="48859.200000000004"/>
    <x v="1"/>
    <n v="529308"/>
    <n v="3.6"/>
    <n v="13572"/>
    <x v="0"/>
    <x v="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s v="B00EYW1U68"/>
    <x v="689"/>
    <x v="0"/>
    <x v="44"/>
    <n v="3599"/>
    <x v="37"/>
    <x v="0"/>
    <n v="67964.400000000009"/>
    <x v="0"/>
    <n v="58239018"/>
    <n v="4.2"/>
    <n v="16182"/>
    <x v="0"/>
    <x v="0"/>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s v="B08SMJT55F"/>
    <x v="690"/>
    <x v="1"/>
    <x v="33"/>
    <n v="3990"/>
    <x v="20"/>
    <x v="0"/>
    <n v="12213.6"/>
    <x v="0"/>
    <n v="11602920"/>
    <n v="4.2"/>
    <n v="2908"/>
    <x v="0"/>
    <x v="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s v="B08Y7MXFMK"/>
    <x v="691"/>
    <x v="0"/>
    <x v="59"/>
    <n v="1499"/>
    <x v="35"/>
    <x v="0"/>
    <n v="9975"/>
    <x v="1"/>
    <n v="3560125"/>
    <n v="4.2"/>
    <n v="2375"/>
    <x v="0"/>
    <x v="0"/>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s v="B086Q3QMFS"/>
    <x v="692"/>
    <x v="3"/>
    <x v="218"/>
    <n v="120"/>
    <x v="26"/>
    <x v="1"/>
    <n v="22279.5"/>
    <x v="1"/>
    <n v="594120"/>
    <n v="4.5"/>
    <n v="4951"/>
    <x v="0"/>
    <x v="2"/>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s v="B08498H13H"/>
    <x v="693"/>
    <x v="0"/>
    <x v="164"/>
    <n v="3499"/>
    <x v="48"/>
    <x v="0"/>
    <n v="1754.3999999999999"/>
    <x v="0"/>
    <n v="1427592"/>
    <n v="4.3"/>
    <n v="408"/>
    <x v="1"/>
    <x v="0"/>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s v="B07LFQLKFZ"/>
    <x v="694"/>
    <x v="3"/>
    <x v="343"/>
    <n v="420"/>
    <x v="26"/>
    <x v="0"/>
    <n v="8089.2000000000007"/>
    <x v="1"/>
    <n v="808920"/>
    <n v="4.2"/>
    <n v="1926"/>
    <x v="0"/>
    <x v="1"/>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s v="B00LY17RHI"/>
    <x v="695"/>
    <x v="3"/>
    <x v="105"/>
    <n v="225"/>
    <x v="26"/>
    <x v="0"/>
    <n v="19671.8"/>
    <x v="1"/>
    <n v="1079550"/>
    <n v="4.0999999999999996"/>
    <n v="4798"/>
    <x v="0"/>
    <x v="1"/>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s v="B07W14CHV8"/>
    <x v="696"/>
    <x v="0"/>
    <x v="1"/>
    <n v="799"/>
    <x v="43"/>
    <x v="0"/>
    <n v="30065.299999999996"/>
    <x v="0"/>
    <n v="5859067"/>
    <n v="4.0999999999999996"/>
    <n v="7333"/>
    <x v="0"/>
    <x v="0"/>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s v="B09F5Z694W"/>
    <x v="697"/>
    <x v="0"/>
    <x v="344"/>
    <n v="9625"/>
    <x v="14"/>
    <x v="0"/>
    <n v="13877.599999999999"/>
    <x v="1"/>
    <n v="35150500"/>
    <n v="3.8"/>
    <n v="3652"/>
    <x v="0"/>
    <x v="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s v="B0B25LQQPC"/>
    <x v="698"/>
    <x v="0"/>
    <x v="345"/>
    <n v="6100"/>
    <x v="18"/>
    <x v="0"/>
    <n v="10814.5"/>
    <x v="1"/>
    <n v="15341500"/>
    <n v="4.3"/>
    <n v="2515"/>
    <x v="0"/>
    <x v="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s v="B01LYLJ99X"/>
    <x v="699"/>
    <x v="0"/>
    <x v="63"/>
    <n v="1300"/>
    <x v="6"/>
    <x v="0"/>
    <n v="20827.8"/>
    <x v="0"/>
    <n v="6446700"/>
    <n v="4.2"/>
    <n v="4959"/>
    <x v="0"/>
    <x v="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s v="B014SZPBM4"/>
    <x v="405"/>
    <x v="1"/>
    <x v="346"/>
    <n v="400"/>
    <x v="84"/>
    <x v="0"/>
    <n v="9288.4000000000015"/>
    <x v="1"/>
    <n v="844400"/>
    <n v="4.4000000000000004"/>
    <n v="2111"/>
    <x v="0"/>
    <x v="1"/>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s v="B08CZHGHKH"/>
    <x v="700"/>
    <x v="0"/>
    <x v="7"/>
    <n v="1399"/>
    <x v="0"/>
    <x v="0"/>
    <n v="5701.8"/>
    <x v="0"/>
    <n v="2045338"/>
    <n v="3.9"/>
    <n v="1462"/>
    <x v="0"/>
    <x v="0"/>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s v="B0B2RBP83P"/>
    <x v="701"/>
    <x v="0"/>
    <x v="347"/>
    <n v="59890"/>
    <x v="16"/>
    <x v="0"/>
    <n v="1292"/>
    <x v="1"/>
    <n v="19344470"/>
    <n v="4"/>
    <n v="323"/>
    <x v="1"/>
    <x v="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s v="B078W65FJ7"/>
    <x v="702"/>
    <x v="1"/>
    <x v="61"/>
    <n v="2490"/>
    <x v="46"/>
    <x v="0"/>
    <n v="382989.60000000003"/>
    <x v="0"/>
    <n v="227058120"/>
    <n v="4.2"/>
    <n v="91188"/>
    <x v="0"/>
    <x v="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s v="B08S74GTBT"/>
    <x v="703"/>
    <x v="1"/>
    <x v="34"/>
    <n v="1999"/>
    <x v="13"/>
    <x v="0"/>
    <n v="1546.6000000000001"/>
    <x v="0"/>
    <n v="835582"/>
    <n v="3.7"/>
    <n v="418"/>
    <x v="1"/>
    <x v="0"/>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s v="B07QMRHWJD"/>
    <x v="704"/>
    <x v="0"/>
    <x v="348"/>
    <n v="999"/>
    <x v="20"/>
    <x v="0"/>
    <n v="6673.5999999999995"/>
    <x v="0"/>
    <n v="1550448"/>
    <n v="4.3"/>
    <n v="1552"/>
    <x v="0"/>
    <x v="0"/>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s v="B07W7Z6DVL"/>
    <x v="502"/>
    <x v="1"/>
    <x v="72"/>
    <n v="2999"/>
    <x v="8"/>
    <x v="0"/>
    <n v="103574.2"/>
    <x v="0"/>
    <n v="75760738"/>
    <n v="4.0999999999999996"/>
    <n v="25262"/>
    <x v="0"/>
    <x v="0"/>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s v="B07WMS7TWB"/>
    <x v="705"/>
    <x v="4"/>
    <x v="37"/>
    <n v="1245"/>
    <x v="61"/>
    <x v="0"/>
    <n v="481123.5"/>
    <x v="1"/>
    <n v="153589425"/>
    <n v="3.9"/>
    <n v="123365"/>
    <x v="0"/>
    <x v="0"/>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s v="B00H47GVGY"/>
    <x v="706"/>
    <x v="4"/>
    <x v="33"/>
    <n v="1695"/>
    <x v="56"/>
    <x v="0"/>
    <n v="47880"/>
    <x v="1"/>
    <n v="22543500"/>
    <n v="3.6"/>
    <n v="13300"/>
    <x v="0"/>
    <x v="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s v="B07VX71FZP"/>
    <x v="199"/>
    <x v="4"/>
    <x v="33"/>
    <n v="2000"/>
    <x v="54"/>
    <x v="0"/>
    <n v="74172"/>
    <x v="1"/>
    <n v="37086000"/>
    <n v="4"/>
    <n v="18543"/>
    <x v="0"/>
    <x v="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s v="B07NCKMXVZ"/>
    <x v="707"/>
    <x v="4"/>
    <x v="239"/>
    <n v="999"/>
    <x v="34"/>
    <x v="0"/>
    <n v="14669.8"/>
    <x v="0"/>
    <n v="3574422"/>
    <n v="4.0999999999999996"/>
    <n v="3578"/>
    <x v="0"/>
    <x v="0"/>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s v="B0B61DSF17"/>
    <x v="708"/>
    <x v="4"/>
    <x v="1"/>
    <n v="1999"/>
    <x v="2"/>
    <x v="0"/>
    <n v="7514.7000000000007"/>
    <x v="0"/>
    <n v="4059969"/>
    <n v="3.7"/>
    <n v="2031"/>
    <x v="0"/>
    <x v="0"/>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s v="B07VQGVL68"/>
    <x v="709"/>
    <x v="4"/>
    <x v="349"/>
    <n v="499"/>
    <x v="19"/>
    <x v="0"/>
    <n v="175476.6"/>
    <x v="1"/>
    <n v="22452006"/>
    <n v="3.9"/>
    <n v="44994"/>
    <x v="0"/>
    <x v="1"/>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s v="B01LWYDEQ7"/>
    <x v="710"/>
    <x v="4"/>
    <x v="1"/>
    <n v="495"/>
    <x v="13"/>
    <x v="0"/>
    <n v="1109308.2999999998"/>
    <x v="0"/>
    <n v="133928685"/>
    <n v="4.0999999999999996"/>
    <n v="270563"/>
    <x v="0"/>
    <x v="1"/>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s v="B07VNFP3C2"/>
    <x v="711"/>
    <x v="4"/>
    <x v="81"/>
    <n v="1245"/>
    <x v="54"/>
    <x v="0"/>
    <n v="123953.7"/>
    <x v="1"/>
    <n v="39569835"/>
    <n v="3.9"/>
    <n v="31783"/>
    <x v="0"/>
    <x v="0"/>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s v="B00LUGTJGO"/>
    <x v="712"/>
    <x v="4"/>
    <x v="92"/>
    <n v="1549"/>
    <x v="79"/>
    <x v="0"/>
    <n v="10147.799999999999"/>
    <x v="1"/>
    <n v="4030498"/>
    <n v="3.9"/>
    <n v="2602"/>
    <x v="0"/>
    <x v="0"/>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r>
  <r>
    <s v="B01MQZ7J8K"/>
    <x v="713"/>
    <x v="4"/>
    <x v="81"/>
    <n v="1445"/>
    <x v="61"/>
    <x v="0"/>
    <n v="247065"/>
    <x v="1"/>
    <n v="91540750"/>
    <n v="3.9"/>
    <n v="63350"/>
    <x v="0"/>
    <x v="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s v="B01GFTEV5Y"/>
    <x v="705"/>
    <x v="4"/>
    <x v="79"/>
    <n v="3193"/>
    <x v="41"/>
    <x v="0"/>
    <n v="205321.59999999998"/>
    <x v="1"/>
    <n v="172524176"/>
    <n v="3.8"/>
    <n v="54032"/>
    <x v="0"/>
    <x v="0"/>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s v="B00NW4UWN6"/>
    <x v="714"/>
    <x v="4"/>
    <x v="350"/>
    <n v="1345"/>
    <x v="47"/>
    <x v="0"/>
    <n v="59249.599999999999"/>
    <x v="1"/>
    <n v="20971240"/>
    <n v="3.8"/>
    <n v="15592"/>
    <x v="0"/>
    <x v="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s v="B01NCVJMKX"/>
    <x v="715"/>
    <x v="4"/>
    <x v="7"/>
    <n v="999"/>
    <x v="8"/>
    <x v="0"/>
    <n v="19921.899999999998"/>
    <x v="0"/>
    <n v="4854141"/>
    <n v="4.0999999999999996"/>
    <n v="4859"/>
    <x v="0"/>
    <x v="0"/>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s v="B00O24PUO6"/>
    <x v="716"/>
    <x v="4"/>
    <x v="351"/>
    <n v="1650"/>
    <x v="68"/>
    <x v="0"/>
    <n v="57891.999999999993"/>
    <x v="1"/>
    <n v="23298000"/>
    <n v="4.0999999999999996"/>
    <n v="14120"/>
    <x v="0"/>
    <x v="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s v="B07GXPDLYQ"/>
    <x v="717"/>
    <x v="4"/>
    <x v="14"/>
    <n v="499"/>
    <x v="8"/>
    <x v="2"/>
    <n v="27809.1"/>
    <x v="0"/>
    <n v="4205073"/>
    <n v="3.3"/>
    <n v="8427"/>
    <x v="0"/>
    <x v="1"/>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s v="B01C8P29N0"/>
    <x v="718"/>
    <x v="4"/>
    <x v="352"/>
    <n v="1400"/>
    <x v="10"/>
    <x v="0"/>
    <n v="97927.2"/>
    <x v="0"/>
    <n v="32642400"/>
    <n v="4.2"/>
    <n v="23316"/>
    <x v="0"/>
    <x v="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s v="B08KDBLMQP"/>
    <x v="719"/>
    <x v="4"/>
    <x v="353"/>
    <n v="2500"/>
    <x v="61"/>
    <x v="0"/>
    <n v="26120"/>
    <x v="1"/>
    <n v="16325000"/>
    <n v="4"/>
    <n v="6530"/>
    <x v="0"/>
    <x v="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s v="B078JDNZJ8"/>
    <x v="720"/>
    <x v="4"/>
    <x v="354"/>
    <n v="6190"/>
    <x v="21"/>
    <x v="0"/>
    <n v="51273.2"/>
    <x v="1"/>
    <n v="73809560"/>
    <n v="4.3"/>
    <n v="11924"/>
    <x v="0"/>
    <x v="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s v="B01M5F614J"/>
    <x v="721"/>
    <x v="4"/>
    <x v="355"/>
    <n v="13999"/>
    <x v="3"/>
    <x v="0"/>
    <n v="11844"/>
    <x v="0"/>
    <n v="41451039"/>
    <n v="4"/>
    <n v="2961"/>
    <x v="0"/>
    <x v="0"/>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s v="B083GKDRKR"/>
    <x v="722"/>
    <x v="4"/>
    <x v="356"/>
    <n v="2995"/>
    <x v="18"/>
    <x v="1"/>
    <n v="105678"/>
    <x v="1"/>
    <n v="70334580"/>
    <n v="4.5"/>
    <n v="23484"/>
    <x v="0"/>
    <x v="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s v="B097R2V1W8"/>
    <x v="723"/>
    <x v="4"/>
    <x v="213"/>
    <n v="5890"/>
    <x v="37"/>
    <x v="0"/>
    <n v="89310.299999999988"/>
    <x v="0"/>
    <n v="128301870"/>
    <n v="4.0999999999999996"/>
    <n v="21783"/>
    <x v="0"/>
    <x v="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s v="B07YR26BJ3"/>
    <x v="724"/>
    <x v="4"/>
    <x v="33"/>
    <n v="2000"/>
    <x v="54"/>
    <x v="0"/>
    <n v="56120"/>
    <x v="1"/>
    <n v="28060000"/>
    <n v="4"/>
    <n v="14030"/>
    <x v="0"/>
    <x v="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s v="B097R45BH8"/>
    <x v="725"/>
    <x v="4"/>
    <x v="357"/>
    <n v="13150"/>
    <x v="30"/>
    <x v="0"/>
    <n v="26871.600000000002"/>
    <x v="0"/>
    <n v="84133700"/>
    <n v="4.2"/>
    <n v="6398"/>
    <x v="0"/>
    <x v="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s v="B09X5C9VLK"/>
    <x v="726"/>
    <x v="4"/>
    <x v="69"/>
    <n v="3500"/>
    <x v="11"/>
    <x v="0"/>
    <n v="167390"/>
    <x v="0"/>
    <n v="154175000"/>
    <n v="3.8"/>
    <n v="44050"/>
    <x v="0"/>
    <x v="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s v="B01C8P29T4"/>
    <x v="727"/>
    <x v="4"/>
    <x v="23"/>
    <n v="785"/>
    <x v="66"/>
    <x v="0"/>
    <n v="101837.40000000001"/>
    <x v="1"/>
    <n v="19033895"/>
    <n v="4.2"/>
    <n v="24247"/>
    <x v="0"/>
    <x v="0"/>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s v="B00HVXS7WC"/>
    <x v="728"/>
    <x v="4"/>
    <x v="168"/>
    <n v="3210"/>
    <x v="16"/>
    <x v="0"/>
    <n v="173665.80000000002"/>
    <x v="1"/>
    <n v="132730290"/>
    <n v="4.2"/>
    <n v="41349"/>
    <x v="0"/>
    <x v="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s v="B096YCN3SD"/>
    <x v="729"/>
    <x v="4"/>
    <x v="125"/>
    <n v="1000"/>
    <x v="32"/>
    <x v="0"/>
    <n v="3866.4"/>
    <x v="1"/>
    <n v="1074000"/>
    <n v="3.6"/>
    <n v="1074"/>
    <x v="0"/>
    <x v="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s v="B09LQH3SD9"/>
    <x v="730"/>
    <x v="4"/>
    <x v="29"/>
    <n v="2000"/>
    <x v="8"/>
    <x v="0"/>
    <n v="4419.3999999999996"/>
    <x v="0"/>
    <n v="2326000"/>
    <n v="3.8"/>
    <n v="1163"/>
    <x v="0"/>
    <x v="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s v="B09KNMLH4Y"/>
    <x v="731"/>
    <x v="4"/>
    <x v="341"/>
    <n v="1999"/>
    <x v="27"/>
    <x v="0"/>
    <n v="1053.6999999999998"/>
    <x v="0"/>
    <n v="513743"/>
    <n v="4.0999999999999996"/>
    <n v="257"/>
    <x v="1"/>
    <x v="0"/>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s v="B00ABMASXG"/>
    <x v="732"/>
    <x v="4"/>
    <x v="187"/>
    <n v="720"/>
    <x v="23"/>
    <x v="0"/>
    <n v="147669.69999999998"/>
    <x v="1"/>
    <n v="25932240"/>
    <n v="4.0999999999999996"/>
    <n v="36017"/>
    <x v="0"/>
    <x v="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s v="B07QDSN9V6"/>
    <x v="733"/>
    <x v="4"/>
    <x v="154"/>
    <n v="1595"/>
    <x v="37"/>
    <x v="0"/>
    <n v="33169"/>
    <x v="0"/>
    <n v="12903550"/>
    <n v="4.0999999999999996"/>
    <n v="8090"/>
    <x v="0"/>
    <x v="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s v="B00YMJ0OI8"/>
    <x v="734"/>
    <x v="4"/>
    <x v="358"/>
    <n v="3645"/>
    <x v="19"/>
    <x v="0"/>
    <n v="128690.79999999999"/>
    <x v="1"/>
    <n v="114409260"/>
    <n v="4.0999999999999996"/>
    <n v="31388"/>
    <x v="0"/>
    <x v="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s v="B0B8XNPQPN"/>
    <x v="735"/>
    <x v="4"/>
    <x v="359"/>
    <n v="7950"/>
    <x v="10"/>
    <x v="0"/>
    <n v="571.20000000000005"/>
    <x v="0"/>
    <n v="1081200"/>
    <n v="4.2"/>
    <n v="136"/>
    <x v="1"/>
    <x v="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s v="B0814P4L98"/>
    <x v="736"/>
    <x v="4"/>
    <x v="360"/>
    <n v="999"/>
    <x v="6"/>
    <x v="0"/>
    <n v="21520"/>
    <x v="0"/>
    <n v="5374620"/>
    <n v="4"/>
    <n v="5380"/>
    <x v="0"/>
    <x v="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s v="B008QTK47Q"/>
    <x v="737"/>
    <x v="4"/>
    <x v="361"/>
    <n v="1745"/>
    <x v="86"/>
    <x v="0"/>
    <n v="163288.19999999998"/>
    <x v="1"/>
    <n v="66264630"/>
    <n v="4.3"/>
    <n v="37974"/>
    <x v="0"/>
    <x v="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s v="B088ZTJT2R"/>
    <x v="738"/>
    <x v="4"/>
    <x v="60"/>
    <n v="1295"/>
    <x v="15"/>
    <x v="0"/>
    <n v="72315.600000000006"/>
    <x v="1"/>
    <n v="22297310"/>
    <n v="4.2"/>
    <n v="17218"/>
    <x v="0"/>
    <x v="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s v="B0BK1K598K"/>
    <x v="739"/>
    <x v="4"/>
    <x v="362"/>
    <n v="1499"/>
    <x v="10"/>
    <x v="0"/>
    <n v="3780"/>
    <x v="0"/>
    <n v="1349100"/>
    <n v="4.2"/>
    <n v="900"/>
    <x v="1"/>
    <x v="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s v="B09Y5FZK9N"/>
    <x v="740"/>
    <x v="4"/>
    <x v="363"/>
    <n v="1545"/>
    <x v="61"/>
    <x v="0"/>
    <n v="3611.2000000000003"/>
    <x v="1"/>
    <n v="1507920"/>
    <n v="3.7"/>
    <n v="976"/>
    <x v="1"/>
    <x v="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s v="B09J2SCVQT"/>
    <x v="741"/>
    <x v="4"/>
    <x v="364"/>
    <n v="5000"/>
    <x v="4"/>
    <x v="0"/>
    <n v="20200.699999999997"/>
    <x v="0"/>
    <n v="24635000"/>
    <n v="4.0999999999999996"/>
    <n v="4927"/>
    <x v="0"/>
    <x v="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s v="B00TDD0YM4"/>
    <x v="742"/>
    <x v="4"/>
    <x v="301"/>
    <n v="1695"/>
    <x v="89"/>
    <x v="0"/>
    <n v="15589.2"/>
    <x v="1"/>
    <n v="6005385"/>
    <n v="4.4000000000000004"/>
    <n v="3543"/>
    <x v="0"/>
    <x v="0"/>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s v="B078KRFWQB"/>
    <x v="743"/>
    <x v="4"/>
    <x v="209"/>
    <n v="3945"/>
    <x v="42"/>
    <x v="0"/>
    <n v="10381.6"/>
    <x v="1"/>
    <n v="10777740"/>
    <n v="3.8"/>
    <n v="2732"/>
    <x v="0"/>
    <x v="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s v="B07SRM58TP"/>
    <x v="744"/>
    <x v="4"/>
    <x v="365"/>
    <n v="2099"/>
    <x v="73"/>
    <x v="0"/>
    <n v="57472"/>
    <x v="1"/>
    <n v="30158432"/>
    <n v="4"/>
    <n v="14368"/>
    <x v="0"/>
    <x v="0"/>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s v="B00EDJJ7FS"/>
    <x v="745"/>
    <x v="4"/>
    <x v="366"/>
    <n v="5295"/>
    <x v="17"/>
    <x v="0"/>
    <n v="166840.80000000002"/>
    <x v="1"/>
    <n v="210338580"/>
    <n v="4.2"/>
    <n v="39724"/>
    <x v="0"/>
    <x v="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s v="B0832W3B7Q"/>
    <x v="705"/>
    <x v="4"/>
    <x v="166"/>
    <n v="3595"/>
    <x v="8"/>
    <x v="0"/>
    <n v="37205.799999999996"/>
    <x v="0"/>
    <n v="35198645"/>
    <n v="3.8"/>
    <n v="9791"/>
    <x v="0"/>
    <x v="0"/>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s v="B07WNK1FFN"/>
    <x v="746"/>
    <x v="4"/>
    <x v="367"/>
    <n v="1699"/>
    <x v="55"/>
    <x v="0"/>
    <n v="12142.2"/>
    <x v="1"/>
    <n v="4911809"/>
    <n v="4.2"/>
    <n v="2891"/>
    <x v="0"/>
    <x v="0"/>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s v="B009P2LK08"/>
    <x v="747"/>
    <x v="4"/>
    <x v="81"/>
    <n v="1129"/>
    <x v="67"/>
    <x v="0"/>
    <n v="9784"/>
    <x v="1"/>
    <n v="2761534"/>
    <n v="4"/>
    <n v="2446"/>
    <x v="0"/>
    <x v="0"/>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s v="B07DGD4Z4C"/>
    <x v="748"/>
    <x v="4"/>
    <x v="368"/>
    <n v="5795"/>
    <x v="54"/>
    <x v="0"/>
    <n v="98826"/>
    <x v="1"/>
    <n v="146845300"/>
    <n v="3.9"/>
    <n v="25340"/>
    <x v="0"/>
    <x v="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s v="B07GMFY9QM"/>
    <x v="749"/>
    <x v="4"/>
    <x v="97"/>
    <n v="999"/>
    <x v="33"/>
    <x v="0"/>
    <n v="13312.8"/>
    <x v="0"/>
    <n v="3092904"/>
    <n v="4.3"/>
    <n v="3096"/>
    <x v="0"/>
    <x v="0"/>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s v="B0BGPN4GGH"/>
    <x v="750"/>
    <x v="4"/>
    <x v="59"/>
    <n v="2400"/>
    <x v="34"/>
    <x v="0"/>
    <n v="15.2"/>
    <x v="0"/>
    <n v="9600"/>
    <n v="3.8"/>
    <n v="4"/>
    <x v="1"/>
    <x v="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r>
  <r>
    <s v="B0B2DZ5S6R"/>
    <x v="751"/>
    <x v="4"/>
    <x v="81"/>
    <n v="1299"/>
    <x v="21"/>
    <x v="0"/>
    <n v="476"/>
    <x v="1"/>
    <n v="154581"/>
    <n v="4"/>
    <n v="119"/>
    <x v="1"/>
    <x v="0"/>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s v="B07S851WX5"/>
    <x v="752"/>
    <x v="4"/>
    <x v="69"/>
    <n v="1299"/>
    <x v="26"/>
    <x v="0"/>
    <n v="168445.2"/>
    <x v="1"/>
    <n v="52097694"/>
    <n v="4.2"/>
    <n v="40106"/>
    <x v="0"/>
    <x v="0"/>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s v="B01MY839VW"/>
    <x v="753"/>
    <x v="4"/>
    <x v="125"/>
    <n v="1090"/>
    <x v="8"/>
    <x v="0"/>
    <n v="54721.8"/>
    <x v="0"/>
    <n v="14201610"/>
    <n v="4.2"/>
    <n v="13029"/>
    <x v="0"/>
    <x v="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s v="B09LV1CMGH"/>
    <x v="754"/>
    <x v="4"/>
    <x v="25"/>
    <n v="2000"/>
    <x v="10"/>
    <x v="0"/>
    <n v="1047.6000000000001"/>
    <x v="0"/>
    <n v="582000"/>
    <n v="3.6"/>
    <n v="291"/>
    <x v="1"/>
    <x v="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s v="B01EY310UM"/>
    <x v="755"/>
    <x v="4"/>
    <x v="369"/>
    <n v="1545"/>
    <x v="81"/>
    <x v="0"/>
    <n v="66447.899999999994"/>
    <x v="1"/>
    <n v="23874885"/>
    <n v="4.3"/>
    <n v="15453"/>
    <x v="0"/>
    <x v="0"/>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s v="B09NL7LBWT"/>
    <x v="756"/>
    <x v="4"/>
    <x v="59"/>
    <n v="1999"/>
    <x v="32"/>
    <x v="0"/>
    <n v="2416"/>
    <x v="1"/>
    <n v="1207396"/>
    <n v="4"/>
    <n v="604"/>
    <x v="1"/>
    <x v="0"/>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s v="B008YW8M0G"/>
    <x v="757"/>
    <x v="4"/>
    <x v="370"/>
    <n v="875"/>
    <x v="68"/>
    <x v="0"/>
    <n v="195917.4"/>
    <x v="1"/>
    <n v="40816125"/>
    <n v="4.2"/>
    <n v="46647"/>
    <x v="0"/>
    <x v="0"/>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s v="B097R3XH9R"/>
    <x v="725"/>
    <x v="4"/>
    <x v="262"/>
    <n v="15270"/>
    <x v="53"/>
    <x v="0"/>
    <n v="13255.3"/>
    <x v="0"/>
    <n v="49367910"/>
    <n v="4.0999999999999996"/>
    <n v="3233"/>
    <x v="0"/>
    <x v="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s v="B08TM71L54"/>
    <x v="758"/>
    <x v="4"/>
    <x v="371"/>
    <n v="4195"/>
    <x v="66"/>
    <x v="0"/>
    <n v="5128"/>
    <x v="1"/>
    <n v="5377990"/>
    <n v="4"/>
    <n v="1282"/>
    <x v="0"/>
    <x v="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s v="B0BPBXNQQT"/>
    <x v="759"/>
    <x v="4"/>
    <x v="34"/>
    <n v="1989"/>
    <x v="13"/>
    <x v="0"/>
    <n v="301"/>
    <x v="0"/>
    <n v="139230"/>
    <n v="4.3"/>
    <n v="70"/>
    <x v="1"/>
    <x v="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s v="B00W56GLOQ"/>
    <x v="760"/>
    <x v="4"/>
    <x v="155"/>
    <n v="5000"/>
    <x v="18"/>
    <x v="0"/>
    <n v="104656"/>
    <x v="1"/>
    <n v="130820000"/>
    <n v="4"/>
    <n v="26164"/>
    <x v="0"/>
    <x v="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s v="B0883KDSXC"/>
    <x v="761"/>
    <x v="4"/>
    <x v="23"/>
    <n v="990"/>
    <x v="17"/>
    <x v="0"/>
    <n v="63047.4"/>
    <x v="1"/>
    <n v="16004340"/>
    <n v="3.9"/>
    <n v="16166"/>
    <x v="0"/>
    <x v="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r>
  <r>
    <s v="B078V8R9BS"/>
    <x v="762"/>
    <x v="4"/>
    <x v="81"/>
    <n v="1111"/>
    <x v="9"/>
    <x v="0"/>
    <n v="149910.6"/>
    <x v="1"/>
    <n v="39654923"/>
    <n v="4.2"/>
    <n v="35693"/>
    <x v="0"/>
    <x v="0"/>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s v="B08GSQXLJ2"/>
    <x v="763"/>
    <x v="4"/>
    <x v="372"/>
    <n v="10400"/>
    <x v="54"/>
    <x v="0"/>
    <n v="59003.099999999991"/>
    <x v="1"/>
    <n v="149666400"/>
    <n v="4.0999999999999996"/>
    <n v="14391"/>
    <x v="0"/>
    <x v="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s v="B01M5B0TPW"/>
    <x v="764"/>
    <x v="4"/>
    <x v="373"/>
    <n v="2490"/>
    <x v="35"/>
    <x v="0"/>
    <n v="34962.400000000001"/>
    <x v="1"/>
    <n v="19785540"/>
    <n v="4.4000000000000004"/>
    <n v="7946"/>
    <x v="0"/>
    <x v="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s v="B082KVTRW8"/>
    <x v="765"/>
    <x v="4"/>
    <x v="33"/>
    <n v="1900"/>
    <x v="42"/>
    <x v="0"/>
    <n v="7060"/>
    <x v="1"/>
    <n v="3353500"/>
    <n v="4"/>
    <n v="1765"/>
    <x v="0"/>
    <x v="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r>
  <r>
    <s v="B08CFJBZRK"/>
    <x v="766"/>
    <x v="4"/>
    <x v="374"/>
    <n v="6295"/>
    <x v="61"/>
    <x v="0"/>
    <n v="53435.6"/>
    <x v="1"/>
    <n v="88520290"/>
    <n v="3.8"/>
    <n v="14062"/>
    <x v="0"/>
    <x v="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s v="B07H3WDC4X"/>
    <x v="767"/>
    <x v="4"/>
    <x v="12"/>
    <n v="999"/>
    <x v="6"/>
    <x v="0"/>
    <n v="62584"/>
    <x v="0"/>
    <n v="15630354"/>
    <n v="4"/>
    <n v="15646"/>
    <x v="0"/>
    <x v="0"/>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s v="B09ZTZ9N3Q"/>
    <x v="768"/>
    <x v="4"/>
    <x v="248"/>
    <n v="1699"/>
    <x v="16"/>
    <x v="2"/>
    <n v="344.1"/>
    <x v="1"/>
    <n v="188589"/>
    <n v="3.1"/>
    <n v="111"/>
    <x v="1"/>
    <x v="0"/>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s v="B083P71WKK"/>
    <x v="769"/>
    <x v="4"/>
    <x v="34"/>
    <n v="1500"/>
    <x v="41"/>
    <x v="0"/>
    <n v="41688.5"/>
    <x v="1"/>
    <n v="14542500"/>
    <n v="4.3"/>
    <n v="9695"/>
    <x v="0"/>
    <x v="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s v="B097R4D42G"/>
    <x v="725"/>
    <x v="4"/>
    <x v="208"/>
    <n v="9650"/>
    <x v="61"/>
    <x v="0"/>
    <n v="7442.4000000000005"/>
    <x v="1"/>
    <n v="17099800"/>
    <n v="4.2"/>
    <n v="1772"/>
    <x v="0"/>
    <x v="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s v="B07MKMFKPG"/>
    <x v="770"/>
    <x v="4"/>
    <x v="35"/>
    <n v="10590"/>
    <x v="67"/>
    <x v="0"/>
    <n v="50595.600000000006"/>
    <x v="1"/>
    <n v="121774410"/>
    <n v="4.4000000000000004"/>
    <n v="11499"/>
    <x v="0"/>
    <x v="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s v="B0949FPSFY"/>
    <x v="771"/>
    <x v="4"/>
    <x v="34"/>
    <n v="1999"/>
    <x v="13"/>
    <x v="0"/>
    <n v="8864.1999999999989"/>
    <x v="0"/>
    <n v="4321838"/>
    <n v="4.0999999999999996"/>
    <n v="2162"/>
    <x v="0"/>
    <x v="0"/>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s v="B08F47T4X5"/>
    <x v="772"/>
    <x v="4"/>
    <x v="124"/>
    <n v="89"/>
    <x v="26"/>
    <x v="0"/>
    <n v="82408.2"/>
    <x v="1"/>
    <n v="1746269"/>
    <n v="4.2"/>
    <n v="19621"/>
    <x v="0"/>
    <x v="2"/>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s v="B01M0505SJ"/>
    <x v="773"/>
    <x v="4"/>
    <x v="375"/>
    <n v="2485"/>
    <x v="15"/>
    <x v="0"/>
    <n v="81991.799999999988"/>
    <x v="1"/>
    <n v="49695030"/>
    <n v="4.0999999999999996"/>
    <n v="19998"/>
    <x v="0"/>
    <x v="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s v="B08D6RCM3Q"/>
    <x v="774"/>
    <x v="4"/>
    <x v="376"/>
    <n v="899"/>
    <x v="4"/>
    <x v="0"/>
    <n v="4309.0999999999995"/>
    <x v="0"/>
    <n v="944849"/>
    <n v="4.0999999999999996"/>
    <n v="1051"/>
    <x v="0"/>
    <x v="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s v="B009P2LITG"/>
    <x v="775"/>
    <x v="4"/>
    <x v="377"/>
    <n v="3279"/>
    <x v="67"/>
    <x v="0"/>
    <n v="7035.5999999999995"/>
    <x v="1"/>
    <n v="5626764"/>
    <n v="4.0999999999999996"/>
    <n v="1716"/>
    <x v="0"/>
    <x v="0"/>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s v="B00V9NHDI4"/>
    <x v="776"/>
    <x v="4"/>
    <x v="214"/>
    <n v="3799"/>
    <x v="55"/>
    <x v="0"/>
    <n v="128430.9"/>
    <x v="1"/>
    <n v="125104869"/>
    <n v="3.9"/>
    <n v="32931"/>
    <x v="0"/>
    <x v="0"/>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s v="B07WGPBXY9"/>
    <x v="705"/>
    <x v="4"/>
    <x v="25"/>
    <n v="1249"/>
    <x v="28"/>
    <x v="0"/>
    <n v="67953.599999999991"/>
    <x v="1"/>
    <n v="21762576"/>
    <n v="3.9"/>
    <n v="17424"/>
    <x v="0"/>
    <x v="0"/>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s v="B00KRCBA6E"/>
    <x v="777"/>
    <x v="4"/>
    <x v="209"/>
    <n v="5000"/>
    <x v="8"/>
    <x v="0"/>
    <n v="7178.2"/>
    <x v="0"/>
    <n v="9445000"/>
    <n v="3.8"/>
    <n v="1889"/>
    <x v="0"/>
    <x v="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s v="B0B3X2BY3M"/>
    <x v="778"/>
    <x v="4"/>
    <x v="359"/>
    <n v="7299"/>
    <x v="24"/>
    <x v="0"/>
    <n v="41296"/>
    <x v="0"/>
    <n v="75354876"/>
    <n v="4"/>
    <n v="10324"/>
    <x v="0"/>
    <x v="0"/>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s v="B00F159RIK"/>
    <x v="779"/>
    <x v="4"/>
    <x v="7"/>
    <n v="625"/>
    <x v="52"/>
    <x v="0"/>
    <n v="22491"/>
    <x v="1"/>
    <n v="3346875"/>
    <n v="4.2"/>
    <n v="5355"/>
    <x v="0"/>
    <x v="0"/>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r>
  <r>
    <s v="B08MV82R99"/>
    <x v="780"/>
    <x v="4"/>
    <x v="378"/>
    <n v="1020"/>
    <x v="63"/>
    <x v="0"/>
    <n v="13800.599999999999"/>
    <x v="1"/>
    <n v="3433320"/>
    <n v="4.0999999999999996"/>
    <n v="3366"/>
    <x v="0"/>
    <x v="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s v="B09VKWGZD7"/>
    <x v="781"/>
    <x v="4"/>
    <x v="379"/>
    <n v="8990"/>
    <x v="41"/>
    <x v="0"/>
    <n v="4373.0999999999995"/>
    <x v="1"/>
    <n v="9142830"/>
    <n v="4.3"/>
    <n v="1017"/>
    <x v="0"/>
    <x v="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s v="B009P2LK80"/>
    <x v="782"/>
    <x v="4"/>
    <x v="327"/>
    <n v="1639"/>
    <x v="81"/>
    <x v="0"/>
    <n v="2911.9"/>
    <x v="1"/>
    <n v="1289893"/>
    <n v="3.7"/>
    <n v="787"/>
    <x v="1"/>
    <x v="0"/>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s v="B00A7PLVU6"/>
    <x v="783"/>
    <x v="4"/>
    <x v="380"/>
    <n v="899"/>
    <x v="85"/>
    <x v="0"/>
    <n v="77540.400000000009"/>
    <x v="1"/>
    <n v="16597338"/>
    <n v="4.2"/>
    <n v="18462"/>
    <x v="0"/>
    <x v="0"/>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s v="B0B25DJ352"/>
    <x v="784"/>
    <x v="4"/>
    <x v="381"/>
    <n v="1199"/>
    <x v="58"/>
    <x v="0"/>
    <n v="2704.7"/>
    <x v="0"/>
    <n v="754171"/>
    <n v="4.3"/>
    <n v="629"/>
    <x v="1"/>
    <x v="0"/>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s v="B013B2WGT6"/>
    <x v="785"/>
    <x v="4"/>
    <x v="59"/>
    <n v="1899"/>
    <x v="21"/>
    <x v="0"/>
    <n v="65686.8"/>
    <x v="1"/>
    <n v="29009124"/>
    <n v="4.3"/>
    <n v="15276"/>
    <x v="0"/>
    <x v="0"/>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s v="B097RJ867P"/>
    <x v="786"/>
    <x v="4"/>
    <x v="382"/>
    <n v="11595"/>
    <x v="66"/>
    <x v="0"/>
    <n v="13116.400000000001"/>
    <x v="1"/>
    <n v="34564695"/>
    <n v="4.4000000000000004"/>
    <n v="2981"/>
    <x v="0"/>
    <x v="0"/>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s v="B091V8HK8Z"/>
    <x v="787"/>
    <x v="4"/>
    <x v="293"/>
    <n v="1750"/>
    <x v="7"/>
    <x v="0"/>
    <n v="9370.7999999999993"/>
    <x v="1"/>
    <n v="4315500"/>
    <n v="3.8"/>
    <n v="2466"/>
    <x v="0"/>
    <x v="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s v="B071VNHMX2"/>
    <x v="788"/>
    <x v="4"/>
    <x v="383"/>
    <n v="2095"/>
    <x v="26"/>
    <x v="1"/>
    <n v="35770.5"/>
    <x v="1"/>
    <n v="16653155"/>
    <n v="4.5"/>
    <n v="7949"/>
    <x v="0"/>
    <x v="0"/>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s v="B08MVSGXMY"/>
    <x v="789"/>
    <x v="4"/>
    <x v="384"/>
    <n v="2300"/>
    <x v="31"/>
    <x v="0"/>
    <n v="361"/>
    <x v="1"/>
    <n v="218500"/>
    <n v="3.8"/>
    <n v="95"/>
    <x v="1"/>
    <x v="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s v="B00H0B29DI"/>
    <x v="790"/>
    <x v="4"/>
    <x v="181"/>
    <n v="2990"/>
    <x v="55"/>
    <x v="0"/>
    <n v="5920.4"/>
    <x v="1"/>
    <n v="4658420"/>
    <n v="3.8"/>
    <n v="1558"/>
    <x v="0"/>
    <x v="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s v="B01GZSQJPA"/>
    <x v="791"/>
    <x v="4"/>
    <x v="385"/>
    <n v="4295"/>
    <x v="81"/>
    <x v="0"/>
    <n v="108826.29999999999"/>
    <x v="1"/>
    <n v="114002185"/>
    <n v="4.0999999999999996"/>
    <n v="26543"/>
    <x v="0"/>
    <x v="0"/>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s v="B08VGFX2B6"/>
    <x v="792"/>
    <x v="4"/>
    <x v="386"/>
    <n v="199"/>
    <x v="68"/>
    <x v="0"/>
    <n v="15120.8"/>
    <x v="1"/>
    <n v="733912"/>
    <n v="4.0999999999999996"/>
    <n v="3688"/>
    <x v="0"/>
    <x v="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s v="B09GYBZPHF"/>
    <x v="793"/>
    <x v="4"/>
    <x v="176"/>
    <n v="2499"/>
    <x v="34"/>
    <x v="0"/>
    <n v="16655.399999999998"/>
    <x v="0"/>
    <n v="10953117"/>
    <n v="3.8"/>
    <n v="4383"/>
    <x v="0"/>
    <x v="0"/>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s v="B0B4KPCBSH"/>
    <x v="794"/>
    <x v="4"/>
    <x v="387"/>
    <n v="499"/>
    <x v="24"/>
    <x v="2"/>
    <n v="1577.3999999999999"/>
    <x v="0"/>
    <n v="238522"/>
    <n v="3.3"/>
    <n v="478"/>
    <x v="1"/>
    <x v="1"/>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s v="B09CGLY5CX"/>
    <x v="795"/>
    <x v="4"/>
    <x v="388"/>
    <n v="2400"/>
    <x v="75"/>
    <x v="0"/>
    <n v="948"/>
    <x v="1"/>
    <n v="568800"/>
    <n v="4"/>
    <n v="237"/>
    <x v="1"/>
    <x v="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s v="B09JN37WBX"/>
    <x v="796"/>
    <x v="4"/>
    <x v="389"/>
    <n v="749"/>
    <x v="48"/>
    <x v="1"/>
    <n v="570.4"/>
    <x v="0"/>
    <n v="92876"/>
    <n v="4.5999999999999996"/>
    <n v="124"/>
    <x v="1"/>
    <x v="0"/>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s v="B01I1LDZGA"/>
    <x v="797"/>
    <x v="4"/>
    <x v="72"/>
    <n v="1775"/>
    <x v="85"/>
    <x v="0"/>
    <n v="57201.299999999996"/>
    <x v="1"/>
    <n v="26033925"/>
    <n v="3.9"/>
    <n v="14667"/>
    <x v="0"/>
    <x v="0"/>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s v="B0BN2576GQ"/>
    <x v="798"/>
    <x v="4"/>
    <x v="297"/>
    <n v="1599"/>
    <x v="58"/>
    <x v="0"/>
    <n v="22.200000000000003"/>
    <x v="0"/>
    <n v="9594"/>
    <n v="3.7"/>
    <n v="6"/>
    <x v="1"/>
    <x v="0"/>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R5GIMGF2NA526,R2XWYU5AL9FITX"/>
    <s v="Amazing results,Bestest product ever"/>
    <s v="I usually don't write review but this product is amazing everyone should give it a try , u will not disappoint after buying....,No words to say. Amazingüëçüòçü§© you can see the picture I hv shared."/>
  </r>
  <r>
    <s v="B06XPYRWV5"/>
    <x v="705"/>
    <x v="4"/>
    <x v="59"/>
    <n v="1795"/>
    <x v="17"/>
    <x v="0"/>
    <n v="17824.8"/>
    <x v="1"/>
    <n v="7617980"/>
    <n v="4.2"/>
    <n v="4244"/>
    <x v="0"/>
    <x v="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s v="B01N1XVVLC"/>
    <x v="799"/>
    <x v="4"/>
    <x v="390"/>
    <n v="15999"/>
    <x v="54"/>
    <x v="0"/>
    <n v="4169.7"/>
    <x v="1"/>
    <n v="16270983"/>
    <n v="4.0999999999999996"/>
    <n v="1017"/>
    <x v="0"/>
    <x v="0"/>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s v="B00O2R38C4"/>
    <x v="800"/>
    <x v="4"/>
    <x v="29"/>
    <n v="1490"/>
    <x v="9"/>
    <x v="0"/>
    <n v="53295.899999999994"/>
    <x v="1"/>
    <n v="19368510"/>
    <n v="4.0999999999999996"/>
    <n v="12999"/>
    <x v="0"/>
    <x v="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s v="B0B2CZTCL2"/>
    <x v="801"/>
    <x v="4"/>
    <x v="69"/>
    <n v="1999"/>
    <x v="31"/>
    <x v="0"/>
    <n v="1181.8"/>
    <x v="1"/>
    <n v="621689"/>
    <n v="3.8"/>
    <n v="311"/>
    <x v="1"/>
    <x v="0"/>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s v="B00PVT30YI"/>
    <x v="802"/>
    <x v="4"/>
    <x v="391"/>
    <n v="499"/>
    <x v="19"/>
    <x v="0"/>
    <n v="17375.8"/>
    <x v="1"/>
    <n v="2114762"/>
    <n v="4.0999999999999996"/>
    <n v="4238"/>
    <x v="0"/>
    <x v="1"/>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s v="B00SH18114"/>
    <x v="803"/>
    <x v="4"/>
    <x v="392"/>
    <n v="299"/>
    <x v="18"/>
    <x v="1"/>
    <n v="12792.599999999999"/>
    <x v="1"/>
    <n v="831519"/>
    <n v="4.5999999999999996"/>
    <n v="2781"/>
    <x v="0"/>
    <x v="1"/>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s v="B00E9G8KOY"/>
    <x v="804"/>
    <x v="4"/>
    <x v="393"/>
    <n v="600"/>
    <x v="26"/>
    <x v="0"/>
    <n v="44718.7"/>
    <x v="1"/>
    <n v="6544200"/>
    <n v="4.0999999999999996"/>
    <n v="10907"/>
    <x v="0"/>
    <x v="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s v="B00H3H03Q4"/>
    <x v="804"/>
    <x v="4"/>
    <x v="394"/>
    <n v="1130"/>
    <x v="26"/>
    <x v="0"/>
    <n v="55650"/>
    <x v="1"/>
    <n v="14972500"/>
    <n v="4.2"/>
    <n v="13250"/>
    <x v="0"/>
    <x v="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r>
  <r>
    <s v="B0756K5DYZ"/>
    <x v="805"/>
    <x v="4"/>
    <x v="374"/>
    <n v="6295"/>
    <x v="61"/>
    <x v="0"/>
    <n v="167973"/>
    <x v="1"/>
    <n v="271125650"/>
    <n v="3.9"/>
    <n v="43070"/>
    <x v="0"/>
    <x v="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s v="B0188KPKB2"/>
    <x v="806"/>
    <x v="4"/>
    <x v="359"/>
    <n v="9455"/>
    <x v="33"/>
    <x v="0"/>
    <n v="48494.799999999996"/>
    <x v="0"/>
    <n v="111833740"/>
    <n v="4.0999999999999996"/>
    <n v="11828"/>
    <x v="0"/>
    <x v="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s v="B091KNVNS9"/>
    <x v="807"/>
    <x v="4"/>
    <x v="84"/>
    <n v="699"/>
    <x v="41"/>
    <x v="0"/>
    <n v="5084"/>
    <x v="1"/>
    <n v="866760"/>
    <n v="4.0999999999999996"/>
    <n v="1240"/>
    <x v="0"/>
    <x v="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s v="B075JJ5NQC"/>
    <x v="808"/>
    <x v="4"/>
    <x v="395"/>
    <n v="4999"/>
    <x v="63"/>
    <x v="0"/>
    <n v="83476"/>
    <x v="1"/>
    <n v="104324131"/>
    <n v="4"/>
    <n v="20869"/>
    <x v="0"/>
    <x v="0"/>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r>
  <r>
    <s v="B0B5KZ3C53"/>
    <x v="809"/>
    <x v="4"/>
    <x v="44"/>
    <n v="2900"/>
    <x v="32"/>
    <x v="0"/>
    <n v="1631.7"/>
    <x v="1"/>
    <n v="1278900"/>
    <n v="3.7"/>
    <n v="441"/>
    <x v="1"/>
    <x v="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s v="B09NTHQRW3"/>
    <x v="810"/>
    <x v="4"/>
    <x v="168"/>
    <n v="2499"/>
    <x v="52"/>
    <x v="0"/>
    <n v="4239.3999999999996"/>
    <x v="1"/>
    <n v="2583966"/>
    <n v="4.0999999999999996"/>
    <n v="1034"/>
    <x v="0"/>
    <x v="0"/>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s v="B008YW3CYM"/>
    <x v="811"/>
    <x v="4"/>
    <x v="396"/>
    <n v="1190"/>
    <x v="61"/>
    <x v="0"/>
    <n v="152216.59999999998"/>
    <x v="1"/>
    <n v="44179940"/>
    <n v="4.0999999999999996"/>
    <n v="37126"/>
    <x v="0"/>
    <x v="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s v="B07QHHCB27"/>
    <x v="812"/>
    <x v="4"/>
    <x v="72"/>
    <n v="2100"/>
    <x v="56"/>
    <x v="0"/>
    <n v="26055.499999999996"/>
    <x v="1"/>
    <n v="13345500"/>
    <n v="4.0999999999999996"/>
    <n v="6355"/>
    <x v="0"/>
    <x v="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s v="B0BMFD94VD"/>
    <x v="813"/>
    <x v="4"/>
    <x v="1"/>
    <n v="499"/>
    <x v="13"/>
    <x v="2"/>
    <n v="39.599999999999994"/>
    <x v="0"/>
    <n v="5988"/>
    <n v="3.3"/>
    <n v="12"/>
    <x v="1"/>
    <x v="1"/>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r>
  <r>
    <s v="B00HZIOGXW"/>
    <x v="814"/>
    <x v="4"/>
    <x v="397"/>
    <n v="825"/>
    <x v="55"/>
    <x v="0"/>
    <n v="53976.499999999993"/>
    <x v="1"/>
    <n v="10861125"/>
    <n v="4.0999999999999996"/>
    <n v="13165"/>
    <x v="0"/>
    <x v="0"/>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s v="B09CKSYBLR"/>
    <x v="815"/>
    <x v="4"/>
    <x v="29"/>
    <n v="1499"/>
    <x v="9"/>
    <x v="0"/>
    <n v="6748.5999999999995"/>
    <x v="1"/>
    <n v="2467354"/>
    <n v="4.0999999999999996"/>
    <n v="1646"/>
    <x v="0"/>
    <x v="0"/>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s v="B072J83V9W"/>
    <x v="816"/>
    <x v="4"/>
    <x v="138"/>
    <n v="9995"/>
    <x v="79"/>
    <x v="0"/>
    <n v="79173.600000000006"/>
    <x v="1"/>
    <n v="179850030"/>
    <n v="4.4000000000000004"/>
    <n v="17994"/>
    <x v="0"/>
    <x v="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s v="B09MTLG4TP"/>
    <x v="817"/>
    <x v="4"/>
    <x v="398"/>
    <n v="999"/>
    <x v="10"/>
    <x v="0"/>
    <n v="2623"/>
    <x v="0"/>
    <n v="609390"/>
    <n v="4.3"/>
    <n v="610"/>
    <x v="1"/>
    <x v="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s v="B097XJQZ8H"/>
    <x v="818"/>
    <x v="4"/>
    <x v="399"/>
    <n v="6000"/>
    <x v="53"/>
    <x v="0"/>
    <n v="36350.6"/>
    <x v="0"/>
    <n v="53196000"/>
    <n v="4.0999999999999996"/>
    <n v="8866"/>
    <x v="0"/>
    <x v="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s v="B00935MD1C"/>
    <x v="819"/>
    <x v="4"/>
    <x v="400"/>
    <n v="3945"/>
    <x v="39"/>
    <x v="0"/>
    <n v="49602.200000000004"/>
    <x v="1"/>
    <n v="52886670"/>
    <n v="3.7"/>
    <n v="13406"/>
    <x v="0"/>
    <x v="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r>
  <r>
    <s v="B0BR4F878Q"/>
    <x v="820"/>
    <x v="4"/>
    <x v="305"/>
    <n v="1999"/>
    <x v="28"/>
    <x v="1"/>
    <n v="258254.4"/>
    <x v="1"/>
    <n v="107552197"/>
    <n v="4.8"/>
    <n v="53803"/>
    <x v="0"/>
    <x v="0"/>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R2WHW4PEF14WOD,R2DCCZWUGI0O0K,R1FA1HH6VL1RAL"/>
    <s v="Best Product,It‚Äôs expansive but it works well upto 800sqft area,Great product"/>
    <s v="Must buy best Fabulous product I recommend thisüëçüëç,For small place it‚Äôs gud,A great product. Works wonders on my vitrified tile floors."/>
  </r>
  <r>
    <s v="B0B3G5XZN5"/>
    <x v="810"/>
    <x v="4"/>
    <x v="214"/>
    <n v="3499"/>
    <x v="52"/>
    <x v="1"/>
    <n v="2457"/>
    <x v="1"/>
    <n v="1910454"/>
    <n v="4.5"/>
    <n v="546"/>
    <x v="1"/>
    <x v="0"/>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s v="B07WKB69RS"/>
    <x v="821"/>
    <x v="4"/>
    <x v="401"/>
    <n v="5550"/>
    <x v="33"/>
    <x v="0"/>
    <n v="21168"/>
    <x v="0"/>
    <n v="29370600"/>
    <n v="4"/>
    <n v="5292"/>
    <x v="0"/>
    <x v="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s v="B09DL9978Y"/>
    <x v="822"/>
    <x v="4"/>
    <x v="402"/>
    <n v="4590"/>
    <x v="61"/>
    <x v="0"/>
    <n v="1820.3999999999999"/>
    <x v="1"/>
    <n v="2037960"/>
    <n v="4.0999999999999996"/>
    <n v="444"/>
    <x v="1"/>
    <x v="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s v="B06XMZV7RH"/>
    <x v="823"/>
    <x v="4"/>
    <x v="403"/>
    <n v="499"/>
    <x v="16"/>
    <x v="0"/>
    <n v="17877.599999999999"/>
    <x v="1"/>
    <n v="2287416"/>
    <n v="3.9"/>
    <n v="4584"/>
    <x v="0"/>
    <x v="1"/>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s v="B09WMTJPG7"/>
    <x v="824"/>
    <x v="4"/>
    <x v="213"/>
    <n v="4400"/>
    <x v="19"/>
    <x v="0"/>
    <n v="61282.7"/>
    <x v="1"/>
    <n v="65766800"/>
    <n v="4.0999999999999996"/>
    <n v="14947"/>
    <x v="0"/>
    <x v="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s v="B09ZK6THRR"/>
    <x v="825"/>
    <x v="4"/>
    <x v="253"/>
    <n v="1000"/>
    <x v="50"/>
    <x v="0"/>
    <n v="6547.8"/>
    <x v="0"/>
    <n v="1559000"/>
    <n v="4.2"/>
    <n v="1559"/>
    <x v="0"/>
    <x v="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s v="B07MP21WJD"/>
    <x v="826"/>
    <x v="4"/>
    <x v="404"/>
    <n v="299"/>
    <x v="75"/>
    <x v="0"/>
    <n v="6805.9999999999991"/>
    <x v="1"/>
    <n v="496340"/>
    <n v="4.0999999999999996"/>
    <n v="1660"/>
    <x v="0"/>
    <x v="1"/>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s v="B09XB1R2F3"/>
    <x v="827"/>
    <x v="4"/>
    <x v="21"/>
    <n v="799"/>
    <x v="38"/>
    <x v="0"/>
    <n v="462"/>
    <x v="0"/>
    <n v="105468"/>
    <n v="3.5"/>
    <n v="132"/>
    <x v="1"/>
    <x v="0"/>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s v="B08Y5QJXSR"/>
    <x v="828"/>
    <x v="4"/>
    <x v="405"/>
    <n v="5190"/>
    <x v="39"/>
    <x v="0"/>
    <n v="123104.7"/>
    <x v="1"/>
    <n v="148584510"/>
    <n v="4.3"/>
    <n v="28629"/>
    <x v="0"/>
    <x v="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s v="B07WJXCTG9"/>
    <x v="705"/>
    <x v="4"/>
    <x v="154"/>
    <n v="1345"/>
    <x v="61"/>
    <x v="0"/>
    <n v="32939.4"/>
    <x v="1"/>
    <n v="11359870"/>
    <n v="3.9"/>
    <n v="8446"/>
    <x v="0"/>
    <x v="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s v="B09NBZ36F7"/>
    <x v="829"/>
    <x v="4"/>
    <x v="406"/>
    <n v="4000"/>
    <x v="61"/>
    <x v="0"/>
    <n v="47035.8"/>
    <x v="1"/>
    <n v="44796000"/>
    <n v="4.2"/>
    <n v="11199"/>
    <x v="0"/>
    <x v="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r>
  <r>
    <s v="B0912WJ87V"/>
    <x v="830"/>
    <x v="7"/>
    <x v="407"/>
    <n v="4000"/>
    <x v="21"/>
    <x v="0"/>
    <n v="4248.3999999999996"/>
    <x v="1"/>
    <n v="4472000"/>
    <n v="3.8"/>
    <n v="1118"/>
    <x v="0"/>
    <x v="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s v="B0BMTZ4T1D"/>
    <x v="831"/>
    <x v="4"/>
    <x v="408"/>
    <n v="1599"/>
    <x v="24"/>
    <x v="1"/>
    <n v="49.5"/>
    <x v="0"/>
    <n v="17589"/>
    <n v="4.5"/>
    <n v="11"/>
    <x v="1"/>
    <x v="0"/>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s v="B07Z51CGGH"/>
    <x v="832"/>
    <x v="4"/>
    <x v="357"/>
    <n v="9999"/>
    <x v="32"/>
    <x v="0"/>
    <n v="16541.399999999998"/>
    <x v="1"/>
    <n v="43525647"/>
    <n v="3.8"/>
    <n v="4353"/>
    <x v="0"/>
    <x v="0"/>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s v="B0BDG6QDYD"/>
    <x v="833"/>
    <x v="4"/>
    <x v="25"/>
    <n v="1990"/>
    <x v="10"/>
    <x v="0"/>
    <n v="758.49999999999989"/>
    <x v="0"/>
    <n v="368150"/>
    <n v="4.0999999999999996"/>
    <n v="185"/>
    <x v="1"/>
    <x v="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s v="B00YQLG7GK"/>
    <x v="834"/>
    <x v="4"/>
    <x v="409"/>
    <n v="1695"/>
    <x v="26"/>
    <x v="0"/>
    <n v="60018"/>
    <x v="1"/>
    <n v="24221550"/>
    <n v="4.2"/>
    <n v="14290"/>
    <x v="0"/>
    <x v="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s v="B00SMJPA9C"/>
    <x v="779"/>
    <x v="4"/>
    <x v="7"/>
    <n v="940"/>
    <x v="41"/>
    <x v="0"/>
    <n v="12447.599999999999"/>
    <x v="1"/>
    <n v="2853840"/>
    <n v="4.0999999999999996"/>
    <n v="3036"/>
    <x v="0"/>
    <x v="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s v="B0B9RN5X8B"/>
    <x v="835"/>
    <x v="4"/>
    <x v="155"/>
    <n v="4700"/>
    <x v="1"/>
    <x v="0"/>
    <n v="5443.2"/>
    <x v="1"/>
    <n v="6091200"/>
    <n v="4.2"/>
    <n v="1296"/>
    <x v="0"/>
    <x v="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s v="B08QW937WV"/>
    <x v="836"/>
    <x v="4"/>
    <x v="410"/>
    <n v="2999"/>
    <x v="50"/>
    <x v="1"/>
    <n v="85.5"/>
    <x v="0"/>
    <n v="56981"/>
    <n v="4.5"/>
    <n v="19"/>
    <x v="1"/>
    <x v="0"/>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r>
  <r>
    <s v="B0B4PPD89B"/>
    <x v="837"/>
    <x v="4"/>
    <x v="210"/>
    <n v="79"/>
    <x v="26"/>
    <x v="0"/>
    <n v="388"/>
    <x v="1"/>
    <n v="7663"/>
    <n v="4"/>
    <n v="97"/>
    <x v="1"/>
    <x v="2"/>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s v="B08GM5S4CQ"/>
    <x v="838"/>
    <x v="4"/>
    <x v="411"/>
    <n v="14290"/>
    <x v="24"/>
    <x v="0"/>
    <n v="7792.4000000000005"/>
    <x v="0"/>
    <n v="25307590"/>
    <n v="4.4000000000000004"/>
    <n v="1771"/>
    <x v="0"/>
    <x v="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s v="B00NM6MO26"/>
    <x v="839"/>
    <x v="4"/>
    <x v="412"/>
    <n v="3945"/>
    <x v="44"/>
    <x v="0"/>
    <n v="60136"/>
    <x v="1"/>
    <n v="59309130"/>
    <n v="4"/>
    <n v="15034"/>
    <x v="0"/>
    <x v="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s v="B083M7WPZD"/>
    <x v="840"/>
    <x v="4"/>
    <x v="395"/>
    <n v="5999"/>
    <x v="41"/>
    <x v="0"/>
    <n v="12968"/>
    <x v="1"/>
    <n v="19448758"/>
    <n v="4"/>
    <n v="3242"/>
    <x v="0"/>
    <x v="0"/>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r>
  <r>
    <s v="B07GLSKXS1"/>
    <x v="841"/>
    <x v="4"/>
    <x v="33"/>
    <n v="1950"/>
    <x v="17"/>
    <x v="0"/>
    <n v="11044.8"/>
    <x v="1"/>
    <n v="5522400"/>
    <n v="3.9"/>
    <n v="2832"/>
    <x v="0"/>
    <x v="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s v="B09F6KL23R"/>
    <x v="842"/>
    <x v="4"/>
    <x v="413"/>
    <n v="2799"/>
    <x v="76"/>
    <x v="0"/>
    <n v="5992"/>
    <x v="1"/>
    <n v="4192902"/>
    <n v="4"/>
    <n v="1498"/>
    <x v="0"/>
    <x v="0"/>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s v="B094G9L9LT"/>
    <x v="843"/>
    <x v="4"/>
    <x v="29"/>
    <n v="1950"/>
    <x v="76"/>
    <x v="0"/>
    <n v="1159"/>
    <x v="1"/>
    <n v="594750"/>
    <n v="3.8"/>
    <n v="305"/>
    <x v="1"/>
    <x v="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s v="B09FZ89DK6"/>
    <x v="844"/>
    <x v="4"/>
    <x v="414"/>
    <n v="9999"/>
    <x v="54"/>
    <x v="0"/>
    <n v="5002.2"/>
    <x v="1"/>
    <n v="11908809"/>
    <n v="4.2"/>
    <n v="1191"/>
    <x v="0"/>
    <x v="0"/>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s v="B0811VCGL5"/>
    <x v="845"/>
    <x v="4"/>
    <x v="415"/>
    <n v="12999"/>
    <x v="7"/>
    <x v="0"/>
    <n v="17410.7"/>
    <x v="1"/>
    <n v="52632951"/>
    <n v="4.3"/>
    <n v="4049"/>
    <x v="0"/>
    <x v="0"/>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s v="B07FXLC2G2"/>
    <x v="846"/>
    <x v="4"/>
    <x v="416"/>
    <n v="699"/>
    <x v="26"/>
    <x v="0"/>
    <n v="13272"/>
    <x v="1"/>
    <n v="2208840"/>
    <n v="4.2"/>
    <n v="3160"/>
    <x v="0"/>
    <x v="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s v="B01LYU3BZF"/>
    <x v="847"/>
    <x v="4"/>
    <x v="181"/>
    <n v="3190"/>
    <x v="39"/>
    <x v="0"/>
    <n v="41495"/>
    <x v="1"/>
    <n v="30783500"/>
    <n v="4.3"/>
    <n v="9650"/>
    <x v="0"/>
    <x v="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s v="B083RC4WFJ"/>
    <x v="848"/>
    <x v="4"/>
    <x v="103"/>
    <n v="799"/>
    <x v="13"/>
    <x v="0"/>
    <n v="16153.2"/>
    <x v="0"/>
    <n v="3072954"/>
    <n v="4.2"/>
    <n v="3846"/>
    <x v="0"/>
    <x v="0"/>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s v="B09SFRNKSR"/>
    <x v="849"/>
    <x v="4"/>
    <x v="348"/>
    <n v="499"/>
    <x v="54"/>
    <x v="0"/>
    <n v="1276"/>
    <x v="1"/>
    <n v="144710"/>
    <n v="4.4000000000000004"/>
    <n v="290"/>
    <x v="1"/>
    <x v="1"/>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s v="B07NRTCDS5"/>
    <x v="850"/>
    <x v="4"/>
    <x v="33"/>
    <n v="1499"/>
    <x v="52"/>
    <x v="0"/>
    <n v="8382.7999999999993"/>
    <x v="1"/>
    <n v="3306794"/>
    <n v="3.8"/>
    <n v="2206"/>
    <x v="0"/>
    <x v="0"/>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s v="B07SPVMSC6"/>
    <x v="851"/>
    <x v="4"/>
    <x v="92"/>
    <n v="2660"/>
    <x v="41"/>
    <x v="0"/>
    <n v="38330.899999999994"/>
    <x v="1"/>
    <n v="24868340"/>
    <n v="4.0999999999999996"/>
    <n v="9349"/>
    <x v="0"/>
    <x v="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s v="B09H3BXWTK"/>
    <x v="852"/>
    <x v="4"/>
    <x v="23"/>
    <n v="2799"/>
    <x v="72"/>
    <x v="0"/>
    <n v="2254.1999999999998"/>
    <x v="0"/>
    <n v="1617822"/>
    <n v="3.9"/>
    <n v="578"/>
    <x v="1"/>
    <x v="0"/>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s v="B0073QGKAS"/>
    <x v="853"/>
    <x v="4"/>
    <x v="72"/>
    <n v="1499"/>
    <x v="26"/>
    <x v="0"/>
    <n v="40123.299999999996"/>
    <x v="1"/>
    <n v="13987169"/>
    <n v="4.3"/>
    <n v="9331"/>
    <x v="0"/>
    <x v="0"/>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s v="B08GJ57MKL"/>
    <x v="854"/>
    <x v="4"/>
    <x v="417"/>
    <n v="59900"/>
    <x v="60"/>
    <x v="0"/>
    <n v="16882.800000000003"/>
    <x v="0"/>
    <n v="229836300"/>
    <n v="4.4000000000000004"/>
    <n v="3837"/>
    <x v="0"/>
    <x v="0"/>
    <s v="Coway"/>
    <s v="AHHUP4DBXB2AQMEO27XIQ3DJSVDQ,AEIUS76RRWIKCMNHHTZWBKVRAEPA,AF7AIWHQCEGDKGZJX4LLAMMPZCWA,AEYEP4VP7QLCIKLCDTCLPP74N6ZQ,AENOM6ZJRXGIJ5MUGMZDV5YURKUA,AGGIEHGD6RJYECAZPDG32DAE32SA,AE7OLL6ZAVDAJM4L6M54XNWRV4EQ,AHGRX2KYYYN35REPQLWUVWT3UQ5Q"/>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s v="B009DA69W6"/>
    <x v="855"/>
    <x v="4"/>
    <x v="79"/>
    <n v="1900"/>
    <x v="68"/>
    <x v="0"/>
    <n v="41241.599999999999"/>
    <x v="1"/>
    <n v="21766400"/>
    <n v="3.6"/>
    <n v="11456"/>
    <x v="0"/>
    <x v="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s v="B099PR2GQJ"/>
    <x v="856"/>
    <x v="4"/>
    <x v="37"/>
    <n v="999"/>
    <x v="31"/>
    <x v="0"/>
    <n v="186.2"/>
    <x v="1"/>
    <n v="48951"/>
    <n v="3.8"/>
    <n v="49"/>
    <x v="1"/>
    <x v="0"/>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s v="B08G8H8DPL"/>
    <x v="857"/>
    <x v="4"/>
    <x v="374"/>
    <n v="6375"/>
    <x v="76"/>
    <x v="0"/>
    <n v="19912"/>
    <x v="1"/>
    <n v="31734750"/>
    <n v="4"/>
    <n v="4978"/>
    <x v="0"/>
    <x v="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s v="B08VGM3YMF"/>
    <x v="858"/>
    <x v="4"/>
    <x v="1"/>
    <n v="499"/>
    <x v="13"/>
    <x v="0"/>
    <n v="8183.5999999999995"/>
    <x v="0"/>
    <n v="996004"/>
    <n v="4.0999999999999996"/>
    <n v="1996"/>
    <x v="0"/>
    <x v="1"/>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s v="B08TTRVWKY"/>
    <x v="859"/>
    <x v="4"/>
    <x v="59"/>
    <n v="1899"/>
    <x v="21"/>
    <x v="0"/>
    <n v="7787.2999999999993"/>
    <x v="1"/>
    <n v="3439089"/>
    <n v="4.3"/>
    <n v="1811"/>
    <x v="0"/>
    <x v="0"/>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s v="B07T4D9FNY"/>
    <x v="860"/>
    <x v="4"/>
    <x v="418"/>
    <n v="1490"/>
    <x v="10"/>
    <x v="0"/>
    <n v="8792"/>
    <x v="0"/>
    <n v="3275020"/>
    <n v="4"/>
    <n v="2198"/>
    <x v="0"/>
    <x v="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r>
  <r>
    <s v="B07RX42D3D"/>
    <x v="861"/>
    <x v="4"/>
    <x v="419"/>
    <n v="350"/>
    <x v="55"/>
    <x v="0"/>
    <n v="51195.299999999996"/>
    <x v="1"/>
    <n v="4594450"/>
    <n v="3.9"/>
    <n v="13127"/>
    <x v="0"/>
    <x v="1"/>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s v="B08WRKSF9D"/>
    <x v="862"/>
    <x v="4"/>
    <x v="170"/>
    <n v="8500"/>
    <x v="66"/>
    <x v="0"/>
    <n v="25806.000000000004"/>
    <x v="1"/>
    <n v="49852500"/>
    <n v="4.4000000000000004"/>
    <n v="5865"/>
    <x v="0"/>
    <x v="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s v="B09R83SFYV"/>
    <x v="863"/>
    <x v="4"/>
    <x v="420"/>
    <n v="2499"/>
    <x v="19"/>
    <x v="0"/>
    <n v="3947.9"/>
    <x v="1"/>
    <n v="2666433"/>
    <n v="3.7"/>
    <n v="1067"/>
    <x v="0"/>
    <x v="0"/>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s v="B07989VV5K"/>
    <x v="864"/>
    <x v="4"/>
    <x v="29"/>
    <n v="1560"/>
    <x v="63"/>
    <x v="0"/>
    <n v="17571.600000000002"/>
    <x v="1"/>
    <n v="7614360"/>
    <n v="3.6"/>
    <n v="4881"/>
    <x v="0"/>
    <x v="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s v="B07FL3WRX5"/>
    <x v="865"/>
    <x v="4"/>
    <x v="278"/>
    <n v="6500"/>
    <x v="76"/>
    <x v="0"/>
    <n v="41502.9"/>
    <x v="1"/>
    <n v="72910500"/>
    <n v="3.7"/>
    <n v="11217"/>
    <x v="0"/>
    <x v="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s v="B0BPCJM7TB"/>
    <x v="866"/>
    <x v="4"/>
    <x v="107"/>
    <n v="999"/>
    <x v="82"/>
    <x v="0"/>
    <n v="172"/>
    <x v="0"/>
    <n v="42957"/>
    <n v="4"/>
    <n v="43"/>
    <x v="1"/>
    <x v="0"/>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s v="B08H673XKN"/>
    <x v="867"/>
    <x v="4"/>
    <x v="374"/>
    <n v="7795"/>
    <x v="30"/>
    <x v="0"/>
    <n v="19588.8"/>
    <x v="0"/>
    <n v="36355880"/>
    <n v="4.2"/>
    <n v="4664"/>
    <x v="0"/>
    <x v="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s v="B07DXRGWDJ"/>
    <x v="758"/>
    <x v="4"/>
    <x v="421"/>
    <n v="5995"/>
    <x v="56"/>
    <x v="0"/>
    <n v="8025.5999999999995"/>
    <x v="1"/>
    <n v="12661440"/>
    <n v="3.8"/>
    <n v="2112"/>
    <x v="0"/>
    <x v="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s v="B08243SKCK"/>
    <x v="868"/>
    <x v="4"/>
    <x v="422"/>
    <n v="299"/>
    <x v="42"/>
    <x v="0"/>
    <n v="11495.4"/>
    <x v="1"/>
    <n v="818363"/>
    <n v="4.2"/>
    <n v="2737"/>
    <x v="0"/>
    <x v="1"/>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s v="B09SPTNG58"/>
    <x v="869"/>
    <x v="4"/>
    <x v="423"/>
    <n v="2349"/>
    <x v="16"/>
    <x v="0"/>
    <n v="35174.1"/>
    <x v="1"/>
    <n v="21185631"/>
    <n v="3.9"/>
    <n v="9019"/>
    <x v="0"/>
    <x v="0"/>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s v="B083J64CBB"/>
    <x v="792"/>
    <x v="4"/>
    <x v="1"/>
    <n v="499"/>
    <x v="13"/>
    <x v="0"/>
    <n v="40936"/>
    <x v="0"/>
    <n v="5106766"/>
    <n v="4"/>
    <n v="10234"/>
    <x v="0"/>
    <x v="1"/>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s v="B08JV91JTK"/>
    <x v="870"/>
    <x v="4"/>
    <x v="222"/>
    <n v="1299"/>
    <x v="0"/>
    <x v="0"/>
    <n v="2255"/>
    <x v="0"/>
    <n v="714450"/>
    <n v="4.0999999999999996"/>
    <n v="550"/>
    <x v="1"/>
    <x v="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s v="B0BQ3K23Y1"/>
    <x v="871"/>
    <x v="4"/>
    <x v="17"/>
    <n v="499"/>
    <x v="15"/>
    <x v="1"/>
    <n v="134.4"/>
    <x v="1"/>
    <n v="13972"/>
    <n v="4.8"/>
    <n v="28"/>
    <x v="1"/>
    <x v="1"/>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s v="B09MT94QLL"/>
    <x v="872"/>
    <x v="4"/>
    <x v="168"/>
    <n v="4775"/>
    <x v="30"/>
    <x v="0"/>
    <n v="5682.6"/>
    <x v="0"/>
    <n v="6460575"/>
    <n v="4.2"/>
    <n v="1353"/>
    <x v="0"/>
    <x v="0"/>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s v="B07NKNBTT3"/>
    <x v="873"/>
    <x v="4"/>
    <x v="34"/>
    <n v="1230"/>
    <x v="31"/>
    <x v="0"/>
    <n v="8765.7999999999993"/>
    <x v="1"/>
    <n v="2629740"/>
    <n v="4.0999999999999996"/>
    <n v="2138"/>
    <x v="0"/>
    <x v="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s v="B09KPXTZXN"/>
    <x v="874"/>
    <x v="4"/>
    <x v="96"/>
    <n v="1999"/>
    <x v="3"/>
    <x v="0"/>
    <n v="6716"/>
    <x v="0"/>
    <n v="3356321"/>
    <n v="4"/>
    <n v="1679"/>
    <x v="0"/>
    <x v="0"/>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s v="B078HG2ZPS"/>
    <x v="875"/>
    <x v="4"/>
    <x v="424"/>
    <n v="5156"/>
    <x v="56"/>
    <x v="0"/>
    <n v="50064.299999999996"/>
    <x v="1"/>
    <n v="66187572"/>
    <n v="3.9"/>
    <n v="12837"/>
    <x v="0"/>
    <x v="0"/>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r>
  <r>
    <s v="B07N2MGB3G"/>
    <x v="876"/>
    <x v="4"/>
    <x v="79"/>
    <n v="1999"/>
    <x v="59"/>
    <x v="0"/>
    <n v="36379.299999999996"/>
    <x v="1"/>
    <n v="17737127"/>
    <n v="4.0999999999999996"/>
    <n v="8873"/>
    <x v="0"/>
    <x v="0"/>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s v="B008LN8KDM"/>
    <x v="877"/>
    <x v="4"/>
    <x v="425"/>
    <n v="2095"/>
    <x v="89"/>
    <x v="0"/>
    <n v="33028.299999999996"/>
    <x v="1"/>
    <n v="16091695"/>
    <n v="4.3"/>
    <n v="7681"/>
    <x v="0"/>
    <x v="0"/>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s v="B08MZNT7GP"/>
    <x v="878"/>
    <x v="4"/>
    <x v="91"/>
    <n v="19825"/>
    <x v="42"/>
    <x v="0"/>
    <n v="1320.1999999999998"/>
    <x v="1"/>
    <n v="6383650"/>
    <n v="4.0999999999999996"/>
    <n v="322"/>
    <x v="1"/>
    <x v="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s v="B009P2L7CO"/>
    <x v="879"/>
    <x v="4"/>
    <x v="59"/>
    <n v="1920"/>
    <x v="1"/>
    <x v="0"/>
    <n v="41042.400000000001"/>
    <x v="1"/>
    <n v="18762240"/>
    <n v="4.2"/>
    <n v="9772"/>
    <x v="0"/>
    <x v="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r>
  <r>
    <s v="B07YC8JHMB"/>
    <x v="880"/>
    <x v="4"/>
    <x v="426"/>
    <n v="16000"/>
    <x v="76"/>
    <x v="0"/>
    <n v="72138.3"/>
    <x v="1"/>
    <n v="295952000"/>
    <n v="3.9"/>
    <n v="18497"/>
    <x v="0"/>
    <x v="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s v="B0BNQMF152"/>
    <x v="881"/>
    <x v="4"/>
    <x v="7"/>
    <n v="2199"/>
    <x v="36"/>
    <x v="0"/>
    <n v="196.10000000000002"/>
    <x v="0"/>
    <n v="116547"/>
    <n v="3.7"/>
    <n v="53"/>
    <x v="1"/>
    <x v="0"/>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s v="B08J7VCT12"/>
    <x v="882"/>
    <x v="4"/>
    <x v="35"/>
    <n v="14999"/>
    <x v="3"/>
    <x v="0"/>
    <n v="7084.7999999999993"/>
    <x v="0"/>
    <n v="25918272"/>
    <n v="4.0999999999999996"/>
    <n v="1728"/>
    <x v="0"/>
    <x v="0"/>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s v="B0989W6J2F"/>
    <x v="883"/>
    <x v="4"/>
    <x v="427"/>
    <n v="1799"/>
    <x v="68"/>
    <x v="0"/>
    <n v="11508"/>
    <x v="1"/>
    <n v="5175723"/>
    <n v="4"/>
    <n v="2877"/>
    <x v="0"/>
    <x v="0"/>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s v="B0B84KSH3X"/>
    <x v="884"/>
    <x v="4"/>
    <x v="248"/>
    <n v="1950"/>
    <x v="18"/>
    <x v="0"/>
    <n v="950"/>
    <x v="1"/>
    <n v="487500"/>
    <n v="3.8"/>
    <n v="250"/>
    <x v="1"/>
    <x v="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s v="B08HLC7Z3G"/>
    <x v="733"/>
    <x v="4"/>
    <x v="428"/>
    <n v="2995"/>
    <x v="4"/>
    <x v="0"/>
    <n v="21747.600000000002"/>
    <x v="0"/>
    <n v="15508110"/>
    <n v="4.2"/>
    <n v="5178"/>
    <x v="0"/>
    <x v="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s v="B0BN6M3TCM"/>
    <x v="885"/>
    <x v="4"/>
    <x v="7"/>
    <n v="999"/>
    <x v="8"/>
    <x v="1"/>
    <n v="363.4"/>
    <x v="0"/>
    <n v="78921"/>
    <n v="4.5999999999999996"/>
    <n v="79"/>
    <x v="1"/>
    <x v="0"/>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s v="B01L6MT7E0"/>
    <x v="886"/>
    <x v="4"/>
    <x v="382"/>
    <n v="11995"/>
    <x v="35"/>
    <x v="0"/>
    <n v="17043.699999999997"/>
    <x v="1"/>
    <n v="49863215"/>
    <n v="4.0999999999999996"/>
    <n v="4157"/>
    <x v="0"/>
    <x v="0"/>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s v="B0B9F9PT8R"/>
    <x v="887"/>
    <x v="4"/>
    <x v="271"/>
    <n v="2999"/>
    <x v="76"/>
    <x v="2"/>
    <n v="95.699999999999989"/>
    <x v="1"/>
    <n v="86971"/>
    <n v="3.3"/>
    <n v="29"/>
    <x v="1"/>
    <x v="0"/>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s v="B0883LQJ6B"/>
    <x v="888"/>
    <x v="4"/>
    <x v="33"/>
    <n v="1690"/>
    <x v="56"/>
    <x v="0"/>
    <n v="19236"/>
    <x v="1"/>
    <n v="7740200"/>
    <n v="4.2"/>
    <n v="4580"/>
    <x v="0"/>
    <x v="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s v="B099Z83VRC"/>
    <x v="889"/>
    <x v="4"/>
    <x v="429"/>
    <n v="1790"/>
    <x v="19"/>
    <x v="0"/>
    <n v="6037.2"/>
    <x v="1"/>
    <n v="2513160"/>
    <n v="4.3"/>
    <n v="1404"/>
    <x v="0"/>
    <x v="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s v="B00S9BSJC8"/>
    <x v="745"/>
    <x v="4"/>
    <x v="170"/>
    <n v="8995"/>
    <x v="28"/>
    <x v="0"/>
    <n v="12083"/>
    <x v="1"/>
    <n v="25275950"/>
    <n v="4.3"/>
    <n v="2810"/>
    <x v="0"/>
    <x v="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s v="B0B4SJKRDF"/>
    <x v="890"/>
    <x v="4"/>
    <x v="108"/>
    <n v="239"/>
    <x v="26"/>
    <x v="0"/>
    <n v="30.099999999999998"/>
    <x v="1"/>
    <n v="1673"/>
    <n v="4.3"/>
    <n v="7"/>
    <x v="1"/>
    <x v="1"/>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s v="B0BM4KTNL1"/>
    <x v="891"/>
    <x v="4"/>
    <x v="154"/>
    <n v="1599"/>
    <x v="37"/>
    <x v="1"/>
    <n v="8126.3"/>
    <x v="0"/>
    <n v="2764671"/>
    <n v="4.7"/>
    <n v="1729"/>
    <x v="0"/>
    <x v="0"/>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s v="B08S6RKT4L"/>
    <x v="892"/>
    <x v="4"/>
    <x v="213"/>
    <n v="4290"/>
    <x v="17"/>
    <x v="0"/>
    <n v="9310.4000000000015"/>
    <x v="1"/>
    <n v="9077640"/>
    <n v="4.4000000000000004"/>
    <n v="2116"/>
    <x v="0"/>
    <x v="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s v="B09SZ5TWHW"/>
    <x v="893"/>
    <x v="4"/>
    <x v="430"/>
    <n v="2890"/>
    <x v="18"/>
    <x v="0"/>
    <n v="1805.7"/>
    <x v="1"/>
    <n v="1338070"/>
    <n v="3.9"/>
    <n v="463"/>
    <x v="1"/>
    <x v="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s v="B0BLC2BYPX"/>
    <x v="894"/>
    <x v="4"/>
    <x v="7"/>
    <n v="1299"/>
    <x v="33"/>
    <x v="1"/>
    <n v="253.8"/>
    <x v="0"/>
    <n v="70146"/>
    <n v="4.7"/>
    <n v="54"/>
    <x v="1"/>
    <x v="0"/>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s v="B00P0R95EA"/>
    <x v="895"/>
    <x v="4"/>
    <x v="431"/>
    <n v="640"/>
    <x v="52"/>
    <x v="0"/>
    <n v="29638.899999999998"/>
    <x v="1"/>
    <n v="4626560"/>
    <n v="4.0999999999999996"/>
    <n v="7229"/>
    <x v="0"/>
    <x v="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r>
  <r>
    <s v="B07W4HTS8Q"/>
    <x v="896"/>
    <x v="4"/>
    <x v="432"/>
    <n v="3790"/>
    <x v="8"/>
    <x v="0"/>
    <n v="14599.599999999999"/>
    <x v="0"/>
    <n v="14561180"/>
    <n v="3.8"/>
    <n v="3842"/>
    <x v="0"/>
    <x v="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s v="B078JBK4GX"/>
    <x v="897"/>
    <x v="4"/>
    <x v="213"/>
    <n v="4560"/>
    <x v="1"/>
    <x v="0"/>
    <n v="2842.4"/>
    <x v="1"/>
    <n v="2945760"/>
    <n v="4.4000000000000004"/>
    <n v="646"/>
    <x v="1"/>
    <x v="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s v="B08S7V8YTN"/>
    <x v="898"/>
    <x v="4"/>
    <x v="33"/>
    <n v="3500"/>
    <x v="46"/>
    <x v="0"/>
    <n v="7748.5999999999995"/>
    <x v="0"/>
    <n v="6307000"/>
    <n v="4.3"/>
    <n v="1802"/>
    <x v="0"/>
    <x v="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s v="B07H5PBN54"/>
    <x v="899"/>
    <x v="4"/>
    <x v="29"/>
    <n v="2600"/>
    <x v="33"/>
    <x v="2"/>
    <n v="856.8"/>
    <x v="0"/>
    <n v="655200"/>
    <n v="3.4"/>
    <n v="252"/>
    <x v="1"/>
    <x v="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s v="B07YCBSCYB"/>
    <x v="900"/>
    <x v="4"/>
    <x v="168"/>
    <n v="3300"/>
    <x v="17"/>
    <x v="0"/>
    <n v="3276"/>
    <x v="1"/>
    <n v="2574000"/>
    <n v="4.2"/>
    <n v="780"/>
    <x v="1"/>
    <x v="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s v="B098T9CJVQ"/>
    <x v="901"/>
    <x v="4"/>
    <x v="68"/>
    <n v="699"/>
    <x v="20"/>
    <x v="0"/>
    <n v="273.8"/>
    <x v="0"/>
    <n v="51726"/>
    <n v="3.7"/>
    <n v="74"/>
    <x v="1"/>
    <x v="0"/>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s v="B01KCSGBU2"/>
    <x v="902"/>
    <x v="4"/>
    <x v="433"/>
    <n v="23559"/>
    <x v="16"/>
    <x v="0"/>
    <n v="8711.7999999999993"/>
    <x v="1"/>
    <n v="47730534"/>
    <n v="4.3"/>
    <n v="2026"/>
    <x v="0"/>
    <x v="0"/>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s v="B095XCRDQW"/>
    <x v="903"/>
    <x v="4"/>
    <x v="434"/>
    <n v="1599"/>
    <x v="19"/>
    <x v="0"/>
    <n v="25417.3"/>
    <x v="1"/>
    <n v="9451689"/>
    <n v="4.3"/>
    <n v="5911"/>
    <x v="0"/>
    <x v="0"/>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s v="B09CTWFV5W"/>
    <x v="904"/>
    <x v="4"/>
    <x v="435"/>
    <n v="9995"/>
    <x v="28"/>
    <x v="0"/>
    <n v="8641.6"/>
    <x v="1"/>
    <n v="19630180"/>
    <n v="4.4000000000000004"/>
    <n v="1964"/>
    <x v="0"/>
    <x v="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s v="B0B7NWGXS6"/>
    <x v="905"/>
    <x v="4"/>
    <x v="436"/>
    <n v="2545"/>
    <x v="83"/>
    <x v="0"/>
    <n v="102.49999999999999"/>
    <x v="1"/>
    <n v="63625"/>
    <n v="4.0999999999999996"/>
    <n v="25"/>
    <x v="1"/>
    <x v="0"/>
    <s v="Two quartz heating tubes|Carry Handle For Easy Portability|front grill for safety|power settings-400w/800w|safety tip over switch|rust free stainless steel reflector"/>
    <s v="AFM4A33L64TPLILW4OHTSKRZR3NQ,AH6NEABVASSTXS6RPML55O5X2L3Q,AEIPEUCNAW5ORUCK4KND5X5I3DUQ"/>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r>
  <r>
    <s v="B07DZ986Q2"/>
    <x v="906"/>
    <x v="4"/>
    <x v="437"/>
    <n v="8995"/>
    <x v="14"/>
    <x v="0"/>
    <n v="12640"/>
    <x v="1"/>
    <n v="28424200"/>
    <n v="4"/>
    <n v="3160"/>
    <x v="0"/>
    <x v="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s v="B07KKJPTWB"/>
    <x v="907"/>
    <x v="4"/>
    <x v="44"/>
    <n v="1999"/>
    <x v="52"/>
    <x v="0"/>
    <n v="6855.2000000000007"/>
    <x v="1"/>
    <n v="3114442"/>
    <n v="4.4000000000000004"/>
    <n v="1558"/>
    <x v="0"/>
    <x v="0"/>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s v="B071R3LHFM"/>
    <x v="760"/>
    <x v="4"/>
    <x v="438"/>
    <n v="5500"/>
    <x v="41"/>
    <x v="0"/>
    <n v="34040.400000000001"/>
    <x v="1"/>
    <n v="49269000"/>
    <n v="3.8"/>
    <n v="8958"/>
    <x v="0"/>
    <x v="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s v="B086X18Q71"/>
    <x v="908"/>
    <x v="4"/>
    <x v="439"/>
    <n v="12150"/>
    <x v="71"/>
    <x v="0"/>
    <n v="56979.299999999996"/>
    <x v="1"/>
    <n v="160999650"/>
    <n v="4.3"/>
    <n v="13251"/>
    <x v="0"/>
    <x v="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s v="B07WVQG8WZ"/>
    <x v="909"/>
    <x v="4"/>
    <x v="278"/>
    <n v="4995"/>
    <x v="67"/>
    <x v="0"/>
    <n v="5293.4"/>
    <x v="1"/>
    <n v="6958035"/>
    <n v="3.8"/>
    <n v="1393"/>
    <x v="0"/>
    <x v="0"/>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s v="B0BFBNXS94"/>
    <x v="910"/>
    <x v="4"/>
    <x v="440"/>
    <n v="1499"/>
    <x v="10"/>
    <x v="3"/>
    <n v="29.9"/>
    <x v="0"/>
    <n v="19487"/>
    <n v="2.2999999999999998"/>
    <n v="13"/>
    <x v="1"/>
    <x v="0"/>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r>
  <r>
    <s v="B071113J7M"/>
    <x v="911"/>
    <x v="4"/>
    <x v="441"/>
    <n v="7506"/>
    <x v="47"/>
    <x v="1"/>
    <n v="32584.5"/>
    <x v="1"/>
    <n v="54350946"/>
    <n v="4.5"/>
    <n v="7241"/>
    <x v="0"/>
    <x v="0"/>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s v="B09YLWT89W"/>
    <x v="912"/>
    <x v="4"/>
    <x v="442"/>
    <n v="18000"/>
    <x v="76"/>
    <x v="0"/>
    <n v="64080"/>
    <x v="1"/>
    <n v="288360000"/>
    <n v="4"/>
    <n v="16020"/>
    <x v="0"/>
    <x v="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s v="B0814LP6S9"/>
    <x v="736"/>
    <x v="4"/>
    <x v="360"/>
    <n v="1099"/>
    <x v="45"/>
    <x v="0"/>
    <n v="5439"/>
    <x v="0"/>
    <n v="1615530"/>
    <n v="3.7"/>
    <n v="1470"/>
    <x v="0"/>
    <x v="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s v="B07BKSSDR2"/>
    <x v="913"/>
    <x v="8"/>
    <x v="25"/>
    <n v="1900"/>
    <x v="3"/>
    <x v="0"/>
    <n v="14652"/>
    <x v="0"/>
    <n v="6959700"/>
    <n v="4"/>
    <n v="3663"/>
    <x v="0"/>
    <x v="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s v="B09VGS66FV"/>
    <x v="914"/>
    <x v="4"/>
    <x v="276"/>
    <n v="1850"/>
    <x v="35"/>
    <x v="0"/>
    <n v="2807.2000000000003"/>
    <x v="1"/>
    <n v="1180300"/>
    <n v="4.4000000000000004"/>
    <n v="638"/>
    <x v="1"/>
    <x v="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s v="B07RCGTZ4M"/>
    <x v="915"/>
    <x v="4"/>
    <x v="443"/>
    <n v="9999"/>
    <x v="16"/>
    <x v="0"/>
    <n v="14563.199999999999"/>
    <x v="1"/>
    <n v="35516448"/>
    <n v="4.0999999999999996"/>
    <n v="3552"/>
    <x v="0"/>
    <x v="0"/>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s v="B0747VDH9L"/>
    <x v="916"/>
    <x v="4"/>
    <x v="444"/>
    <n v="3995"/>
    <x v="39"/>
    <x v="0"/>
    <n v="49051.200000000004"/>
    <x v="1"/>
    <n v="44536260"/>
    <n v="4.4000000000000004"/>
    <n v="11148"/>
    <x v="0"/>
    <x v="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s v="B08XLR6DSB"/>
    <x v="917"/>
    <x v="4"/>
    <x v="445"/>
    <n v="1499"/>
    <x v="50"/>
    <x v="2"/>
    <n v="7591.9000000000005"/>
    <x v="0"/>
    <n v="3671051"/>
    <n v="3.1"/>
    <n v="2449"/>
    <x v="0"/>
    <x v="0"/>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s v="B08H6CZSHT"/>
    <x v="918"/>
    <x v="4"/>
    <x v="446"/>
    <n v="3295"/>
    <x v="89"/>
    <x v="0"/>
    <n v="9885.6999999999989"/>
    <x v="1"/>
    <n v="7575205"/>
    <n v="4.3"/>
    <n v="2299"/>
    <x v="0"/>
    <x v="0"/>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s v="B07CVR2L5K"/>
    <x v="919"/>
    <x v="4"/>
    <x v="447"/>
    <n v="2695"/>
    <x v="17"/>
    <x v="0"/>
    <n v="26518.800000000003"/>
    <x v="1"/>
    <n v="16242765"/>
    <n v="4.4000000000000004"/>
    <n v="6027"/>
    <x v="0"/>
    <x v="0"/>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s v="B09J4YQYX3"/>
    <x v="920"/>
    <x v="4"/>
    <x v="92"/>
    <n v="2290"/>
    <x v="17"/>
    <x v="0"/>
    <n v="2028.4"/>
    <x v="1"/>
    <n v="1055690"/>
    <n v="4.4000000000000004"/>
    <n v="461"/>
    <x v="1"/>
    <x v="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s v="B0B2DD8BQ8"/>
    <x v="921"/>
    <x v="4"/>
    <x v="448"/>
    <n v="3099"/>
    <x v="9"/>
    <x v="0"/>
    <n v="1156.1999999999998"/>
    <x v="1"/>
    <n v="873918"/>
    <n v="4.0999999999999996"/>
    <n v="282"/>
    <x v="1"/>
    <x v="0"/>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s v="B0123P3PWE"/>
    <x v="922"/>
    <x v="4"/>
    <x v="29"/>
    <n v="1075"/>
    <x v="70"/>
    <x v="0"/>
    <n v="38027.5"/>
    <x v="1"/>
    <n v="9970625"/>
    <n v="4.0999999999999996"/>
    <n v="9275"/>
    <x v="0"/>
    <x v="0"/>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s v="B08HDCWDXD"/>
    <x v="923"/>
    <x v="4"/>
    <x v="449"/>
    <n v="6999"/>
    <x v="10"/>
    <x v="0"/>
    <n v="2972"/>
    <x v="0"/>
    <n v="5200257"/>
    <n v="4"/>
    <n v="743"/>
    <x v="1"/>
    <x v="0"/>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s v="B0836JGZ74"/>
    <x v="924"/>
    <x v="4"/>
    <x v="248"/>
    <n v="2499"/>
    <x v="30"/>
    <x v="0"/>
    <n v="1180.8"/>
    <x v="0"/>
    <n v="819672"/>
    <n v="3.6"/>
    <n v="328"/>
    <x v="1"/>
    <x v="0"/>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s v="B0BCKJJN8R"/>
    <x v="925"/>
    <x v="4"/>
    <x v="359"/>
    <n v="7290"/>
    <x v="24"/>
    <x v="0"/>
    <n v="3673.7999999999997"/>
    <x v="0"/>
    <n v="6867180"/>
    <n v="3.9"/>
    <n v="942"/>
    <x v="1"/>
    <x v="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s v="B008P7IF02"/>
    <x v="926"/>
    <x v="4"/>
    <x v="450"/>
    <n v="5795"/>
    <x v="49"/>
    <x v="0"/>
    <n v="14878.5"/>
    <x v="1"/>
    <n v="22107925"/>
    <n v="3.9"/>
    <n v="3815"/>
    <x v="0"/>
    <x v="0"/>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s v="B08CNLYKW5"/>
    <x v="927"/>
    <x v="4"/>
    <x v="79"/>
    <n v="3398"/>
    <x v="8"/>
    <x v="0"/>
    <n v="30354.399999999998"/>
    <x v="0"/>
    <n v="27143224"/>
    <n v="3.8"/>
    <n v="7988"/>
    <x v="0"/>
    <x v="0"/>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s v="B08C7TYHPB"/>
    <x v="928"/>
    <x v="4"/>
    <x v="418"/>
    <n v="1490"/>
    <x v="10"/>
    <x v="0"/>
    <n v="3792.4999999999995"/>
    <x v="0"/>
    <n v="1378250"/>
    <n v="4.0999999999999996"/>
    <n v="925"/>
    <x v="1"/>
    <x v="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s v="B08VJFYH6N"/>
    <x v="929"/>
    <x v="4"/>
    <x v="451"/>
    <n v="1620"/>
    <x v="19"/>
    <x v="0"/>
    <n v="17917"/>
    <x v="1"/>
    <n v="7079400"/>
    <n v="4.0999999999999996"/>
    <n v="4370"/>
    <x v="0"/>
    <x v="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s v="B08235JZFB"/>
    <x v="930"/>
    <x v="4"/>
    <x v="452"/>
    <n v="1000"/>
    <x v="59"/>
    <x v="0"/>
    <n v="31237.899999999998"/>
    <x v="1"/>
    <n v="7619000"/>
    <n v="4.0999999999999996"/>
    <n v="7619"/>
    <x v="0"/>
    <x v="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s v="B078XFKBZL"/>
    <x v="931"/>
    <x v="4"/>
    <x v="393"/>
    <n v="640"/>
    <x v="80"/>
    <x v="0"/>
    <n v="9853.4"/>
    <x v="1"/>
    <n v="1659520"/>
    <n v="3.8"/>
    <n v="2593"/>
    <x v="0"/>
    <x v="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s v="B01M265AAK"/>
    <x v="932"/>
    <x v="4"/>
    <x v="453"/>
    <n v="4495"/>
    <x v="49"/>
    <x v="0"/>
    <n v="1530.8"/>
    <x v="1"/>
    <n v="1600220"/>
    <n v="4.3"/>
    <n v="356"/>
    <x v="1"/>
    <x v="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s v="B0B694PXQJ"/>
    <x v="933"/>
    <x v="4"/>
    <x v="34"/>
    <n v="2999"/>
    <x v="25"/>
    <x v="1"/>
    <n v="283.5"/>
    <x v="0"/>
    <n v="188937"/>
    <n v="4.5"/>
    <n v="63"/>
    <x v="1"/>
    <x v="0"/>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s v="B00B3VFJY2"/>
    <x v="804"/>
    <x v="4"/>
    <x v="454"/>
    <n v="980"/>
    <x v="26"/>
    <x v="0"/>
    <n v="19908"/>
    <x v="1"/>
    <n v="4645200"/>
    <n v="4.2"/>
    <n v="4740"/>
    <x v="0"/>
    <x v="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r>
  <r>
    <s v="B08W9BK4MD"/>
    <x v="934"/>
    <x v="4"/>
    <x v="360"/>
    <n v="899"/>
    <x v="4"/>
    <x v="0"/>
    <n v="1154.3999999999999"/>
    <x v="0"/>
    <n v="266104"/>
    <n v="3.9"/>
    <n v="296"/>
    <x v="1"/>
    <x v="0"/>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s v="B09X5HD5T1"/>
    <x v="935"/>
    <x v="4"/>
    <x v="6"/>
    <n v="499"/>
    <x v="34"/>
    <x v="0"/>
    <n v="647.5"/>
    <x v="0"/>
    <n v="92315"/>
    <n v="3.5"/>
    <n v="185"/>
    <x v="1"/>
    <x v="1"/>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s v="B08H6B3G96"/>
    <x v="918"/>
    <x v="4"/>
    <x v="455"/>
    <n v="3995"/>
    <x v="85"/>
    <x v="0"/>
    <n v="8402.1999999999989"/>
    <x v="1"/>
    <n v="7806230"/>
    <n v="4.3"/>
    <n v="1954"/>
    <x v="0"/>
    <x v="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s v="B09N3BFP4M"/>
    <x v="725"/>
    <x v="4"/>
    <x v="357"/>
    <n v="11500"/>
    <x v="50"/>
    <x v="0"/>
    <n v="3740.1"/>
    <x v="0"/>
    <n v="11028500"/>
    <n v="3.9"/>
    <n v="959"/>
    <x v="1"/>
    <x v="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s v="B09DSQXCM8"/>
    <x v="936"/>
    <x v="4"/>
    <x v="8"/>
    <n v="499"/>
    <x v="54"/>
    <x v="0"/>
    <n v="3958.5"/>
    <x v="1"/>
    <n v="506485"/>
    <n v="3.9"/>
    <n v="1015"/>
    <x v="0"/>
    <x v="1"/>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s v="B01M69WCZ6"/>
    <x v="937"/>
    <x v="4"/>
    <x v="456"/>
    <n v="3550"/>
    <x v="42"/>
    <x v="0"/>
    <n v="15892"/>
    <x v="1"/>
    <n v="14104150"/>
    <n v="4"/>
    <n v="3973"/>
    <x v="0"/>
    <x v="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s v="B0BM9H2NY9"/>
    <x v="938"/>
    <x v="4"/>
    <x v="154"/>
    <n v="1599"/>
    <x v="37"/>
    <x v="1"/>
    <n v="10810"/>
    <x v="0"/>
    <n v="3677700"/>
    <n v="4.7"/>
    <n v="2300"/>
    <x v="0"/>
    <x v="0"/>
    <s v="Egg Frying Pan"/>
    <s v="AFZ2YKWX4KR7MWSA6UOMEGGHT32A,AEP6WZ7AR6XDQSBFSQRILJOUWYIA,AHOOA3EKEVKQGQAVQE762YGB5KPQ,AH2CHLPBROIU447VRDW6K6DE5TWA,AH4H7RTFFSOM4T7YUCTXGIKLZEWA,AHPGXSE3AFIV5HHD4Q4C4EY3X2KQ,AEQEH72IPVWNOQYVPL3FMKPMSRBA,AEJALL3TNEOIEEC5G3VCPKZVCEBQ"/>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s v="B099FDW2ZF"/>
    <x v="939"/>
    <x v="4"/>
    <x v="457"/>
    <n v="1499"/>
    <x v="75"/>
    <x v="0"/>
    <n v="832.3"/>
    <x v="1"/>
    <n v="304297"/>
    <n v="4.0999999999999996"/>
    <n v="203"/>
    <x v="1"/>
    <x v="0"/>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s v="B0B935YNR7"/>
    <x v="940"/>
    <x v="4"/>
    <x v="276"/>
    <n v="2999"/>
    <x v="10"/>
    <x v="0"/>
    <n v="1675.8"/>
    <x v="0"/>
    <n v="1322559"/>
    <n v="3.8"/>
    <n v="441"/>
    <x v="1"/>
    <x v="0"/>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s v="B07JGCGNDG"/>
    <x v="941"/>
    <x v="4"/>
    <x v="458"/>
    <n v="11500"/>
    <x v="19"/>
    <x v="0"/>
    <n v="42262.799999999996"/>
    <x v="1"/>
    <n v="118542000"/>
    <n v="4.0999999999999996"/>
    <n v="10308"/>
    <x v="0"/>
    <x v="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s v="B07GWTWFS2"/>
    <x v="942"/>
    <x v="4"/>
    <x v="79"/>
    <n v="1975"/>
    <x v="81"/>
    <x v="0"/>
    <n v="19335.599999999999"/>
    <x v="1"/>
    <n v="9314100"/>
    <n v="4.0999999999999996"/>
    <n v="4716"/>
    <x v="0"/>
    <x v="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s v="B09KRHXTLN"/>
    <x v="943"/>
    <x v="4"/>
    <x v="459"/>
    <n v="1699"/>
    <x v="42"/>
    <x v="0"/>
    <n v="1220.7"/>
    <x v="1"/>
    <n v="531787"/>
    <n v="3.9"/>
    <n v="313"/>
    <x v="1"/>
    <x v="0"/>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s v="B09H34V36W"/>
    <x v="944"/>
    <x v="4"/>
    <x v="276"/>
    <n v="2495"/>
    <x v="18"/>
    <x v="0"/>
    <n v="630.79999999999995"/>
    <x v="1"/>
    <n v="414170"/>
    <n v="3.8"/>
    <n v="166"/>
    <x v="1"/>
    <x v="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s v="B09J2QCKKM"/>
    <x v="945"/>
    <x v="4"/>
    <x v="72"/>
    <n v="3500"/>
    <x v="48"/>
    <x v="0"/>
    <n v="1242.3"/>
    <x v="0"/>
    <n v="1060500"/>
    <n v="4.0999999999999996"/>
    <n v="303"/>
    <x v="1"/>
    <x v="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s v="B09XRBJ94N"/>
    <x v="946"/>
    <x v="4"/>
    <x v="460"/>
    <n v="4600"/>
    <x v="10"/>
    <x v="0"/>
    <n v="2416.6"/>
    <x v="0"/>
    <n v="2585200"/>
    <n v="4.3"/>
    <n v="562"/>
    <x v="1"/>
    <x v="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s v="B07SLNG3LW"/>
    <x v="947"/>
    <x v="4"/>
    <x v="461"/>
    <n v="10295"/>
    <x v="11"/>
    <x v="0"/>
    <n v="31570.5"/>
    <x v="0"/>
    <n v="83338025"/>
    <n v="3.9"/>
    <n v="8095"/>
    <x v="0"/>
    <x v="0"/>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s v="B0BNDGL26T"/>
    <x v="948"/>
    <x v="4"/>
    <x v="7"/>
    <n v="2199"/>
    <x v="36"/>
    <x v="2"/>
    <n v="305.2"/>
    <x v="0"/>
    <n v="239691"/>
    <n v="2.8"/>
    <n v="109"/>
    <x v="1"/>
    <x v="0"/>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s v="B095PWLLY6"/>
    <x v="949"/>
    <x v="4"/>
    <x v="462"/>
    <n v="2380"/>
    <x v="66"/>
    <x v="0"/>
    <n v="61528"/>
    <x v="1"/>
    <n v="36609160"/>
    <n v="4"/>
    <n v="15382"/>
    <x v="0"/>
    <x v="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s v="B07Y9PY6Y1"/>
    <x v="950"/>
    <x v="4"/>
    <x v="463"/>
    <n v="8820"/>
    <x v="55"/>
    <x v="1"/>
    <n v="23116.5"/>
    <x v="1"/>
    <n v="45308340"/>
    <n v="4.5"/>
    <n v="5137"/>
    <x v="0"/>
    <x v="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s v="B0BJ966M5K"/>
    <x v="951"/>
    <x v="4"/>
    <x v="208"/>
    <n v="24999"/>
    <x v="27"/>
    <x v="1"/>
    <n v="570.4"/>
    <x v="0"/>
    <n v="3099876"/>
    <n v="4.5999999999999996"/>
    <n v="124"/>
    <x v="1"/>
    <x v="0"/>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s v="B086GVRP63"/>
    <x v="952"/>
    <x v="4"/>
    <x v="464"/>
    <n v="2400"/>
    <x v="8"/>
    <x v="0"/>
    <n v="2533.7999999999997"/>
    <x v="0"/>
    <n v="1483200"/>
    <n v="4.0999999999999996"/>
    <n v="618"/>
    <x v="1"/>
    <x v="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s v="B08MVXPTDG"/>
    <x v="953"/>
    <x v="4"/>
    <x v="465"/>
    <n v="4200"/>
    <x v="16"/>
    <x v="0"/>
    <n v="258.29999999999995"/>
    <x v="1"/>
    <n v="264600"/>
    <n v="4.0999999999999996"/>
    <n v="63"/>
    <x v="1"/>
    <x v="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s v="B0BMZ6SY89"/>
    <x v="954"/>
    <x v="4"/>
    <x v="25"/>
    <n v="1599"/>
    <x v="15"/>
    <x v="2"/>
    <n v="51"/>
    <x v="1"/>
    <n v="23985"/>
    <n v="3.4"/>
    <n v="15"/>
    <x v="1"/>
    <x v="0"/>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s v="B09P1MFKG1"/>
    <x v="955"/>
    <x v="4"/>
    <x v="466"/>
    <n v="2999"/>
    <x v="29"/>
    <x v="1"/>
    <n v="41.4"/>
    <x v="0"/>
    <n v="26991"/>
    <n v="4.5999999999999996"/>
    <n v="9"/>
    <x v="1"/>
    <x v="0"/>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s v="B01LY9W8AF"/>
    <x v="956"/>
    <x v="4"/>
    <x v="467"/>
    <n v="1282"/>
    <x v="47"/>
    <x v="0"/>
    <n v="30550.800000000003"/>
    <x v="1"/>
    <n v="9325268"/>
    <n v="4.2"/>
    <n v="7274"/>
    <x v="0"/>
    <x v="0"/>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s v="B07ZJND9B9"/>
    <x v="957"/>
    <x v="4"/>
    <x v="59"/>
    <n v="1990"/>
    <x v="32"/>
    <x v="0"/>
    <n v="23052.899999999998"/>
    <x v="1"/>
    <n v="11762890"/>
    <n v="3.9"/>
    <n v="5911"/>
    <x v="0"/>
    <x v="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s v="B0B2CWRDB1"/>
    <x v="958"/>
    <x v="4"/>
    <x v="414"/>
    <n v="9999"/>
    <x v="54"/>
    <x v="0"/>
    <n v="714"/>
    <x v="1"/>
    <n v="1699830"/>
    <n v="4.2"/>
    <n v="170"/>
    <x v="1"/>
    <x v="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s v="B072NCN9M4"/>
    <x v="959"/>
    <x v="4"/>
    <x v="468"/>
    <n v="11850"/>
    <x v="23"/>
    <x v="0"/>
    <n v="12873"/>
    <x v="1"/>
    <n v="36320250"/>
    <n v="4.2"/>
    <n v="3065"/>
    <x v="0"/>
    <x v="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s v="B08SKZ2RMG"/>
    <x v="960"/>
    <x v="4"/>
    <x v="230"/>
    <n v="999"/>
    <x v="50"/>
    <x v="0"/>
    <n v="4186.0999999999995"/>
    <x v="0"/>
    <n v="1019979"/>
    <n v="4.0999999999999996"/>
    <n v="1021"/>
    <x v="0"/>
    <x v="0"/>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s v="B0B53DS4TF"/>
    <x v="961"/>
    <x v="4"/>
    <x v="469"/>
    <n v="20049"/>
    <x v="43"/>
    <x v="1"/>
    <n v="19027.2"/>
    <x v="0"/>
    <n v="79474236"/>
    <n v="4.8"/>
    <n v="3964"/>
    <x v="0"/>
    <x v="0"/>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s v="B08BJN4MP3"/>
    <x v="962"/>
    <x v="4"/>
    <x v="13"/>
    <n v="24850"/>
    <x v="15"/>
    <x v="0"/>
    <n v="39371.200000000004"/>
    <x v="1"/>
    <n v="222357800"/>
    <n v="4.4000000000000004"/>
    <n v="8948"/>
    <x v="0"/>
    <x v="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s v="B0BCYQY9X5"/>
    <x v="963"/>
    <x v="4"/>
    <x v="73"/>
    <n v="16490"/>
    <x v="61"/>
    <x v="0"/>
    <n v="417.09999999999997"/>
    <x v="1"/>
    <n v="1599530"/>
    <n v="4.3"/>
    <n v="97"/>
    <x v="1"/>
    <x v="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s v="B009UORDX4"/>
    <x v="964"/>
    <x v="4"/>
    <x v="96"/>
    <n v="975"/>
    <x v="90"/>
    <x v="0"/>
    <n v="31058.899999999998"/>
    <x v="1"/>
    <n v="7042425"/>
    <n v="4.3"/>
    <n v="7223"/>
    <x v="0"/>
    <x v="0"/>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s v="B08VGDBF3B"/>
    <x v="965"/>
    <x v="4"/>
    <x v="470"/>
    <n v="499"/>
    <x v="73"/>
    <x v="0"/>
    <n v="1320"/>
    <x v="1"/>
    <n v="164670"/>
    <n v="4"/>
    <n v="330"/>
    <x v="1"/>
    <x v="1"/>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s v="B012ELCYUG"/>
    <x v="966"/>
    <x v="4"/>
    <x v="471"/>
    <n v="635"/>
    <x v="26"/>
    <x v="0"/>
    <n v="19651"/>
    <x v="1"/>
    <n v="2901950"/>
    <n v="4.3"/>
    <n v="4570"/>
    <x v="0"/>
    <x v="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r>
  <r>
    <s v="B07S9M8YTY"/>
    <x v="967"/>
    <x v="4"/>
    <x v="240"/>
    <n v="1390"/>
    <x v="61"/>
    <x v="0"/>
    <n v="19468"/>
    <x v="1"/>
    <n v="6765130"/>
    <n v="4"/>
    <n v="4867"/>
    <x v="0"/>
    <x v="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s v="B0B19VJXQZ"/>
    <x v="968"/>
    <x v="4"/>
    <x v="472"/>
    <n v="59900"/>
    <x v="3"/>
    <x v="0"/>
    <n v="23311.200000000001"/>
    <x v="0"/>
    <n v="317350200"/>
    <n v="4.4000000000000004"/>
    <n v="5298"/>
    <x v="0"/>
    <x v="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s v="B00SMFPJG0"/>
    <x v="969"/>
    <x v="4"/>
    <x v="37"/>
    <n v="670"/>
    <x v="90"/>
    <x v="0"/>
    <n v="31922.6"/>
    <x v="1"/>
    <n v="5216620"/>
    <n v="4.0999999999999996"/>
    <n v="7786"/>
    <x v="0"/>
    <x v="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s v="B0BHYLCL19"/>
    <x v="970"/>
    <x v="4"/>
    <x v="473"/>
    <n v="399"/>
    <x v="50"/>
    <x v="0"/>
    <n v="133.20000000000002"/>
    <x v="0"/>
    <n v="14763"/>
    <n v="3.6"/>
    <n v="37"/>
    <x v="1"/>
    <x v="1"/>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s v="B0BPJBTB3F"/>
    <x v="971"/>
    <x v="4"/>
    <x v="69"/>
    <n v="2495"/>
    <x v="61"/>
    <x v="3"/>
    <n v="4"/>
    <x v="1"/>
    <n v="4990"/>
    <n v="2"/>
    <n v="2"/>
    <x v="1"/>
    <x v="0"/>
    <s v="Khaitan Orfin Fan heater for Home and kitchen|POWERFUL 2000 WATT|HEATING POSITION 1000 W-2000W|ADJUSTABLE THERMOSTAT TEMP.CONTROL|AUTOMATIC THERMAL CUTOUT FOR SAFETY|FRONT GRILL FOR SAFETY|TURBO FAN"/>
    <s v="AGHT3K4KSG5MAQUSXRDT5VNB73GA,AE4Q5XQ7SZW35EEUJKQ3IV2IIBQQ"/>
    <s v="R1OO2ED6615EX1,RR4S5JTJMCPA5"/>
    <s v="Bad quality,Amazing product.."/>
    <s v="The heating capacity is zero .Moreover i have initiated return request. Noone has come to collect it,Best heater at this price. Quality is very good . Suggest everyone to purchase this heater.......... amazing product to buy..."/>
  </r>
  <r>
    <s v="B08MXJYB2V"/>
    <x v="972"/>
    <x v="4"/>
    <x v="474"/>
    <n v="3390"/>
    <x v="28"/>
    <x v="0"/>
    <n v="20824"/>
    <x v="1"/>
    <n v="17648340"/>
    <n v="4"/>
    <n v="5206"/>
    <x v="0"/>
    <x v="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s v="B081B1JL35"/>
    <x v="924"/>
    <x v="4"/>
    <x v="248"/>
    <n v="2499"/>
    <x v="30"/>
    <x v="0"/>
    <n v="2360.6"/>
    <x v="0"/>
    <n v="1594362"/>
    <n v="3.7"/>
    <n v="638"/>
    <x v="1"/>
    <x v="0"/>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r>
  <r>
    <s v="B09VL9KFDB"/>
    <x v="973"/>
    <x v="4"/>
    <x v="402"/>
    <n v="4200"/>
    <x v="1"/>
    <x v="0"/>
    <n v="1508.6"/>
    <x v="1"/>
    <n v="1667400"/>
    <n v="3.8"/>
    <n v="397"/>
    <x v="1"/>
    <x v="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s v="B0B1MDZV9C"/>
    <x v="974"/>
    <x v="4"/>
    <x v="475"/>
    <n v="4495"/>
    <x v="76"/>
    <x v="0"/>
    <n v="1271.3999999999999"/>
    <x v="1"/>
    <n v="1465370"/>
    <n v="3.9"/>
    <n v="326"/>
    <x v="1"/>
    <x v="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s v="B08TT63N58"/>
    <x v="975"/>
    <x v="4"/>
    <x v="7"/>
    <n v="2199"/>
    <x v="36"/>
    <x v="2"/>
    <n v="10933.7"/>
    <x v="0"/>
    <n v="7755873"/>
    <n v="3.1"/>
    <n v="3527"/>
    <x v="0"/>
    <x v="0"/>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s v="B08YK7BBD2"/>
    <x v="976"/>
    <x v="4"/>
    <x v="246"/>
    <n v="999"/>
    <x v="48"/>
    <x v="2"/>
    <n v="1851"/>
    <x v="0"/>
    <n v="616383"/>
    <n v="3"/>
    <n v="617"/>
    <x v="1"/>
    <x v="0"/>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s v="B07YQ5SN4H"/>
    <x v="977"/>
    <x v="4"/>
    <x v="8"/>
    <n v="595"/>
    <x v="8"/>
    <x v="0"/>
    <n v="1256"/>
    <x v="0"/>
    <n v="186830"/>
    <n v="4"/>
    <n v="314"/>
    <x v="1"/>
    <x v="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s v="B0B7FJNSZR"/>
    <x v="978"/>
    <x v="4"/>
    <x v="476"/>
    <n v="19990"/>
    <x v="25"/>
    <x v="0"/>
    <n v="2354"/>
    <x v="0"/>
    <n v="10694650"/>
    <n v="4.4000000000000004"/>
    <n v="535"/>
    <x v="1"/>
    <x v="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s v="B01N6IJG0F"/>
    <x v="979"/>
    <x v="4"/>
    <x v="477"/>
    <n v="1010"/>
    <x v="32"/>
    <x v="0"/>
    <n v="71032.5"/>
    <x v="1"/>
    <n v="17498250"/>
    <n v="4.0999999999999996"/>
    <n v="17325"/>
    <x v="0"/>
    <x v="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s v="B0B84QN4CN"/>
    <x v="884"/>
    <x v="4"/>
    <x v="478"/>
    <n v="1100"/>
    <x v="54"/>
    <x v="0"/>
    <n v="327.60000000000002"/>
    <x v="1"/>
    <n v="100100"/>
    <n v="3.6"/>
    <n v="91"/>
    <x v="1"/>
    <x v="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r>
  <r>
    <s v="B0B8ZM9RVV"/>
    <x v="980"/>
    <x v="4"/>
    <x v="479"/>
    <n v="999"/>
    <x v="30"/>
    <x v="0"/>
    <n v="998.80000000000007"/>
    <x v="0"/>
    <n v="226773"/>
    <n v="4.4000000000000004"/>
    <n v="227"/>
    <x v="1"/>
    <x v="0"/>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s v="B01892MIPA"/>
    <x v="981"/>
    <x v="4"/>
    <x v="480"/>
    <n v="10900"/>
    <x v="9"/>
    <x v="0"/>
    <n v="50219.4"/>
    <x v="1"/>
    <n v="130331300"/>
    <n v="4.2"/>
    <n v="11957"/>
    <x v="0"/>
    <x v="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s v="B08ZHYNTM1"/>
    <x v="982"/>
    <x v="4"/>
    <x v="438"/>
    <n v="4005"/>
    <x v="28"/>
    <x v="0"/>
    <n v="30702"/>
    <x v="1"/>
    <n v="28595700"/>
    <n v="4.3"/>
    <n v="7140"/>
    <x v="0"/>
    <x v="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s v="B09SDDQQKP"/>
    <x v="983"/>
    <x v="4"/>
    <x v="166"/>
    <n v="3295"/>
    <x v="32"/>
    <x v="0"/>
    <n v="2610.6"/>
    <x v="1"/>
    <n v="2263665"/>
    <n v="3.8"/>
    <n v="687"/>
    <x v="1"/>
    <x v="0"/>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s v="B0B5RP43VN"/>
    <x v="984"/>
    <x v="4"/>
    <x v="481"/>
    <n v="4650"/>
    <x v="45"/>
    <x v="0"/>
    <n v="4284.5"/>
    <x v="0"/>
    <n v="4859250"/>
    <n v="4.0999999999999996"/>
    <n v="1045"/>
    <x v="0"/>
    <x v="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s v="B096NTB9XT"/>
    <x v="985"/>
    <x v="4"/>
    <x v="38"/>
    <n v="24500"/>
    <x v="31"/>
    <x v="0"/>
    <n v="44824"/>
    <x v="1"/>
    <n v="274547000"/>
    <n v="4"/>
    <n v="11206"/>
    <x v="0"/>
    <x v="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s v="B078JF6X9B"/>
    <x v="720"/>
    <x v="4"/>
    <x v="482"/>
    <n v="6070"/>
    <x v="54"/>
    <x v="0"/>
    <n v="2356.2000000000003"/>
    <x v="1"/>
    <n v="3405270"/>
    <n v="4.2"/>
    <n v="561"/>
    <x v="1"/>
    <x v="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s v="B08CGW4GYR"/>
    <x v="986"/>
    <x v="4"/>
    <x v="483"/>
    <n v="999"/>
    <x v="33"/>
    <x v="0"/>
    <n v="7156.8"/>
    <x v="0"/>
    <n v="1986012"/>
    <n v="3.6"/>
    <n v="1988"/>
    <x v="0"/>
    <x v="0"/>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s v="B00A328ENA"/>
    <x v="987"/>
    <x v="4"/>
    <x v="484"/>
    <n v="3945"/>
    <x v="23"/>
    <x v="0"/>
    <n v="15708"/>
    <x v="1"/>
    <n v="14754300"/>
    <n v="4.2"/>
    <n v="3740"/>
    <x v="0"/>
    <x v="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s v="B0763K5HLQ"/>
    <x v="988"/>
    <x v="4"/>
    <x v="59"/>
    <n v="1499"/>
    <x v="35"/>
    <x v="0"/>
    <n v="18044.099999999999"/>
    <x v="1"/>
    <n v="6597099"/>
    <n v="4.0999999999999996"/>
    <n v="4401"/>
    <x v="0"/>
    <x v="0"/>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s v="B09PDZNSBG"/>
    <x v="989"/>
    <x v="4"/>
    <x v="485"/>
    <n v="6700"/>
    <x v="33"/>
    <x v="0"/>
    <n v="2566.2000000000003"/>
    <x v="0"/>
    <n v="4093700"/>
    <n v="4.2"/>
    <n v="611"/>
    <x v="1"/>
    <x v="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s v="B085LPT5F4"/>
    <x v="990"/>
    <x v="4"/>
    <x v="486"/>
    <n v="2800"/>
    <x v="19"/>
    <x v="0"/>
    <n v="8431.7999999999993"/>
    <x v="1"/>
    <n v="6053600"/>
    <n v="3.9"/>
    <n v="2162"/>
    <x v="0"/>
    <x v="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s v="B0B9RZ4G4W"/>
    <x v="991"/>
    <x v="4"/>
    <x v="34"/>
    <n v="1699"/>
    <x v="3"/>
    <x v="0"/>
    <n v="388"/>
    <x v="0"/>
    <n v="164803"/>
    <n v="4"/>
    <n v="97"/>
    <x v="1"/>
    <x v="0"/>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s v="B0085W2MUQ"/>
    <x v="992"/>
    <x v="4"/>
    <x v="487"/>
    <n v="970"/>
    <x v="73"/>
    <x v="0"/>
    <n v="25431"/>
    <x v="1"/>
    <n v="5873350"/>
    <n v="4.2"/>
    <n v="6055"/>
    <x v="0"/>
    <x v="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s v="B09474JWN6"/>
    <x v="993"/>
    <x v="4"/>
    <x v="29"/>
    <n v="1500"/>
    <x v="9"/>
    <x v="0"/>
    <n v="1621.2"/>
    <x v="1"/>
    <n v="579000"/>
    <n v="4.2"/>
    <n v="386"/>
    <x v="1"/>
    <x v="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s v="B09G2VTHQM"/>
    <x v="994"/>
    <x v="4"/>
    <x v="488"/>
    <n v="1295"/>
    <x v="10"/>
    <x v="0"/>
    <n v="2283.6999999999998"/>
    <x v="0"/>
    <n v="721315"/>
    <n v="4.0999999999999996"/>
    <n v="557"/>
    <x v="1"/>
    <x v="0"/>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s v="B07R679HTT"/>
    <x v="995"/>
    <x v="4"/>
    <x v="489"/>
    <n v="23999"/>
    <x v="41"/>
    <x v="0"/>
    <n v="10067.200000000001"/>
    <x v="1"/>
    <n v="54909712"/>
    <n v="4.4000000000000004"/>
    <n v="2288"/>
    <x v="0"/>
    <x v="0"/>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s v="B00B7GKXMG"/>
    <x v="996"/>
    <x v="4"/>
    <x v="154"/>
    <n v="850"/>
    <x v="75"/>
    <x v="0"/>
    <n v="4534.5999999999995"/>
    <x v="1"/>
    <n v="940100"/>
    <n v="4.0999999999999996"/>
    <n v="1106"/>
    <x v="0"/>
    <x v="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r>
  <r>
    <s v="B07H3N8RJH"/>
    <x v="997"/>
    <x v="4"/>
    <x v="215"/>
    <n v="6000"/>
    <x v="42"/>
    <x v="0"/>
    <n v="50127"/>
    <x v="1"/>
    <n v="71610000"/>
    <n v="4.2"/>
    <n v="11935"/>
    <x v="0"/>
    <x v="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s v="B07K2HVKLL"/>
    <x v="998"/>
    <x v="4"/>
    <x v="490"/>
    <n v="1020"/>
    <x v="42"/>
    <x v="0"/>
    <n v="20741.899999999998"/>
    <x v="1"/>
    <n v="5160180"/>
    <n v="4.0999999999999996"/>
    <n v="5059"/>
    <x v="0"/>
    <x v="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s v="B09MQ9PDHR"/>
    <x v="999"/>
    <x v="4"/>
    <x v="491"/>
    <n v="1999"/>
    <x v="24"/>
    <x v="0"/>
    <n v="612.29999999999995"/>
    <x v="0"/>
    <n v="313843"/>
    <n v="3.9"/>
    <n v="157"/>
    <x v="1"/>
    <x v="0"/>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s v="B014HDJ7ZE"/>
    <x v="1000"/>
    <x v="4"/>
    <x v="492"/>
    <n v="7445"/>
    <x v="28"/>
    <x v="0"/>
    <n v="13977.6"/>
    <x v="1"/>
    <n v="26682880"/>
    <n v="3.9"/>
    <n v="3584"/>
    <x v="0"/>
    <x v="0"/>
    <s v="Dimensions: 35.56 Cms X 19 Cms X 55 Cms"/>
    <s v="AH2PWK54MG3S6EOHGLGP3LTQJOAQ,AHKY24SIF5BG5XOFBACXN33XUO3Q,AGLCQ6Z2KEIXM7DC7JFZEN623CHQ,AGVRXUM3GMUGSUDI2BCELQ5G3MRQ,AFFJF7JN2X3UKBT33BHFMU2FCDIQ,AH3LPGUYC6VZUHBLHZKGMMBT5HGQ,AHHQ5CWRAMNLLPSINLJSICBU7CRQ,AGSHCIHX3V7HS6F6W2XTBOYFX5WQ"/>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s v="B07D2NMTTV"/>
    <x v="1001"/>
    <x v="4"/>
    <x v="395"/>
    <n v="3500"/>
    <x v="91"/>
    <x v="0"/>
    <n v="7975.8"/>
    <x v="1"/>
    <n v="6646500"/>
    <n v="4.2"/>
    <n v="1899"/>
    <x v="0"/>
    <x v="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s v="B075K76YW1"/>
    <x v="1002"/>
    <x v="4"/>
    <x v="491"/>
    <n v="1395"/>
    <x v="77"/>
    <x v="0"/>
    <n v="64058.400000000001"/>
    <x v="1"/>
    <n v="21276540"/>
    <n v="4.2"/>
    <n v="15252"/>
    <x v="0"/>
    <x v="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s v="B0BNLFQDG2"/>
    <x v="1003"/>
    <x v="4"/>
    <x v="493"/>
    <n v="2199"/>
    <x v="30"/>
    <x v="0"/>
    <n v="14.8"/>
    <x v="0"/>
    <n v="8796"/>
    <n v="3.7"/>
    <n v="4"/>
    <x v="1"/>
    <x v="0"/>
    <s v="Power Consumed: 800 W"/>
    <s v="AFVRAZD6HB5ALMMLJRZYAA45RKFQ,AGUO5ELH4U5ORQ4F4NYJQNZNTX3A,AEKTWPXEMR5QE53HL2AV2SVFK2SQ"/>
    <s v="R34GHCVBN6M7BX,R3OA62LXAITW86,R3YGN1PYLTA95"/>
    <s v="Ok product,Worth buying product,Must buyyyyy"/>
    <s v="2 rods can not be switched seperately, selecting 1 rod always switches on the top rod.,,"/>
  </r>
  <r>
    <s v="B082ZQ4479"/>
    <x v="1004"/>
    <x v="4"/>
    <x v="494"/>
    <n v="4330"/>
    <x v="81"/>
    <x v="0"/>
    <n v="6149.4000000000005"/>
    <x v="1"/>
    <n v="7196460"/>
    <n v="3.7"/>
    <n v="1662"/>
    <x v="0"/>
    <x v="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r>
  <r>
    <s v="B09Y358DZQ"/>
    <x v="1005"/>
    <x v="4"/>
    <x v="495"/>
    <n v="4295"/>
    <x v="3"/>
    <x v="2"/>
    <n v="1434.8"/>
    <x v="0"/>
    <n v="1812490"/>
    <n v="3.4"/>
    <n v="422"/>
    <x v="1"/>
    <x v="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s v="B09M3F4HGB"/>
    <x v="1006"/>
    <x v="4"/>
    <x v="496"/>
    <n v="18990"/>
    <x v="8"/>
    <x v="0"/>
    <n v="331.8"/>
    <x v="0"/>
    <n v="1500210"/>
    <n v="4.2"/>
    <n v="79"/>
    <x v="1"/>
    <x v="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s v="B07VZH6ZBB"/>
    <x v="1007"/>
    <x v="4"/>
    <x v="437"/>
    <n v="12500"/>
    <x v="16"/>
    <x v="0"/>
    <n v="20640"/>
    <x v="1"/>
    <n v="64500000"/>
    <n v="4"/>
    <n v="5160"/>
    <x v="0"/>
    <x v="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s v="B07F366Z51"/>
    <x v="1008"/>
    <x v="4"/>
    <x v="96"/>
    <n v="2385"/>
    <x v="13"/>
    <x v="0"/>
    <n v="9475.0999999999985"/>
    <x v="0"/>
    <n v="5511735"/>
    <n v="4.0999999999999996"/>
    <n v="2311"/>
    <x v="0"/>
    <x v="0"/>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s v="B077BTLQ67"/>
    <x v="1009"/>
    <x v="4"/>
    <x v="497"/>
    <n v="4890"/>
    <x v="1"/>
    <x v="0"/>
    <n v="2293.1999999999998"/>
    <x v="1"/>
    <n v="2875320"/>
    <n v="3.9"/>
    <n v="588"/>
    <x v="1"/>
    <x v="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s v="B07YSJ7FF1"/>
    <x v="1010"/>
    <x v="4"/>
    <x v="498"/>
    <n v="1100"/>
    <x v="19"/>
    <x v="0"/>
    <n v="13084"/>
    <x v="1"/>
    <n v="3598100"/>
    <n v="4"/>
    <n v="3271"/>
    <x v="0"/>
    <x v="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r>
  <r>
    <s v="B07TXCY3YK"/>
    <x v="1011"/>
    <x v="4"/>
    <x v="499"/>
    <n v="3899"/>
    <x v="1"/>
    <x v="0"/>
    <n v="42915.6"/>
    <x v="1"/>
    <n v="42904596"/>
    <n v="3.9"/>
    <n v="11004"/>
    <x v="0"/>
    <x v="0"/>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r>
  <r>
    <s v="B07TC9F7PN"/>
    <x v="1012"/>
    <x v="4"/>
    <x v="500"/>
    <n v="16899"/>
    <x v="76"/>
    <x v="0"/>
    <n v="13419"/>
    <x v="1"/>
    <n v="53992305"/>
    <n v="4.2"/>
    <n v="3195"/>
    <x v="0"/>
    <x v="0"/>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s v="B09NS5TKPN"/>
    <x v="1013"/>
    <x v="4"/>
    <x v="501"/>
    <n v="75990"/>
    <x v="1"/>
    <x v="0"/>
    <n v="13893.3"/>
    <x v="1"/>
    <n v="245523690"/>
    <n v="4.3"/>
    <n v="3231"/>
    <x v="0"/>
    <x v="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s v="B00LP9RFSU"/>
    <x v="1014"/>
    <x v="4"/>
    <x v="502"/>
    <n v="825"/>
    <x v="26"/>
    <x v="0"/>
    <n v="12984"/>
    <x v="1"/>
    <n v="2677950"/>
    <n v="4"/>
    <n v="3246"/>
    <x v="0"/>
    <x v="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s v="B0B7L86YCB"/>
    <x v="1015"/>
    <x v="4"/>
    <x v="503"/>
    <n v="300"/>
    <x v="18"/>
    <x v="2"/>
    <n v="62.400000000000006"/>
    <x v="1"/>
    <n v="7200"/>
    <n v="2.6"/>
    <n v="24"/>
    <x v="1"/>
    <x v="1"/>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s v="B09VPH38JS"/>
    <x v="1016"/>
    <x v="4"/>
    <x v="504"/>
    <n v="1499"/>
    <x v="34"/>
    <x v="0"/>
    <n v="547.19999999999993"/>
    <x v="0"/>
    <n v="215856"/>
    <n v="3.8"/>
    <n v="144"/>
    <x v="1"/>
    <x v="0"/>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s v="B01MUAUOCX"/>
    <x v="1017"/>
    <x v="4"/>
    <x v="505"/>
    <n v="747"/>
    <x v="86"/>
    <x v="1"/>
    <n v="10260"/>
    <x v="1"/>
    <n v="1703160"/>
    <n v="4.5"/>
    <n v="2280"/>
    <x v="0"/>
    <x v="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s v="B09MB3DKG1"/>
    <x v="1018"/>
    <x v="4"/>
    <x v="181"/>
    <n v="3999"/>
    <x v="32"/>
    <x v="0"/>
    <n v="1190"/>
    <x v="1"/>
    <n v="1359660"/>
    <n v="3.5"/>
    <n v="340"/>
    <x v="1"/>
    <x v="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s v="B08QHLXWV3"/>
    <x v="1019"/>
    <x v="4"/>
    <x v="506"/>
    <n v="11990"/>
    <x v="1"/>
    <x v="0"/>
    <n v="561.6"/>
    <x v="1"/>
    <n v="1726560"/>
    <n v="3.9"/>
    <n v="144"/>
    <x v="1"/>
    <x v="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s v="B07G147SZD"/>
    <x v="1020"/>
    <x v="4"/>
    <x v="155"/>
    <n v="3799"/>
    <x v="56"/>
    <x v="0"/>
    <n v="2908"/>
    <x v="1"/>
    <n v="2761873"/>
    <n v="4"/>
    <n v="727"/>
    <x v="1"/>
    <x v="0"/>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s v="B09LH32678"/>
    <x v="1021"/>
    <x v="4"/>
    <x v="25"/>
    <n v="1999"/>
    <x v="10"/>
    <x v="0"/>
    <n v="3328"/>
    <x v="0"/>
    <n v="1663168"/>
    <n v="4"/>
    <n v="832"/>
    <x v="1"/>
    <x v="0"/>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s v="B09R1YFL6S"/>
    <x v="1022"/>
    <x v="4"/>
    <x v="507"/>
    <n v="2999"/>
    <x v="0"/>
    <x v="0"/>
    <n v="199.5"/>
    <x v="0"/>
    <n v="170943"/>
    <n v="3.5"/>
    <n v="57"/>
    <x v="1"/>
    <x v="0"/>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s v="B07Q4NJQC5"/>
    <x v="1023"/>
    <x v="4"/>
    <x v="508"/>
    <n v="599"/>
    <x v="24"/>
    <x v="0"/>
    <n v="6576"/>
    <x v="0"/>
    <n v="984756"/>
    <n v="4"/>
    <n v="1644"/>
    <x v="0"/>
    <x v="0"/>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s v="B097RN7BBK"/>
    <x v="1024"/>
    <x v="4"/>
    <x v="253"/>
    <n v="1999"/>
    <x v="60"/>
    <x v="2"/>
    <n v="3624.4"/>
    <x v="0"/>
    <n v="2130934"/>
    <n v="3.4"/>
    <n v="1066"/>
    <x v="0"/>
    <x v="0"/>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s v="B097MKZHNV"/>
    <x v="1025"/>
    <x v="4"/>
    <x v="509"/>
    <n v="4849"/>
    <x v="17"/>
    <x v="0"/>
    <n v="33465.599999999999"/>
    <x v="1"/>
    <n v="38636832"/>
    <n v="4.2"/>
    <n v="7968"/>
    <x v="0"/>
    <x v="0"/>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s v="B07LG96SDB"/>
    <x v="1026"/>
    <x v="4"/>
    <x v="510"/>
    <n v="510"/>
    <x v="67"/>
    <x v="0"/>
    <n v="12141"/>
    <x v="1"/>
    <n v="1629450"/>
    <n v="3.8"/>
    <n v="3195"/>
    <x v="0"/>
    <x v="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s v="B08KS2KQTK"/>
    <x v="1027"/>
    <x v="4"/>
    <x v="349"/>
    <n v="499"/>
    <x v="19"/>
    <x v="0"/>
    <n v="5969.5999999999995"/>
    <x v="1"/>
    <n v="726544"/>
    <n v="4.0999999999999996"/>
    <n v="1456"/>
    <x v="0"/>
    <x v="1"/>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s v="B095K14P86"/>
    <x v="1028"/>
    <x v="4"/>
    <x v="23"/>
    <n v="1299"/>
    <x v="34"/>
    <x v="0"/>
    <n v="2478"/>
    <x v="0"/>
    <n v="766410"/>
    <n v="4.2"/>
    <n v="590"/>
    <x v="1"/>
    <x v="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s v="B08K36NZSV"/>
    <x v="1029"/>
    <x v="4"/>
    <x v="7"/>
    <n v="999"/>
    <x v="8"/>
    <x v="0"/>
    <n v="6174.8"/>
    <x v="0"/>
    <n v="1434564"/>
    <n v="4.3"/>
    <n v="1436"/>
    <x v="0"/>
    <x v="0"/>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s v="B07LDPLSZC"/>
    <x v="1030"/>
    <x v="4"/>
    <x v="61"/>
    <n v="1190"/>
    <x v="56"/>
    <x v="0"/>
    <n v="17572.8"/>
    <x v="1"/>
    <n v="4978960"/>
    <n v="4.2"/>
    <n v="4184"/>
    <x v="0"/>
    <x v="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s v="B07F1T31ZZ"/>
    <x v="1031"/>
    <x v="4"/>
    <x v="14"/>
    <n v="400"/>
    <x v="16"/>
    <x v="0"/>
    <n v="2841.2999999999997"/>
    <x v="1"/>
    <n v="277200"/>
    <n v="4.0999999999999996"/>
    <n v="693"/>
    <x v="1"/>
    <x v="1"/>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s v="B0BNDRK886"/>
    <x v="1032"/>
    <x v="4"/>
    <x v="149"/>
    <n v="599"/>
    <x v="12"/>
    <x v="0"/>
    <n v="5093.3999999999996"/>
    <x v="0"/>
    <n v="782294"/>
    <n v="3.9"/>
    <n v="1306"/>
    <x v="0"/>
    <x v="0"/>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s v="B09ZVJXN5L"/>
    <x v="1033"/>
    <x v="4"/>
    <x v="511"/>
    <n v="999"/>
    <x v="47"/>
    <x v="2"/>
    <n v="26.4"/>
    <x v="1"/>
    <n v="7992"/>
    <n v="3.3"/>
    <n v="8"/>
    <x v="1"/>
    <x v="0"/>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r>
  <r>
    <s v="B08JKPVDKL"/>
    <x v="1034"/>
    <x v="4"/>
    <x v="17"/>
    <n v="699"/>
    <x v="13"/>
    <x v="0"/>
    <n v="10001.799999999999"/>
    <x v="0"/>
    <n v="1625874"/>
    <n v="4.3"/>
    <n v="2326"/>
    <x v="0"/>
    <x v="0"/>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s v="B09JFR8H3Q"/>
    <x v="1035"/>
    <x v="4"/>
    <x v="144"/>
    <n v="1499"/>
    <x v="40"/>
    <x v="0"/>
    <n v="3915.6"/>
    <x v="0"/>
    <n v="1504996"/>
    <n v="3.9"/>
    <n v="1004"/>
    <x v="0"/>
    <x v="0"/>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s v="B07LDN9Q2P"/>
    <x v="1036"/>
    <x v="4"/>
    <x v="242"/>
    <n v="1295"/>
    <x v="39"/>
    <x v="0"/>
    <n v="27520"/>
    <x v="1"/>
    <n v="8288000"/>
    <n v="4.3"/>
    <n v="6400"/>
    <x v="0"/>
    <x v="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r>
  <r>
    <s v="B08T8KWNQ9"/>
    <x v="1037"/>
    <x v="4"/>
    <x v="423"/>
    <n v="4999"/>
    <x v="58"/>
    <x v="0"/>
    <n v="226.8"/>
    <x v="0"/>
    <n v="314937"/>
    <n v="3.6"/>
    <n v="63"/>
    <x v="1"/>
    <x v="0"/>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s v="B07Y1RCCW5"/>
    <x v="1038"/>
    <x v="4"/>
    <x v="512"/>
    <n v="2550"/>
    <x v="3"/>
    <x v="0"/>
    <n v="4487.8"/>
    <x v="0"/>
    <n v="3011550"/>
    <n v="3.8"/>
    <n v="1181"/>
    <x v="0"/>
    <x v="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s v="B0762HXMTF"/>
    <x v="1039"/>
    <x v="4"/>
    <x v="166"/>
    <n v="1950"/>
    <x v="86"/>
    <x v="0"/>
    <n v="7363.2"/>
    <x v="1"/>
    <n v="3681600"/>
    <n v="3.9"/>
    <n v="1888"/>
    <x v="0"/>
    <x v="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s v="B00K57MR22"/>
    <x v="1040"/>
    <x v="4"/>
    <x v="513"/>
    <n v="8478"/>
    <x v="28"/>
    <x v="1"/>
    <n v="30129.999999999996"/>
    <x v="1"/>
    <n v="55530900"/>
    <n v="4.5999999999999996"/>
    <n v="6550"/>
    <x v="0"/>
    <x v="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s v="B07TTSS5MP"/>
    <x v="1041"/>
    <x v="4"/>
    <x v="166"/>
    <n v="3299"/>
    <x v="32"/>
    <x v="0"/>
    <n v="7014.7999999999993"/>
    <x v="1"/>
    <n v="6089954"/>
    <n v="3.8"/>
    <n v="1846"/>
    <x v="0"/>
    <x v="0"/>
    <s v="Warranty: 1 Year"/>
    <s v="AG7YXM3CTKIWDRFUWCMM5KGHAP3Q,AHAB4O4T3BB2LJCQJ2IULLRC2ELA,AFY3BGO4YZABQCIIIVYMRYDQ3QWQ,AGQHA7FMMURNYMQ2SM2LJV372TTQ,AFFD52Y7MQO7ET2RYGACLHCZTRTA,AGPWQPY5N7CBNPKJ3RLDSLUWKOOQ,AH6WHKS34WZIDXRKN3YKSRQCBLEQ,AFXIU2GNQU5FDRWNQR2RKY5NBG6A"/>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s v="B09ZDVL7L8"/>
    <x v="1042"/>
    <x v="4"/>
    <x v="181"/>
    <n v="3895"/>
    <x v="15"/>
    <x v="0"/>
    <n v="4231.5"/>
    <x v="1"/>
    <n v="4226075"/>
    <n v="3.9"/>
    <n v="1085"/>
    <x v="0"/>
    <x v="0"/>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s v="B09XHXXCFH"/>
    <x v="1043"/>
    <x v="4"/>
    <x v="514"/>
    <n v="5495"/>
    <x v="9"/>
    <x v="0"/>
    <n v="1189"/>
    <x v="1"/>
    <n v="1593550"/>
    <n v="4.0999999999999996"/>
    <n v="290"/>
    <x v="1"/>
    <x v="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s v="B0BL3R4RGS"/>
    <x v="1044"/>
    <x v="4"/>
    <x v="37"/>
    <n v="999"/>
    <x v="31"/>
    <x v="0"/>
    <n v="14.4"/>
    <x v="1"/>
    <n v="3996"/>
    <n v="3.6"/>
    <n v="4"/>
    <x v="1"/>
    <x v="0"/>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r>
  <r>
    <s v="B07P1BR7L8"/>
    <x v="1045"/>
    <x v="4"/>
    <x v="515"/>
    <n v="8995"/>
    <x v="83"/>
    <x v="0"/>
    <n v="42829.600000000006"/>
    <x v="1"/>
    <n v="87557330"/>
    <n v="4.4000000000000004"/>
    <n v="9734"/>
    <x v="0"/>
    <x v="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s v="B078WB1VWJ"/>
    <x v="1046"/>
    <x v="4"/>
    <x v="516"/>
    <n v="1599"/>
    <x v="39"/>
    <x v="0"/>
    <n v="17294.599999999999"/>
    <x v="1"/>
    <n v="6431178"/>
    <n v="4.3"/>
    <n v="4022"/>
    <x v="0"/>
    <x v="0"/>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s v="B0BP89YBC1"/>
    <x v="1047"/>
    <x v="4"/>
    <x v="72"/>
    <n v="3500"/>
    <x v="48"/>
    <x v="1"/>
    <n v="12177.7"/>
    <x v="0"/>
    <n v="9068500"/>
    <n v="4.7"/>
    <n v="2591"/>
    <x v="0"/>
    <x v="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s v="B09W9V2PXG"/>
    <x v="1048"/>
    <x v="4"/>
    <x v="517"/>
    <n v="1999"/>
    <x v="33"/>
    <x v="0"/>
    <n v="2287.6"/>
    <x v="0"/>
    <n v="1063468"/>
    <n v="4.3"/>
    <n v="532"/>
    <x v="1"/>
    <x v="0"/>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s v="B09XTQFFCG"/>
    <x v="1049"/>
    <x v="4"/>
    <x v="518"/>
    <n v="3199"/>
    <x v="49"/>
    <x v="0"/>
    <n v="1014"/>
    <x v="1"/>
    <n v="831740"/>
    <n v="3.9"/>
    <n v="260"/>
    <x v="1"/>
    <x v="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s v="B08LVVTGZK"/>
    <x v="1050"/>
    <x v="4"/>
    <x v="493"/>
    <n v="1300"/>
    <x v="56"/>
    <x v="0"/>
    <n v="6520.8"/>
    <x v="1"/>
    <n v="2173600"/>
    <n v="3.9"/>
    <n v="1672"/>
    <x v="0"/>
    <x v="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s v="B07J2BQZD6"/>
    <x v="1051"/>
    <x v="4"/>
    <x v="1"/>
    <n v="399"/>
    <x v="8"/>
    <x v="0"/>
    <n v="29396.5"/>
    <x v="0"/>
    <n v="3170055"/>
    <n v="3.7"/>
    <n v="7945"/>
    <x v="0"/>
    <x v="1"/>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s v="B07HK53XM4"/>
    <x v="1052"/>
    <x v="4"/>
    <x v="17"/>
    <n v="599"/>
    <x v="3"/>
    <x v="0"/>
    <n v="4784.5"/>
    <x v="0"/>
    <n v="818833"/>
    <n v="3.5"/>
    <n v="1367"/>
    <x v="0"/>
    <x v="0"/>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s v="B08RDWBYCQ"/>
    <x v="1053"/>
    <x v="4"/>
    <x v="125"/>
    <n v="999"/>
    <x v="32"/>
    <x v="0"/>
    <n v="5252"/>
    <x v="1"/>
    <n v="1311687"/>
    <n v="4"/>
    <n v="1313"/>
    <x v="0"/>
    <x v="0"/>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s v="B09FHHTL8L"/>
    <x v="1054"/>
    <x v="4"/>
    <x v="519"/>
    <n v="199"/>
    <x v="48"/>
    <x v="0"/>
    <n v="869.19999999999993"/>
    <x v="0"/>
    <n v="42188"/>
    <n v="4.0999999999999996"/>
    <n v="212"/>
    <x v="1"/>
    <x v="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s v="B0BHNHMR3H"/>
    <x v="1055"/>
    <x v="4"/>
    <x v="7"/>
    <n v="1299"/>
    <x v="33"/>
    <x v="0"/>
    <n v="253.5"/>
    <x v="0"/>
    <n v="84435"/>
    <n v="3.9"/>
    <n v="65"/>
    <x v="1"/>
    <x v="0"/>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r>
  <r>
    <s v="B07D8VBYB4"/>
    <x v="950"/>
    <x v="4"/>
    <x v="520"/>
    <n v="7776"/>
    <x v="23"/>
    <x v="0"/>
    <n v="12042.800000000001"/>
    <x v="1"/>
    <n v="21282912"/>
    <n v="4.4000000000000004"/>
    <n v="2737"/>
    <x v="0"/>
    <x v="0"/>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s v="B0B3TBY2YX"/>
    <x v="1056"/>
    <x v="4"/>
    <x v="367"/>
    <n v="2299"/>
    <x v="32"/>
    <x v="0"/>
    <n v="236.5"/>
    <x v="1"/>
    <n v="126445"/>
    <n v="4.3"/>
    <n v="55"/>
    <x v="1"/>
    <x v="0"/>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s v="B088WCFPQF"/>
    <x v="1057"/>
    <x v="4"/>
    <x v="59"/>
    <n v="1500"/>
    <x v="35"/>
    <x v="1"/>
    <n v="4792.5"/>
    <x v="1"/>
    <n v="1597500"/>
    <n v="4.5"/>
    <n v="1065"/>
    <x v="0"/>
    <x v="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s v="B07JZSG42Y"/>
    <x v="1058"/>
    <x v="4"/>
    <x v="521"/>
    <n v="2590"/>
    <x v="55"/>
    <x v="0"/>
    <n v="9508"/>
    <x v="1"/>
    <n v="6156430"/>
    <n v="4"/>
    <n v="2377"/>
    <x v="0"/>
    <x v="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s v="B08YRMBK9R"/>
    <x v="1059"/>
    <x v="4"/>
    <x v="374"/>
    <n v="6299"/>
    <x v="61"/>
    <x v="0"/>
    <n v="10019.1"/>
    <x v="1"/>
    <n v="16182131"/>
    <n v="3.9"/>
    <n v="2569"/>
    <x v="0"/>
    <x v="0"/>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s v="B00935MGHS"/>
    <x v="1060"/>
    <x v="4"/>
    <x v="33"/>
    <n v="1795"/>
    <x v="9"/>
    <x v="0"/>
    <n v="25061.4"/>
    <x v="1"/>
    <n v="10710765"/>
    <n v="4.2"/>
    <n v="5967"/>
    <x v="0"/>
    <x v="0"/>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s v="B07B5XJ572"/>
    <x v="1061"/>
    <x v="4"/>
    <x v="522"/>
    <n v="3190"/>
    <x v="34"/>
    <x v="0"/>
    <n v="7281.5999999999995"/>
    <x v="0"/>
    <n v="5665440"/>
    <n v="4.0999999999999996"/>
    <n v="1776"/>
    <x v="0"/>
    <x v="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s v="B086199CWG"/>
    <x v="1062"/>
    <x v="4"/>
    <x v="455"/>
    <n v="4799"/>
    <x v="77"/>
    <x v="0"/>
    <n v="15540"/>
    <x v="1"/>
    <n v="20155800"/>
    <n v="3.7"/>
    <n v="4200"/>
    <x v="0"/>
    <x v="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s v="B0BBWJFK5C"/>
    <x v="1063"/>
    <x v="4"/>
    <x v="523"/>
    <n v="8999"/>
    <x v="18"/>
    <x v="0"/>
    <n v="1217.6999999999998"/>
    <x v="1"/>
    <n v="2672703"/>
    <n v="4.0999999999999996"/>
    <n v="297"/>
    <x v="1"/>
    <x v="0"/>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s v="B07GLS2563"/>
    <x v="1064"/>
    <x v="4"/>
    <x v="33"/>
    <n v="1899"/>
    <x v="42"/>
    <x v="0"/>
    <n v="16203.6"/>
    <x v="1"/>
    <n v="7326342"/>
    <n v="4.2"/>
    <n v="3858"/>
    <x v="0"/>
    <x v="0"/>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s v="B09P182Z2H"/>
    <x v="1065"/>
    <x v="4"/>
    <x v="524"/>
    <n v="5799"/>
    <x v="1"/>
    <x v="0"/>
    <n v="722.4"/>
    <x v="1"/>
    <n v="974232"/>
    <n v="4.3"/>
    <n v="168"/>
    <x v="1"/>
    <x v="0"/>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s v="B0B59K1C8F"/>
    <x v="1066"/>
    <x v="4"/>
    <x v="21"/>
    <n v="799"/>
    <x v="38"/>
    <x v="0"/>
    <n v="363.6"/>
    <x v="0"/>
    <n v="80699"/>
    <n v="3.6"/>
    <n v="101"/>
    <x v="1"/>
    <x v="0"/>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s v="B06Y36JKC3"/>
    <x v="1067"/>
    <x v="4"/>
    <x v="4"/>
    <n v="300"/>
    <x v="8"/>
    <x v="0"/>
    <n v="16703.399999999998"/>
    <x v="0"/>
    <n v="1222200"/>
    <n v="4.0999999999999996"/>
    <n v="4074"/>
    <x v="0"/>
    <x v="1"/>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s v="B075S9FVRY"/>
    <x v="1068"/>
    <x v="4"/>
    <x v="525"/>
    <n v="7200"/>
    <x v="66"/>
    <x v="1"/>
    <n v="6336"/>
    <x v="1"/>
    <n v="10137600"/>
    <n v="4.5"/>
    <n v="1408"/>
    <x v="0"/>
    <x v="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s v="B08SJVD8QD"/>
    <x v="1069"/>
    <x v="4"/>
    <x v="97"/>
    <n v="389"/>
    <x v="90"/>
    <x v="0"/>
    <n v="15703.800000000001"/>
    <x v="1"/>
    <n v="1454471"/>
    <n v="4.2"/>
    <n v="3739"/>
    <x v="0"/>
    <x v="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s v="B07FJNNZCJ"/>
    <x v="1070"/>
    <x v="4"/>
    <x v="500"/>
    <n v="13049"/>
    <x v="9"/>
    <x v="0"/>
    <n v="25331.3"/>
    <x v="1"/>
    <n v="76871659"/>
    <n v="4.3"/>
    <n v="5891"/>
    <x v="0"/>
    <x v="0"/>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s v="B09MFR93KS"/>
    <x v="1071"/>
    <x v="4"/>
    <x v="526"/>
    <n v="5999"/>
    <x v="76"/>
    <x v="0"/>
    <n v="3108"/>
    <x v="1"/>
    <n v="4661223"/>
    <n v="4"/>
    <n v="777"/>
    <x v="1"/>
    <x v="0"/>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s v="B07Y5FDPKV"/>
    <x v="1072"/>
    <x v="4"/>
    <x v="527"/>
    <n v="2400"/>
    <x v="35"/>
    <x v="0"/>
    <n v="59472"/>
    <x v="1"/>
    <n v="33984000"/>
    <n v="4.2"/>
    <n v="14160"/>
    <x v="0"/>
    <x v="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s v="B0756KCV5K"/>
    <x v="1073"/>
    <x v="4"/>
    <x v="528"/>
    <n v="5295"/>
    <x v="54"/>
    <x v="0"/>
    <n v="29059.800000000003"/>
    <x v="1"/>
    <n v="36636105"/>
    <n v="4.2"/>
    <n v="6919"/>
    <x v="0"/>
    <x v="0"/>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s v="B0BJ6P3LSK"/>
    <x v="1074"/>
    <x v="4"/>
    <x v="208"/>
    <n v="24999"/>
    <x v="27"/>
    <x v="1"/>
    <n v="1291.5"/>
    <x v="0"/>
    <n v="7174713"/>
    <n v="4.5"/>
    <n v="287"/>
    <x v="1"/>
    <x v="0"/>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s v="B09HS1NDRQ"/>
    <x v="1075"/>
    <x v="4"/>
    <x v="529"/>
    <n v="799"/>
    <x v="24"/>
    <x v="0"/>
    <n v="1090.5999999999999"/>
    <x v="0"/>
    <n v="229313"/>
    <n v="3.8"/>
    <n v="287"/>
    <x v="1"/>
    <x v="0"/>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s v="B018SJJ0GE"/>
    <x v="1076"/>
    <x v="4"/>
    <x v="168"/>
    <n v="2999"/>
    <x v="9"/>
    <x v="0"/>
    <n v="1707.2"/>
    <x v="1"/>
    <n v="1163612"/>
    <n v="4.4000000000000004"/>
    <n v="388"/>
    <x v="1"/>
    <x v="0"/>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s v="B09FPP3R1D"/>
    <x v="1077"/>
    <x v="4"/>
    <x v="530"/>
    <n v="2495"/>
    <x v="31"/>
    <x v="0"/>
    <n v="3390.7"/>
    <x v="1"/>
    <n v="2063365"/>
    <n v="4.0999999999999996"/>
    <n v="827"/>
    <x v="1"/>
    <x v="0"/>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s v="B01F7B2JCI"/>
    <x v="1078"/>
    <x v="4"/>
    <x v="531"/>
    <n v="450"/>
    <x v="53"/>
    <x v="0"/>
    <n v="20878.2"/>
    <x v="0"/>
    <n v="2236950"/>
    <n v="4.2"/>
    <n v="4971"/>
    <x v="0"/>
    <x v="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s v="B09NNZ1GF7"/>
    <x v="1079"/>
    <x v="4"/>
    <x v="532"/>
    <n v="999"/>
    <x v="10"/>
    <x v="0"/>
    <n v="984.69999999999993"/>
    <x v="0"/>
    <n v="228771"/>
    <n v="4.3"/>
    <n v="229"/>
    <x v="1"/>
    <x v="0"/>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s v="B01CS4A5V4"/>
    <x v="1080"/>
    <x v="4"/>
    <x v="154"/>
    <n v="1690"/>
    <x v="53"/>
    <x v="0"/>
    <n v="14448.4"/>
    <x v="0"/>
    <n v="5955560"/>
    <n v="4.0999999999999996"/>
    <n v="3524"/>
    <x v="0"/>
    <x v="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s v="B0BL11S5QK"/>
    <x v="1081"/>
    <x v="4"/>
    <x v="533"/>
    <n v="3890"/>
    <x v="53"/>
    <x v="0"/>
    <n v="655.20000000000005"/>
    <x v="0"/>
    <n v="606840"/>
    <n v="4.2"/>
    <n v="156"/>
    <x v="1"/>
    <x v="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s v="B09BL2KHQW"/>
    <x v="1082"/>
    <x v="4"/>
    <x v="534"/>
    <n v="260"/>
    <x v="68"/>
    <x v="0"/>
    <n v="2008.9999999999998"/>
    <x v="1"/>
    <n v="127400"/>
    <n v="4.0999999999999996"/>
    <n v="490"/>
    <x v="1"/>
    <x v="1"/>
    <s v="Sediment filter 10 inch Kent"/>
    <s v="AFJLDRIDWU5X34BNJZSWOG3FHLRA,AHXKIRJTURRXQ7DQD7U4NARBKULQ,AFQO7DAL3YEZNXXLN7TFQIWVO3IQ,AEYEAXP3BZLJKEWT5IPHCOH2KTXA,AFDGNLHZOGP6EQITYFRG7NVKFJWQ,AHRMTJI2P2FYQXZF7P6PE3DCVGSA,AEPVE4Q7HRVR3QMCG6ESOSXYDQDA,AFX24UUAJRY7IISDXX3BFEDKLDBA"/>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r>
  <r>
    <s v="B081RLM75M"/>
    <x v="1083"/>
    <x v="4"/>
    <x v="179"/>
    <n v="599"/>
    <x v="16"/>
    <x v="0"/>
    <n v="319.8"/>
    <x v="1"/>
    <n v="49118"/>
    <n v="3.9"/>
    <n v="82"/>
    <x v="1"/>
    <x v="0"/>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s v="B07SYYVP69"/>
    <x v="1084"/>
    <x v="4"/>
    <x v="363"/>
    <n v="1950"/>
    <x v="53"/>
    <x v="0"/>
    <n v="2769"/>
    <x v="0"/>
    <n v="1384500"/>
    <n v="3.9"/>
    <n v="710"/>
    <x v="1"/>
    <x v="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s v="B0BDZWMGZ1"/>
    <x v="1085"/>
    <x v="4"/>
    <x v="33"/>
    <n v="2990"/>
    <x v="13"/>
    <x v="0"/>
    <n v="505.4"/>
    <x v="0"/>
    <n v="397670"/>
    <n v="3.8"/>
    <n v="133"/>
    <x v="1"/>
    <x v="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s v="B078JT7LTD"/>
    <x v="1086"/>
    <x v="4"/>
    <x v="513"/>
    <n v="8073"/>
    <x v="66"/>
    <x v="1"/>
    <n v="12654.599999999999"/>
    <x v="1"/>
    <n v="22208823"/>
    <n v="4.5999999999999996"/>
    <n v="2751"/>
    <x v="0"/>
    <x v="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s v="B09WF4Q7B3"/>
    <x v="1087"/>
    <x v="4"/>
    <x v="166"/>
    <n v="2599"/>
    <x v="39"/>
    <x v="0"/>
    <n v="2775.6"/>
    <x v="1"/>
    <n v="2003829"/>
    <n v="3.6"/>
    <n v="771"/>
    <x v="1"/>
    <x v="0"/>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s v="B092R48XXB"/>
    <x v="1088"/>
    <x v="4"/>
    <x v="134"/>
    <n v="29999"/>
    <x v="42"/>
    <x v="0"/>
    <n v="10397.599999999999"/>
    <x v="1"/>
    <n v="76077464"/>
    <n v="4.0999999999999996"/>
    <n v="2536"/>
    <x v="0"/>
    <x v="0"/>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s v="B00KIDSU8S"/>
    <x v="1089"/>
    <x v="4"/>
    <x v="168"/>
    <n v="2360"/>
    <x v="59"/>
    <x v="0"/>
    <n v="32764.2"/>
    <x v="1"/>
    <n v="18410360"/>
    <n v="4.2"/>
    <n v="7801"/>
    <x v="0"/>
    <x v="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s v="B0977CGNJJ"/>
    <x v="1090"/>
    <x v="4"/>
    <x v="414"/>
    <n v="11495"/>
    <x v="61"/>
    <x v="0"/>
    <n v="2296.1999999999998"/>
    <x v="1"/>
    <n v="6138330"/>
    <n v="4.3"/>
    <n v="534"/>
    <x v="1"/>
    <x v="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s v="B08WWKM5HQ"/>
    <x v="1091"/>
    <x v="4"/>
    <x v="213"/>
    <n v="4780"/>
    <x v="18"/>
    <x v="0"/>
    <n v="3502.2"/>
    <x v="1"/>
    <n v="4292440"/>
    <n v="3.9"/>
    <n v="898"/>
    <x v="1"/>
    <x v="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r>
  <r>
    <s v="B015GX9Y0W"/>
    <x v="1092"/>
    <x v="4"/>
    <x v="33"/>
    <n v="2400"/>
    <x v="8"/>
    <x v="0"/>
    <n v="4687.8"/>
    <x v="0"/>
    <n v="2884800"/>
    <n v="3.9"/>
    <n v="1202"/>
    <x v="0"/>
    <x v="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s v="B089BDBDGM"/>
    <x v="792"/>
    <x v="4"/>
    <x v="9"/>
    <n v="249"/>
    <x v="89"/>
    <x v="0"/>
    <n v="4432"/>
    <x v="1"/>
    <n v="275892"/>
    <n v="4"/>
    <n v="1108"/>
    <x v="0"/>
    <x v="1"/>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s v="B0BPBG712X"/>
    <x v="1093"/>
    <x v="4"/>
    <x v="34"/>
    <n v="1199"/>
    <x v="9"/>
    <x v="0"/>
    <n v="74.800000000000011"/>
    <x v="1"/>
    <n v="20383"/>
    <n v="4.4000000000000004"/>
    <n v="17"/>
    <x v="1"/>
    <x v="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s v="B00JBNZPFM"/>
    <x v="1094"/>
    <x v="4"/>
    <x v="372"/>
    <n v="10999"/>
    <x v="15"/>
    <x v="0"/>
    <n v="43801.8"/>
    <x v="1"/>
    <n v="114708571"/>
    <n v="4.2"/>
    <n v="10429"/>
    <x v="0"/>
    <x v="0"/>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s v="B08N6P8G5K"/>
    <x v="1095"/>
    <x v="4"/>
    <x v="535"/>
    <n v="10995"/>
    <x v="16"/>
    <x v="1"/>
    <n v="14364"/>
    <x v="1"/>
    <n v="35096040"/>
    <n v="4.5"/>
    <n v="3192"/>
    <x v="0"/>
    <x v="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s v="B07NPBG1B4"/>
    <x v="1096"/>
    <x v="4"/>
    <x v="536"/>
    <n v="3300"/>
    <x v="54"/>
    <x v="0"/>
    <n v="24079.3"/>
    <x v="1"/>
    <n v="19380900"/>
    <n v="4.0999999999999996"/>
    <n v="5873"/>
    <x v="0"/>
    <x v="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s v="B01MRARGBW"/>
    <x v="1097"/>
    <x v="4"/>
    <x v="1"/>
    <n v="400"/>
    <x v="8"/>
    <x v="0"/>
    <n v="5653.9"/>
    <x v="0"/>
    <n v="551600"/>
    <n v="4.0999999999999996"/>
    <n v="1379"/>
    <x v="0"/>
    <x v="1"/>
    <s v="removes dirt from water"/>
    <s v="AEPLCTMJT4PB45KID6LD2QCXWFRA,AFTPT6SDAPBP56ITOKZY3442VXDQ,AEAXGTO24BDGSEOOQZQD66GYWOMQ,AGRFU2E5332IPYIHMDTNR5CLRAFQ,AER6BVYOQILND5BWBPLW23VBZUHQ,AH3WCF4HQWRGOSXW5I3L4QNGT6EQ,AHM3BXOUUDTBKLOHL25BC3ROQRXQ,AHZKJ2F3AH7NRAMA5QYV5DKOBMAA"/>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s v="B07VZYMQNZ"/>
    <x v="1098"/>
    <x v="4"/>
    <x v="537"/>
    <n v="1440"/>
    <x v="75"/>
    <x v="0"/>
    <n v="6413.4000000000005"/>
    <x v="1"/>
    <n v="2198880"/>
    <n v="4.2"/>
    <n v="1527"/>
    <x v="0"/>
    <x v="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s v="B01L7C4IU2"/>
    <x v="847"/>
    <x v="4"/>
    <x v="181"/>
    <n v="3045"/>
    <x v="28"/>
    <x v="0"/>
    <n v="11281.2"/>
    <x v="1"/>
    <n v="8178870"/>
    <n v="4.2"/>
    <n v="2686"/>
    <x v="0"/>
    <x v="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s v="B09H7JDJCW"/>
    <x v="1099"/>
    <x v="4"/>
    <x v="194"/>
    <n v="3595"/>
    <x v="49"/>
    <x v="0"/>
    <n v="712"/>
    <x v="1"/>
    <n v="639910"/>
    <n v="4"/>
    <n v="178"/>
    <x v="1"/>
    <x v="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s v="B07F6GXNPB"/>
    <x v="1100"/>
    <x v="4"/>
    <x v="538"/>
    <n v="500"/>
    <x v="76"/>
    <x v="0"/>
    <n v="11455.199999999999"/>
    <x v="1"/>
    <n v="1332000"/>
    <n v="4.3"/>
    <n v="2664"/>
    <x v="0"/>
    <x v="1"/>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s v="B0B97D658R"/>
    <x v="1101"/>
    <x v="4"/>
    <x v="7"/>
    <n v="799"/>
    <x v="16"/>
    <x v="0"/>
    <n v="763.2"/>
    <x v="1"/>
    <n v="169388"/>
    <n v="3.6"/>
    <n v="212"/>
    <x v="1"/>
    <x v="0"/>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s v="B09NFSHCWN"/>
    <x v="1102"/>
    <x v="4"/>
    <x v="176"/>
    <n v="1899"/>
    <x v="17"/>
    <x v="0"/>
    <n v="84"/>
    <x v="1"/>
    <n v="45576"/>
    <n v="3.5"/>
    <n v="24"/>
    <x v="1"/>
    <x v="0"/>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s v="B076VQS87V"/>
    <x v="1103"/>
    <x v="4"/>
    <x v="539"/>
    <n v="799"/>
    <x v="1"/>
    <x v="0"/>
    <n v="8032.4"/>
    <x v="1"/>
    <n v="1492532"/>
    <n v="4.3"/>
    <n v="1868"/>
    <x v="0"/>
    <x v="0"/>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r>
  <r>
    <s v="B09LMMFW3S"/>
    <x v="1104"/>
    <x v="4"/>
    <x v="6"/>
    <n v="399"/>
    <x v="1"/>
    <x v="0"/>
    <n v="1623.6000000000001"/>
    <x v="1"/>
    <n v="179949"/>
    <n v="3.6"/>
    <n v="451"/>
    <x v="1"/>
    <x v="1"/>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s v="B0BBLHTRM9"/>
    <x v="1105"/>
    <x v="4"/>
    <x v="1"/>
    <n v="699"/>
    <x v="22"/>
    <x v="2"/>
    <n v="461.09999999999997"/>
    <x v="0"/>
    <n v="111141"/>
    <n v="2.9"/>
    <n v="159"/>
    <x v="1"/>
    <x v="0"/>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s v="B0BJYSCWFQ"/>
    <x v="1106"/>
    <x v="4"/>
    <x v="25"/>
    <n v="1999"/>
    <x v="10"/>
    <x v="0"/>
    <n v="163.80000000000001"/>
    <x v="0"/>
    <n v="77961"/>
    <n v="4.2"/>
    <n v="39"/>
    <x v="1"/>
    <x v="0"/>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s v="B0187F2IOK"/>
    <x v="1107"/>
    <x v="4"/>
    <x v="72"/>
    <n v="2199"/>
    <x v="44"/>
    <x v="0"/>
    <n v="28736.400000000001"/>
    <x v="1"/>
    <n v="14361669"/>
    <n v="4.4000000000000004"/>
    <n v="6531"/>
    <x v="0"/>
    <x v="0"/>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s v="B0B8CB7MHW"/>
    <x v="1108"/>
    <x v="4"/>
    <x v="540"/>
    <n v="999"/>
    <x v="48"/>
    <x v="0"/>
    <n v="910.19999999999993"/>
    <x v="0"/>
    <n v="221778"/>
    <n v="4.0999999999999996"/>
    <n v="222"/>
    <x v="1"/>
    <x v="0"/>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s v="B07K19NYZ8"/>
    <x v="1109"/>
    <x v="4"/>
    <x v="541"/>
    <n v="3290"/>
    <x v="56"/>
    <x v="0"/>
    <n v="741"/>
    <x v="1"/>
    <n v="641550"/>
    <n v="3.8"/>
    <n v="195"/>
    <x v="1"/>
    <x v="0"/>
    <s v="Heat convector|Warranty for one year"/>
    <s v="AHURA5DMKF4YWCDDT44ACQDCBJAQ,AEQS4LQQWZZFTAEDZWPGCLOHIY4A,AGURD6PDFJNKIME6ZWOELPMKRYPA,AG7YGYMECZTW3ZHP6BK4BNREWP6Q,AFXUNDGJZ2S2L33AQDVM4G4PFA5A,AGRI64OJMOPQH24IHN2A5IB6LQAQ,AGNFSGP5VLI35V7BNL2K3XXHGG4A,AEC273TXQHQG4ZDMVD5VILLPYQAQ"/>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r>
  <r>
    <s v="B08ZXZ362Z"/>
    <x v="917"/>
    <x v="4"/>
    <x v="542"/>
    <n v="3098"/>
    <x v="8"/>
    <x v="0"/>
    <n v="7990.5"/>
    <x v="0"/>
    <n v="7072734"/>
    <n v="3.5"/>
    <n v="2283"/>
    <x v="0"/>
    <x v="0"/>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s v="B00GHL8VP2"/>
    <x v="1110"/>
    <x v="4"/>
    <x v="543"/>
    <n v="4990"/>
    <x v="77"/>
    <x v="0"/>
    <n v="4620.7"/>
    <x v="1"/>
    <n v="5623730"/>
    <n v="4.0999999999999996"/>
    <n v="1127"/>
    <x v="0"/>
    <x v="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s v="B0B9JZW1SQ"/>
    <x v="1111"/>
    <x v="4"/>
    <x v="544"/>
    <n v="1200"/>
    <x v="53"/>
    <x v="2"/>
    <n v="361.6"/>
    <x v="0"/>
    <n v="135600"/>
    <n v="3.2"/>
    <n v="113"/>
    <x v="1"/>
    <x v="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r>
  <r>
    <s v="B00TI8E7BI"/>
    <x v="1112"/>
    <x v="4"/>
    <x v="545"/>
    <n v="2695"/>
    <x v="26"/>
    <x v="0"/>
    <n v="11079.2"/>
    <x v="1"/>
    <n v="6786010"/>
    <n v="4.4000000000000004"/>
    <n v="2518"/>
    <x v="0"/>
    <x v="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s v="B07J9KXQCC"/>
    <x v="1113"/>
    <x v="4"/>
    <x v="96"/>
    <n v="2299"/>
    <x v="53"/>
    <x v="0"/>
    <n v="1980"/>
    <x v="0"/>
    <n v="1264450"/>
    <n v="3.6"/>
    <n v="550"/>
    <x v="1"/>
    <x v="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s v="B0B3JSWG81"/>
    <x v="1114"/>
    <x v="4"/>
    <x v="1"/>
    <n v="999"/>
    <x v="27"/>
    <x v="2"/>
    <n v="6.2"/>
    <x v="0"/>
    <n v="1998"/>
    <n v="3.1"/>
    <n v="2"/>
    <x v="1"/>
    <x v="0"/>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R18OKMWGX8SA0L"/>
    <s v="Useless"/>
    <s v="Does not work as advertised at all. The pieces came out all nice and clean ... No hair stuck to them. All positive ratings are obviously bought."/>
  </r>
  <r>
    <s v="B08L7J3T31"/>
    <x v="1115"/>
    <x v="4"/>
    <x v="97"/>
    <n v="919"/>
    <x v="53"/>
    <x v="0"/>
    <n v="4360"/>
    <x v="0"/>
    <n v="1001710"/>
    <n v="4"/>
    <n v="1090"/>
    <x v="0"/>
    <x v="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s v="B01M6453MB"/>
    <x v="1116"/>
    <x v="4"/>
    <x v="546"/>
    <n v="3045"/>
    <x v="23"/>
    <x v="0"/>
    <n v="16883.8"/>
    <x v="1"/>
    <n v="12539310"/>
    <n v="4.0999999999999996"/>
    <n v="4118"/>
    <x v="0"/>
    <x v="0"/>
    <s v="230 Volts, 400 watts, 1 Year"/>
    <s v="AFG5FM3NEMOL6BNFRV2NK5FNJCHQ,AGEINTRN6Z563RMLHIZEHMNU5UOA,AHOV63EYPKKFN2RY43FLDEO5XSYA,AECUT2M2ZMO76YUEXUVPCKGFOHMA,AGGQG3GYBNP6LFX4FYECSABC27PA,AG2JLSQXNIT6S4LCGHMOGFTHOOPQ,AHKGLRHEHJ2FLFRMXYW4JTAQIFQA,AED6PKQYUIQOV6YB4NAZTJQ2VCIQ"/>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s v="B009P2LIL4"/>
    <x v="1117"/>
    <x v="4"/>
    <x v="547"/>
    <n v="3080"/>
    <x v="28"/>
    <x v="0"/>
    <n v="1684.8"/>
    <x v="1"/>
    <n v="1441440"/>
    <n v="3.6"/>
    <n v="468"/>
    <x v="1"/>
    <x v="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s v="B00J5DYCCA"/>
    <x v="1089"/>
    <x v="4"/>
    <x v="92"/>
    <n v="1890"/>
    <x v="55"/>
    <x v="0"/>
    <n v="32124"/>
    <x v="1"/>
    <n v="15178590"/>
    <n v="4"/>
    <n v="8031"/>
    <x v="0"/>
    <x v="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s v="B01486F4G6"/>
    <x v="1118"/>
    <x v="4"/>
    <x v="548"/>
    <n v="3690"/>
    <x v="47"/>
    <x v="0"/>
    <n v="30044.1"/>
    <x v="1"/>
    <n v="25782030"/>
    <n v="4.3"/>
    <n v="6987"/>
    <x v="0"/>
    <x v="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46265E-68E6-445B-B9A3-0B860EAD7287}"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rowHeaderCaption="hvuycv">
  <location ref="A18:B28" firstHeaderRow="1" firstDataRow="1" firstDataCol="1"/>
  <pivotFields count="19">
    <pivotField dataField="1" compact="0" outline="0" showAll="0"/>
    <pivotField compact="0" outline="0" showAll="0"/>
    <pivotField axis="axisRow" compact="0" outline="0" showAll="0">
      <items count="10">
        <item x="7"/>
        <item x="0"/>
        <item x="1"/>
        <item x="8"/>
        <item x="4"/>
        <item x="5"/>
        <item x="2"/>
        <item x="3"/>
        <item x="6"/>
        <item t="default"/>
      </items>
    </pivotField>
    <pivotField compact="0" outline="0" showAll="0"/>
    <pivotField compact="0" outline="0" showAll="0"/>
    <pivotField compact="0" numFmtId="9" outline="0" showAll="0"/>
    <pivotField compact="0" numFmtId="2" outline="0" showAll="0"/>
    <pivotField compact="0" numFmtId="2"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0">
    <i>
      <x/>
    </i>
    <i>
      <x v="1"/>
    </i>
    <i>
      <x v="2"/>
    </i>
    <i>
      <x v="3"/>
    </i>
    <i>
      <x v="4"/>
    </i>
    <i>
      <x v="5"/>
    </i>
    <i>
      <x v="6"/>
    </i>
    <i>
      <x v="7"/>
    </i>
    <i>
      <x v="8"/>
    </i>
    <i t="grand">
      <x/>
    </i>
  </rowItems>
  <colItems count="1">
    <i/>
  </colItems>
  <dataFields count="1">
    <dataField name="Count of PRODUCT ID" fld="0" subtotal="count" baseField="0" baseItem="0"/>
  </dataFields>
  <chartFormats count="10">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2"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2"/>
          </reference>
        </references>
      </pivotArea>
    </chartFormat>
    <chartFormat chart="3" format="5">
      <pivotArea type="data" outline="0" fieldPosition="0">
        <references count="2">
          <reference field="4294967294" count="1" selected="0">
            <x v="0"/>
          </reference>
          <reference field="2" count="1" selected="0">
            <x v="3"/>
          </reference>
        </references>
      </pivotArea>
    </chartFormat>
    <chartFormat chart="3" format="6">
      <pivotArea type="data" outline="0" fieldPosition="0">
        <references count="2">
          <reference field="4294967294" count="1" selected="0">
            <x v="0"/>
          </reference>
          <reference field="2" count="1" selected="0">
            <x v="4"/>
          </reference>
        </references>
      </pivotArea>
    </chartFormat>
    <chartFormat chart="3" format="7">
      <pivotArea type="data" outline="0" fieldPosition="0">
        <references count="2">
          <reference field="4294967294" count="1" selected="0">
            <x v="0"/>
          </reference>
          <reference field="2" count="1" selected="0">
            <x v="5"/>
          </reference>
        </references>
      </pivotArea>
    </chartFormat>
    <chartFormat chart="3" format="8">
      <pivotArea type="data" outline="0" fieldPosition="0">
        <references count="2">
          <reference field="4294967294" count="1" selected="0">
            <x v="0"/>
          </reference>
          <reference field="2" count="1" selected="0">
            <x v="6"/>
          </reference>
        </references>
      </pivotArea>
    </chartFormat>
    <chartFormat chart="3" format="9">
      <pivotArea type="data" outline="0" fieldPosition="0">
        <references count="2">
          <reference field="4294967294" count="1" selected="0">
            <x v="0"/>
          </reference>
          <reference field="2" count="1" selected="0">
            <x v="7"/>
          </reference>
        </references>
      </pivotArea>
    </chartFormat>
    <chartFormat chart="3" format="10">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6706EB1-7685-4B00-996F-72616F75CD7D}" name="PivotTable2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rowHeaderCaption="hvuycv">
  <location ref="A135:B141" firstHeaderRow="1" firstDataRow="1" firstDataCol="1"/>
  <pivotFields count="19">
    <pivotField compact="0" outline="0" showAll="0"/>
    <pivotField axis="axisRow" compact="0" outline="0" showAll="0" measureFilter="1" sortType="descending">
      <items count="1121">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65"/>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m="1" x="1119"/>
        <item t="default"/>
      </items>
      <autoSortScope>
        <pivotArea dataOnly="0" outline="0" fieldPosition="0">
          <references count="1">
            <reference field="4294967294" count="1" selected="0">
              <x v="0"/>
            </reference>
          </references>
        </pivotArea>
      </autoSortScope>
    </pivotField>
    <pivotField compact="0" outline="0" showAll="0">
      <items count="10">
        <item x="7"/>
        <item x="0"/>
        <item x="1"/>
        <item x="8"/>
        <item x="4"/>
        <item x="5"/>
        <item x="2"/>
        <item x="3"/>
        <item x="6"/>
        <item t="default"/>
      </items>
    </pivotField>
    <pivotField compact="0" outline="0" showAll="0"/>
    <pivotField compact="0" outline="0" showAll="0"/>
    <pivotField compact="0" numFmtId="9" outline="0" showAll="0"/>
    <pivotField compact="0" numFmtId="2" outline="0" showAll="0"/>
    <pivotField dataField="1" compact="0" numFmtId="2" outline="0" showAll="0"/>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s>
  <rowFields count="1">
    <field x="1"/>
  </rowFields>
  <rowItems count="6">
    <i>
      <x v="157"/>
    </i>
    <i>
      <x v="831"/>
    </i>
    <i>
      <x v="61"/>
    </i>
    <i>
      <x v="78"/>
    </i>
    <i>
      <x v="491"/>
    </i>
    <i t="grand">
      <x/>
    </i>
  </rowItems>
  <colItems count="1">
    <i/>
  </colItems>
  <dataFields count="1">
    <dataField name="Sum of WEIGHTED SCORE" fld="7" baseField="0" baseItem="0" numFmtId="2"/>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F06168-6364-49ED-9073-1F2D29FF9B34}" name="PivotTable1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rowHeaderCaption="hvuycv">
  <location ref="H118:I121" firstHeaderRow="1" firstDataRow="1" firstDataCol="1"/>
  <pivotFields count="19">
    <pivotField dataField="1" compact="0" outline="0" showAll="0"/>
    <pivotField compact="0" outline="0" showAll="0" sortType="descending"/>
    <pivotField compact="0" outline="0" showAll="0"/>
    <pivotField compact="0" outline="0" showAll="0"/>
    <pivotField compact="0" outline="0" showAll="0"/>
    <pivotField compact="0" numFmtId="9" outline="0" showAll="0"/>
    <pivotField compact="0" numFmtId="2" outline="0" showAll="0"/>
    <pivotField compact="0" numFmtId="2"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12"/>
  </rowFields>
  <rowItems count="3">
    <i>
      <x/>
    </i>
    <i>
      <x v="1"/>
    </i>
    <i t="grand">
      <x/>
    </i>
  </rowItems>
  <colItems count="1">
    <i/>
  </colItems>
  <dataFields count="1">
    <dataField name="Count of PRODUCT ID" fld="0" subtotal="count" baseField="0" baseItem="0"/>
  </dataFields>
  <chartFormats count="3">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2" count="1" selected="0">
            <x v="0"/>
          </reference>
        </references>
      </pivotArea>
    </chartFormat>
    <chartFormat chart="5" format="3">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CC4E20-ACEC-4E69-B29A-01B7A7B7E060}"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4" rowHeaderCaption="hvuycv">
  <location ref="A80:B91" firstHeaderRow="1" firstDataRow="1" firstDataCol="1"/>
  <pivotFields count="19">
    <pivotField compact="0" outline="0" showAll="0" measureFilter="1"/>
    <pivotField axis="axisRow" compact="0" outline="0" showAll="0" measureFilter="1" sortType="descending">
      <items count="1121">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m="1" x="1119"/>
        <item x="6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numFmtId="9" outline="0" showAll="0"/>
    <pivotField compact="0" numFmtId="2" outline="0" showAll="0"/>
    <pivotField compact="0" numFmtId="2"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1">
    <i>
      <x v="157"/>
    </i>
    <i>
      <x v="830"/>
    </i>
    <i>
      <x v="61"/>
    </i>
    <i>
      <x v="78"/>
    </i>
    <i>
      <x v="490"/>
    </i>
    <i>
      <x v="162"/>
    </i>
    <i>
      <x v="829"/>
    </i>
    <i>
      <x v="833"/>
    </i>
    <i>
      <x v="865"/>
    </i>
    <i>
      <x v="161"/>
    </i>
    <i t="grand">
      <x/>
    </i>
  </rowItems>
  <colItems count="1">
    <i/>
  </colItems>
  <dataFields count="1">
    <dataField name="Number of Reviews" fld="11" baseField="1" baseItem="0"/>
  </dataFields>
  <chartFormats count="1">
    <chartFormat chart="2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10" filterVal="10"/>
        </filterColumn>
      </autoFilter>
    </filter>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B62CFBA-D929-4DFB-B090-94EE13024574}"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rowHeaderCaption="hvuycv">
  <location ref="A48:B60" firstHeaderRow="1" firstDataRow="1" firstDataCol="1"/>
  <pivotFields count="19">
    <pivotField compact="0" outline="0" showAll="0"/>
    <pivotField axis="axisRow" compact="0" outline="0" showAll="0" measureFilter="1" sortType="descending">
      <items count="1121">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m="1" x="1119"/>
        <item x="65"/>
        <item t="default"/>
      </items>
      <autoSortScope>
        <pivotArea dataOnly="0" outline="0" fieldPosition="0">
          <references count="1">
            <reference field="4294967294" count="1" selected="0">
              <x v="0"/>
            </reference>
          </references>
        </pivotArea>
      </autoSortScope>
    </pivotField>
    <pivotField compact="0" outline="0" showAll="0">
      <items count="10">
        <item x="7"/>
        <item x="0"/>
        <item x="1"/>
        <item x="8"/>
        <item x="4"/>
        <item x="5"/>
        <item x="2"/>
        <item x="3"/>
        <item x="6"/>
        <item t="default"/>
      </items>
    </pivotField>
    <pivotField compact="0" outline="0" showAll="0"/>
    <pivotField compact="0" outline="0" showAll="0"/>
    <pivotField compact="0" numFmtId="9" outline="0" showAll="0"/>
    <pivotField compact="0" numFmtId="2" outline="0" showAll="0"/>
    <pivotField compact="0" numFmtId="2"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2">
    <i>
      <x v="953"/>
    </i>
    <i>
      <x v="836"/>
    </i>
    <i>
      <x v="66"/>
    </i>
    <i>
      <x v="951"/>
    </i>
    <i>
      <x v="475"/>
    </i>
    <i>
      <x v="692"/>
    </i>
    <i>
      <x v="349"/>
    </i>
    <i>
      <x v="225"/>
    </i>
    <i>
      <x v="1117"/>
    </i>
    <i>
      <x v="911"/>
    </i>
    <i>
      <x v="650"/>
    </i>
    <i t="grand">
      <x/>
    </i>
  </rowItems>
  <colItems count="1">
    <i/>
  </colItems>
  <dataFields count="1">
    <dataField name="Average of RATING" fld="10" subtotal="average" baseField="1" baseItem="0"/>
  </dataFields>
  <chartFormats count="1">
    <chartFormat chart="1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C91CA8-1B04-4459-929D-BA8C494563ED}" name="PivotTable1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rowHeaderCaption="hvuycv">
  <location ref="H108:I112"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numFmtId="9" outline="0" showAll="0"/>
    <pivotField compact="0" numFmtId="2" outline="0" showAll="0"/>
    <pivotField compact="0" numFmtId="2" outline="0" showAll="0"/>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s>
  <rowFields count="1">
    <field x="13"/>
  </rowFields>
  <rowItems count="4">
    <i>
      <x/>
    </i>
    <i>
      <x v="1"/>
    </i>
    <i>
      <x v="2"/>
    </i>
    <i t="grand">
      <x/>
    </i>
  </rowItems>
  <colItems count="1">
    <i/>
  </colItems>
  <dataFields count="1">
    <dataField name="Count of PRODUCT ID" fld="0" subtotal="count"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89AD13-CDEB-4047-B192-C44F862C561E}"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rowHeaderCaption="hvuycv">
  <location ref="A66:C76" firstHeaderRow="0" firstDataRow="1" firstDataCol="1"/>
  <pivotFields count="19">
    <pivotField compact="0" outline="0" showAll="0"/>
    <pivotField compact="0" outline="0" showAll="0"/>
    <pivotField axis="axisRow" compact="0" outline="0" showAll="0">
      <items count="10">
        <item x="7"/>
        <item x="0"/>
        <item x="1"/>
        <item x="8"/>
        <item x="4"/>
        <item x="5"/>
        <item x="2"/>
        <item x="3"/>
        <item x="6"/>
        <item t="default"/>
      </items>
    </pivotField>
    <pivotField dataField="1" compact="0" outline="0" showAll="0"/>
    <pivotField dataField="1" compact="0" outline="0" showAll="0"/>
    <pivotField compact="0" numFmtId="9" outline="0" showAll="0"/>
    <pivotField compact="0" numFmtId="2" outline="0" showAll="0"/>
    <pivotField compact="0" numFmtId="2"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DISCOUNTED_PRICE" fld="3" subtotal="average" baseField="2" baseItem="0" numFmtId="167"/>
    <dataField name="Average of ACTUAL_PRICE" fld="4" subtotal="average" baseField="2" baseItem="0" numFmtId="167"/>
  </dataFields>
  <formats count="5">
    <format dxfId="14">
      <pivotArea outline="0" fieldPosition="0">
        <references count="1">
          <reference field="4294967294" count="1" selected="0">
            <x v="0"/>
          </reference>
        </references>
      </pivotArea>
    </format>
    <format dxfId="13">
      <pivotArea outline="0" fieldPosition="0">
        <references count="1">
          <reference field="4294967294" count="1" selected="0">
            <x v="1"/>
          </reference>
        </references>
      </pivotArea>
    </format>
    <format dxfId="12">
      <pivotArea outline="0" collapsedLevelsAreSubtotals="1" fieldPosition="0"/>
    </format>
    <format dxfId="11">
      <pivotArea outline="0" collapsedLevelsAreSubtotals="1" fieldPosition="0"/>
    </format>
    <format dxfId="10">
      <pivotArea outline="0" collapsedLevelsAreSubtotals="1" fieldPosition="0"/>
    </format>
  </formats>
  <chartFormats count="2">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6FF095-5D0B-49E1-853B-A38EACDDD4F2}" name="PivotTable19"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rowHeaderCaption="hvuycv">
  <location ref="H126:I136" firstHeaderRow="1" firstDataRow="1" firstDataCol="1"/>
  <pivotFields count="19">
    <pivotField compact="0" outline="0" showAll="0"/>
    <pivotField compact="0" outline="0" showAll="0"/>
    <pivotField axis="axisRow" compact="0" outline="0"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numFmtId="9" outline="0" showAll="0"/>
    <pivotField compact="0" numFmtId="2" outline="0" showAll="0"/>
    <pivotField compact="0" numFmtId="2" outline="0" showAll="0"/>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10">
    <i>
      <x v="5"/>
    </i>
    <i>
      <x v="1"/>
    </i>
    <i>
      <x v="3"/>
    </i>
    <i>
      <x v="2"/>
    </i>
    <i>
      <x v="6"/>
    </i>
    <i>
      <x/>
    </i>
    <i>
      <x v="4"/>
    </i>
    <i>
      <x v="7"/>
    </i>
    <i>
      <x v="8"/>
    </i>
    <i t="grand">
      <x/>
    </i>
  </rowItems>
  <colItems count="1">
    <i/>
  </colItems>
  <dataFields count="1">
    <dataField name="Average of DISCOUNT_PERCENTAGE" fld="5" subtotal="average" baseField="0" baseItem="0" numFmtId="9"/>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269BEB-4728-4DB0-B715-925FE009902B}"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rowHeaderCaption="hvuycv">
  <location ref="A3:B13" firstHeaderRow="1" firstDataRow="1" firstDataCol="1"/>
  <pivotFields count="19">
    <pivotField compact="0" outline="0" showAll="0"/>
    <pivotField compact="0" outline="0" showAll="0"/>
    <pivotField axis="axisRow" compact="0" outline="0" showAll="0">
      <items count="10">
        <item x="7"/>
        <item x="0"/>
        <item x="1"/>
        <item x="8"/>
        <item x="4"/>
        <item x="5"/>
        <item x="2"/>
        <item x="3"/>
        <item x="6"/>
        <item t="default"/>
      </items>
    </pivotField>
    <pivotField compact="0" outline="0" showAll="0"/>
    <pivotField compact="0" outline="0" showAll="0"/>
    <pivotField dataField="1" compact="0" numFmtId="9" outline="0" showAll="0">
      <items count="93">
        <item h="1" x="26"/>
        <item h="1" x="87"/>
        <item h="1" x="90"/>
        <item h="1" x="83"/>
        <item h="1" x="84"/>
        <item h="1" x="80"/>
        <item h="1" x="70"/>
        <item h="1" x="86"/>
        <item h="1" x="91"/>
        <item h="1" x="79"/>
        <item h="1" x="68"/>
        <item h="1" x="89"/>
        <item h="1" x="14"/>
        <item h="1" x="81"/>
        <item h="1" x="59"/>
        <item h="1" x="85"/>
        <item h="1" x="49"/>
        <item h="1" x="75"/>
        <item h="1" x="71"/>
        <item h="1" x="52"/>
        <item h="1" x="73"/>
        <item h="1" x="47"/>
        <item h="1" x="7"/>
        <item h="1" x="66"/>
        <item h="1" x="23"/>
        <item h="1" x="55"/>
        <item h="1" x="35"/>
        <item h="1" x="28"/>
        <item h="1" x="56"/>
        <item h="1" x="77"/>
        <item h="1" x="39"/>
        <item h="1" x="44"/>
        <item h="1" x="9"/>
        <item h="1" x="67"/>
        <item h="1" x="31"/>
        <item h="1" x="63"/>
        <item h="1" x="42"/>
        <item h="1" x="16"/>
        <item h="1" x="17"/>
        <item h="1" x="54"/>
        <item h="1" x="19"/>
        <item h="1" x="21"/>
        <item h="1" x="1"/>
        <item h="1" x="15"/>
        <item h="1" x="32"/>
        <item h="1" x="18"/>
        <item h="1" x="41"/>
        <item h="1" x="61"/>
        <item h="1" x="76"/>
        <item h="1" x="8"/>
        <item h="1" x="24"/>
        <item h="1" x="50"/>
        <item h="1" x="3"/>
        <item h="1" x="34"/>
        <item h="1" x="10"/>
        <item h="1" x="37"/>
        <item h="1" x="48"/>
        <item h="1" x="30"/>
        <item h="1" x="53"/>
        <item h="1" x="13"/>
        <item h="1" x="4"/>
        <item h="1" x="33"/>
        <item h="1" x="11"/>
        <item h="1" x="0"/>
        <item h="1" x="6"/>
        <item h="1" x="46"/>
        <item h="1" x="29"/>
        <item h="1" x="45"/>
        <item h="1" x="12"/>
        <item h="1" x="20"/>
        <item h="1" x="58"/>
        <item h="1" x="22"/>
        <item h="1" x="25"/>
        <item h="1" x="82"/>
        <item h="1" x="43"/>
        <item h="1" x="60"/>
        <item h="1" x="36"/>
        <item h="1" x="38"/>
        <item h="1" x="72"/>
        <item h="1" x="27"/>
        <item h="1" x="74"/>
        <item h="1" x="62"/>
        <item h="1" x="57"/>
        <item h="1" x="78"/>
        <item h="1" x="5"/>
        <item h="1" x="40"/>
        <item h="1" x="65"/>
        <item x="51"/>
        <item h="1" x="64"/>
        <item h="1" x="2"/>
        <item h="1" x="69"/>
        <item h="1" x="88"/>
        <item t="default"/>
      </items>
    </pivotField>
    <pivotField compact="0" numFmtId="2" outline="0" showAll="0"/>
    <pivotField compact="0" numFmtId="2"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2" baseItem="0" numFmtId="9"/>
  </dataFields>
  <chartFormats count="2">
    <chartFormat chart="4"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1B0BDF-F63D-49B0-8BDD-C6B66A0EBC22}" name="PivotTable1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rowHeaderCaption="hvuycv">
  <location ref="A108:B1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numFmtId="9" outline="0" showAll="0"/>
    <pivotField axis="axisRow" compact="0" numFmtId="2" outline="0" showAll="0">
      <items count="5">
        <item x="3"/>
        <item x="2"/>
        <item x="0"/>
        <item x="1"/>
        <item t="default"/>
      </items>
    </pivotField>
    <pivotField compact="0" numFmtId="2"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5">
    <i>
      <x/>
    </i>
    <i>
      <x v="1"/>
    </i>
    <i>
      <x v="2"/>
    </i>
    <i>
      <x v="3"/>
    </i>
    <i t="grand">
      <x/>
    </i>
  </rowItems>
  <colItems count="1">
    <i/>
  </colItems>
  <dataFields count="1">
    <dataField name="Count of PRODUCT ID" fld="0" subtotal="count" baseField="0" baseItem="0"/>
  </dataField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53ABA8-72C7-415E-80FD-C0508EFCABEF}" name="PivotTable1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rowHeaderCaption="hvuycv">
  <location ref="A96:B99"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numFmtId="9" outline="0" showAll="0"/>
    <pivotField compact="0" numFmtId="2" outline="0" showAll="0"/>
    <pivotField compact="0" numFmtId="2" outline="0" showAll="0"/>
    <pivotField axis="axisRow"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8"/>
  </rowFields>
  <rowItems count="3">
    <i>
      <x/>
    </i>
    <i>
      <x v="1"/>
    </i>
    <i t="grand">
      <x/>
    </i>
  </rowItems>
  <colItems count="1">
    <i/>
  </colItems>
  <dataFields count="1">
    <dataField name="Count of PRODUCT ID" fld="0" subtotal="count" baseField="0" baseItem="0"/>
  </dataFields>
  <chartFormats count="2">
    <chartFormat chart="1"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520BD2-21EC-4774-91EF-71DD62E8547C}" name="PivotTable1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rowHeaderCaption="hvuycv">
  <location ref="A118:B128" firstHeaderRow="1" firstDataRow="1" firstDataCol="1"/>
  <pivotFields count="19">
    <pivotField compact="0" outline="0" showAll="0"/>
    <pivotField compact="0" outline="0" showAll="0"/>
    <pivotField axis="axisRow" compact="0" outline="0" showAll="0">
      <items count="10">
        <item x="7"/>
        <item x="0"/>
        <item x="1"/>
        <item x="8"/>
        <item x="4"/>
        <item x="5"/>
        <item x="2"/>
        <item x="3"/>
        <item x="6"/>
        <item t="default"/>
      </items>
    </pivotField>
    <pivotField compact="0" outline="0" showAll="0"/>
    <pivotField compact="0" outline="0" showAll="0"/>
    <pivotField compact="0" numFmtId="9" outline="0" showAll="0"/>
    <pivotField compact="0" numFmtId="2" outline="0" showAll="0"/>
    <pivotField compact="0" numFmtId="2"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0">
    <i>
      <x/>
    </i>
    <i>
      <x v="1"/>
    </i>
    <i>
      <x v="2"/>
    </i>
    <i>
      <x v="3"/>
    </i>
    <i>
      <x v="4"/>
    </i>
    <i>
      <x v="5"/>
    </i>
    <i>
      <x v="6"/>
    </i>
    <i>
      <x v="7"/>
    </i>
    <i>
      <x v="8"/>
    </i>
    <i t="grand">
      <x/>
    </i>
  </rowItems>
  <colItems count="1">
    <i/>
  </colItems>
  <dataFields count="1">
    <dataField name="Sum of POTENTIAL REVENUE" fld="9" baseField="2" baseItem="0" numFmtId="168"/>
  </dataFields>
  <formats count="1">
    <format dxfId="15">
      <pivotArea outline="0" collapsedLevelsAreSubtotals="1" fieldPosition="0"/>
    </format>
  </formats>
  <chartFormats count="10">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2"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 chart="5" format="4">
      <pivotArea type="data" outline="0" fieldPosition="0">
        <references count="2">
          <reference field="4294967294" count="1" selected="0">
            <x v="0"/>
          </reference>
          <reference field="2" count="1" selected="0">
            <x v="2"/>
          </reference>
        </references>
      </pivotArea>
    </chartFormat>
    <chartFormat chart="5" format="5">
      <pivotArea type="data" outline="0" fieldPosition="0">
        <references count="2">
          <reference field="4294967294" count="1" selected="0">
            <x v="0"/>
          </reference>
          <reference field="2" count="1" selected="0">
            <x v="3"/>
          </reference>
        </references>
      </pivotArea>
    </chartFormat>
    <chartFormat chart="5" format="6">
      <pivotArea type="data" outline="0" fieldPosition="0">
        <references count="2">
          <reference field="4294967294" count="1" selected="0">
            <x v="0"/>
          </reference>
          <reference field="2" count="1" selected="0">
            <x v="4"/>
          </reference>
        </references>
      </pivotArea>
    </chartFormat>
    <chartFormat chart="5" format="7">
      <pivotArea type="data" outline="0" fieldPosition="0">
        <references count="2">
          <reference field="4294967294" count="1" selected="0">
            <x v="0"/>
          </reference>
          <reference field="2" count="1" selected="0">
            <x v="5"/>
          </reference>
        </references>
      </pivotArea>
    </chartFormat>
    <chartFormat chart="5" format="8">
      <pivotArea type="data" outline="0" fieldPosition="0">
        <references count="2">
          <reference field="4294967294" count="1" selected="0">
            <x v="0"/>
          </reference>
          <reference field="2" count="1" selected="0">
            <x v="6"/>
          </reference>
        </references>
      </pivotArea>
    </chartFormat>
    <chartFormat chart="5" format="9">
      <pivotArea type="data" outline="0" fieldPosition="0">
        <references count="2">
          <reference field="4294967294" count="1" selected="0">
            <x v="0"/>
          </reference>
          <reference field="2" count="1" selected="0">
            <x v="7"/>
          </reference>
        </references>
      </pivotArea>
    </chartFormat>
    <chartFormat chart="5" format="10">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BB179F-AC53-4B3B-ACC9-5A4A9D8D1830}"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9" rowHeaderCaption="hvuycv">
  <location ref="A33:B43" firstHeaderRow="1" firstDataRow="1" firstDataCol="1"/>
  <pivotFields count="19">
    <pivotField compact="0" outline="0" showAll="0"/>
    <pivotField compact="0" outline="0" showAll="0"/>
    <pivotField axis="axisRow" compact="0" outline="0" showAll="0">
      <items count="10">
        <item x="7"/>
        <item x="0"/>
        <item x="1"/>
        <item x="8"/>
        <item x="4"/>
        <item x="5"/>
        <item x="2"/>
        <item x="3"/>
        <item x="6"/>
        <item t="default"/>
      </items>
    </pivotField>
    <pivotField compact="0" outline="0" showAll="0"/>
    <pivotField compact="0" outline="0" showAll="0"/>
    <pivotField compact="0" numFmtId="9" outline="0" showAll="0"/>
    <pivotField compact="0" numFmtId="2" outline="0" showAll="0"/>
    <pivotField compact="0" numFmtId="2"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0">
    <i>
      <x/>
    </i>
    <i>
      <x v="1"/>
    </i>
    <i>
      <x v="2"/>
    </i>
    <i>
      <x v="3"/>
    </i>
    <i>
      <x v="4"/>
    </i>
    <i>
      <x v="5"/>
    </i>
    <i>
      <x v="6"/>
    </i>
    <i>
      <x v="7"/>
    </i>
    <i>
      <x v="8"/>
    </i>
    <i t="grand">
      <x/>
    </i>
  </rowItems>
  <colItems count="1">
    <i/>
  </colItems>
  <dataFields count="1">
    <dataField name="Sum of RATING COUNT" fld="11" baseField="0" baseItem="0"/>
  </dataFields>
  <chartFormats count="1">
    <chartFormat chart="2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351" totalsRowShown="0">
  <tableColumns count="19">
    <tableColumn id="1" xr3:uid="{00000000-0010-0000-0000-000001000000}" name="PRODUCT ID"/>
    <tableColumn id="2" xr3:uid="{00000000-0010-0000-0000-000002000000}" name="PRODUCT NAME"/>
    <tableColumn id="3" xr3:uid="{00000000-0010-0000-0000-000003000000}" name="CATEGORY"/>
    <tableColumn id="4" xr3:uid="{00000000-0010-0000-0000-000004000000}" name="DISCOUNTED_PRICE" dataDxfId="9"/>
    <tableColumn id="5" xr3:uid="{00000000-0010-0000-0000-000005000000}" name="ACTUAL_PRICE" dataDxfId="8"/>
    <tableColumn id="6" xr3:uid="{00000000-0010-0000-0000-000006000000}" name="DISCOUNT_PERCENTAGE" dataDxfId="7"/>
    <tableColumn id="22" xr3:uid="{00000000-0010-0000-0000-000016000000}" name="ROUNDED RATING" dataDxfId="6">
      <calculatedColumnFormula>ROUND(K2,0)</calculatedColumnFormula>
    </tableColumn>
    <tableColumn id="21" xr3:uid="{00000000-0010-0000-0000-000015000000}" name="WEIGHTED SCORE" dataDxfId="5">
      <calculatedColumnFormula>K2*L2</calculatedColumnFormula>
    </tableColumn>
    <tableColumn id="19" xr3:uid="{00000000-0010-0000-0000-000013000000}" name="HIGH DISCOUNT" dataDxfId="4">
      <calculatedColumnFormula>IF(F2&gt;=0.5,"Yes","No")</calculatedColumnFormula>
    </tableColumn>
    <tableColumn id="17" xr3:uid="{00000000-0010-0000-0000-000011000000}" name="POTENTIAL REVENUE" dataDxfId="3">
      <calculatedColumnFormula>E2*L2</calculatedColumnFormula>
    </tableColumn>
    <tableColumn id="7" xr3:uid="{00000000-0010-0000-0000-000007000000}" name="RATING"/>
    <tableColumn id="8" xr3:uid="{00000000-0010-0000-0000-000008000000}" name="RATING COUNT" dataDxfId="2" dataCellStyle="Comma"/>
    <tableColumn id="11" xr3:uid="{DF619236-FF7B-4853-B835-20F4F7BFFA26}" name="&lt;1000 reviews?" dataDxfId="1" dataCellStyle="Comma">
      <calculatedColumnFormula>IF(L2&lt;1000,"YES","NO")</calculatedColumnFormula>
    </tableColumn>
    <tableColumn id="18" xr3:uid="{00000000-0010-0000-0000-000012000000}" name="PRICE BUCKET" dataDxfId="0" dataCellStyle="Comma">
      <calculatedColumnFormula>IF(E2&lt;200,"&lt;₦200",IF(E2&lt;=500,"₦200–₦500","&gt;₦500"))</calculatedColumnFormula>
    </tableColumn>
    <tableColumn id="9" xr3:uid="{00000000-0010-0000-0000-000009000000}" name="about_product"/>
    <tableColumn id="10" xr3:uid="{00000000-0010-0000-0000-00000A000000}" name="user_id"/>
    <tableColumn id="12" xr3:uid="{00000000-0010-0000-0000-00000C000000}" name="review_id"/>
    <tableColumn id="13" xr3:uid="{00000000-0010-0000-0000-00000D000000}" name="review_title"/>
    <tableColumn id="14" xr3:uid="{00000000-0010-0000-0000-00000E000000}" name="review_cont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CE294-2869-4087-96B0-8A0227205F03}">
  <dimension ref="A1:K141"/>
  <sheetViews>
    <sheetView workbookViewId="0">
      <selection activeCell="C12" sqref="C12"/>
    </sheetView>
  </sheetViews>
  <sheetFormatPr defaultRowHeight="15.75" x14ac:dyDescent="0.25"/>
  <cols>
    <col min="1" max="1" width="21.25" bestFit="1" customWidth="1"/>
    <col min="2" max="2" width="31" bestFit="1" customWidth="1"/>
    <col min="3" max="3" width="22.375" bestFit="1" customWidth="1"/>
    <col min="4" max="6" width="22.375" customWidth="1"/>
    <col min="7" max="7" width="11.375" customWidth="1"/>
    <col min="8" max="8" width="15.5" bestFit="1" customWidth="1"/>
    <col min="9" max="9" width="18.75" bestFit="1" customWidth="1"/>
    <col min="10" max="10" width="28.125" bestFit="1" customWidth="1"/>
    <col min="11" max="12" width="14.25" bestFit="1" customWidth="1"/>
    <col min="13" max="13" width="22.25" bestFit="1" customWidth="1"/>
    <col min="14" max="14" width="16" bestFit="1" customWidth="1"/>
  </cols>
  <sheetData>
    <row r="1" spans="1:11" x14ac:dyDescent="0.25">
      <c r="A1" s="17">
        <v>1</v>
      </c>
      <c r="B1" s="17"/>
    </row>
    <row r="2" spans="1:11" x14ac:dyDescent="0.25">
      <c r="A2" s="17" t="s">
        <v>0</v>
      </c>
      <c r="B2" s="17"/>
      <c r="J2" s="17">
        <v>6</v>
      </c>
      <c r="K2" s="17"/>
    </row>
    <row r="3" spans="1:11" x14ac:dyDescent="0.25">
      <c r="A3" s="12" t="s">
        <v>1</v>
      </c>
      <c r="B3" t="s">
        <v>2</v>
      </c>
    </row>
    <row r="4" spans="1:11" x14ac:dyDescent="0.25">
      <c r="A4" t="s">
        <v>8</v>
      </c>
      <c r="B4" s="1">
        <v>0.42</v>
      </c>
    </row>
    <row r="5" spans="1:11" x14ac:dyDescent="0.25">
      <c r="A5" t="s">
        <v>3</v>
      </c>
      <c r="B5" s="1">
        <v>0.53224000000000005</v>
      </c>
    </row>
    <row r="6" spans="1:11" x14ac:dyDescent="0.25">
      <c r="A6" t="s">
        <v>4</v>
      </c>
      <c r="B6" s="1">
        <v>0.49906122448979562</v>
      </c>
    </row>
    <row r="7" spans="1:11" x14ac:dyDescent="0.25">
      <c r="A7" t="s">
        <v>9</v>
      </c>
      <c r="B7" s="1">
        <v>0.53</v>
      </c>
    </row>
    <row r="8" spans="1:11" x14ac:dyDescent="0.25">
      <c r="A8" t="s">
        <v>10</v>
      </c>
      <c r="B8" s="1">
        <v>0.40174496644295316</v>
      </c>
    </row>
    <row r="9" spans="1:11" x14ac:dyDescent="0.25">
      <c r="A9" t="s">
        <v>11</v>
      </c>
      <c r="B9" s="1">
        <v>0.57499999999999996</v>
      </c>
    </row>
    <row r="10" spans="1:11" x14ac:dyDescent="0.25">
      <c r="A10" t="s">
        <v>12</v>
      </c>
      <c r="B10" s="1">
        <v>0.45999999999999996</v>
      </c>
    </row>
    <row r="11" spans="1:11" x14ac:dyDescent="0.25">
      <c r="A11" t="s">
        <v>13</v>
      </c>
      <c r="B11" s="1">
        <v>0.12354838709677421</v>
      </c>
    </row>
    <row r="12" spans="1:11" x14ac:dyDescent="0.25">
      <c r="A12" t="s">
        <v>14</v>
      </c>
      <c r="B12" s="1">
        <v>0</v>
      </c>
    </row>
    <row r="13" spans="1:11" x14ac:dyDescent="0.25">
      <c r="A13" t="s">
        <v>5</v>
      </c>
      <c r="B13" s="1">
        <v>0.46708148148148121</v>
      </c>
    </row>
    <row r="16" spans="1:11" x14ac:dyDescent="0.25">
      <c r="A16" s="17">
        <v>2</v>
      </c>
      <c r="B16" s="17"/>
    </row>
    <row r="17" spans="1:2" x14ac:dyDescent="0.25">
      <c r="A17" s="17" t="s">
        <v>6</v>
      </c>
      <c r="B17" s="17"/>
    </row>
    <row r="18" spans="1:2" x14ac:dyDescent="0.25">
      <c r="A18" s="12" t="s">
        <v>1</v>
      </c>
      <c r="B18" t="s">
        <v>7</v>
      </c>
    </row>
    <row r="19" spans="1:2" x14ac:dyDescent="0.25">
      <c r="A19" t="s">
        <v>8</v>
      </c>
      <c r="B19">
        <v>1</v>
      </c>
    </row>
    <row r="20" spans="1:2" x14ac:dyDescent="0.25">
      <c r="A20" t="s">
        <v>3</v>
      </c>
      <c r="B20">
        <v>375</v>
      </c>
    </row>
    <row r="21" spans="1:2" x14ac:dyDescent="0.25">
      <c r="A21" t="s">
        <v>4</v>
      </c>
      <c r="B21">
        <v>490</v>
      </c>
    </row>
    <row r="22" spans="1:2" x14ac:dyDescent="0.25">
      <c r="A22" t="s">
        <v>9</v>
      </c>
      <c r="B22">
        <v>1</v>
      </c>
    </row>
    <row r="23" spans="1:2" x14ac:dyDescent="0.25">
      <c r="A23" t="s">
        <v>10</v>
      </c>
      <c r="B23">
        <v>447</v>
      </c>
    </row>
    <row r="24" spans="1:2" x14ac:dyDescent="0.25">
      <c r="A24" t="s">
        <v>11</v>
      </c>
      <c r="B24">
        <v>2</v>
      </c>
    </row>
    <row r="25" spans="1:2" x14ac:dyDescent="0.25">
      <c r="A25" t="s">
        <v>12</v>
      </c>
      <c r="B25">
        <v>2</v>
      </c>
    </row>
    <row r="26" spans="1:2" x14ac:dyDescent="0.25">
      <c r="A26" t="s">
        <v>13</v>
      </c>
      <c r="B26">
        <v>31</v>
      </c>
    </row>
    <row r="27" spans="1:2" x14ac:dyDescent="0.25">
      <c r="A27" t="s">
        <v>14</v>
      </c>
      <c r="B27">
        <v>1</v>
      </c>
    </row>
    <row r="28" spans="1:2" x14ac:dyDescent="0.25">
      <c r="A28" t="s">
        <v>5</v>
      </c>
      <c r="B28">
        <v>1350</v>
      </c>
    </row>
    <row r="31" spans="1:2" x14ac:dyDescent="0.25">
      <c r="A31" s="17">
        <v>3</v>
      </c>
      <c r="B31" s="17"/>
    </row>
    <row r="32" spans="1:2" x14ac:dyDescent="0.25">
      <c r="A32" s="17" t="s">
        <v>15</v>
      </c>
      <c r="B32" s="17"/>
    </row>
    <row r="33" spans="1:2" x14ac:dyDescent="0.25">
      <c r="A33" s="12" t="s">
        <v>1</v>
      </c>
      <c r="B33" t="s">
        <v>16</v>
      </c>
    </row>
    <row r="34" spans="1:2" x14ac:dyDescent="0.25">
      <c r="A34" t="s">
        <v>8</v>
      </c>
      <c r="B34">
        <v>1118</v>
      </c>
    </row>
    <row r="35" spans="1:2" x14ac:dyDescent="0.25">
      <c r="A35" t="s">
        <v>3</v>
      </c>
      <c r="B35">
        <v>6335177</v>
      </c>
    </row>
    <row r="36" spans="1:2" x14ac:dyDescent="0.25">
      <c r="A36" t="s">
        <v>4</v>
      </c>
      <c r="B36">
        <v>14208406</v>
      </c>
    </row>
    <row r="37" spans="1:2" x14ac:dyDescent="0.25">
      <c r="A37" t="s">
        <v>9</v>
      </c>
      <c r="B37">
        <v>3663</v>
      </c>
    </row>
    <row r="38" spans="1:2" x14ac:dyDescent="0.25">
      <c r="A38" t="s">
        <v>10</v>
      </c>
      <c r="B38">
        <v>2990077</v>
      </c>
    </row>
    <row r="39" spans="1:2" x14ac:dyDescent="0.25">
      <c r="A39" t="s">
        <v>11</v>
      </c>
      <c r="B39">
        <v>8566</v>
      </c>
    </row>
    <row r="40" spans="1:2" x14ac:dyDescent="0.25">
      <c r="A40" t="s">
        <v>12</v>
      </c>
      <c r="B40">
        <v>88882</v>
      </c>
    </row>
    <row r="41" spans="1:2" x14ac:dyDescent="0.25">
      <c r="A41" t="s">
        <v>13</v>
      </c>
      <c r="B41">
        <v>149675</v>
      </c>
    </row>
    <row r="42" spans="1:2" x14ac:dyDescent="0.25">
      <c r="A42" t="s">
        <v>14</v>
      </c>
      <c r="B42">
        <v>15867</v>
      </c>
    </row>
    <row r="43" spans="1:2" x14ac:dyDescent="0.25">
      <c r="A43" t="s">
        <v>5</v>
      </c>
      <c r="B43">
        <v>23801431</v>
      </c>
    </row>
    <row r="46" spans="1:2" x14ac:dyDescent="0.25">
      <c r="A46" s="17">
        <v>4</v>
      </c>
      <c r="B46" s="17"/>
    </row>
    <row r="47" spans="1:2" x14ac:dyDescent="0.25">
      <c r="A47" s="17" t="s">
        <v>17</v>
      </c>
      <c r="B47" s="17"/>
    </row>
    <row r="48" spans="1:2" x14ac:dyDescent="0.25">
      <c r="A48" s="12" t="s">
        <v>18</v>
      </c>
      <c r="B48" t="s">
        <v>19</v>
      </c>
    </row>
    <row r="49" spans="1:2" x14ac:dyDescent="0.25">
      <c r="A49" t="s">
        <v>20</v>
      </c>
      <c r="B49">
        <v>5</v>
      </c>
    </row>
    <row r="50" spans="1:2" x14ac:dyDescent="0.25">
      <c r="A50" t="s">
        <v>21</v>
      </c>
      <c r="B50">
        <v>5</v>
      </c>
    </row>
    <row r="51" spans="1:2" x14ac:dyDescent="0.25">
      <c r="A51" t="s">
        <v>22</v>
      </c>
      <c r="B51">
        <v>5</v>
      </c>
    </row>
    <row r="52" spans="1:2" x14ac:dyDescent="0.25">
      <c r="A52" t="s">
        <v>23</v>
      </c>
      <c r="B52">
        <v>4.8</v>
      </c>
    </row>
    <row r="53" spans="1:2" x14ac:dyDescent="0.25">
      <c r="A53" t="s">
        <v>24</v>
      </c>
      <c r="B53">
        <v>4.8</v>
      </c>
    </row>
    <row r="54" spans="1:2" x14ac:dyDescent="0.25">
      <c r="A54" t="s">
        <v>25</v>
      </c>
      <c r="B54">
        <v>4.8</v>
      </c>
    </row>
    <row r="55" spans="1:2" x14ac:dyDescent="0.25">
      <c r="A55" t="s">
        <v>26</v>
      </c>
      <c r="B55">
        <v>4.7</v>
      </c>
    </row>
    <row r="56" spans="1:2" x14ac:dyDescent="0.25">
      <c r="A56" t="s">
        <v>27</v>
      </c>
      <c r="B56">
        <v>4.7</v>
      </c>
    </row>
    <row r="57" spans="1:2" x14ac:dyDescent="0.25">
      <c r="A57" t="s">
        <v>28</v>
      </c>
      <c r="B57">
        <v>4.7</v>
      </c>
    </row>
    <row r="58" spans="1:2" x14ac:dyDescent="0.25">
      <c r="A58" t="s">
        <v>29</v>
      </c>
      <c r="B58">
        <v>4.7</v>
      </c>
    </row>
    <row r="59" spans="1:2" x14ac:dyDescent="0.25">
      <c r="A59" t="s">
        <v>30</v>
      </c>
      <c r="B59">
        <v>4.7</v>
      </c>
    </row>
    <row r="60" spans="1:2" x14ac:dyDescent="0.25">
      <c r="A60" t="s">
        <v>5</v>
      </c>
      <c r="B60">
        <v>4.8090909090909095</v>
      </c>
    </row>
    <row r="64" spans="1:2" x14ac:dyDescent="0.25">
      <c r="A64" s="17">
        <v>5</v>
      </c>
      <c r="B64" s="17"/>
    </row>
    <row r="65" spans="1:6" x14ac:dyDescent="0.25">
      <c r="A65" s="17" t="s">
        <v>31</v>
      </c>
      <c r="B65" s="17"/>
    </row>
    <row r="66" spans="1:6" x14ac:dyDescent="0.25">
      <c r="A66" s="12" t="s">
        <v>1</v>
      </c>
      <c r="B66" t="s">
        <v>32</v>
      </c>
      <c r="C66" t="s">
        <v>33</v>
      </c>
    </row>
    <row r="67" spans="1:6" x14ac:dyDescent="0.25">
      <c r="A67" t="s">
        <v>8</v>
      </c>
      <c r="B67" s="14">
        <v>2339</v>
      </c>
      <c r="C67" s="14">
        <v>4000</v>
      </c>
      <c r="D67" s="14"/>
      <c r="E67" s="14"/>
      <c r="F67" s="14"/>
    </row>
    <row r="68" spans="1:6" x14ac:dyDescent="0.25">
      <c r="A68" t="s">
        <v>3</v>
      </c>
      <c r="B68" s="14">
        <v>947.48895999999991</v>
      </c>
      <c r="C68" s="14">
        <v>1857.7456533333336</v>
      </c>
      <c r="D68" s="14"/>
      <c r="E68" s="14"/>
      <c r="F68" s="14"/>
    </row>
    <row r="69" spans="1:6" x14ac:dyDescent="0.25">
      <c r="A69" t="s">
        <v>4</v>
      </c>
      <c r="B69" s="14">
        <v>6225.8693877551023</v>
      </c>
      <c r="C69" s="14">
        <v>10418.083673469388</v>
      </c>
      <c r="D69" s="14"/>
      <c r="E69" s="14"/>
      <c r="F69" s="14"/>
    </row>
    <row r="70" spans="1:6" x14ac:dyDescent="0.25">
      <c r="A70" t="s">
        <v>9</v>
      </c>
      <c r="B70" s="14">
        <v>899</v>
      </c>
      <c r="C70" s="14">
        <v>1900</v>
      </c>
      <c r="D70" s="14"/>
      <c r="E70" s="14"/>
      <c r="F70" s="14"/>
    </row>
    <row r="71" spans="1:6" x14ac:dyDescent="0.25">
      <c r="A71" t="s">
        <v>10</v>
      </c>
      <c r="B71" s="14">
        <v>2331.133803131991</v>
      </c>
      <c r="C71" s="14">
        <v>4165.7941834451904</v>
      </c>
      <c r="D71" s="14"/>
      <c r="E71" s="14"/>
      <c r="F71" s="14"/>
    </row>
    <row r="72" spans="1:6" x14ac:dyDescent="0.25">
      <c r="A72" t="s">
        <v>11</v>
      </c>
      <c r="B72" s="14">
        <v>337</v>
      </c>
      <c r="C72" s="14">
        <v>799</v>
      </c>
      <c r="D72" s="14"/>
      <c r="E72" s="14"/>
      <c r="F72" s="14"/>
    </row>
    <row r="73" spans="1:6" x14ac:dyDescent="0.25">
      <c r="A73" t="s">
        <v>12</v>
      </c>
      <c r="B73" s="14">
        <v>638</v>
      </c>
      <c r="C73" s="14">
        <v>1347</v>
      </c>
      <c r="D73" s="14"/>
      <c r="E73" s="14"/>
      <c r="F73" s="14"/>
    </row>
    <row r="74" spans="1:6" x14ac:dyDescent="0.25">
      <c r="A74" t="s">
        <v>13</v>
      </c>
      <c r="B74" s="14">
        <v>301.58064516129031</v>
      </c>
      <c r="C74" s="14">
        <v>397.19354838709677</v>
      </c>
      <c r="D74" s="14"/>
      <c r="E74" s="14"/>
      <c r="F74" s="14"/>
    </row>
    <row r="75" spans="1:6" x14ac:dyDescent="0.25">
      <c r="A75" t="s">
        <v>14</v>
      </c>
      <c r="B75" s="14">
        <v>150</v>
      </c>
      <c r="C75" s="14">
        <v>150</v>
      </c>
      <c r="D75" s="14"/>
      <c r="E75" s="14"/>
      <c r="F75" s="14"/>
    </row>
    <row r="76" spans="1:6" x14ac:dyDescent="0.25">
      <c r="A76" t="s">
        <v>5</v>
      </c>
      <c r="B76" s="14">
        <v>3305.6949407407405</v>
      </c>
      <c r="C76" s="14">
        <v>5693.5411999999997</v>
      </c>
      <c r="D76" s="14"/>
      <c r="E76" s="14"/>
      <c r="F76" s="14"/>
    </row>
    <row r="78" spans="1:6" x14ac:dyDescent="0.25">
      <c r="A78" s="17">
        <v>6</v>
      </c>
      <c r="B78" s="17"/>
    </row>
    <row r="79" spans="1:6" x14ac:dyDescent="0.25">
      <c r="A79" s="17" t="s">
        <v>34</v>
      </c>
      <c r="B79" s="17"/>
    </row>
    <row r="80" spans="1:6" x14ac:dyDescent="0.25">
      <c r="A80" s="12" t="s">
        <v>18</v>
      </c>
      <c r="B80" t="s">
        <v>35</v>
      </c>
    </row>
    <row r="81" spans="1:2" x14ac:dyDescent="0.25">
      <c r="A81" t="s">
        <v>36</v>
      </c>
      <c r="B81">
        <v>1091137</v>
      </c>
    </row>
    <row r="82" spans="1:2" x14ac:dyDescent="0.25">
      <c r="A82" t="s">
        <v>37</v>
      </c>
      <c r="B82">
        <v>941500</v>
      </c>
    </row>
    <row r="83" spans="1:2" x14ac:dyDescent="0.25">
      <c r="A83" t="s">
        <v>38</v>
      </c>
      <c r="B83">
        <v>853946</v>
      </c>
    </row>
    <row r="84" spans="1:2" x14ac:dyDescent="0.25">
      <c r="A84" t="s">
        <v>39</v>
      </c>
      <c r="B84">
        <v>426973</v>
      </c>
    </row>
    <row r="85" spans="1:2" x14ac:dyDescent="0.25">
      <c r="A85" t="s">
        <v>40</v>
      </c>
      <c r="B85">
        <v>385179</v>
      </c>
    </row>
    <row r="86" spans="1:2" x14ac:dyDescent="0.25">
      <c r="A86" t="s">
        <v>41</v>
      </c>
      <c r="B86">
        <v>323356</v>
      </c>
    </row>
    <row r="87" spans="1:2" x14ac:dyDescent="0.25">
      <c r="A87" t="s">
        <v>42</v>
      </c>
      <c r="B87">
        <v>313836</v>
      </c>
    </row>
    <row r="88" spans="1:2" x14ac:dyDescent="0.25">
      <c r="A88" t="s">
        <v>43</v>
      </c>
      <c r="B88">
        <v>280560</v>
      </c>
    </row>
    <row r="89" spans="1:2" x14ac:dyDescent="0.25">
      <c r="A89" t="s">
        <v>44</v>
      </c>
      <c r="B89">
        <v>280072</v>
      </c>
    </row>
    <row r="90" spans="1:2" x14ac:dyDescent="0.25">
      <c r="A90" t="s">
        <v>45</v>
      </c>
      <c r="B90">
        <v>273189</v>
      </c>
    </row>
    <row r="91" spans="1:2" x14ac:dyDescent="0.25">
      <c r="A91" t="s">
        <v>5</v>
      </c>
      <c r="B91">
        <v>5169748</v>
      </c>
    </row>
    <row r="94" spans="1:2" x14ac:dyDescent="0.25">
      <c r="A94" s="17">
        <v>7</v>
      </c>
      <c r="B94" s="17"/>
    </row>
    <row r="95" spans="1:2" x14ac:dyDescent="0.25">
      <c r="A95" s="17" t="s">
        <v>46</v>
      </c>
      <c r="B95" s="17"/>
    </row>
    <row r="96" spans="1:2" x14ac:dyDescent="0.25">
      <c r="A96" s="12" t="s">
        <v>47</v>
      </c>
      <c r="B96" t="s">
        <v>7</v>
      </c>
    </row>
    <row r="97" spans="1:9" x14ac:dyDescent="0.25">
      <c r="A97" t="s">
        <v>48</v>
      </c>
      <c r="B97">
        <v>688</v>
      </c>
    </row>
    <row r="98" spans="1:9" x14ac:dyDescent="0.25">
      <c r="A98" t="s">
        <v>49</v>
      </c>
      <c r="B98">
        <v>662</v>
      </c>
    </row>
    <row r="99" spans="1:9" x14ac:dyDescent="0.25">
      <c r="A99" t="s">
        <v>5</v>
      </c>
      <c r="B99">
        <v>1350</v>
      </c>
    </row>
    <row r="103" spans="1:9" ht="15" customHeight="1" x14ac:dyDescent="0.25"/>
    <row r="106" spans="1:9" x14ac:dyDescent="0.25">
      <c r="A106" s="17">
        <v>8</v>
      </c>
      <c r="B106" s="17"/>
      <c r="H106" s="17">
        <v>10</v>
      </c>
      <c r="I106" s="17"/>
    </row>
    <row r="107" spans="1:9" x14ac:dyDescent="0.25">
      <c r="A107" s="17" t="s">
        <v>50</v>
      </c>
      <c r="B107" s="17"/>
      <c r="H107" s="17" t="s">
        <v>51</v>
      </c>
      <c r="I107" s="17"/>
    </row>
    <row r="108" spans="1:9" x14ac:dyDescent="0.25">
      <c r="A108" s="12" t="s">
        <v>52</v>
      </c>
      <c r="B108" t="s">
        <v>7</v>
      </c>
      <c r="H108" s="12" t="s">
        <v>53</v>
      </c>
      <c r="I108" t="s">
        <v>7</v>
      </c>
    </row>
    <row r="109" spans="1:9" x14ac:dyDescent="0.25">
      <c r="A109" s="13">
        <v>2</v>
      </c>
      <c r="B109">
        <v>2</v>
      </c>
      <c r="H109" t="s">
        <v>54</v>
      </c>
      <c r="I109">
        <v>151</v>
      </c>
    </row>
    <row r="110" spans="1:9" x14ac:dyDescent="0.25">
      <c r="A110" s="13">
        <v>3</v>
      </c>
      <c r="B110">
        <v>39</v>
      </c>
      <c r="H110" t="s">
        <v>55</v>
      </c>
      <c r="I110">
        <v>34</v>
      </c>
    </row>
    <row r="111" spans="1:9" x14ac:dyDescent="0.25">
      <c r="A111" s="13">
        <v>4</v>
      </c>
      <c r="B111">
        <v>1213</v>
      </c>
      <c r="H111" t="s">
        <v>56</v>
      </c>
      <c r="I111">
        <v>1165</v>
      </c>
    </row>
    <row r="112" spans="1:9" x14ac:dyDescent="0.25">
      <c r="A112" s="13">
        <v>5</v>
      </c>
      <c r="B112">
        <v>96</v>
      </c>
      <c r="H112" t="s">
        <v>5</v>
      </c>
      <c r="I112">
        <v>1350</v>
      </c>
    </row>
    <row r="113" spans="1:9" x14ac:dyDescent="0.25">
      <c r="A113" s="13" t="s">
        <v>5</v>
      </c>
      <c r="B113">
        <v>1350</v>
      </c>
    </row>
    <row r="116" spans="1:9" x14ac:dyDescent="0.25">
      <c r="A116" s="17">
        <v>9</v>
      </c>
      <c r="B116" s="17"/>
      <c r="H116" s="17">
        <v>12</v>
      </c>
      <c r="I116" s="17"/>
    </row>
    <row r="117" spans="1:9" x14ac:dyDescent="0.25">
      <c r="A117" s="17" t="s">
        <v>57</v>
      </c>
      <c r="B117" s="17"/>
      <c r="H117" s="17" t="s">
        <v>58</v>
      </c>
      <c r="I117" s="17"/>
    </row>
    <row r="118" spans="1:9" x14ac:dyDescent="0.25">
      <c r="A118" s="12" t="s">
        <v>1</v>
      </c>
      <c r="B118" t="s">
        <v>59</v>
      </c>
      <c r="H118" s="12" t="s">
        <v>60</v>
      </c>
      <c r="I118" t="s">
        <v>7</v>
      </c>
    </row>
    <row r="119" spans="1:9" x14ac:dyDescent="0.25">
      <c r="A119" t="s">
        <v>8</v>
      </c>
      <c r="B119" s="16">
        <v>4472000</v>
      </c>
      <c r="H119" t="s">
        <v>61</v>
      </c>
      <c r="I119">
        <v>1041</v>
      </c>
    </row>
    <row r="120" spans="1:9" x14ac:dyDescent="0.25">
      <c r="A120" t="s">
        <v>3</v>
      </c>
      <c r="B120" s="16">
        <v>11628224482.380001</v>
      </c>
      <c r="H120" t="s">
        <v>62</v>
      </c>
      <c r="I120">
        <v>309</v>
      </c>
    </row>
    <row r="121" spans="1:9" x14ac:dyDescent="0.25">
      <c r="A121" t="s">
        <v>4</v>
      </c>
      <c r="B121" s="16">
        <v>91323918321</v>
      </c>
      <c r="H121" t="s">
        <v>5</v>
      </c>
      <c r="I121">
        <v>1350</v>
      </c>
    </row>
    <row r="122" spans="1:9" x14ac:dyDescent="0.25">
      <c r="A122" t="s">
        <v>9</v>
      </c>
      <c r="B122" s="16">
        <v>6959700</v>
      </c>
    </row>
    <row r="123" spans="1:9" x14ac:dyDescent="0.25">
      <c r="A123" t="s">
        <v>10</v>
      </c>
      <c r="B123" s="16">
        <v>10457243329</v>
      </c>
    </row>
    <row r="124" spans="1:9" x14ac:dyDescent="0.25">
      <c r="A124" t="s">
        <v>11</v>
      </c>
      <c r="B124" s="16">
        <v>6163434</v>
      </c>
      <c r="H124" s="17">
        <v>13</v>
      </c>
      <c r="I124" s="17"/>
    </row>
    <row r="125" spans="1:9" x14ac:dyDescent="0.25">
      <c r="A125" t="s">
        <v>12</v>
      </c>
      <c r="B125" s="16">
        <v>151117062</v>
      </c>
      <c r="H125" s="17" t="s">
        <v>51</v>
      </c>
      <c r="I125" s="17"/>
    </row>
    <row r="126" spans="1:9" x14ac:dyDescent="0.25">
      <c r="A126" t="s">
        <v>13</v>
      </c>
      <c r="B126" s="16">
        <v>60778817</v>
      </c>
      <c r="H126" s="12" t="s">
        <v>1</v>
      </c>
      <c r="I126" t="s">
        <v>2</v>
      </c>
    </row>
    <row r="127" spans="1:9" x14ac:dyDescent="0.25">
      <c r="A127" t="s">
        <v>14</v>
      </c>
      <c r="B127" s="16">
        <v>2380050</v>
      </c>
      <c r="H127" t="s">
        <v>11</v>
      </c>
      <c r="I127" s="1">
        <v>0.57499999999999996</v>
      </c>
    </row>
    <row r="128" spans="1:9" x14ac:dyDescent="0.25">
      <c r="A128" t="s">
        <v>5</v>
      </c>
      <c r="B128" s="16">
        <v>113641257195.38</v>
      </c>
      <c r="H128" t="s">
        <v>3</v>
      </c>
      <c r="I128" s="1">
        <v>0.53224000000000005</v>
      </c>
    </row>
    <row r="129" spans="1:9" x14ac:dyDescent="0.25">
      <c r="H129" t="s">
        <v>9</v>
      </c>
      <c r="I129" s="1">
        <v>0.53</v>
      </c>
    </row>
    <row r="130" spans="1:9" x14ac:dyDescent="0.25">
      <c r="H130" t="s">
        <v>4</v>
      </c>
      <c r="I130" s="1">
        <v>0.49906122448979562</v>
      </c>
    </row>
    <row r="131" spans="1:9" x14ac:dyDescent="0.25">
      <c r="H131" t="s">
        <v>12</v>
      </c>
      <c r="I131" s="1">
        <v>0.45999999999999996</v>
      </c>
    </row>
    <row r="132" spans="1:9" x14ac:dyDescent="0.25">
      <c r="H132" t="s">
        <v>8</v>
      </c>
      <c r="I132" s="1">
        <v>0.42</v>
      </c>
    </row>
    <row r="133" spans="1:9" x14ac:dyDescent="0.25">
      <c r="A133" s="17">
        <v>14</v>
      </c>
      <c r="B133" s="17"/>
      <c r="H133" t="s">
        <v>10</v>
      </c>
      <c r="I133" s="1">
        <v>0.40174496644295316</v>
      </c>
    </row>
    <row r="134" spans="1:9" x14ac:dyDescent="0.25">
      <c r="A134" s="17" t="s">
        <v>51</v>
      </c>
      <c r="B134" s="17"/>
      <c r="H134" t="s">
        <v>13</v>
      </c>
      <c r="I134" s="1">
        <v>0.12354838709677421</v>
      </c>
    </row>
    <row r="135" spans="1:9" x14ac:dyDescent="0.25">
      <c r="A135" s="12" t="s">
        <v>18</v>
      </c>
      <c r="B135" t="s">
        <v>63</v>
      </c>
      <c r="H135" t="s">
        <v>14</v>
      </c>
      <c r="I135" s="1">
        <v>0</v>
      </c>
    </row>
    <row r="136" spans="1:9" x14ac:dyDescent="0.25">
      <c r="A136" t="s">
        <v>36</v>
      </c>
      <c r="B136" s="13">
        <v>4473661.6999999993</v>
      </c>
      <c r="H136" t="s">
        <v>5</v>
      </c>
      <c r="I136" s="1">
        <v>0.46708148148148121</v>
      </c>
    </row>
    <row r="137" spans="1:9" x14ac:dyDescent="0.25">
      <c r="A137" t="s">
        <v>37</v>
      </c>
      <c r="B137" s="13">
        <v>3860150</v>
      </c>
    </row>
    <row r="138" spans="1:9" x14ac:dyDescent="0.25">
      <c r="A138" t="s">
        <v>38</v>
      </c>
      <c r="B138" s="13">
        <v>3757362.4000000004</v>
      </c>
    </row>
    <row r="139" spans="1:9" x14ac:dyDescent="0.25">
      <c r="A139" t="s">
        <v>39</v>
      </c>
      <c r="B139" s="13">
        <v>1878681.2000000002</v>
      </c>
    </row>
    <row r="140" spans="1:9" x14ac:dyDescent="0.25">
      <c r="A140" t="s">
        <v>40</v>
      </c>
      <c r="B140" s="13">
        <v>1579233.9</v>
      </c>
    </row>
    <row r="141" spans="1:9" x14ac:dyDescent="0.25">
      <c r="A141" t="s">
        <v>5</v>
      </c>
      <c r="B141" s="13">
        <v>15549089.200000001</v>
      </c>
    </row>
  </sheetData>
  <mergeCells count="27">
    <mergeCell ref="A79:B79"/>
    <mergeCell ref="A78:B78"/>
    <mergeCell ref="A1:B1"/>
    <mergeCell ref="A16:B16"/>
    <mergeCell ref="A17:B17"/>
    <mergeCell ref="A2:B2"/>
    <mergeCell ref="A31:B31"/>
    <mergeCell ref="A32:B32"/>
    <mergeCell ref="A46:B46"/>
    <mergeCell ref="A47:B47"/>
    <mergeCell ref="A64:B64"/>
    <mergeCell ref="A65:B65"/>
    <mergeCell ref="J2:K2"/>
    <mergeCell ref="H106:I106"/>
    <mergeCell ref="H107:I107"/>
    <mergeCell ref="H116:I116"/>
    <mergeCell ref="H117:I117"/>
    <mergeCell ref="A94:B94"/>
    <mergeCell ref="A95:B95"/>
    <mergeCell ref="A106:B106"/>
    <mergeCell ref="A107:B107"/>
    <mergeCell ref="H124:I124"/>
    <mergeCell ref="H125:I125"/>
    <mergeCell ref="A133:B133"/>
    <mergeCell ref="A134:B134"/>
    <mergeCell ref="A116:B116"/>
    <mergeCell ref="A117:B1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88141-BC49-44FF-AB46-8D806ECB404E}">
  <dimension ref="D8:E8"/>
  <sheetViews>
    <sheetView showGridLines="0" tabSelected="1" topLeftCell="B1" zoomScale="48" zoomScaleNormal="48" workbookViewId="0">
      <selection activeCell="Y6" sqref="Y6"/>
    </sheetView>
  </sheetViews>
  <sheetFormatPr defaultRowHeight="15.75" x14ac:dyDescent="0.25"/>
  <cols>
    <col min="3" max="3" width="5.125" customWidth="1"/>
  </cols>
  <sheetData>
    <row r="8" spans="4:5" x14ac:dyDescent="0.25">
      <c r="D8" s="17"/>
      <c r="E8" s="17"/>
    </row>
  </sheetData>
  <mergeCells count="1">
    <mergeCell ref="D8:E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65"/>
  <sheetViews>
    <sheetView zoomScale="84" zoomScaleNormal="84" workbookViewId="0"/>
  </sheetViews>
  <sheetFormatPr defaultColWidth="11.5" defaultRowHeight="15.75" x14ac:dyDescent="0.25"/>
  <cols>
    <col min="1" max="1" width="14.125" bestFit="1" customWidth="1"/>
    <col min="2" max="2" width="29.5" customWidth="1"/>
    <col min="3" max="3" width="25.625" customWidth="1"/>
    <col min="4" max="4" width="21.5" style="3" bestFit="1" customWidth="1"/>
    <col min="5" max="5" width="16.75" style="4" bestFit="1" customWidth="1"/>
    <col min="6" max="6" width="26.125" bestFit="1" customWidth="1"/>
    <col min="7" max="8" width="26.125" style="9" customWidth="1"/>
    <col min="9" max="9" width="26.125" style="3" customWidth="1"/>
    <col min="10" max="10" width="20" style="6" customWidth="1"/>
    <col min="11" max="11" width="16.5" customWidth="1"/>
    <col min="12" max="13" width="16.5" style="2" customWidth="1"/>
    <col min="14" max="14" width="22" style="2" customWidth="1"/>
    <col min="15" max="15" width="255.75" bestFit="1" customWidth="1"/>
    <col min="18" max="18" width="26.25" customWidth="1"/>
    <col min="19" max="19" width="255.75" bestFit="1" customWidth="1"/>
  </cols>
  <sheetData>
    <row r="1" spans="1:19" x14ac:dyDescent="0.25">
      <c r="A1" t="s">
        <v>64</v>
      </c>
      <c r="B1" t="s">
        <v>18</v>
      </c>
      <c r="C1" t="s">
        <v>1</v>
      </c>
      <c r="D1" s="3" t="s">
        <v>65</v>
      </c>
      <c r="E1" s="4" t="s">
        <v>66</v>
      </c>
      <c r="F1" t="s">
        <v>67</v>
      </c>
      <c r="G1" s="9" t="s">
        <v>52</v>
      </c>
      <c r="H1" s="9" t="s">
        <v>68</v>
      </c>
      <c r="I1" s="3" t="s">
        <v>47</v>
      </c>
      <c r="J1" s="6" t="s">
        <v>69</v>
      </c>
      <c r="K1" s="3" t="s">
        <v>70</v>
      </c>
      <c r="L1" s="2" t="s">
        <v>71</v>
      </c>
      <c r="M1" s="2" t="s">
        <v>60</v>
      </c>
      <c r="N1" s="2" t="s">
        <v>53</v>
      </c>
      <c r="O1" t="s">
        <v>72</v>
      </c>
      <c r="P1" t="s">
        <v>73</v>
      </c>
      <c r="Q1" t="s">
        <v>74</v>
      </c>
      <c r="R1" t="s">
        <v>75</v>
      </c>
      <c r="S1" t="s">
        <v>76</v>
      </c>
    </row>
    <row r="2" spans="1:19" x14ac:dyDescent="0.25">
      <c r="A2" t="s">
        <v>77</v>
      </c>
      <c r="B2" t="s">
        <v>78</v>
      </c>
      <c r="C2" t="s">
        <v>3</v>
      </c>
      <c r="D2" s="3">
        <v>399</v>
      </c>
      <c r="E2" s="4">
        <v>1099</v>
      </c>
      <c r="F2" s="1">
        <v>0.64</v>
      </c>
      <c r="G2" s="9">
        <f t="shared" ref="G2:G65" si="0">ROUND(K2,0)</f>
        <v>4</v>
      </c>
      <c r="H2" s="9">
        <f>K2*L2</f>
        <v>101929.8</v>
      </c>
      <c r="I2" s="8" t="str">
        <f t="shared" ref="I2:I65" si="1">IF(F2&gt;=0.5,"Yes","No")</f>
        <v>Yes</v>
      </c>
      <c r="J2" s="7">
        <f>E2*L2</f>
        <v>26671631</v>
      </c>
      <c r="K2">
        <v>4.2</v>
      </c>
      <c r="L2" s="2">
        <v>24269</v>
      </c>
      <c r="M2" s="2" t="str">
        <f t="shared" ref="M2:M65" si="2">IF(L2&lt;1000,"YES","NO")</f>
        <v>NO</v>
      </c>
      <c r="N2" s="5" t="str">
        <f t="shared" ref="N2:N65" si="3">IF(E2&lt;200,"&lt;₦200",IF(E2&lt;=500,"₦200–₦500","&gt;₦500"))</f>
        <v>&gt;₦500</v>
      </c>
      <c r="O2" t="s">
        <v>79</v>
      </c>
      <c r="P2" t="s">
        <v>80</v>
      </c>
      <c r="Q2" t="s">
        <v>81</v>
      </c>
      <c r="R2" t="s">
        <v>82</v>
      </c>
      <c r="S2" t="s">
        <v>83</v>
      </c>
    </row>
    <row r="3" spans="1:19" x14ac:dyDescent="0.25">
      <c r="A3" t="s">
        <v>84</v>
      </c>
      <c r="B3" t="s">
        <v>85</v>
      </c>
      <c r="C3" t="s">
        <v>3</v>
      </c>
      <c r="D3" s="3">
        <v>199</v>
      </c>
      <c r="E3" s="4">
        <v>349</v>
      </c>
      <c r="F3" s="1">
        <v>0.43</v>
      </c>
      <c r="G3" s="9">
        <f t="shared" si="0"/>
        <v>4</v>
      </c>
      <c r="H3" s="9">
        <f t="shared" ref="H3:H65" si="4">K3*L3</f>
        <v>175976</v>
      </c>
      <c r="I3" s="8" t="str">
        <f t="shared" si="1"/>
        <v>No</v>
      </c>
      <c r="J3" s="7">
        <f t="shared" ref="J3:J33" si="5">E3*L3</f>
        <v>15353906</v>
      </c>
      <c r="K3">
        <v>4</v>
      </c>
      <c r="L3" s="2">
        <v>43994</v>
      </c>
      <c r="M3" s="2" t="str">
        <f t="shared" si="2"/>
        <v>NO</v>
      </c>
      <c r="N3" s="2" t="str">
        <f t="shared" si="3"/>
        <v>₦200–₦500</v>
      </c>
      <c r="O3" t="s">
        <v>86</v>
      </c>
      <c r="P3" t="s">
        <v>87</v>
      </c>
      <c r="Q3" t="s">
        <v>88</v>
      </c>
      <c r="R3" t="s">
        <v>89</v>
      </c>
      <c r="S3" t="s">
        <v>90</v>
      </c>
    </row>
    <row r="4" spans="1:19" x14ac:dyDescent="0.25">
      <c r="A4" t="s">
        <v>91</v>
      </c>
      <c r="B4" t="s">
        <v>92</v>
      </c>
      <c r="C4" t="s">
        <v>3</v>
      </c>
      <c r="D4" s="3">
        <v>199</v>
      </c>
      <c r="E4" s="4">
        <v>1899</v>
      </c>
      <c r="F4" s="1">
        <v>0.9</v>
      </c>
      <c r="G4" s="9">
        <f t="shared" si="0"/>
        <v>4</v>
      </c>
      <c r="H4" s="9">
        <f t="shared" si="4"/>
        <v>30919.200000000001</v>
      </c>
      <c r="I4" s="8" t="str">
        <f t="shared" si="1"/>
        <v>Yes</v>
      </c>
      <c r="J4" s="7">
        <f t="shared" si="5"/>
        <v>15055272</v>
      </c>
      <c r="K4">
        <v>3.9</v>
      </c>
      <c r="L4" s="2">
        <v>7928</v>
      </c>
      <c r="M4" s="2" t="str">
        <f t="shared" si="2"/>
        <v>NO</v>
      </c>
      <c r="N4" s="2" t="str">
        <f t="shared" si="3"/>
        <v>&gt;₦500</v>
      </c>
      <c r="O4" t="s">
        <v>93</v>
      </c>
      <c r="P4" t="s">
        <v>94</v>
      </c>
      <c r="Q4" t="s">
        <v>95</v>
      </c>
      <c r="R4" t="s">
        <v>96</v>
      </c>
      <c r="S4" t="s">
        <v>97</v>
      </c>
    </row>
    <row r="5" spans="1:19" x14ac:dyDescent="0.25">
      <c r="A5" t="s">
        <v>98</v>
      </c>
      <c r="B5" t="s">
        <v>99</v>
      </c>
      <c r="C5" t="s">
        <v>3</v>
      </c>
      <c r="D5" s="3">
        <v>329</v>
      </c>
      <c r="E5" s="4">
        <v>699</v>
      </c>
      <c r="F5" s="1">
        <v>0.53</v>
      </c>
      <c r="G5" s="9">
        <f t="shared" si="0"/>
        <v>4</v>
      </c>
      <c r="H5" s="9">
        <f t="shared" si="4"/>
        <v>396324.60000000003</v>
      </c>
      <c r="I5" s="8" t="str">
        <f t="shared" si="1"/>
        <v>Yes</v>
      </c>
      <c r="J5" s="7">
        <f t="shared" si="5"/>
        <v>65959737</v>
      </c>
      <c r="K5">
        <v>4.2</v>
      </c>
      <c r="L5" s="2">
        <v>94363</v>
      </c>
      <c r="M5" s="2" t="str">
        <f t="shared" si="2"/>
        <v>NO</v>
      </c>
      <c r="N5" s="2" t="str">
        <f t="shared" si="3"/>
        <v>&gt;₦500</v>
      </c>
      <c r="O5" t="s">
        <v>100</v>
      </c>
      <c r="P5" t="s">
        <v>101</v>
      </c>
      <c r="Q5" t="s">
        <v>102</v>
      </c>
      <c r="R5" t="s">
        <v>103</v>
      </c>
      <c r="S5" t="s">
        <v>104</v>
      </c>
    </row>
    <row r="6" spans="1:19" x14ac:dyDescent="0.25">
      <c r="A6" t="s">
        <v>105</v>
      </c>
      <c r="B6" t="s">
        <v>106</v>
      </c>
      <c r="C6" t="s">
        <v>3</v>
      </c>
      <c r="D6" s="3">
        <v>154</v>
      </c>
      <c r="E6" s="4">
        <v>399</v>
      </c>
      <c r="F6" s="1">
        <v>0.61</v>
      </c>
      <c r="G6" s="9">
        <f t="shared" si="0"/>
        <v>4</v>
      </c>
      <c r="H6" s="9">
        <f t="shared" si="4"/>
        <v>71001</v>
      </c>
      <c r="I6" s="8" t="str">
        <f t="shared" si="1"/>
        <v>Yes</v>
      </c>
      <c r="J6" s="7">
        <f t="shared" si="5"/>
        <v>6745095</v>
      </c>
      <c r="K6">
        <v>4.2</v>
      </c>
      <c r="L6" s="2">
        <v>16905</v>
      </c>
      <c r="M6" s="2" t="str">
        <f t="shared" si="2"/>
        <v>NO</v>
      </c>
      <c r="N6" s="2" t="str">
        <f t="shared" si="3"/>
        <v>₦200–₦500</v>
      </c>
      <c r="O6" t="s">
        <v>107</v>
      </c>
      <c r="P6" t="s">
        <v>108</v>
      </c>
      <c r="Q6" t="s">
        <v>109</v>
      </c>
      <c r="R6" t="s">
        <v>110</v>
      </c>
      <c r="S6" t="s">
        <v>111</v>
      </c>
    </row>
    <row r="7" spans="1:19" x14ac:dyDescent="0.25">
      <c r="A7" t="s">
        <v>112</v>
      </c>
      <c r="B7" t="s">
        <v>113</v>
      </c>
      <c r="C7" t="s">
        <v>3</v>
      </c>
      <c r="D7" s="3">
        <v>149</v>
      </c>
      <c r="E7" s="4">
        <v>1000</v>
      </c>
      <c r="F7" s="1">
        <v>0.85</v>
      </c>
      <c r="G7" s="9">
        <f t="shared" si="0"/>
        <v>4</v>
      </c>
      <c r="H7" s="9">
        <f t="shared" si="4"/>
        <v>96996.9</v>
      </c>
      <c r="I7" s="8" t="str">
        <f t="shared" si="1"/>
        <v>Yes</v>
      </c>
      <c r="J7" s="7">
        <f t="shared" si="5"/>
        <v>24871000</v>
      </c>
      <c r="K7">
        <v>3.9</v>
      </c>
      <c r="L7" s="2">
        <v>24871</v>
      </c>
      <c r="M7" s="2" t="str">
        <f t="shared" si="2"/>
        <v>NO</v>
      </c>
      <c r="N7" s="2" t="str">
        <f t="shared" si="3"/>
        <v>&gt;₦500</v>
      </c>
      <c r="O7" t="s">
        <v>114</v>
      </c>
      <c r="P7" t="s">
        <v>115</v>
      </c>
      <c r="Q7" t="s">
        <v>116</v>
      </c>
      <c r="R7" t="s">
        <v>117</v>
      </c>
      <c r="S7" t="s">
        <v>118</v>
      </c>
    </row>
    <row r="8" spans="1:19" x14ac:dyDescent="0.25">
      <c r="A8" t="s">
        <v>119</v>
      </c>
      <c r="B8" t="s">
        <v>120</v>
      </c>
      <c r="C8" t="s">
        <v>3</v>
      </c>
      <c r="D8" s="3">
        <v>176.63</v>
      </c>
      <c r="E8" s="4">
        <v>499</v>
      </c>
      <c r="F8" s="1">
        <v>0.65</v>
      </c>
      <c r="G8" s="9">
        <f t="shared" si="0"/>
        <v>4</v>
      </c>
      <c r="H8" s="9">
        <f t="shared" si="4"/>
        <v>62270.799999999996</v>
      </c>
      <c r="I8" s="8" t="str">
        <f t="shared" si="1"/>
        <v>Yes</v>
      </c>
      <c r="J8" s="7">
        <f t="shared" si="5"/>
        <v>7578812</v>
      </c>
      <c r="K8">
        <v>4.0999999999999996</v>
      </c>
      <c r="L8" s="2">
        <v>15188</v>
      </c>
      <c r="M8" s="2" t="str">
        <f t="shared" si="2"/>
        <v>NO</v>
      </c>
      <c r="N8" s="2" t="str">
        <f t="shared" si="3"/>
        <v>₦200–₦500</v>
      </c>
      <c r="O8" t="s">
        <v>121</v>
      </c>
      <c r="P8" t="s">
        <v>122</v>
      </c>
      <c r="Q8" t="s">
        <v>123</v>
      </c>
      <c r="R8" t="s">
        <v>124</v>
      </c>
      <c r="S8" t="s">
        <v>125</v>
      </c>
    </row>
    <row r="9" spans="1:19" x14ac:dyDescent="0.25">
      <c r="A9" t="s">
        <v>126</v>
      </c>
      <c r="B9" t="s">
        <v>127</v>
      </c>
      <c r="C9" t="s">
        <v>3</v>
      </c>
      <c r="D9" s="3">
        <v>229</v>
      </c>
      <c r="E9" s="4">
        <v>299</v>
      </c>
      <c r="F9" s="1">
        <v>0.23</v>
      </c>
      <c r="G9" s="9">
        <f t="shared" si="0"/>
        <v>4</v>
      </c>
      <c r="H9" s="9">
        <f t="shared" si="4"/>
        <v>130767.29999999999</v>
      </c>
      <c r="I9" s="8" t="str">
        <f t="shared" si="1"/>
        <v>No</v>
      </c>
      <c r="J9" s="7">
        <f t="shared" si="5"/>
        <v>9092889</v>
      </c>
      <c r="K9">
        <v>4.3</v>
      </c>
      <c r="L9" s="2">
        <v>30411</v>
      </c>
      <c r="M9" s="2" t="str">
        <f t="shared" si="2"/>
        <v>NO</v>
      </c>
      <c r="N9" s="2" t="str">
        <f t="shared" si="3"/>
        <v>₦200–₦500</v>
      </c>
      <c r="O9" t="s">
        <v>128</v>
      </c>
      <c r="P9" t="s">
        <v>129</v>
      </c>
      <c r="Q9" t="s">
        <v>130</v>
      </c>
      <c r="R9" t="s">
        <v>131</v>
      </c>
      <c r="S9" t="s">
        <v>132</v>
      </c>
    </row>
    <row r="10" spans="1:19" x14ac:dyDescent="0.25">
      <c r="A10" t="s">
        <v>133</v>
      </c>
      <c r="B10" t="s">
        <v>134</v>
      </c>
      <c r="C10" t="s">
        <v>3</v>
      </c>
      <c r="D10" s="3">
        <v>499</v>
      </c>
      <c r="E10" s="4">
        <v>999</v>
      </c>
      <c r="F10" s="1">
        <v>0.5</v>
      </c>
      <c r="G10" s="9">
        <f t="shared" si="0"/>
        <v>4</v>
      </c>
      <c r="H10" s="9">
        <f t="shared" si="4"/>
        <v>754702.20000000007</v>
      </c>
      <c r="I10" s="8" t="str">
        <f t="shared" si="1"/>
        <v>Yes</v>
      </c>
      <c r="J10" s="7">
        <f t="shared" si="5"/>
        <v>179511309</v>
      </c>
      <c r="K10">
        <v>4.2</v>
      </c>
      <c r="L10" s="2">
        <v>179691</v>
      </c>
      <c r="M10" s="2" t="str">
        <f t="shared" si="2"/>
        <v>NO</v>
      </c>
      <c r="N10" s="2" t="str">
        <f t="shared" si="3"/>
        <v>&gt;₦500</v>
      </c>
      <c r="O10" t="s">
        <v>135</v>
      </c>
      <c r="P10" t="s">
        <v>136</v>
      </c>
      <c r="Q10" t="s">
        <v>137</v>
      </c>
      <c r="R10" t="s">
        <v>138</v>
      </c>
      <c r="S10" t="s">
        <v>139</v>
      </c>
    </row>
    <row r="11" spans="1:19" x14ac:dyDescent="0.25">
      <c r="A11" t="s">
        <v>140</v>
      </c>
      <c r="B11" t="s">
        <v>85</v>
      </c>
      <c r="C11" t="s">
        <v>3</v>
      </c>
      <c r="D11" s="3">
        <v>199</v>
      </c>
      <c r="E11" s="4">
        <v>299</v>
      </c>
      <c r="F11" s="1">
        <v>0.33</v>
      </c>
      <c r="G11" s="9">
        <f t="shared" si="0"/>
        <v>4</v>
      </c>
      <c r="H11" s="9">
        <f t="shared" si="4"/>
        <v>175976</v>
      </c>
      <c r="I11" s="8" t="str">
        <f t="shared" si="1"/>
        <v>No</v>
      </c>
      <c r="J11" s="7">
        <f t="shared" si="5"/>
        <v>13154206</v>
      </c>
      <c r="K11">
        <v>4</v>
      </c>
      <c r="L11" s="2">
        <v>43994</v>
      </c>
      <c r="M11" s="2" t="str">
        <f t="shared" si="2"/>
        <v>NO</v>
      </c>
      <c r="N11" s="2" t="str">
        <f t="shared" si="3"/>
        <v>₦200–₦500</v>
      </c>
      <c r="O11" t="s">
        <v>141</v>
      </c>
      <c r="P11" t="s">
        <v>87</v>
      </c>
      <c r="Q11" t="s">
        <v>88</v>
      </c>
      <c r="R11" t="s">
        <v>89</v>
      </c>
      <c r="S11" t="s">
        <v>90</v>
      </c>
    </row>
    <row r="12" spans="1:19" x14ac:dyDescent="0.25">
      <c r="A12" t="s">
        <v>142</v>
      </c>
      <c r="B12" t="s">
        <v>106</v>
      </c>
      <c r="C12" t="s">
        <v>3</v>
      </c>
      <c r="D12" s="3">
        <v>154</v>
      </c>
      <c r="E12" s="4">
        <v>339</v>
      </c>
      <c r="F12" s="1">
        <v>0.55000000000000004</v>
      </c>
      <c r="G12" s="9">
        <f t="shared" si="0"/>
        <v>4</v>
      </c>
      <c r="H12" s="9">
        <f t="shared" si="4"/>
        <v>57581.299999999996</v>
      </c>
      <c r="I12" s="8" t="str">
        <f t="shared" si="1"/>
        <v>Yes</v>
      </c>
      <c r="J12" s="7">
        <f t="shared" si="5"/>
        <v>4539549</v>
      </c>
      <c r="K12">
        <v>4.3</v>
      </c>
      <c r="L12" s="2">
        <v>13391</v>
      </c>
      <c r="M12" s="2" t="str">
        <f t="shared" si="2"/>
        <v>NO</v>
      </c>
      <c r="N12" s="2" t="str">
        <f t="shared" si="3"/>
        <v>₦200–₦500</v>
      </c>
      <c r="O12" t="s">
        <v>143</v>
      </c>
      <c r="P12" t="s">
        <v>144</v>
      </c>
      <c r="Q12" t="s">
        <v>145</v>
      </c>
      <c r="R12" t="s">
        <v>146</v>
      </c>
      <c r="S12" t="s">
        <v>147</v>
      </c>
    </row>
    <row r="13" spans="1:19" x14ac:dyDescent="0.25">
      <c r="A13" t="s">
        <v>148</v>
      </c>
      <c r="B13" t="s">
        <v>149</v>
      </c>
      <c r="C13" t="s">
        <v>3</v>
      </c>
      <c r="D13" s="3">
        <v>299</v>
      </c>
      <c r="E13" s="4">
        <v>799</v>
      </c>
      <c r="F13" s="1">
        <v>0.63</v>
      </c>
      <c r="G13" s="9">
        <f t="shared" si="0"/>
        <v>4</v>
      </c>
      <c r="H13" s="9">
        <f t="shared" si="4"/>
        <v>396324.60000000003</v>
      </c>
      <c r="I13" s="8" t="str">
        <f t="shared" si="1"/>
        <v>Yes</v>
      </c>
      <c r="J13" s="7">
        <f t="shared" si="5"/>
        <v>75396037</v>
      </c>
      <c r="K13">
        <v>4.2</v>
      </c>
      <c r="L13" s="2">
        <v>94363</v>
      </c>
      <c r="M13" s="2" t="str">
        <f t="shared" si="2"/>
        <v>NO</v>
      </c>
      <c r="N13" s="2" t="str">
        <f t="shared" si="3"/>
        <v>&gt;₦500</v>
      </c>
      <c r="O13" t="s">
        <v>150</v>
      </c>
      <c r="P13" t="s">
        <v>101</v>
      </c>
      <c r="Q13" t="s">
        <v>102</v>
      </c>
      <c r="R13" t="s">
        <v>103</v>
      </c>
      <c r="S13" t="s">
        <v>104</v>
      </c>
    </row>
    <row r="14" spans="1:19" x14ac:dyDescent="0.25">
      <c r="A14" t="s">
        <v>151</v>
      </c>
      <c r="B14" t="s">
        <v>39</v>
      </c>
      <c r="C14" t="s">
        <v>4</v>
      </c>
      <c r="D14" s="3">
        <v>219</v>
      </c>
      <c r="E14" s="4">
        <v>700</v>
      </c>
      <c r="F14" s="1">
        <v>0.69</v>
      </c>
      <c r="G14" s="9">
        <f t="shared" si="0"/>
        <v>4</v>
      </c>
      <c r="H14" s="9">
        <f t="shared" si="4"/>
        <v>1878681.2000000002</v>
      </c>
      <c r="I14" s="8" t="str">
        <f t="shared" si="1"/>
        <v>Yes</v>
      </c>
      <c r="J14" s="7">
        <f t="shared" si="5"/>
        <v>298881100</v>
      </c>
      <c r="K14">
        <v>4.4000000000000004</v>
      </c>
      <c r="L14" s="2">
        <v>426973</v>
      </c>
      <c r="M14" s="2" t="str">
        <f t="shared" si="2"/>
        <v>NO</v>
      </c>
      <c r="N14" s="2" t="str">
        <f t="shared" si="3"/>
        <v>&gt;₦500</v>
      </c>
      <c r="O14" t="s">
        <v>152</v>
      </c>
      <c r="P14" t="s">
        <v>153</v>
      </c>
      <c r="Q14" t="s">
        <v>154</v>
      </c>
      <c r="R14" t="s">
        <v>155</v>
      </c>
      <c r="S14" t="s">
        <v>156</v>
      </c>
    </row>
    <row r="15" spans="1:19" x14ac:dyDescent="0.25">
      <c r="A15" t="s">
        <v>157</v>
      </c>
      <c r="B15" t="s">
        <v>158</v>
      </c>
      <c r="C15" t="s">
        <v>3</v>
      </c>
      <c r="D15" s="3">
        <v>350</v>
      </c>
      <c r="E15" s="4">
        <v>899</v>
      </c>
      <c r="F15" s="1">
        <v>0.61</v>
      </c>
      <c r="G15" s="9">
        <f t="shared" si="0"/>
        <v>4</v>
      </c>
      <c r="H15" s="9">
        <f t="shared" si="4"/>
        <v>9500.4</v>
      </c>
      <c r="I15" s="8" t="str">
        <f t="shared" si="1"/>
        <v>Yes</v>
      </c>
      <c r="J15" s="7">
        <f t="shared" si="5"/>
        <v>2033538</v>
      </c>
      <c r="K15">
        <v>4.2</v>
      </c>
      <c r="L15" s="2">
        <v>2262</v>
      </c>
      <c r="M15" s="2" t="str">
        <f t="shared" si="2"/>
        <v>NO</v>
      </c>
      <c r="N15" s="2" t="str">
        <f t="shared" si="3"/>
        <v>&gt;₦500</v>
      </c>
      <c r="O15" t="s">
        <v>159</v>
      </c>
      <c r="P15" t="s">
        <v>160</v>
      </c>
      <c r="Q15" t="s">
        <v>161</v>
      </c>
      <c r="R15" t="s">
        <v>162</v>
      </c>
      <c r="S15" t="s">
        <v>163</v>
      </c>
    </row>
    <row r="16" spans="1:19" x14ac:dyDescent="0.25">
      <c r="A16" t="s">
        <v>164</v>
      </c>
      <c r="B16" t="s">
        <v>106</v>
      </c>
      <c r="C16" t="s">
        <v>3</v>
      </c>
      <c r="D16" s="3">
        <v>159</v>
      </c>
      <c r="E16" s="4">
        <v>399</v>
      </c>
      <c r="F16" s="1">
        <v>0.6</v>
      </c>
      <c r="G16" s="9">
        <f t="shared" si="0"/>
        <v>4</v>
      </c>
      <c r="H16" s="9">
        <f t="shared" si="4"/>
        <v>19548.8</v>
      </c>
      <c r="I16" s="8" t="str">
        <f t="shared" si="1"/>
        <v>Yes</v>
      </c>
      <c r="J16" s="7">
        <f t="shared" si="5"/>
        <v>1902432</v>
      </c>
      <c r="K16">
        <v>4.0999999999999996</v>
      </c>
      <c r="L16" s="2">
        <v>4768</v>
      </c>
      <c r="M16" s="2" t="str">
        <f t="shared" si="2"/>
        <v>NO</v>
      </c>
      <c r="N16" s="2" t="str">
        <f t="shared" si="3"/>
        <v>₦200–₦500</v>
      </c>
      <c r="O16" t="s">
        <v>107</v>
      </c>
      <c r="P16" t="s">
        <v>165</v>
      </c>
      <c r="Q16" t="s">
        <v>166</v>
      </c>
      <c r="R16" t="s">
        <v>167</v>
      </c>
      <c r="S16" t="s">
        <v>168</v>
      </c>
    </row>
    <row r="17" spans="1:19" x14ac:dyDescent="0.25">
      <c r="A17" t="s">
        <v>169</v>
      </c>
      <c r="B17" t="s">
        <v>170</v>
      </c>
      <c r="C17" t="s">
        <v>3</v>
      </c>
      <c r="D17" s="3">
        <v>349</v>
      </c>
      <c r="E17" s="4">
        <v>399</v>
      </c>
      <c r="F17" s="1">
        <v>0.13</v>
      </c>
      <c r="G17" s="9">
        <f t="shared" si="0"/>
        <v>4</v>
      </c>
      <c r="H17" s="9">
        <f t="shared" si="4"/>
        <v>82530.8</v>
      </c>
      <c r="I17" s="8" t="str">
        <f t="shared" si="1"/>
        <v>No</v>
      </c>
      <c r="J17" s="7">
        <f t="shared" si="5"/>
        <v>7484043</v>
      </c>
      <c r="K17">
        <v>4.4000000000000004</v>
      </c>
      <c r="L17" s="2">
        <v>18757</v>
      </c>
      <c r="M17" s="2" t="str">
        <f t="shared" si="2"/>
        <v>NO</v>
      </c>
      <c r="N17" s="2" t="str">
        <f t="shared" si="3"/>
        <v>₦200–₦500</v>
      </c>
      <c r="O17" t="s">
        <v>171</v>
      </c>
      <c r="P17" t="s">
        <v>172</v>
      </c>
      <c r="Q17" t="s">
        <v>173</v>
      </c>
      <c r="R17" t="s">
        <v>174</v>
      </c>
      <c r="S17" t="s">
        <v>175</v>
      </c>
    </row>
    <row r="18" spans="1:19" x14ac:dyDescent="0.25">
      <c r="A18" t="s">
        <v>176</v>
      </c>
      <c r="B18" t="s">
        <v>177</v>
      </c>
      <c r="C18" t="s">
        <v>4</v>
      </c>
      <c r="D18" s="10">
        <v>13999</v>
      </c>
      <c r="E18" s="4">
        <v>24999</v>
      </c>
      <c r="F18" s="1">
        <v>0.44</v>
      </c>
      <c r="G18" s="9">
        <f t="shared" si="0"/>
        <v>4</v>
      </c>
      <c r="H18" s="9">
        <f t="shared" si="4"/>
        <v>137928</v>
      </c>
      <c r="I18" s="8" t="str">
        <f t="shared" si="1"/>
        <v>No</v>
      </c>
      <c r="J18" s="7">
        <f t="shared" si="5"/>
        <v>820967160</v>
      </c>
      <c r="K18">
        <v>4.2</v>
      </c>
      <c r="L18" s="2">
        <v>32840</v>
      </c>
      <c r="M18" s="2" t="str">
        <f t="shared" si="2"/>
        <v>NO</v>
      </c>
      <c r="N18" s="2" t="str">
        <f t="shared" si="3"/>
        <v>&gt;₦500</v>
      </c>
      <c r="O18" t="s">
        <v>178</v>
      </c>
      <c r="P18" t="s">
        <v>179</v>
      </c>
      <c r="Q18" t="s">
        <v>180</v>
      </c>
      <c r="R18" t="s">
        <v>181</v>
      </c>
      <c r="S18" t="s">
        <v>182</v>
      </c>
    </row>
    <row r="19" spans="1:19" x14ac:dyDescent="0.25">
      <c r="A19" t="s">
        <v>183</v>
      </c>
      <c r="B19" t="s">
        <v>85</v>
      </c>
      <c r="C19" t="s">
        <v>3</v>
      </c>
      <c r="D19" s="3">
        <v>249</v>
      </c>
      <c r="E19" s="4">
        <v>399</v>
      </c>
      <c r="F19" s="1">
        <v>0.38</v>
      </c>
      <c r="G19" s="9">
        <f t="shared" si="0"/>
        <v>4</v>
      </c>
      <c r="H19" s="9">
        <f t="shared" si="4"/>
        <v>175976</v>
      </c>
      <c r="I19" s="8" t="str">
        <f t="shared" si="1"/>
        <v>No</v>
      </c>
      <c r="J19" s="7">
        <f t="shared" si="5"/>
        <v>17553606</v>
      </c>
      <c r="K19">
        <v>4</v>
      </c>
      <c r="L19" s="2">
        <v>43994</v>
      </c>
      <c r="M19" s="2" t="str">
        <f t="shared" si="2"/>
        <v>NO</v>
      </c>
      <c r="N19" s="2" t="str">
        <f t="shared" si="3"/>
        <v>₦200–₦500</v>
      </c>
      <c r="O19" t="s">
        <v>184</v>
      </c>
      <c r="P19" t="s">
        <v>87</v>
      </c>
      <c r="Q19" t="s">
        <v>88</v>
      </c>
      <c r="R19" t="s">
        <v>89</v>
      </c>
      <c r="S19" t="s">
        <v>90</v>
      </c>
    </row>
    <row r="20" spans="1:19" x14ac:dyDescent="0.25">
      <c r="A20" t="s">
        <v>185</v>
      </c>
      <c r="B20" t="s">
        <v>186</v>
      </c>
      <c r="C20" t="s">
        <v>3</v>
      </c>
      <c r="D20" s="3">
        <v>199</v>
      </c>
      <c r="E20" s="4">
        <v>499</v>
      </c>
      <c r="F20" s="1">
        <v>0.6</v>
      </c>
      <c r="G20" s="9">
        <f t="shared" si="0"/>
        <v>4</v>
      </c>
      <c r="H20" s="9">
        <f t="shared" si="4"/>
        <v>53484.499999999993</v>
      </c>
      <c r="I20" s="8" t="str">
        <f t="shared" si="1"/>
        <v>Yes</v>
      </c>
      <c r="J20" s="7">
        <f t="shared" si="5"/>
        <v>6509455</v>
      </c>
      <c r="K20">
        <v>4.0999999999999996</v>
      </c>
      <c r="L20" s="2">
        <v>13045</v>
      </c>
      <c r="M20" s="2" t="str">
        <f t="shared" si="2"/>
        <v>NO</v>
      </c>
      <c r="N20" s="2" t="str">
        <f t="shared" si="3"/>
        <v>₦200–₦500</v>
      </c>
      <c r="O20" t="s">
        <v>187</v>
      </c>
      <c r="P20" t="s">
        <v>188</v>
      </c>
      <c r="Q20" t="s">
        <v>189</v>
      </c>
      <c r="R20" t="s">
        <v>190</v>
      </c>
      <c r="S20" t="s">
        <v>191</v>
      </c>
    </row>
    <row r="21" spans="1:19" x14ac:dyDescent="0.25">
      <c r="A21" t="s">
        <v>192</v>
      </c>
      <c r="B21" t="s">
        <v>193</v>
      </c>
      <c r="C21" t="s">
        <v>4</v>
      </c>
      <c r="D21" s="10">
        <v>13490</v>
      </c>
      <c r="E21" s="4">
        <v>21990</v>
      </c>
      <c r="F21" s="1">
        <v>0.39</v>
      </c>
      <c r="G21" s="9">
        <f t="shared" si="0"/>
        <v>4</v>
      </c>
      <c r="H21" s="9">
        <f t="shared" si="4"/>
        <v>51496.799999999996</v>
      </c>
      <c r="I21" s="8" t="str">
        <f t="shared" si="1"/>
        <v>No</v>
      </c>
      <c r="J21" s="7">
        <f t="shared" si="5"/>
        <v>263352240</v>
      </c>
      <c r="K21">
        <v>4.3</v>
      </c>
      <c r="L21" s="2">
        <v>11976</v>
      </c>
      <c r="M21" s="2" t="str">
        <f t="shared" si="2"/>
        <v>NO</v>
      </c>
      <c r="N21" s="2" t="str">
        <f t="shared" si="3"/>
        <v>&gt;₦500</v>
      </c>
      <c r="O21" t="s">
        <v>194</v>
      </c>
      <c r="P21" t="s">
        <v>195</v>
      </c>
      <c r="Q21" t="s">
        <v>196</v>
      </c>
      <c r="R21" t="s">
        <v>197</v>
      </c>
      <c r="S21" t="s">
        <v>198</v>
      </c>
    </row>
    <row r="22" spans="1:19" x14ac:dyDescent="0.25">
      <c r="A22" t="s">
        <v>199</v>
      </c>
      <c r="B22" t="s">
        <v>200</v>
      </c>
      <c r="C22" t="s">
        <v>3</v>
      </c>
      <c r="D22" s="3">
        <v>970</v>
      </c>
      <c r="E22" s="4">
        <v>1799</v>
      </c>
      <c r="F22" s="1">
        <v>0.46</v>
      </c>
      <c r="G22" s="9">
        <f t="shared" si="0"/>
        <v>5</v>
      </c>
      <c r="H22" s="9">
        <f t="shared" si="4"/>
        <v>3667.5</v>
      </c>
      <c r="I22" s="8" t="str">
        <f t="shared" si="1"/>
        <v>No</v>
      </c>
      <c r="J22" s="7">
        <f t="shared" si="5"/>
        <v>1466185</v>
      </c>
      <c r="K22">
        <v>4.5</v>
      </c>
      <c r="L22" s="2">
        <v>815</v>
      </c>
      <c r="M22" s="2" t="str">
        <f t="shared" si="2"/>
        <v>YES</v>
      </c>
      <c r="N22" s="2" t="str">
        <f t="shared" si="3"/>
        <v>&gt;₦500</v>
      </c>
      <c r="O22" t="s">
        <v>201</v>
      </c>
      <c r="P22" t="s">
        <v>202</v>
      </c>
      <c r="Q22" t="s">
        <v>203</v>
      </c>
      <c r="R22" t="s">
        <v>204</v>
      </c>
      <c r="S22" t="s">
        <v>205</v>
      </c>
    </row>
    <row r="23" spans="1:19" x14ac:dyDescent="0.25">
      <c r="A23" t="s">
        <v>206</v>
      </c>
      <c r="B23" t="s">
        <v>207</v>
      </c>
      <c r="C23" t="s">
        <v>4</v>
      </c>
      <c r="D23" s="3">
        <v>279</v>
      </c>
      <c r="E23" s="4">
        <v>499</v>
      </c>
      <c r="F23" s="1">
        <v>0.44</v>
      </c>
      <c r="G23" s="9">
        <f t="shared" si="0"/>
        <v>4</v>
      </c>
      <c r="H23" s="9">
        <f t="shared" si="4"/>
        <v>40559.4</v>
      </c>
      <c r="I23" s="8" t="str">
        <f t="shared" si="1"/>
        <v>No</v>
      </c>
      <c r="J23" s="7">
        <f t="shared" si="5"/>
        <v>5470038</v>
      </c>
      <c r="K23">
        <v>3.7</v>
      </c>
      <c r="L23" s="2">
        <v>10962</v>
      </c>
      <c r="M23" s="2" t="str">
        <f t="shared" si="2"/>
        <v>NO</v>
      </c>
      <c r="N23" s="2" t="str">
        <f t="shared" si="3"/>
        <v>₦200–₦500</v>
      </c>
      <c r="O23" t="s">
        <v>208</v>
      </c>
      <c r="P23" t="s">
        <v>209</v>
      </c>
      <c r="Q23" t="s">
        <v>210</v>
      </c>
      <c r="R23" t="s">
        <v>211</v>
      </c>
      <c r="S23" t="s">
        <v>212</v>
      </c>
    </row>
    <row r="24" spans="1:19" x14ac:dyDescent="0.25">
      <c r="A24" t="s">
        <v>213</v>
      </c>
      <c r="B24" t="s">
        <v>214</v>
      </c>
      <c r="C24" t="s">
        <v>4</v>
      </c>
      <c r="D24" s="10">
        <v>13490</v>
      </c>
      <c r="E24" s="4">
        <v>22900</v>
      </c>
      <c r="F24" s="1">
        <v>0.41</v>
      </c>
      <c r="G24" s="9">
        <f t="shared" si="0"/>
        <v>4</v>
      </c>
      <c r="H24" s="9">
        <f t="shared" si="4"/>
        <v>70085.7</v>
      </c>
      <c r="I24" s="8" t="str">
        <f t="shared" si="1"/>
        <v>No</v>
      </c>
      <c r="J24" s="7">
        <f t="shared" si="5"/>
        <v>373247100</v>
      </c>
      <c r="K24">
        <v>4.3</v>
      </c>
      <c r="L24" s="2">
        <v>16299</v>
      </c>
      <c r="M24" s="2" t="str">
        <f t="shared" si="2"/>
        <v>NO</v>
      </c>
      <c r="N24" s="2" t="str">
        <f t="shared" si="3"/>
        <v>&gt;₦500</v>
      </c>
      <c r="O24" t="s">
        <v>215</v>
      </c>
      <c r="P24" t="s">
        <v>216</v>
      </c>
      <c r="Q24" t="s">
        <v>217</v>
      </c>
      <c r="R24" t="s">
        <v>218</v>
      </c>
      <c r="S24" t="s">
        <v>219</v>
      </c>
    </row>
    <row r="25" spans="1:19" x14ac:dyDescent="0.25">
      <c r="A25" t="s">
        <v>220</v>
      </c>
      <c r="B25" t="s">
        <v>221</v>
      </c>
      <c r="C25" t="s">
        <v>3</v>
      </c>
      <c r="D25" s="3">
        <v>59</v>
      </c>
      <c r="E25" s="4">
        <v>199</v>
      </c>
      <c r="F25" s="1">
        <v>0.7</v>
      </c>
      <c r="G25" s="9">
        <f t="shared" si="0"/>
        <v>4</v>
      </c>
      <c r="H25" s="9">
        <f t="shared" si="4"/>
        <v>37512</v>
      </c>
      <c r="I25" s="8" t="str">
        <f t="shared" si="1"/>
        <v>Yes</v>
      </c>
      <c r="J25" s="7">
        <f t="shared" si="5"/>
        <v>1866222</v>
      </c>
      <c r="K25">
        <v>4</v>
      </c>
      <c r="L25" s="2">
        <v>9378</v>
      </c>
      <c r="M25" s="2" t="str">
        <f t="shared" si="2"/>
        <v>NO</v>
      </c>
      <c r="N25" s="2" t="str">
        <f t="shared" si="3"/>
        <v>&lt;₦200</v>
      </c>
      <c r="O25" t="s">
        <v>222</v>
      </c>
      <c r="P25" t="s">
        <v>223</v>
      </c>
      <c r="Q25" t="s">
        <v>224</v>
      </c>
      <c r="R25" t="s">
        <v>225</v>
      </c>
      <c r="S25" t="s">
        <v>226</v>
      </c>
    </row>
    <row r="26" spans="1:19" x14ac:dyDescent="0.25">
      <c r="A26" t="s">
        <v>227</v>
      </c>
      <c r="B26" t="s">
        <v>228</v>
      </c>
      <c r="C26" t="s">
        <v>4</v>
      </c>
      <c r="D26" s="10">
        <v>11499</v>
      </c>
      <c r="E26" s="4">
        <v>19990</v>
      </c>
      <c r="F26" s="1">
        <v>0.42</v>
      </c>
      <c r="G26" s="9">
        <f t="shared" si="0"/>
        <v>4</v>
      </c>
      <c r="H26" s="9">
        <f t="shared" si="4"/>
        <v>20222.899999999998</v>
      </c>
      <c r="I26" s="8" t="str">
        <f t="shared" si="1"/>
        <v>No</v>
      </c>
      <c r="J26" s="7">
        <f t="shared" si="5"/>
        <v>94012970</v>
      </c>
      <c r="K26">
        <v>4.3</v>
      </c>
      <c r="L26" s="2">
        <v>4703</v>
      </c>
      <c r="M26" s="2" t="str">
        <f t="shared" si="2"/>
        <v>NO</v>
      </c>
      <c r="N26" s="2" t="str">
        <f t="shared" si="3"/>
        <v>&gt;₦500</v>
      </c>
      <c r="O26" t="s">
        <v>229</v>
      </c>
      <c r="P26" t="s">
        <v>230</v>
      </c>
      <c r="Q26" t="s">
        <v>231</v>
      </c>
      <c r="R26" t="s">
        <v>232</v>
      </c>
      <c r="S26" t="s">
        <v>233</v>
      </c>
    </row>
    <row r="27" spans="1:19" x14ac:dyDescent="0.25">
      <c r="A27" t="s">
        <v>234</v>
      </c>
      <c r="B27" t="s">
        <v>235</v>
      </c>
      <c r="C27" t="s">
        <v>4</v>
      </c>
      <c r="D27" s="3">
        <v>199</v>
      </c>
      <c r="E27" s="4">
        <v>699</v>
      </c>
      <c r="F27" s="1">
        <v>0.72</v>
      </c>
      <c r="G27" s="9">
        <f t="shared" si="0"/>
        <v>4</v>
      </c>
      <c r="H27" s="9">
        <f t="shared" si="4"/>
        <v>51042.6</v>
      </c>
      <c r="I27" s="8" t="str">
        <f t="shared" si="1"/>
        <v>Yes</v>
      </c>
      <c r="J27" s="7">
        <f t="shared" si="5"/>
        <v>8494947</v>
      </c>
      <c r="K27">
        <v>4.2</v>
      </c>
      <c r="L27" s="2">
        <v>12153</v>
      </c>
      <c r="M27" s="2" t="str">
        <f t="shared" si="2"/>
        <v>NO</v>
      </c>
      <c r="N27" s="2" t="str">
        <f t="shared" si="3"/>
        <v>&gt;₦500</v>
      </c>
      <c r="O27" t="s">
        <v>236</v>
      </c>
      <c r="P27" t="s">
        <v>237</v>
      </c>
      <c r="Q27" t="s">
        <v>238</v>
      </c>
      <c r="R27" t="s">
        <v>239</v>
      </c>
      <c r="S27" t="s">
        <v>240</v>
      </c>
    </row>
    <row r="28" spans="1:19" x14ac:dyDescent="0.25">
      <c r="A28" t="s">
        <v>241</v>
      </c>
      <c r="B28" t="s">
        <v>242</v>
      </c>
      <c r="C28" t="s">
        <v>4</v>
      </c>
      <c r="D28" s="10">
        <v>14999</v>
      </c>
      <c r="E28" s="4">
        <v>19999</v>
      </c>
      <c r="F28" s="1">
        <v>0.25</v>
      </c>
      <c r="G28" s="9">
        <f t="shared" si="0"/>
        <v>4</v>
      </c>
      <c r="H28" s="9">
        <f t="shared" si="4"/>
        <v>146575.80000000002</v>
      </c>
      <c r="I28" s="8" t="str">
        <f t="shared" si="1"/>
        <v>No</v>
      </c>
      <c r="J28" s="7">
        <f t="shared" si="5"/>
        <v>697945101</v>
      </c>
      <c r="K28">
        <v>4.2</v>
      </c>
      <c r="L28" s="2">
        <v>34899</v>
      </c>
      <c r="M28" s="2" t="str">
        <f t="shared" si="2"/>
        <v>NO</v>
      </c>
      <c r="N28" s="2" t="str">
        <f t="shared" si="3"/>
        <v>&gt;₦500</v>
      </c>
      <c r="O28" t="s">
        <v>243</v>
      </c>
      <c r="P28" t="s">
        <v>244</v>
      </c>
      <c r="Q28" t="s">
        <v>245</v>
      </c>
      <c r="R28" t="s">
        <v>246</v>
      </c>
      <c r="S28" t="s">
        <v>247</v>
      </c>
    </row>
    <row r="29" spans="1:19" x14ac:dyDescent="0.25">
      <c r="A29" t="s">
        <v>248</v>
      </c>
      <c r="B29" t="s">
        <v>249</v>
      </c>
      <c r="C29" t="s">
        <v>3</v>
      </c>
      <c r="D29" s="3">
        <v>299</v>
      </c>
      <c r="E29" s="4">
        <v>399</v>
      </c>
      <c r="F29" s="1">
        <v>0.25</v>
      </c>
      <c r="G29" s="9">
        <f t="shared" si="0"/>
        <v>4</v>
      </c>
      <c r="H29" s="9">
        <f t="shared" si="4"/>
        <v>11064</v>
      </c>
      <c r="I29" s="8" t="str">
        <f t="shared" si="1"/>
        <v>No</v>
      </c>
      <c r="J29" s="7">
        <f t="shared" si="5"/>
        <v>1103634</v>
      </c>
      <c r="K29">
        <v>4</v>
      </c>
      <c r="L29" s="2">
        <v>2766</v>
      </c>
      <c r="M29" s="2" t="str">
        <f t="shared" si="2"/>
        <v>NO</v>
      </c>
      <c r="N29" s="2" t="str">
        <f t="shared" si="3"/>
        <v>₦200–₦500</v>
      </c>
      <c r="O29" t="s">
        <v>250</v>
      </c>
      <c r="P29" t="s">
        <v>251</v>
      </c>
      <c r="Q29" t="s">
        <v>252</v>
      </c>
      <c r="R29" t="s">
        <v>253</v>
      </c>
      <c r="S29" t="s">
        <v>254</v>
      </c>
    </row>
    <row r="30" spans="1:19" x14ac:dyDescent="0.25">
      <c r="A30" t="s">
        <v>255</v>
      </c>
      <c r="B30" t="s">
        <v>256</v>
      </c>
      <c r="C30" t="s">
        <v>3</v>
      </c>
      <c r="D30" s="3">
        <v>970</v>
      </c>
      <c r="E30" s="4">
        <v>1999</v>
      </c>
      <c r="F30" s="1">
        <v>0.51</v>
      </c>
      <c r="G30" s="9">
        <f t="shared" si="0"/>
        <v>4</v>
      </c>
      <c r="H30" s="9">
        <f t="shared" si="4"/>
        <v>809.6</v>
      </c>
      <c r="I30" s="8" t="str">
        <f t="shared" si="1"/>
        <v>Yes</v>
      </c>
      <c r="J30" s="7">
        <f t="shared" si="5"/>
        <v>367816</v>
      </c>
      <c r="K30">
        <v>4.4000000000000004</v>
      </c>
      <c r="L30" s="2">
        <v>184</v>
      </c>
      <c r="M30" s="2" t="str">
        <f t="shared" si="2"/>
        <v>YES</v>
      </c>
      <c r="N30" s="2" t="str">
        <f t="shared" si="3"/>
        <v>&gt;₦500</v>
      </c>
      <c r="O30" t="s">
        <v>257</v>
      </c>
      <c r="P30" t="s">
        <v>258</v>
      </c>
      <c r="Q30" t="s">
        <v>259</v>
      </c>
      <c r="R30" t="s">
        <v>260</v>
      </c>
      <c r="S30" t="s">
        <v>261</v>
      </c>
    </row>
    <row r="31" spans="1:19" x14ac:dyDescent="0.25">
      <c r="A31" t="s">
        <v>262</v>
      </c>
      <c r="B31" t="s">
        <v>263</v>
      </c>
      <c r="C31" t="s">
        <v>3</v>
      </c>
      <c r="D31" s="3">
        <v>299</v>
      </c>
      <c r="E31" s="4">
        <v>999</v>
      </c>
      <c r="F31" s="1">
        <v>0.7</v>
      </c>
      <c r="G31" s="9">
        <f t="shared" si="0"/>
        <v>4</v>
      </c>
      <c r="H31" s="9">
        <f t="shared" si="4"/>
        <v>89655</v>
      </c>
      <c r="I31" s="8" t="str">
        <f t="shared" si="1"/>
        <v>Yes</v>
      </c>
      <c r="J31" s="7">
        <f t="shared" si="5"/>
        <v>20829150</v>
      </c>
      <c r="K31">
        <v>4.3</v>
      </c>
      <c r="L31" s="2">
        <v>20850</v>
      </c>
      <c r="M31" s="2" t="str">
        <f t="shared" si="2"/>
        <v>NO</v>
      </c>
      <c r="N31" s="2" t="str">
        <f t="shared" si="3"/>
        <v>&gt;₦500</v>
      </c>
      <c r="O31" t="s">
        <v>264</v>
      </c>
      <c r="P31" t="s">
        <v>265</v>
      </c>
      <c r="Q31" t="s">
        <v>266</v>
      </c>
      <c r="R31" t="s">
        <v>267</v>
      </c>
      <c r="S31" t="s">
        <v>268</v>
      </c>
    </row>
    <row r="32" spans="1:19" x14ac:dyDescent="0.25">
      <c r="A32" t="s">
        <v>269</v>
      </c>
      <c r="B32" t="s">
        <v>270</v>
      </c>
      <c r="C32" t="s">
        <v>3</v>
      </c>
      <c r="D32" s="3">
        <v>199</v>
      </c>
      <c r="E32" s="4">
        <v>750</v>
      </c>
      <c r="F32" s="1">
        <v>0.73</v>
      </c>
      <c r="G32" s="9">
        <f t="shared" si="0"/>
        <v>5</v>
      </c>
      <c r="H32" s="9">
        <f t="shared" si="4"/>
        <v>337392</v>
      </c>
      <c r="I32" s="8" t="str">
        <f t="shared" si="1"/>
        <v>Yes</v>
      </c>
      <c r="J32" s="7">
        <f t="shared" si="5"/>
        <v>56232000</v>
      </c>
      <c r="K32">
        <v>4.5</v>
      </c>
      <c r="L32" s="2">
        <v>74976</v>
      </c>
      <c r="M32" s="2" t="str">
        <f t="shared" si="2"/>
        <v>NO</v>
      </c>
      <c r="N32" s="2" t="str">
        <f t="shared" si="3"/>
        <v>&gt;₦500</v>
      </c>
      <c r="O32" t="s">
        <v>271</v>
      </c>
      <c r="P32" t="s">
        <v>272</v>
      </c>
      <c r="Q32" t="s">
        <v>273</v>
      </c>
      <c r="R32" t="s">
        <v>274</v>
      </c>
      <c r="S32" t="s">
        <v>275</v>
      </c>
    </row>
    <row r="33" spans="1:19" x14ac:dyDescent="0.25">
      <c r="A33" t="s">
        <v>276</v>
      </c>
      <c r="B33" t="s">
        <v>277</v>
      </c>
      <c r="C33" t="s">
        <v>3</v>
      </c>
      <c r="D33" s="3">
        <v>179</v>
      </c>
      <c r="E33" s="4">
        <v>499</v>
      </c>
      <c r="F33" s="1">
        <v>0.64</v>
      </c>
      <c r="G33" s="9">
        <f t="shared" si="0"/>
        <v>4</v>
      </c>
      <c r="H33" s="9">
        <f t="shared" si="4"/>
        <v>7736</v>
      </c>
      <c r="I33" s="8" t="str">
        <f t="shared" si="1"/>
        <v>Yes</v>
      </c>
      <c r="J33" s="7">
        <f t="shared" si="5"/>
        <v>965066</v>
      </c>
      <c r="K33">
        <v>4</v>
      </c>
      <c r="L33" s="2">
        <v>1934</v>
      </c>
      <c r="M33" s="2" t="str">
        <f t="shared" si="2"/>
        <v>NO</v>
      </c>
      <c r="N33" s="2" t="str">
        <f t="shared" si="3"/>
        <v>₦200–₦500</v>
      </c>
      <c r="O33" t="s">
        <v>278</v>
      </c>
      <c r="P33" t="s">
        <v>279</v>
      </c>
      <c r="Q33" t="s">
        <v>280</v>
      </c>
      <c r="R33" t="s">
        <v>281</v>
      </c>
      <c r="S33" t="s">
        <v>282</v>
      </c>
    </row>
    <row r="34" spans="1:19" x14ac:dyDescent="0.25">
      <c r="A34" t="s">
        <v>283</v>
      </c>
      <c r="B34" t="s">
        <v>284</v>
      </c>
      <c r="C34" t="s">
        <v>3</v>
      </c>
      <c r="D34" s="3">
        <v>389</v>
      </c>
      <c r="E34" s="4">
        <v>1099</v>
      </c>
      <c r="F34" s="1">
        <v>0.65</v>
      </c>
      <c r="G34" s="9">
        <f t="shared" si="0"/>
        <v>4</v>
      </c>
      <c r="H34" s="9">
        <f t="shared" si="4"/>
        <v>4188.2</v>
      </c>
      <c r="I34" s="8" t="str">
        <f t="shared" si="1"/>
        <v>Yes</v>
      </c>
      <c r="J34" s="7">
        <f t="shared" ref="J34:J65" si="6">E34*L34</f>
        <v>1070426</v>
      </c>
      <c r="K34">
        <v>4.3</v>
      </c>
      <c r="L34" s="2">
        <v>974</v>
      </c>
      <c r="M34" s="2" t="str">
        <f t="shared" si="2"/>
        <v>YES</v>
      </c>
      <c r="N34" s="2" t="str">
        <f t="shared" si="3"/>
        <v>&gt;₦500</v>
      </c>
      <c r="O34" t="s">
        <v>285</v>
      </c>
      <c r="P34" t="s">
        <v>286</v>
      </c>
      <c r="Q34" t="s">
        <v>287</v>
      </c>
      <c r="R34" t="s">
        <v>288</v>
      </c>
      <c r="S34" t="s">
        <v>289</v>
      </c>
    </row>
    <row r="35" spans="1:19" x14ac:dyDescent="0.25">
      <c r="A35" t="s">
        <v>290</v>
      </c>
      <c r="B35" t="s">
        <v>291</v>
      </c>
      <c r="C35" t="s">
        <v>3</v>
      </c>
      <c r="D35" s="3">
        <v>599</v>
      </c>
      <c r="E35" s="4">
        <v>599</v>
      </c>
      <c r="F35" s="1">
        <v>0</v>
      </c>
      <c r="G35" s="9">
        <f t="shared" si="0"/>
        <v>4</v>
      </c>
      <c r="H35" s="9">
        <f t="shared" si="4"/>
        <v>1526.5</v>
      </c>
      <c r="I35" s="8" t="str">
        <f t="shared" si="1"/>
        <v>No</v>
      </c>
      <c r="J35" s="7">
        <f t="shared" si="6"/>
        <v>212645</v>
      </c>
      <c r="K35">
        <v>4.3</v>
      </c>
      <c r="L35" s="2">
        <v>355</v>
      </c>
      <c r="M35" s="2" t="str">
        <f t="shared" si="2"/>
        <v>YES</v>
      </c>
      <c r="N35" s="2" t="str">
        <f t="shared" si="3"/>
        <v>&gt;₦500</v>
      </c>
      <c r="O35" t="s">
        <v>292</v>
      </c>
      <c r="P35" t="s">
        <v>293</v>
      </c>
      <c r="Q35" t="s">
        <v>294</v>
      </c>
      <c r="R35" t="s">
        <v>295</v>
      </c>
      <c r="S35" t="s">
        <v>296</v>
      </c>
    </row>
    <row r="36" spans="1:19" x14ac:dyDescent="0.25">
      <c r="A36" t="s">
        <v>297</v>
      </c>
      <c r="B36" t="s">
        <v>298</v>
      </c>
      <c r="C36" t="s">
        <v>3</v>
      </c>
      <c r="D36" s="3">
        <v>199</v>
      </c>
      <c r="E36" s="4">
        <v>999</v>
      </c>
      <c r="F36" s="1">
        <v>0.8</v>
      </c>
      <c r="G36" s="9">
        <f t="shared" si="0"/>
        <v>4</v>
      </c>
      <c r="H36" s="9">
        <f t="shared" si="4"/>
        <v>4192.5</v>
      </c>
      <c r="I36" s="8" t="str">
        <f t="shared" si="1"/>
        <v>Yes</v>
      </c>
      <c r="J36" s="7">
        <f t="shared" si="6"/>
        <v>1073925</v>
      </c>
      <c r="K36">
        <v>3.9</v>
      </c>
      <c r="L36" s="2">
        <v>1075</v>
      </c>
      <c r="M36" s="2" t="str">
        <f t="shared" si="2"/>
        <v>NO</v>
      </c>
      <c r="N36" s="2" t="str">
        <f t="shared" si="3"/>
        <v>&gt;₦500</v>
      </c>
      <c r="O36" t="s">
        <v>299</v>
      </c>
      <c r="P36" t="s">
        <v>300</v>
      </c>
      <c r="Q36" t="s">
        <v>301</v>
      </c>
      <c r="R36" t="s">
        <v>302</v>
      </c>
      <c r="S36" t="s">
        <v>303</v>
      </c>
    </row>
    <row r="37" spans="1:19" x14ac:dyDescent="0.25">
      <c r="A37" t="s">
        <v>304</v>
      </c>
      <c r="B37" t="s">
        <v>305</v>
      </c>
      <c r="C37" t="s">
        <v>3</v>
      </c>
      <c r="D37" s="3">
        <v>99</v>
      </c>
      <c r="E37" s="4">
        <v>666.66</v>
      </c>
      <c r="F37" s="1">
        <v>0.85</v>
      </c>
      <c r="G37" s="9">
        <f t="shared" si="0"/>
        <v>4</v>
      </c>
      <c r="H37" s="9">
        <f t="shared" si="4"/>
        <v>96996.9</v>
      </c>
      <c r="I37" s="8" t="str">
        <f t="shared" si="1"/>
        <v>Yes</v>
      </c>
      <c r="J37" s="7">
        <f t="shared" si="6"/>
        <v>16580500.859999999</v>
      </c>
      <c r="K37">
        <v>3.9</v>
      </c>
      <c r="L37" s="2">
        <v>24871</v>
      </c>
      <c r="M37" s="2" t="str">
        <f t="shared" si="2"/>
        <v>NO</v>
      </c>
      <c r="N37" s="2" t="str">
        <f t="shared" si="3"/>
        <v>&gt;₦500</v>
      </c>
      <c r="O37" t="s">
        <v>306</v>
      </c>
      <c r="P37" t="s">
        <v>115</v>
      </c>
      <c r="Q37" t="s">
        <v>116</v>
      </c>
      <c r="R37" t="s">
        <v>117</v>
      </c>
      <c r="S37" t="s">
        <v>307</v>
      </c>
    </row>
    <row r="38" spans="1:19" x14ac:dyDescent="0.25">
      <c r="A38" t="s">
        <v>308</v>
      </c>
      <c r="B38" t="s">
        <v>309</v>
      </c>
      <c r="C38" t="s">
        <v>3</v>
      </c>
      <c r="D38" s="3">
        <v>899</v>
      </c>
      <c r="E38" s="4">
        <v>1900</v>
      </c>
      <c r="F38" s="1">
        <v>0.53</v>
      </c>
      <c r="G38" s="9">
        <f t="shared" si="0"/>
        <v>4</v>
      </c>
      <c r="H38" s="9">
        <f t="shared" si="4"/>
        <v>59628.800000000003</v>
      </c>
      <c r="I38" s="8" t="str">
        <f t="shared" si="1"/>
        <v>Yes</v>
      </c>
      <c r="J38" s="7">
        <f t="shared" si="6"/>
        <v>25748800</v>
      </c>
      <c r="K38">
        <v>4.4000000000000004</v>
      </c>
      <c r="L38" s="2">
        <v>13552</v>
      </c>
      <c r="M38" s="2" t="str">
        <f t="shared" si="2"/>
        <v>NO</v>
      </c>
      <c r="N38" s="2" t="str">
        <f t="shared" si="3"/>
        <v>&gt;₦500</v>
      </c>
      <c r="O38" t="s">
        <v>310</v>
      </c>
      <c r="P38" t="s">
        <v>311</v>
      </c>
      <c r="Q38" t="s">
        <v>312</v>
      </c>
      <c r="R38" t="s">
        <v>313</v>
      </c>
      <c r="S38" t="s">
        <v>314</v>
      </c>
    </row>
    <row r="39" spans="1:19" x14ac:dyDescent="0.25">
      <c r="A39" t="s">
        <v>315</v>
      </c>
      <c r="B39" t="s">
        <v>316</v>
      </c>
      <c r="C39" t="s">
        <v>3</v>
      </c>
      <c r="D39" s="3">
        <v>199</v>
      </c>
      <c r="E39" s="4">
        <v>999</v>
      </c>
      <c r="F39" s="1">
        <v>0.8</v>
      </c>
      <c r="G39" s="9">
        <f t="shared" si="0"/>
        <v>4</v>
      </c>
      <c r="H39" s="9">
        <f t="shared" si="4"/>
        <v>2304</v>
      </c>
      <c r="I39" s="8" t="str">
        <f t="shared" si="1"/>
        <v>Yes</v>
      </c>
      <c r="J39" s="7">
        <f t="shared" si="6"/>
        <v>575424</v>
      </c>
      <c r="K39">
        <v>4</v>
      </c>
      <c r="L39" s="2">
        <v>576</v>
      </c>
      <c r="M39" s="2" t="str">
        <f t="shared" si="2"/>
        <v>YES</v>
      </c>
      <c r="N39" s="2" t="str">
        <f t="shared" si="3"/>
        <v>&gt;₦500</v>
      </c>
      <c r="O39" t="s">
        <v>317</v>
      </c>
      <c r="P39" t="s">
        <v>318</v>
      </c>
      <c r="Q39" t="s">
        <v>319</v>
      </c>
      <c r="R39" t="s">
        <v>320</v>
      </c>
      <c r="S39" t="s">
        <v>321</v>
      </c>
    </row>
    <row r="40" spans="1:19" x14ac:dyDescent="0.25">
      <c r="A40" t="s">
        <v>322</v>
      </c>
      <c r="B40" t="s">
        <v>323</v>
      </c>
      <c r="C40" t="s">
        <v>4</v>
      </c>
      <c r="D40" s="10">
        <v>32999</v>
      </c>
      <c r="E40" s="4">
        <v>45999</v>
      </c>
      <c r="F40" s="1">
        <v>0.28000000000000003</v>
      </c>
      <c r="G40" s="9">
        <f t="shared" si="0"/>
        <v>4</v>
      </c>
      <c r="H40" s="9">
        <f t="shared" si="4"/>
        <v>30651.600000000002</v>
      </c>
      <c r="I40" s="8" t="str">
        <f t="shared" si="1"/>
        <v>No</v>
      </c>
      <c r="J40" s="7">
        <f t="shared" si="6"/>
        <v>335700702</v>
      </c>
      <c r="K40">
        <v>4.2</v>
      </c>
      <c r="L40" s="2">
        <v>7298</v>
      </c>
      <c r="M40" s="2" t="str">
        <f t="shared" si="2"/>
        <v>NO</v>
      </c>
      <c r="N40" s="2" t="str">
        <f t="shared" si="3"/>
        <v>&gt;₦500</v>
      </c>
      <c r="O40" t="s">
        <v>324</v>
      </c>
      <c r="P40" t="s">
        <v>325</v>
      </c>
      <c r="Q40" t="s">
        <v>326</v>
      </c>
      <c r="R40" t="s">
        <v>327</v>
      </c>
      <c r="S40" t="s">
        <v>328</v>
      </c>
    </row>
    <row r="41" spans="1:19" x14ac:dyDescent="0.25">
      <c r="A41" t="s">
        <v>329</v>
      </c>
      <c r="B41" t="s">
        <v>330</v>
      </c>
      <c r="C41" t="s">
        <v>3</v>
      </c>
      <c r="D41" s="3">
        <v>970</v>
      </c>
      <c r="E41" s="4">
        <v>1999</v>
      </c>
      <c r="F41" s="1">
        <v>0.51</v>
      </c>
      <c r="G41" s="9">
        <f t="shared" si="0"/>
        <v>4</v>
      </c>
      <c r="H41" s="9">
        <f t="shared" si="4"/>
        <v>1940.4</v>
      </c>
      <c r="I41" s="8" t="str">
        <f t="shared" si="1"/>
        <v>Yes</v>
      </c>
      <c r="J41" s="7">
        <f t="shared" si="6"/>
        <v>923538</v>
      </c>
      <c r="K41">
        <v>4.2</v>
      </c>
      <c r="L41" s="2">
        <v>462</v>
      </c>
      <c r="M41" s="2" t="str">
        <f t="shared" si="2"/>
        <v>YES</v>
      </c>
      <c r="N41" s="2" t="str">
        <f t="shared" si="3"/>
        <v>&gt;₦500</v>
      </c>
      <c r="O41" t="s">
        <v>331</v>
      </c>
      <c r="P41" t="s">
        <v>332</v>
      </c>
      <c r="Q41" t="s">
        <v>333</v>
      </c>
      <c r="R41" t="s">
        <v>334</v>
      </c>
      <c r="S41" t="s">
        <v>335</v>
      </c>
    </row>
    <row r="42" spans="1:19" x14ac:dyDescent="0.25">
      <c r="A42" t="s">
        <v>336</v>
      </c>
      <c r="B42" t="s">
        <v>270</v>
      </c>
      <c r="C42" t="s">
        <v>3</v>
      </c>
      <c r="D42" s="3">
        <v>209</v>
      </c>
      <c r="E42" s="4">
        <v>695</v>
      </c>
      <c r="F42" s="1">
        <v>0.7</v>
      </c>
      <c r="G42" s="9">
        <f t="shared" si="0"/>
        <v>5</v>
      </c>
      <c r="H42" s="9">
        <f t="shared" si="4"/>
        <v>484591.5</v>
      </c>
      <c r="I42" s="8" t="str">
        <f t="shared" si="1"/>
        <v>Yes</v>
      </c>
      <c r="J42" s="7">
        <f t="shared" si="6"/>
        <v>74842465</v>
      </c>
      <c r="K42">
        <v>4.5</v>
      </c>
      <c r="L42" s="2">
        <v>107687</v>
      </c>
      <c r="M42" s="2" t="str">
        <f t="shared" si="2"/>
        <v>NO</v>
      </c>
      <c r="N42" s="2" t="str">
        <f t="shared" si="3"/>
        <v>&gt;₦500</v>
      </c>
      <c r="O42" t="s">
        <v>337</v>
      </c>
      <c r="P42" t="s">
        <v>338</v>
      </c>
      <c r="Q42" t="s">
        <v>339</v>
      </c>
      <c r="R42" t="s">
        <v>340</v>
      </c>
      <c r="S42" t="s">
        <v>341</v>
      </c>
    </row>
    <row r="43" spans="1:19" x14ac:dyDescent="0.25">
      <c r="A43" t="s">
        <v>342</v>
      </c>
      <c r="B43" t="s">
        <v>343</v>
      </c>
      <c r="C43" t="s">
        <v>4</v>
      </c>
      <c r="D43" s="10">
        <v>19999</v>
      </c>
      <c r="E43" s="4">
        <v>34999</v>
      </c>
      <c r="F43" s="1">
        <v>0.43</v>
      </c>
      <c r="G43" s="9">
        <f t="shared" si="0"/>
        <v>4</v>
      </c>
      <c r="H43" s="9">
        <f t="shared" si="4"/>
        <v>116749.29999999999</v>
      </c>
      <c r="I43" s="8" t="str">
        <f t="shared" si="1"/>
        <v>No</v>
      </c>
      <c r="J43" s="7">
        <f t="shared" si="6"/>
        <v>950257849</v>
      </c>
      <c r="K43">
        <v>4.3</v>
      </c>
      <c r="L43" s="2">
        <v>27151</v>
      </c>
      <c r="M43" s="2" t="str">
        <f t="shared" si="2"/>
        <v>NO</v>
      </c>
      <c r="N43" s="2" t="str">
        <f t="shared" si="3"/>
        <v>&gt;₦500</v>
      </c>
      <c r="O43" t="s">
        <v>344</v>
      </c>
      <c r="P43" t="s">
        <v>345</v>
      </c>
      <c r="Q43" t="s">
        <v>346</v>
      </c>
      <c r="R43" t="s">
        <v>347</v>
      </c>
      <c r="S43" t="s">
        <v>348</v>
      </c>
    </row>
    <row r="44" spans="1:19" x14ac:dyDescent="0.25">
      <c r="A44" t="s">
        <v>349</v>
      </c>
      <c r="B44" t="s">
        <v>78</v>
      </c>
      <c r="C44" t="s">
        <v>3</v>
      </c>
      <c r="D44" s="3">
        <v>399</v>
      </c>
      <c r="E44" s="4">
        <v>1099</v>
      </c>
      <c r="F44" s="1">
        <v>0.64</v>
      </c>
      <c r="G44" s="9">
        <f t="shared" si="0"/>
        <v>4</v>
      </c>
      <c r="H44" s="9">
        <f t="shared" si="4"/>
        <v>101929.8</v>
      </c>
      <c r="I44" s="8" t="str">
        <f t="shared" si="1"/>
        <v>Yes</v>
      </c>
      <c r="J44" s="7">
        <f t="shared" si="6"/>
        <v>26671631</v>
      </c>
      <c r="K44">
        <v>4.2</v>
      </c>
      <c r="L44" s="2">
        <v>24269</v>
      </c>
      <c r="M44" s="2" t="str">
        <f t="shared" si="2"/>
        <v>NO</v>
      </c>
      <c r="N44" s="2" t="str">
        <f t="shared" si="3"/>
        <v>&gt;₦500</v>
      </c>
      <c r="O44" t="s">
        <v>350</v>
      </c>
      <c r="P44" t="s">
        <v>80</v>
      </c>
      <c r="Q44" t="s">
        <v>81</v>
      </c>
      <c r="R44" t="s">
        <v>82</v>
      </c>
      <c r="S44" t="s">
        <v>83</v>
      </c>
    </row>
    <row r="45" spans="1:19" x14ac:dyDescent="0.25">
      <c r="A45" t="s">
        <v>351</v>
      </c>
      <c r="B45" t="s">
        <v>352</v>
      </c>
      <c r="C45" t="s">
        <v>3</v>
      </c>
      <c r="D45" s="3">
        <v>999</v>
      </c>
      <c r="E45" s="4">
        <v>1599</v>
      </c>
      <c r="F45" s="1">
        <v>0.38</v>
      </c>
      <c r="G45" s="9">
        <f t="shared" si="0"/>
        <v>4</v>
      </c>
      <c r="H45" s="9">
        <f t="shared" si="4"/>
        <v>51999.9</v>
      </c>
      <c r="I45" s="8" t="str">
        <f t="shared" si="1"/>
        <v>No</v>
      </c>
      <c r="J45" s="7">
        <f t="shared" si="6"/>
        <v>19336707</v>
      </c>
      <c r="K45">
        <v>4.3</v>
      </c>
      <c r="L45" s="2">
        <v>12093</v>
      </c>
      <c r="M45" s="2" t="str">
        <f t="shared" si="2"/>
        <v>NO</v>
      </c>
      <c r="N45" s="2" t="str">
        <f t="shared" si="3"/>
        <v>&gt;₦500</v>
      </c>
      <c r="O45" t="s">
        <v>353</v>
      </c>
      <c r="P45" t="s">
        <v>354</v>
      </c>
      <c r="Q45" t="s">
        <v>355</v>
      </c>
      <c r="R45" t="s">
        <v>356</v>
      </c>
      <c r="S45" t="s">
        <v>357</v>
      </c>
    </row>
    <row r="46" spans="1:19" x14ac:dyDescent="0.25">
      <c r="A46" t="s">
        <v>358</v>
      </c>
      <c r="B46" t="s">
        <v>359</v>
      </c>
      <c r="C46" t="s">
        <v>3</v>
      </c>
      <c r="D46" s="3">
        <v>59</v>
      </c>
      <c r="E46" s="4">
        <v>199</v>
      </c>
      <c r="F46" s="1">
        <v>0.7</v>
      </c>
      <c r="G46" s="9">
        <f t="shared" si="0"/>
        <v>4</v>
      </c>
      <c r="H46" s="9">
        <f t="shared" si="4"/>
        <v>37512</v>
      </c>
      <c r="I46" s="8" t="str">
        <f t="shared" si="1"/>
        <v>Yes</v>
      </c>
      <c r="J46" s="7">
        <f t="shared" si="6"/>
        <v>1866222</v>
      </c>
      <c r="K46">
        <v>4</v>
      </c>
      <c r="L46" s="2">
        <v>9378</v>
      </c>
      <c r="M46" s="2" t="str">
        <f t="shared" si="2"/>
        <v>NO</v>
      </c>
      <c r="N46" s="2" t="str">
        <f t="shared" si="3"/>
        <v>&lt;₦200</v>
      </c>
      <c r="O46" t="s">
        <v>360</v>
      </c>
      <c r="P46" t="s">
        <v>223</v>
      </c>
      <c r="Q46" t="s">
        <v>224</v>
      </c>
      <c r="R46" t="s">
        <v>225</v>
      </c>
      <c r="S46" t="s">
        <v>226</v>
      </c>
    </row>
    <row r="47" spans="1:19" x14ac:dyDescent="0.25">
      <c r="A47" t="s">
        <v>361</v>
      </c>
      <c r="B47" t="s">
        <v>362</v>
      </c>
      <c r="C47" t="s">
        <v>3</v>
      </c>
      <c r="D47" s="3">
        <v>333</v>
      </c>
      <c r="E47" s="4">
        <v>999</v>
      </c>
      <c r="F47" s="1">
        <v>0.67</v>
      </c>
      <c r="G47" s="9">
        <f t="shared" si="0"/>
        <v>3</v>
      </c>
      <c r="H47" s="9">
        <f t="shared" si="4"/>
        <v>32313.599999999999</v>
      </c>
      <c r="I47" s="8" t="str">
        <f t="shared" si="1"/>
        <v>Yes</v>
      </c>
      <c r="J47" s="7">
        <f t="shared" si="6"/>
        <v>9782208</v>
      </c>
      <c r="K47">
        <v>3.3</v>
      </c>
      <c r="L47" s="2">
        <v>9792</v>
      </c>
      <c r="M47" s="2" t="str">
        <f t="shared" si="2"/>
        <v>NO</v>
      </c>
      <c r="N47" s="2" t="str">
        <f t="shared" si="3"/>
        <v>&gt;₦500</v>
      </c>
      <c r="O47" t="s">
        <v>363</v>
      </c>
      <c r="P47" t="s">
        <v>364</v>
      </c>
      <c r="Q47" t="s">
        <v>365</v>
      </c>
      <c r="R47" t="s">
        <v>366</v>
      </c>
      <c r="S47" t="s">
        <v>367</v>
      </c>
    </row>
    <row r="48" spans="1:19" x14ac:dyDescent="0.25">
      <c r="A48" t="s">
        <v>368</v>
      </c>
      <c r="B48" t="s">
        <v>369</v>
      </c>
      <c r="C48" t="s">
        <v>3</v>
      </c>
      <c r="D48" s="3">
        <v>507</v>
      </c>
      <c r="E48" s="4">
        <v>1208</v>
      </c>
      <c r="F48" s="1">
        <v>0.57999999999999996</v>
      </c>
      <c r="G48" s="9">
        <f t="shared" si="0"/>
        <v>4</v>
      </c>
      <c r="H48" s="9">
        <f t="shared" si="4"/>
        <v>33337.1</v>
      </c>
      <c r="I48" s="8" t="str">
        <f t="shared" si="1"/>
        <v>Yes</v>
      </c>
      <c r="J48" s="7">
        <f t="shared" si="6"/>
        <v>9822248</v>
      </c>
      <c r="K48">
        <v>4.0999999999999996</v>
      </c>
      <c r="L48" s="2">
        <v>8131</v>
      </c>
      <c r="M48" s="2" t="str">
        <f t="shared" si="2"/>
        <v>NO</v>
      </c>
      <c r="N48" s="2" t="str">
        <f t="shared" si="3"/>
        <v>&gt;₦500</v>
      </c>
      <c r="O48" t="s">
        <v>370</v>
      </c>
      <c r="P48" t="s">
        <v>371</v>
      </c>
      <c r="Q48" t="s">
        <v>372</v>
      </c>
      <c r="R48" t="s">
        <v>373</v>
      </c>
      <c r="S48" t="s">
        <v>374</v>
      </c>
    </row>
    <row r="49" spans="1:19" x14ac:dyDescent="0.25">
      <c r="A49" t="s">
        <v>375</v>
      </c>
      <c r="B49" t="s">
        <v>38</v>
      </c>
      <c r="C49" t="s">
        <v>4</v>
      </c>
      <c r="D49" s="3">
        <v>309</v>
      </c>
      <c r="E49" s="4">
        <v>475</v>
      </c>
      <c r="F49" s="1">
        <v>0.35</v>
      </c>
      <c r="G49" s="9">
        <f t="shared" si="0"/>
        <v>4</v>
      </c>
      <c r="H49" s="9">
        <f t="shared" si="4"/>
        <v>1878681.2000000002</v>
      </c>
      <c r="I49" s="8" t="str">
        <f t="shared" si="1"/>
        <v>No</v>
      </c>
      <c r="J49" s="7">
        <f t="shared" si="6"/>
        <v>202812175</v>
      </c>
      <c r="K49">
        <v>4.4000000000000004</v>
      </c>
      <c r="L49" s="2">
        <v>426973</v>
      </c>
      <c r="M49" s="2" t="str">
        <f t="shared" si="2"/>
        <v>NO</v>
      </c>
      <c r="N49" s="2" t="str">
        <f t="shared" si="3"/>
        <v>₦200–₦500</v>
      </c>
      <c r="O49" t="s">
        <v>376</v>
      </c>
      <c r="P49" t="s">
        <v>153</v>
      </c>
      <c r="Q49" t="s">
        <v>154</v>
      </c>
      <c r="R49" t="s">
        <v>155</v>
      </c>
      <c r="S49" t="s">
        <v>156</v>
      </c>
    </row>
    <row r="50" spans="1:19" x14ac:dyDescent="0.25">
      <c r="A50" t="s">
        <v>377</v>
      </c>
      <c r="B50" t="s">
        <v>378</v>
      </c>
      <c r="C50" t="s">
        <v>4</v>
      </c>
      <c r="D50" s="3">
        <v>399</v>
      </c>
      <c r="E50" s="4">
        <v>999</v>
      </c>
      <c r="F50" s="1">
        <v>0.6</v>
      </c>
      <c r="G50" s="9">
        <f t="shared" si="0"/>
        <v>4</v>
      </c>
      <c r="H50" s="9">
        <f t="shared" si="4"/>
        <v>1774.8</v>
      </c>
      <c r="I50" s="8" t="str">
        <f t="shared" si="1"/>
        <v>Yes</v>
      </c>
      <c r="J50" s="7">
        <f t="shared" si="6"/>
        <v>492507</v>
      </c>
      <c r="K50">
        <v>3.6</v>
      </c>
      <c r="L50" s="2">
        <v>493</v>
      </c>
      <c r="M50" s="2" t="str">
        <f t="shared" si="2"/>
        <v>YES</v>
      </c>
      <c r="N50" s="2" t="str">
        <f t="shared" si="3"/>
        <v>&gt;₦500</v>
      </c>
      <c r="O50" t="s">
        <v>379</v>
      </c>
      <c r="P50" t="s">
        <v>380</v>
      </c>
      <c r="Q50" t="s">
        <v>381</v>
      </c>
      <c r="R50" t="s">
        <v>382</v>
      </c>
      <c r="S50" t="s">
        <v>383</v>
      </c>
    </row>
    <row r="51" spans="1:19" x14ac:dyDescent="0.25">
      <c r="A51" t="s">
        <v>384</v>
      </c>
      <c r="B51" t="s">
        <v>385</v>
      </c>
      <c r="C51" t="s">
        <v>3</v>
      </c>
      <c r="D51" s="3">
        <v>199</v>
      </c>
      <c r="E51" s="4">
        <v>395</v>
      </c>
      <c r="F51" s="1">
        <v>0.5</v>
      </c>
      <c r="G51" s="9">
        <f t="shared" si="0"/>
        <v>4</v>
      </c>
      <c r="H51" s="9">
        <f t="shared" si="4"/>
        <v>388899</v>
      </c>
      <c r="I51" s="8" t="str">
        <f t="shared" si="1"/>
        <v>Yes</v>
      </c>
      <c r="J51" s="7">
        <f t="shared" si="6"/>
        <v>36575025</v>
      </c>
      <c r="K51">
        <v>4.2</v>
      </c>
      <c r="L51" s="2">
        <v>92595</v>
      </c>
      <c r="M51" s="2" t="str">
        <f t="shared" si="2"/>
        <v>NO</v>
      </c>
      <c r="N51" s="2" t="str">
        <f t="shared" si="3"/>
        <v>₦200–₦500</v>
      </c>
      <c r="O51" t="s">
        <v>386</v>
      </c>
      <c r="P51" t="s">
        <v>387</v>
      </c>
      <c r="Q51" t="s">
        <v>388</v>
      </c>
      <c r="R51" t="s">
        <v>389</v>
      </c>
      <c r="S51" t="s">
        <v>390</v>
      </c>
    </row>
    <row r="52" spans="1:19" x14ac:dyDescent="0.25">
      <c r="A52" t="s">
        <v>391</v>
      </c>
      <c r="B52" t="s">
        <v>392</v>
      </c>
      <c r="C52" t="s">
        <v>3</v>
      </c>
      <c r="D52" s="10">
        <v>1199</v>
      </c>
      <c r="E52" s="4">
        <v>2199</v>
      </c>
      <c r="F52" s="1">
        <v>0.45</v>
      </c>
      <c r="G52" s="9">
        <f t="shared" si="0"/>
        <v>4</v>
      </c>
      <c r="H52" s="9">
        <f t="shared" si="4"/>
        <v>109032.00000000001</v>
      </c>
      <c r="I52" s="8" t="str">
        <f t="shared" si="1"/>
        <v>No</v>
      </c>
      <c r="J52" s="7">
        <f t="shared" si="6"/>
        <v>54491220</v>
      </c>
      <c r="K52">
        <v>4.4000000000000004</v>
      </c>
      <c r="L52" s="2">
        <v>24780</v>
      </c>
      <c r="M52" s="2" t="str">
        <f t="shared" si="2"/>
        <v>NO</v>
      </c>
      <c r="N52" s="2" t="str">
        <f t="shared" si="3"/>
        <v>&gt;₦500</v>
      </c>
      <c r="O52" t="s">
        <v>393</v>
      </c>
      <c r="P52" t="s">
        <v>394</v>
      </c>
      <c r="Q52" t="s">
        <v>395</v>
      </c>
      <c r="R52" t="s">
        <v>396</v>
      </c>
      <c r="S52" t="s">
        <v>397</v>
      </c>
    </row>
    <row r="53" spans="1:19" x14ac:dyDescent="0.25">
      <c r="A53" t="s">
        <v>398</v>
      </c>
      <c r="B53" t="s">
        <v>399</v>
      </c>
      <c r="C53" t="s">
        <v>3</v>
      </c>
      <c r="D53" s="3">
        <v>179</v>
      </c>
      <c r="E53" s="4">
        <v>500</v>
      </c>
      <c r="F53" s="1">
        <v>0.64</v>
      </c>
      <c r="G53" s="9">
        <f t="shared" si="0"/>
        <v>4</v>
      </c>
      <c r="H53" s="9">
        <f t="shared" si="4"/>
        <v>388899</v>
      </c>
      <c r="I53" s="8" t="str">
        <f t="shared" si="1"/>
        <v>Yes</v>
      </c>
      <c r="J53" s="7">
        <f t="shared" si="6"/>
        <v>46297500</v>
      </c>
      <c r="K53">
        <v>4.2</v>
      </c>
      <c r="L53" s="2">
        <v>92595</v>
      </c>
      <c r="M53" s="2" t="str">
        <f t="shared" si="2"/>
        <v>NO</v>
      </c>
      <c r="N53" s="2" t="str">
        <f t="shared" si="3"/>
        <v>₦200–₦500</v>
      </c>
      <c r="O53" t="s">
        <v>400</v>
      </c>
      <c r="P53" t="s">
        <v>387</v>
      </c>
      <c r="Q53" t="s">
        <v>388</v>
      </c>
      <c r="R53" t="s">
        <v>389</v>
      </c>
      <c r="S53" t="s">
        <v>390</v>
      </c>
    </row>
    <row r="54" spans="1:19" x14ac:dyDescent="0.25">
      <c r="A54" t="s">
        <v>401</v>
      </c>
      <c r="B54" t="s">
        <v>402</v>
      </c>
      <c r="C54" t="s">
        <v>3</v>
      </c>
      <c r="D54" s="3">
        <v>799</v>
      </c>
      <c r="E54" s="4">
        <v>2100</v>
      </c>
      <c r="F54" s="1">
        <v>0.62</v>
      </c>
      <c r="G54" s="9">
        <f t="shared" si="0"/>
        <v>4</v>
      </c>
      <c r="H54" s="9">
        <f t="shared" si="4"/>
        <v>35208.400000000001</v>
      </c>
      <c r="I54" s="8" t="str">
        <f t="shared" si="1"/>
        <v>Yes</v>
      </c>
      <c r="J54" s="7">
        <f t="shared" si="6"/>
        <v>17194800</v>
      </c>
      <c r="K54">
        <v>4.3</v>
      </c>
      <c r="L54" s="2">
        <v>8188</v>
      </c>
      <c r="M54" s="2" t="str">
        <f t="shared" si="2"/>
        <v>NO</v>
      </c>
      <c r="N54" s="2" t="str">
        <f t="shared" si="3"/>
        <v>&gt;₦500</v>
      </c>
      <c r="O54" t="s">
        <v>403</v>
      </c>
      <c r="P54" t="s">
        <v>404</v>
      </c>
      <c r="Q54" t="s">
        <v>405</v>
      </c>
      <c r="R54" t="s">
        <v>406</v>
      </c>
      <c r="S54" t="s">
        <v>407</v>
      </c>
    </row>
    <row r="55" spans="1:19" x14ac:dyDescent="0.25">
      <c r="A55" t="s">
        <v>408</v>
      </c>
      <c r="B55" t="s">
        <v>409</v>
      </c>
      <c r="C55" t="s">
        <v>4</v>
      </c>
      <c r="D55" s="10">
        <v>6999</v>
      </c>
      <c r="E55" s="4">
        <v>12999</v>
      </c>
      <c r="F55" s="1">
        <v>0.46</v>
      </c>
      <c r="G55" s="9">
        <f t="shared" si="0"/>
        <v>4</v>
      </c>
      <c r="H55" s="9">
        <f t="shared" si="4"/>
        <v>16812.600000000002</v>
      </c>
      <c r="I55" s="8" t="str">
        <f t="shared" si="1"/>
        <v>No</v>
      </c>
      <c r="J55" s="7">
        <f t="shared" si="6"/>
        <v>52034997</v>
      </c>
      <c r="K55">
        <v>4.2</v>
      </c>
      <c r="L55" s="2">
        <v>4003</v>
      </c>
      <c r="M55" s="2" t="str">
        <f t="shared" si="2"/>
        <v>NO</v>
      </c>
      <c r="N55" s="2" t="str">
        <f t="shared" si="3"/>
        <v>&gt;₦500</v>
      </c>
      <c r="O55" t="s">
        <v>410</v>
      </c>
      <c r="P55" t="s">
        <v>411</v>
      </c>
      <c r="Q55" t="s">
        <v>412</v>
      </c>
      <c r="R55" t="s">
        <v>413</v>
      </c>
      <c r="S55" t="s">
        <v>414</v>
      </c>
    </row>
    <row r="56" spans="1:19" x14ac:dyDescent="0.25">
      <c r="A56" t="s">
        <v>415</v>
      </c>
      <c r="B56" t="s">
        <v>416</v>
      </c>
      <c r="C56" t="s">
        <v>3</v>
      </c>
      <c r="D56" s="3">
        <v>199</v>
      </c>
      <c r="E56" s="4">
        <v>349</v>
      </c>
      <c r="F56" s="1">
        <v>0.43</v>
      </c>
      <c r="G56" s="9">
        <f t="shared" si="0"/>
        <v>4</v>
      </c>
      <c r="H56" s="9">
        <f t="shared" si="4"/>
        <v>1287.3999999999999</v>
      </c>
      <c r="I56" s="8" t="str">
        <f t="shared" si="1"/>
        <v>No</v>
      </c>
      <c r="J56" s="7">
        <f t="shared" si="6"/>
        <v>109586</v>
      </c>
      <c r="K56">
        <v>4.0999999999999996</v>
      </c>
      <c r="L56" s="2">
        <v>314</v>
      </c>
      <c r="M56" s="2" t="str">
        <f t="shared" si="2"/>
        <v>YES</v>
      </c>
      <c r="N56" s="2" t="str">
        <f t="shared" si="3"/>
        <v>₦200–₦500</v>
      </c>
      <c r="O56" t="s">
        <v>417</v>
      </c>
      <c r="P56" t="s">
        <v>418</v>
      </c>
      <c r="Q56" t="s">
        <v>419</v>
      </c>
      <c r="R56" t="s">
        <v>420</v>
      </c>
      <c r="S56" t="s">
        <v>421</v>
      </c>
    </row>
    <row r="57" spans="1:19" x14ac:dyDescent="0.25">
      <c r="A57" t="s">
        <v>422</v>
      </c>
      <c r="B57" t="s">
        <v>423</v>
      </c>
      <c r="C57" t="s">
        <v>4</v>
      </c>
      <c r="D57" s="3">
        <v>230</v>
      </c>
      <c r="E57" s="4">
        <v>499</v>
      </c>
      <c r="F57" s="1">
        <v>0.54</v>
      </c>
      <c r="G57" s="9">
        <f t="shared" si="0"/>
        <v>4</v>
      </c>
      <c r="H57" s="9">
        <f t="shared" si="4"/>
        <v>10952</v>
      </c>
      <c r="I57" s="8" t="str">
        <f t="shared" si="1"/>
        <v>Yes</v>
      </c>
      <c r="J57" s="7">
        <f t="shared" si="6"/>
        <v>1477040</v>
      </c>
      <c r="K57">
        <v>3.7</v>
      </c>
      <c r="L57" s="2">
        <v>2960</v>
      </c>
      <c r="M57" s="2" t="str">
        <f t="shared" si="2"/>
        <v>NO</v>
      </c>
      <c r="N57" s="2" t="str">
        <f t="shared" si="3"/>
        <v>₦200–₦500</v>
      </c>
      <c r="O57" t="s">
        <v>424</v>
      </c>
      <c r="P57" t="s">
        <v>425</v>
      </c>
      <c r="Q57" t="s">
        <v>426</v>
      </c>
      <c r="R57" t="s">
        <v>427</v>
      </c>
      <c r="S57" t="s">
        <v>428</v>
      </c>
    </row>
    <row r="58" spans="1:19" x14ac:dyDescent="0.25">
      <c r="A58" t="s">
        <v>429</v>
      </c>
      <c r="B58" t="s">
        <v>430</v>
      </c>
      <c r="C58" t="s">
        <v>3</v>
      </c>
      <c r="D58" s="3">
        <v>649</v>
      </c>
      <c r="E58" s="4">
        <v>1399</v>
      </c>
      <c r="F58" s="1">
        <v>0.54</v>
      </c>
      <c r="G58" s="9">
        <f t="shared" si="0"/>
        <v>4</v>
      </c>
      <c r="H58" s="9">
        <f t="shared" si="4"/>
        <v>754702.20000000007</v>
      </c>
      <c r="I58" s="8" t="str">
        <f t="shared" si="1"/>
        <v>Yes</v>
      </c>
      <c r="J58" s="7">
        <f t="shared" si="6"/>
        <v>251387709</v>
      </c>
      <c r="K58">
        <v>4.2</v>
      </c>
      <c r="L58" s="2">
        <v>179691</v>
      </c>
      <c r="M58" s="2" t="str">
        <f t="shared" si="2"/>
        <v>NO</v>
      </c>
      <c r="N58" s="2" t="str">
        <f t="shared" si="3"/>
        <v>&gt;₦500</v>
      </c>
      <c r="O58" t="s">
        <v>431</v>
      </c>
      <c r="P58" t="s">
        <v>136</v>
      </c>
      <c r="Q58" t="s">
        <v>137</v>
      </c>
      <c r="R58" t="s">
        <v>138</v>
      </c>
      <c r="S58" t="s">
        <v>139</v>
      </c>
    </row>
    <row r="59" spans="1:19" x14ac:dyDescent="0.25">
      <c r="A59" t="s">
        <v>432</v>
      </c>
      <c r="B59" t="s">
        <v>242</v>
      </c>
      <c r="C59" t="s">
        <v>4</v>
      </c>
      <c r="D59" s="10">
        <v>15999</v>
      </c>
      <c r="E59" s="4">
        <v>21999</v>
      </c>
      <c r="F59" s="1">
        <v>0.27</v>
      </c>
      <c r="G59" s="9">
        <f t="shared" si="0"/>
        <v>4</v>
      </c>
      <c r="H59" s="9">
        <f t="shared" si="4"/>
        <v>146575.80000000002</v>
      </c>
      <c r="I59" s="8" t="str">
        <f t="shared" si="1"/>
        <v>No</v>
      </c>
      <c r="J59" s="7">
        <f t="shared" si="6"/>
        <v>767743101</v>
      </c>
      <c r="K59">
        <v>4.2</v>
      </c>
      <c r="L59" s="2">
        <v>34899</v>
      </c>
      <c r="M59" s="2" t="str">
        <f t="shared" si="2"/>
        <v>NO</v>
      </c>
      <c r="N59" s="2" t="str">
        <f t="shared" si="3"/>
        <v>&gt;₦500</v>
      </c>
      <c r="O59" t="s">
        <v>433</v>
      </c>
      <c r="P59" t="s">
        <v>244</v>
      </c>
      <c r="Q59" t="s">
        <v>245</v>
      </c>
      <c r="R59" t="s">
        <v>246</v>
      </c>
      <c r="S59" t="s">
        <v>247</v>
      </c>
    </row>
    <row r="60" spans="1:19" x14ac:dyDescent="0.25">
      <c r="A60" t="s">
        <v>434</v>
      </c>
      <c r="B60" t="s">
        <v>435</v>
      </c>
      <c r="C60" t="s">
        <v>3</v>
      </c>
      <c r="D60" s="3">
        <v>348</v>
      </c>
      <c r="E60" s="4">
        <v>1499</v>
      </c>
      <c r="F60" s="1">
        <v>0.77</v>
      </c>
      <c r="G60" s="9">
        <f t="shared" si="0"/>
        <v>4</v>
      </c>
      <c r="H60" s="9">
        <f t="shared" si="4"/>
        <v>2755.2000000000003</v>
      </c>
      <c r="I60" s="8" t="str">
        <f t="shared" si="1"/>
        <v>Yes</v>
      </c>
      <c r="J60" s="7">
        <f t="shared" si="6"/>
        <v>983344</v>
      </c>
      <c r="K60">
        <v>4.2</v>
      </c>
      <c r="L60" s="2">
        <v>656</v>
      </c>
      <c r="M60" s="2" t="str">
        <f t="shared" si="2"/>
        <v>YES</v>
      </c>
      <c r="N60" s="2" t="str">
        <f t="shared" si="3"/>
        <v>&gt;₦500</v>
      </c>
      <c r="O60" t="s">
        <v>436</v>
      </c>
      <c r="P60" t="s">
        <v>437</v>
      </c>
      <c r="Q60" t="s">
        <v>438</v>
      </c>
      <c r="R60" t="s">
        <v>439</v>
      </c>
      <c r="S60" t="s">
        <v>440</v>
      </c>
    </row>
    <row r="61" spans="1:19" x14ac:dyDescent="0.25">
      <c r="A61" t="s">
        <v>441</v>
      </c>
      <c r="B61" t="s">
        <v>106</v>
      </c>
      <c r="C61" t="s">
        <v>3</v>
      </c>
      <c r="D61" s="3">
        <v>154</v>
      </c>
      <c r="E61" s="4">
        <v>349</v>
      </c>
      <c r="F61" s="1">
        <v>0.56000000000000005</v>
      </c>
      <c r="G61" s="9">
        <f t="shared" si="0"/>
        <v>4</v>
      </c>
      <c r="H61" s="9">
        <f t="shared" si="4"/>
        <v>30375.199999999997</v>
      </c>
      <c r="I61" s="8" t="str">
        <f t="shared" si="1"/>
        <v>Yes</v>
      </c>
      <c r="J61" s="7">
        <f t="shared" si="6"/>
        <v>2465336</v>
      </c>
      <c r="K61">
        <v>4.3</v>
      </c>
      <c r="L61" s="2">
        <v>7064</v>
      </c>
      <c r="M61" s="2" t="str">
        <f t="shared" si="2"/>
        <v>NO</v>
      </c>
      <c r="N61" s="2" t="str">
        <f t="shared" si="3"/>
        <v>₦200–₦500</v>
      </c>
      <c r="O61" t="s">
        <v>442</v>
      </c>
      <c r="P61" t="s">
        <v>443</v>
      </c>
      <c r="Q61" t="s">
        <v>444</v>
      </c>
      <c r="R61" t="s">
        <v>445</v>
      </c>
      <c r="S61" t="s">
        <v>446</v>
      </c>
    </row>
    <row r="62" spans="1:19" x14ac:dyDescent="0.25">
      <c r="A62" t="s">
        <v>447</v>
      </c>
      <c r="B62" t="s">
        <v>448</v>
      </c>
      <c r="C62" t="s">
        <v>4</v>
      </c>
      <c r="D62" s="3">
        <v>179</v>
      </c>
      <c r="E62" s="4">
        <v>799</v>
      </c>
      <c r="F62" s="1">
        <v>0.78</v>
      </c>
      <c r="G62" s="9">
        <f t="shared" si="0"/>
        <v>4</v>
      </c>
      <c r="H62" s="9">
        <f t="shared" si="4"/>
        <v>8143.7000000000007</v>
      </c>
      <c r="I62" s="8" t="str">
        <f t="shared" si="1"/>
        <v>Yes</v>
      </c>
      <c r="J62" s="7">
        <f t="shared" si="6"/>
        <v>1758599</v>
      </c>
      <c r="K62">
        <v>3.7</v>
      </c>
      <c r="L62" s="2">
        <v>2201</v>
      </c>
      <c r="M62" s="2" t="str">
        <f t="shared" si="2"/>
        <v>NO</v>
      </c>
      <c r="N62" s="2" t="str">
        <f t="shared" si="3"/>
        <v>&gt;₦500</v>
      </c>
      <c r="O62" t="s">
        <v>449</v>
      </c>
      <c r="P62" t="s">
        <v>450</v>
      </c>
      <c r="Q62" t="s">
        <v>451</v>
      </c>
      <c r="R62" t="s">
        <v>452</v>
      </c>
      <c r="S62" t="s">
        <v>453</v>
      </c>
    </row>
    <row r="63" spans="1:19" x14ac:dyDescent="0.25">
      <c r="A63" t="s">
        <v>454</v>
      </c>
      <c r="B63" t="s">
        <v>455</v>
      </c>
      <c r="C63" t="s">
        <v>4</v>
      </c>
      <c r="D63" s="10">
        <v>32990</v>
      </c>
      <c r="E63" s="4">
        <v>47900</v>
      </c>
      <c r="F63" s="1">
        <v>0.31</v>
      </c>
      <c r="G63" s="9">
        <f t="shared" si="0"/>
        <v>4</v>
      </c>
      <c r="H63" s="9">
        <f t="shared" si="4"/>
        <v>30568.699999999997</v>
      </c>
      <c r="I63" s="8" t="str">
        <f t="shared" si="1"/>
        <v>No</v>
      </c>
      <c r="J63" s="7">
        <f t="shared" si="6"/>
        <v>340521100</v>
      </c>
      <c r="K63">
        <v>4.3</v>
      </c>
      <c r="L63" s="2">
        <v>7109</v>
      </c>
      <c r="M63" s="2" t="str">
        <f t="shared" si="2"/>
        <v>NO</v>
      </c>
      <c r="N63" s="2" t="str">
        <f t="shared" si="3"/>
        <v>&gt;₦500</v>
      </c>
      <c r="O63" t="s">
        <v>456</v>
      </c>
      <c r="P63" t="s">
        <v>457</v>
      </c>
      <c r="Q63" t="s">
        <v>458</v>
      </c>
      <c r="R63" t="s">
        <v>459</v>
      </c>
      <c r="S63" t="s">
        <v>460</v>
      </c>
    </row>
    <row r="64" spans="1:19" x14ac:dyDescent="0.25">
      <c r="A64" t="s">
        <v>461</v>
      </c>
      <c r="B64" t="s">
        <v>462</v>
      </c>
      <c r="C64" t="s">
        <v>3</v>
      </c>
      <c r="D64" s="3">
        <v>139</v>
      </c>
      <c r="E64" s="4">
        <v>999</v>
      </c>
      <c r="F64" s="1">
        <v>0.86</v>
      </c>
      <c r="G64" s="9">
        <f t="shared" si="0"/>
        <v>4</v>
      </c>
      <c r="H64" s="9">
        <f t="shared" si="4"/>
        <v>5252</v>
      </c>
      <c r="I64" s="8" t="str">
        <f t="shared" si="1"/>
        <v>Yes</v>
      </c>
      <c r="J64" s="7">
        <f t="shared" si="6"/>
        <v>1311687</v>
      </c>
      <c r="K64">
        <v>4</v>
      </c>
      <c r="L64" s="2">
        <v>1313</v>
      </c>
      <c r="M64" s="2" t="str">
        <f t="shared" si="2"/>
        <v>NO</v>
      </c>
      <c r="N64" s="2" t="str">
        <f t="shared" si="3"/>
        <v>&gt;₦500</v>
      </c>
      <c r="O64" t="s">
        <v>463</v>
      </c>
      <c r="P64" t="s">
        <v>464</v>
      </c>
      <c r="Q64" t="s">
        <v>465</v>
      </c>
      <c r="R64" t="s">
        <v>466</v>
      </c>
      <c r="S64" t="s">
        <v>467</v>
      </c>
    </row>
    <row r="65" spans="1:19" x14ac:dyDescent="0.25">
      <c r="A65" t="s">
        <v>468</v>
      </c>
      <c r="B65" t="s">
        <v>469</v>
      </c>
      <c r="C65" t="s">
        <v>3</v>
      </c>
      <c r="D65" s="3">
        <v>329</v>
      </c>
      <c r="E65" s="4">
        <v>845</v>
      </c>
      <c r="F65" s="1">
        <v>0.61</v>
      </c>
      <c r="G65" s="9">
        <f t="shared" si="0"/>
        <v>4</v>
      </c>
      <c r="H65" s="9">
        <f t="shared" si="4"/>
        <v>124933.20000000001</v>
      </c>
      <c r="I65" s="8" t="str">
        <f t="shared" si="1"/>
        <v>Yes</v>
      </c>
      <c r="J65" s="7">
        <f t="shared" si="6"/>
        <v>25135370</v>
      </c>
      <c r="K65">
        <v>4.2</v>
      </c>
      <c r="L65" s="2">
        <v>29746</v>
      </c>
      <c r="M65" s="2" t="str">
        <f t="shared" si="2"/>
        <v>NO</v>
      </c>
      <c r="N65" s="2" t="str">
        <f t="shared" si="3"/>
        <v>&gt;₦500</v>
      </c>
      <c r="O65" t="s">
        <v>470</v>
      </c>
      <c r="P65" t="s">
        <v>471</v>
      </c>
      <c r="Q65" t="s">
        <v>472</v>
      </c>
      <c r="R65" t="s">
        <v>473</v>
      </c>
      <c r="S65" t="s">
        <v>474</v>
      </c>
    </row>
    <row r="66" spans="1:19" x14ac:dyDescent="0.25">
      <c r="A66" t="s">
        <v>475</v>
      </c>
      <c r="B66" t="s">
        <v>476</v>
      </c>
      <c r="C66" t="s">
        <v>4</v>
      </c>
      <c r="D66" s="10">
        <v>13999</v>
      </c>
      <c r="E66" s="4">
        <v>24999</v>
      </c>
      <c r="F66" s="1">
        <v>0.44</v>
      </c>
      <c r="G66" s="9">
        <f t="shared" ref="G66:G129" si="7">ROUND(K66,0)</f>
        <v>4</v>
      </c>
      <c r="H66" s="9">
        <f t="shared" ref="H66:H129" si="8">K66*L66</f>
        <v>189999.6</v>
      </c>
      <c r="I66" s="8" t="str">
        <f t="shared" ref="I66:I129" si="9">IF(F66&gt;=0.5,"Yes","No")</f>
        <v>No</v>
      </c>
      <c r="J66" s="7">
        <f t="shared" ref="J66:J129" si="10">E66*L66</f>
        <v>1130904762</v>
      </c>
      <c r="K66">
        <v>4.2</v>
      </c>
      <c r="L66" s="2">
        <v>45238</v>
      </c>
      <c r="M66" s="2" t="str">
        <f t="shared" ref="M66:M129" si="11">IF(L66&lt;1000,"YES","NO")</f>
        <v>NO</v>
      </c>
      <c r="N66" s="2" t="str">
        <f t="shared" ref="N66:N129" si="12">IF(E66&lt;200,"&lt;₦200",IF(E66&lt;=500,"₦200–₦500","&gt;₦500"))</f>
        <v>&gt;₦500</v>
      </c>
      <c r="O66" t="s">
        <v>477</v>
      </c>
      <c r="P66" t="s">
        <v>478</v>
      </c>
      <c r="Q66" t="s">
        <v>479</v>
      </c>
      <c r="R66" t="s">
        <v>480</v>
      </c>
      <c r="S66" t="s">
        <v>481</v>
      </c>
    </row>
    <row r="67" spans="1:19" x14ac:dyDescent="0.25">
      <c r="A67" t="s">
        <v>482</v>
      </c>
      <c r="B67" t="s">
        <v>38</v>
      </c>
      <c r="C67" t="s">
        <v>4</v>
      </c>
      <c r="D67" s="3">
        <v>309</v>
      </c>
      <c r="E67" s="4">
        <v>1400</v>
      </c>
      <c r="F67" s="1">
        <v>0.78</v>
      </c>
      <c r="G67" s="9">
        <f t="shared" si="7"/>
        <v>4</v>
      </c>
      <c r="H67" s="9">
        <f t="shared" si="8"/>
        <v>1878681.2000000002</v>
      </c>
      <c r="I67" s="8" t="str">
        <f t="shared" si="9"/>
        <v>Yes</v>
      </c>
      <c r="J67" s="7">
        <f t="shared" si="10"/>
        <v>597762200</v>
      </c>
      <c r="K67">
        <v>4.4000000000000004</v>
      </c>
      <c r="L67" s="2">
        <v>426973</v>
      </c>
      <c r="M67" s="2" t="str">
        <f t="shared" si="11"/>
        <v>NO</v>
      </c>
      <c r="N67" s="2" t="str">
        <f t="shared" si="12"/>
        <v>&gt;₦500</v>
      </c>
      <c r="O67" t="s">
        <v>483</v>
      </c>
      <c r="P67" t="s">
        <v>153</v>
      </c>
      <c r="Q67" t="s">
        <v>154</v>
      </c>
      <c r="R67" t="s">
        <v>155</v>
      </c>
      <c r="S67" t="s">
        <v>156</v>
      </c>
    </row>
    <row r="68" spans="1:19" x14ac:dyDescent="0.25">
      <c r="A68" t="s">
        <v>484</v>
      </c>
      <c r="B68" t="s">
        <v>106</v>
      </c>
      <c r="C68" t="s">
        <v>3</v>
      </c>
      <c r="D68" s="3">
        <v>263</v>
      </c>
      <c r="E68" s="4">
        <v>699</v>
      </c>
      <c r="F68" s="1">
        <v>0.62</v>
      </c>
      <c r="G68" s="9">
        <f t="shared" si="7"/>
        <v>4</v>
      </c>
      <c r="H68" s="9">
        <f t="shared" si="8"/>
        <v>1844.9999999999998</v>
      </c>
      <c r="I68" s="8" t="str">
        <f t="shared" si="9"/>
        <v>Yes</v>
      </c>
      <c r="J68" s="7">
        <f t="shared" si="10"/>
        <v>314550</v>
      </c>
      <c r="K68">
        <v>4.0999999999999996</v>
      </c>
      <c r="L68" s="2">
        <v>450</v>
      </c>
      <c r="M68" s="2" t="str">
        <f t="shared" si="11"/>
        <v>YES</v>
      </c>
      <c r="N68" s="2" t="str">
        <f t="shared" si="12"/>
        <v>&gt;₦500</v>
      </c>
      <c r="O68" t="s">
        <v>485</v>
      </c>
      <c r="P68" t="s">
        <v>486</v>
      </c>
      <c r="Q68" t="s">
        <v>487</v>
      </c>
      <c r="R68" t="s">
        <v>488</v>
      </c>
      <c r="S68" t="s">
        <v>489</v>
      </c>
    </row>
    <row r="69" spans="1:19" x14ac:dyDescent="0.25">
      <c r="A69" t="s">
        <v>490</v>
      </c>
      <c r="B69" t="s">
        <v>228</v>
      </c>
      <c r="C69" t="s">
        <v>4</v>
      </c>
      <c r="D69" s="10">
        <v>7999</v>
      </c>
      <c r="E69" s="4">
        <v>14990</v>
      </c>
      <c r="F69" s="1">
        <v>0.47</v>
      </c>
      <c r="G69" s="9">
        <f t="shared" si="7"/>
        <v>4</v>
      </c>
      <c r="H69" s="9">
        <f t="shared" si="8"/>
        <v>1965.1</v>
      </c>
      <c r="I69" s="8" t="str">
        <f t="shared" si="9"/>
        <v>No</v>
      </c>
      <c r="J69" s="7">
        <f t="shared" si="10"/>
        <v>6850430</v>
      </c>
      <c r="K69">
        <v>4.3</v>
      </c>
      <c r="L69" s="2">
        <v>457</v>
      </c>
      <c r="M69" s="2" t="str">
        <f t="shared" si="11"/>
        <v>YES</v>
      </c>
      <c r="N69" s="2" t="str">
        <f t="shared" si="12"/>
        <v>&gt;₦500</v>
      </c>
      <c r="O69" t="s">
        <v>491</v>
      </c>
      <c r="P69" t="s">
        <v>492</v>
      </c>
      <c r="Q69" t="s">
        <v>493</v>
      </c>
      <c r="R69" t="s">
        <v>494</v>
      </c>
      <c r="S69" t="s">
        <v>495</v>
      </c>
    </row>
    <row r="70" spans="1:19" x14ac:dyDescent="0.25">
      <c r="A70" t="s">
        <v>496</v>
      </c>
      <c r="B70" t="s">
        <v>497</v>
      </c>
      <c r="C70" t="s">
        <v>4</v>
      </c>
      <c r="D70" s="10">
        <v>1599</v>
      </c>
      <c r="E70" s="4">
        <v>2999</v>
      </c>
      <c r="F70" s="1">
        <v>0.47</v>
      </c>
      <c r="G70" s="9">
        <f t="shared" si="7"/>
        <v>4</v>
      </c>
      <c r="H70" s="9">
        <f t="shared" si="8"/>
        <v>11453.4</v>
      </c>
      <c r="I70" s="8" t="str">
        <f t="shared" si="9"/>
        <v>No</v>
      </c>
      <c r="J70" s="7">
        <f t="shared" si="10"/>
        <v>8178273</v>
      </c>
      <c r="K70">
        <v>4.2</v>
      </c>
      <c r="L70" s="2">
        <v>2727</v>
      </c>
      <c r="M70" s="2" t="str">
        <f t="shared" si="11"/>
        <v>NO</v>
      </c>
      <c r="N70" s="2" t="str">
        <f t="shared" si="12"/>
        <v>&gt;₦500</v>
      </c>
      <c r="O70" t="s">
        <v>498</v>
      </c>
      <c r="P70" t="s">
        <v>499</v>
      </c>
      <c r="Q70" t="s">
        <v>500</v>
      </c>
      <c r="R70" t="s">
        <v>501</v>
      </c>
      <c r="S70" t="s">
        <v>502</v>
      </c>
    </row>
    <row r="71" spans="1:19" x14ac:dyDescent="0.25">
      <c r="A71" t="s">
        <v>503</v>
      </c>
      <c r="B71" t="s">
        <v>504</v>
      </c>
      <c r="C71" t="s">
        <v>3</v>
      </c>
      <c r="D71" s="3">
        <v>219</v>
      </c>
      <c r="E71" s="4">
        <v>700</v>
      </c>
      <c r="F71" s="1">
        <v>0.69</v>
      </c>
      <c r="G71" s="9">
        <f t="shared" si="7"/>
        <v>4</v>
      </c>
      <c r="H71" s="9">
        <f t="shared" si="8"/>
        <v>86227.9</v>
      </c>
      <c r="I71" s="8" t="str">
        <f t="shared" si="9"/>
        <v>Yes</v>
      </c>
      <c r="J71" s="7">
        <f t="shared" si="10"/>
        <v>14037100</v>
      </c>
      <c r="K71">
        <v>4.3</v>
      </c>
      <c r="L71" s="2">
        <v>20053</v>
      </c>
      <c r="M71" s="2" t="str">
        <f t="shared" si="11"/>
        <v>NO</v>
      </c>
      <c r="N71" s="2" t="str">
        <f t="shared" si="12"/>
        <v>&gt;₦500</v>
      </c>
      <c r="O71" t="s">
        <v>505</v>
      </c>
      <c r="P71" t="s">
        <v>506</v>
      </c>
      <c r="Q71" t="s">
        <v>507</v>
      </c>
      <c r="R71" t="s">
        <v>508</v>
      </c>
      <c r="S71" t="s">
        <v>509</v>
      </c>
    </row>
    <row r="72" spans="1:19" x14ac:dyDescent="0.25">
      <c r="A72" t="s">
        <v>510</v>
      </c>
      <c r="B72" t="s">
        <v>511</v>
      </c>
      <c r="C72" t="s">
        <v>3</v>
      </c>
      <c r="D72" s="3">
        <v>349</v>
      </c>
      <c r="E72" s="4">
        <v>899</v>
      </c>
      <c r="F72" s="1">
        <v>0.61</v>
      </c>
      <c r="G72" s="9">
        <f t="shared" si="7"/>
        <v>5</v>
      </c>
      <c r="H72" s="9">
        <f t="shared" si="8"/>
        <v>670.5</v>
      </c>
      <c r="I72" s="8" t="str">
        <f t="shared" si="9"/>
        <v>Yes</v>
      </c>
      <c r="J72" s="7">
        <f t="shared" si="10"/>
        <v>133951</v>
      </c>
      <c r="K72">
        <v>4.5</v>
      </c>
      <c r="L72" s="2">
        <v>149</v>
      </c>
      <c r="M72" s="2" t="str">
        <f t="shared" si="11"/>
        <v>YES</v>
      </c>
      <c r="N72" s="2" t="str">
        <f t="shared" si="12"/>
        <v>&gt;₦500</v>
      </c>
      <c r="O72" t="s">
        <v>512</v>
      </c>
      <c r="P72" t="s">
        <v>513</v>
      </c>
      <c r="Q72" t="s">
        <v>514</v>
      </c>
      <c r="R72" t="s">
        <v>515</v>
      </c>
      <c r="S72" t="s">
        <v>516</v>
      </c>
    </row>
    <row r="73" spans="1:19" x14ac:dyDescent="0.25">
      <c r="A73" t="s">
        <v>517</v>
      </c>
      <c r="B73" t="s">
        <v>518</v>
      </c>
      <c r="C73" t="s">
        <v>3</v>
      </c>
      <c r="D73" s="3">
        <v>349</v>
      </c>
      <c r="E73" s="4">
        <v>599</v>
      </c>
      <c r="F73" s="1">
        <v>0.42</v>
      </c>
      <c r="G73" s="9">
        <f t="shared" si="7"/>
        <v>4</v>
      </c>
      <c r="H73" s="9">
        <f t="shared" si="8"/>
        <v>860.99999999999989</v>
      </c>
      <c r="I73" s="8" t="str">
        <f t="shared" si="9"/>
        <v>No</v>
      </c>
      <c r="J73" s="7">
        <f t="shared" si="10"/>
        <v>125790</v>
      </c>
      <c r="K73">
        <v>4.0999999999999996</v>
      </c>
      <c r="L73" s="2">
        <v>210</v>
      </c>
      <c r="M73" s="2" t="str">
        <f t="shared" si="11"/>
        <v>YES</v>
      </c>
      <c r="N73" s="2" t="str">
        <f t="shared" si="12"/>
        <v>&gt;₦500</v>
      </c>
      <c r="O73" t="s">
        <v>519</v>
      </c>
      <c r="P73" t="s">
        <v>520</v>
      </c>
      <c r="Q73" t="s">
        <v>521</v>
      </c>
      <c r="R73" t="s">
        <v>522</v>
      </c>
      <c r="S73" t="s">
        <v>523</v>
      </c>
    </row>
    <row r="74" spans="1:19" x14ac:dyDescent="0.25">
      <c r="A74" t="s">
        <v>524</v>
      </c>
      <c r="B74" t="s">
        <v>525</v>
      </c>
      <c r="C74" t="s">
        <v>4</v>
      </c>
      <c r="D74" s="10">
        <v>26999</v>
      </c>
      <c r="E74" s="4">
        <v>42999</v>
      </c>
      <c r="F74" s="1">
        <v>0.37</v>
      </c>
      <c r="G74" s="9">
        <f t="shared" si="7"/>
        <v>4</v>
      </c>
      <c r="H74" s="9">
        <f t="shared" si="8"/>
        <v>189999.6</v>
      </c>
      <c r="I74" s="8" t="str">
        <f t="shared" si="9"/>
        <v>No</v>
      </c>
      <c r="J74" s="7">
        <f t="shared" si="10"/>
        <v>1945188762</v>
      </c>
      <c r="K74">
        <v>4.2</v>
      </c>
      <c r="L74" s="2">
        <v>45238</v>
      </c>
      <c r="M74" s="2" t="str">
        <f t="shared" si="11"/>
        <v>NO</v>
      </c>
      <c r="N74" s="2" t="str">
        <f t="shared" si="12"/>
        <v>&gt;₦500</v>
      </c>
      <c r="O74" t="s">
        <v>526</v>
      </c>
      <c r="P74" t="s">
        <v>478</v>
      </c>
      <c r="Q74" t="s">
        <v>479</v>
      </c>
      <c r="R74" t="s">
        <v>480</v>
      </c>
      <c r="S74" t="s">
        <v>481</v>
      </c>
    </row>
    <row r="75" spans="1:19" x14ac:dyDescent="0.25">
      <c r="A75" t="s">
        <v>527</v>
      </c>
      <c r="B75" t="s">
        <v>528</v>
      </c>
      <c r="C75" t="s">
        <v>3</v>
      </c>
      <c r="D75" s="3">
        <v>115</v>
      </c>
      <c r="E75" s="4">
        <v>499</v>
      </c>
      <c r="F75" s="1">
        <v>0.77</v>
      </c>
      <c r="G75" s="9">
        <f t="shared" si="7"/>
        <v>4</v>
      </c>
      <c r="H75" s="9">
        <f t="shared" si="8"/>
        <v>30928</v>
      </c>
      <c r="I75" s="8" t="str">
        <f t="shared" si="9"/>
        <v>Yes</v>
      </c>
      <c r="J75" s="7">
        <f t="shared" si="10"/>
        <v>3858268</v>
      </c>
      <c r="K75">
        <v>4</v>
      </c>
      <c r="L75" s="2">
        <v>7732</v>
      </c>
      <c r="M75" s="2" t="str">
        <f t="shared" si="11"/>
        <v>NO</v>
      </c>
      <c r="N75" s="2" t="str">
        <f t="shared" si="12"/>
        <v>₦200–₦500</v>
      </c>
      <c r="O75" t="s">
        <v>529</v>
      </c>
      <c r="P75" t="s">
        <v>530</v>
      </c>
      <c r="Q75" t="s">
        <v>531</v>
      </c>
      <c r="R75" t="s">
        <v>532</v>
      </c>
      <c r="S75" t="s">
        <v>533</v>
      </c>
    </row>
    <row r="76" spans="1:19" x14ac:dyDescent="0.25">
      <c r="A76" t="s">
        <v>534</v>
      </c>
      <c r="B76" t="s">
        <v>186</v>
      </c>
      <c r="C76" t="s">
        <v>3</v>
      </c>
      <c r="D76" s="3">
        <v>399</v>
      </c>
      <c r="E76" s="4">
        <v>999</v>
      </c>
      <c r="F76" s="1">
        <v>0.6</v>
      </c>
      <c r="G76" s="9">
        <f t="shared" si="7"/>
        <v>4</v>
      </c>
      <c r="H76" s="9">
        <f t="shared" si="8"/>
        <v>7297.9999999999991</v>
      </c>
      <c r="I76" s="8" t="str">
        <f t="shared" si="9"/>
        <v>Yes</v>
      </c>
      <c r="J76" s="7">
        <f t="shared" si="10"/>
        <v>1778220</v>
      </c>
      <c r="K76">
        <v>4.0999999999999996</v>
      </c>
      <c r="L76" s="2">
        <v>1780</v>
      </c>
      <c r="M76" s="2" t="str">
        <f t="shared" si="11"/>
        <v>NO</v>
      </c>
      <c r="N76" s="2" t="str">
        <f t="shared" si="12"/>
        <v>&gt;₦500</v>
      </c>
      <c r="O76" t="s">
        <v>535</v>
      </c>
      <c r="P76" t="s">
        <v>536</v>
      </c>
      <c r="Q76" t="s">
        <v>537</v>
      </c>
      <c r="R76" t="s">
        <v>538</v>
      </c>
      <c r="S76" t="s">
        <v>539</v>
      </c>
    </row>
    <row r="77" spans="1:19" x14ac:dyDescent="0.25">
      <c r="A77" t="s">
        <v>540</v>
      </c>
      <c r="B77" t="s">
        <v>541</v>
      </c>
      <c r="C77" t="s">
        <v>3</v>
      </c>
      <c r="D77" s="3">
        <v>199</v>
      </c>
      <c r="E77" s="4">
        <v>499</v>
      </c>
      <c r="F77" s="1">
        <v>0.6</v>
      </c>
      <c r="G77" s="9">
        <f t="shared" si="7"/>
        <v>4</v>
      </c>
      <c r="H77" s="9">
        <f t="shared" si="8"/>
        <v>2468.1999999999998</v>
      </c>
      <c r="I77" s="8" t="str">
        <f t="shared" si="9"/>
        <v>Yes</v>
      </c>
      <c r="J77" s="7">
        <f t="shared" si="10"/>
        <v>300398</v>
      </c>
      <c r="K77">
        <v>4.0999999999999996</v>
      </c>
      <c r="L77" s="2">
        <v>602</v>
      </c>
      <c r="M77" s="2" t="str">
        <f t="shared" si="11"/>
        <v>YES</v>
      </c>
      <c r="N77" s="2" t="str">
        <f t="shared" si="12"/>
        <v>₦200–₦500</v>
      </c>
      <c r="O77" t="s">
        <v>542</v>
      </c>
      <c r="P77" t="s">
        <v>543</v>
      </c>
      <c r="Q77" t="s">
        <v>544</v>
      </c>
      <c r="R77" t="s">
        <v>545</v>
      </c>
      <c r="S77" t="s">
        <v>546</v>
      </c>
    </row>
    <row r="78" spans="1:19" x14ac:dyDescent="0.25">
      <c r="A78" t="s">
        <v>547</v>
      </c>
      <c r="B78" t="s">
        <v>277</v>
      </c>
      <c r="C78" t="s">
        <v>3</v>
      </c>
      <c r="D78" s="3">
        <v>179</v>
      </c>
      <c r="E78" s="4">
        <v>399</v>
      </c>
      <c r="F78" s="1">
        <v>0.55000000000000004</v>
      </c>
      <c r="G78" s="9">
        <f t="shared" si="7"/>
        <v>4</v>
      </c>
      <c r="H78" s="9">
        <f t="shared" si="8"/>
        <v>5692</v>
      </c>
      <c r="I78" s="8" t="str">
        <f t="shared" si="9"/>
        <v>Yes</v>
      </c>
      <c r="J78" s="7">
        <f t="shared" si="10"/>
        <v>567777</v>
      </c>
      <c r="K78">
        <v>4</v>
      </c>
      <c r="L78" s="2">
        <v>1423</v>
      </c>
      <c r="M78" s="2" t="str">
        <f t="shared" si="11"/>
        <v>NO</v>
      </c>
      <c r="N78" s="2" t="str">
        <f t="shared" si="12"/>
        <v>₦200–₦500</v>
      </c>
      <c r="O78" t="s">
        <v>548</v>
      </c>
      <c r="P78" t="s">
        <v>549</v>
      </c>
      <c r="Q78" t="s">
        <v>550</v>
      </c>
      <c r="R78" t="s">
        <v>551</v>
      </c>
      <c r="S78" t="s">
        <v>552</v>
      </c>
    </row>
    <row r="79" spans="1:19" x14ac:dyDescent="0.25">
      <c r="A79" t="s">
        <v>553</v>
      </c>
      <c r="B79" t="s">
        <v>554</v>
      </c>
      <c r="C79" t="s">
        <v>4</v>
      </c>
      <c r="D79" s="10">
        <v>10901</v>
      </c>
      <c r="E79" s="4">
        <v>30990</v>
      </c>
      <c r="F79" s="1">
        <v>0.65</v>
      </c>
      <c r="G79" s="9">
        <f t="shared" si="7"/>
        <v>4</v>
      </c>
      <c r="H79" s="9">
        <f t="shared" si="8"/>
        <v>1631.8</v>
      </c>
      <c r="I79" s="8" t="str">
        <f t="shared" si="9"/>
        <v>Yes</v>
      </c>
      <c r="J79" s="7">
        <f t="shared" si="10"/>
        <v>12334020</v>
      </c>
      <c r="K79">
        <v>4.0999999999999996</v>
      </c>
      <c r="L79" s="2">
        <v>398</v>
      </c>
      <c r="M79" s="2" t="str">
        <f t="shared" si="11"/>
        <v>YES</v>
      </c>
      <c r="N79" s="2" t="str">
        <f t="shared" si="12"/>
        <v>&gt;₦500</v>
      </c>
      <c r="O79" t="s">
        <v>555</v>
      </c>
      <c r="P79" t="s">
        <v>556</v>
      </c>
      <c r="Q79" t="s">
        <v>557</v>
      </c>
      <c r="R79" t="s">
        <v>558</v>
      </c>
      <c r="S79" t="s">
        <v>559</v>
      </c>
    </row>
    <row r="80" spans="1:19" x14ac:dyDescent="0.25">
      <c r="A80" t="s">
        <v>560</v>
      </c>
      <c r="B80" t="s">
        <v>561</v>
      </c>
      <c r="C80" t="s">
        <v>3</v>
      </c>
      <c r="D80" s="3">
        <v>209</v>
      </c>
      <c r="E80" s="4">
        <v>499</v>
      </c>
      <c r="F80" s="1">
        <v>0.57999999999999996</v>
      </c>
      <c r="G80" s="9">
        <f t="shared" si="7"/>
        <v>4</v>
      </c>
      <c r="H80" s="9">
        <f t="shared" si="8"/>
        <v>2090.4</v>
      </c>
      <c r="I80" s="8" t="str">
        <f t="shared" si="9"/>
        <v>Yes</v>
      </c>
      <c r="J80" s="7">
        <f t="shared" si="10"/>
        <v>267464</v>
      </c>
      <c r="K80">
        <v>3.9</v>
      </c>
      <c r="L80" s="2">
        <v>536</v>
      </c>
      <c r="M80" s="2" t="str">
        <f t="shared" si="11"/>
        <v>YES</v>
      </c>
      <c r="N80" s="2" t="str">
        <f t="shared" si="12"/>
        <v>₦200–₦500</v>
      </c>
      <c r="O80" t="s">
        <v>562</v>
      </c>
      <c r="P80" t="s">
        <v>563</v>
      </c>
      <c r="Q80" t="s">
        <v>564</v>
      </c>
      <c r="R80" t="s">
        <v>565</v>
      </c>
      <c r="S80" t="s">
        <v>566</v>
      </c>
    </row>
    <row r="81" spans="1:19" x14ac:dyDescent="0.25">
      <c r="A81" t="s">
        <v>567</v>
      </c>
      <c r="B81" s="15" t="s">
        <v>568</v>
      </c>
      <c r="C81" t="s">
        <v>4</v>
      </c>
      <c r="D81" s="10">
        <v>1434</v>
      </c>
      <c r="E81" s="4">
        <v>3999</v>
      </c>
      <c r="F81" s="1">
        <v>0.64</v>
      </c>
      <c r="G81" s="9">
        <f t="shared" si="7"/>
        <v>4</v>
      </c>
      <c r="H81" s="9">
        <f t="shared" si="8"/>
        <v>128</v>
      </c>
      <c r="I81" s="8" t="str">
        <f t="shared" si="9"/>
        <v>Yes</v>
      </c>
      <c r="J81" s="7">
        <f t="shared" si="10"/>
        <v>127968</v>
      </c>
      <c r="K81">
        <v>4</v>
      </c>
      <c r="L81" s="2">
        <v>32</v>
      </c>
      <c r="M81" s="2" t="str">
        <f t="shared" si="11"/>
        <v>YES</v>
      </c>
      <c r="N81" s="2" t="str">
        <f t="shared" si="12"/>
        <v>&gt;₦500</v>
      </c>
      <c r="O81" t="s">
        <v>569</v>
      </c>
      <c r="P81" t="s">
        <v>570</v>
      </c>
      <c r="Q81" t="s">
        <v>571</v>
      </c>
      <c r="R81" t="s">
        <v>572</v>
      </c>
      <c r="S81" t="s">
        <v>573</v>
      </c>
    </row>
    <row r="82" spans="1:19" x14ac:dyDescent="0.25">
      <c r="A82" t="s">
        <v>574</v>
      </c>
      <c r="B82" t="s">
        <v>575</v>
      </c>
      <c r="C82" t="s">
        <v>3</v>
      </c>
      <c r="D82" s="3">
        <v>399</v>
      </c>
      <c r="E82" s="4">
        <v>1099</v>
      </c>
      <c r="F82" s="1">
        <v>0.64</v>
      </c>
      <c r="G82" s="9">
        <f t="shared" si="7"/>
        <v>4</v>
      </c>
      <c r="H82" s="9">
        <f t="shared" si="8"/>
        <v>101929.8</v>
      </c>
      <c r="I82" s="8" t="str">
        <f t="shared" si="9"/>
        <v>Yes</v>
      </c>
      <c r="J82" s="7">
        <f t="shared" si="10"/>
        <v>26671631</v>
      </c>
      <c r="K82">
        <v>4.2</v>
      </c>
      <c r="L82" s="2">
        <v>24269</v>
      </c>
      <c r="M82" s="2" t="str">
        <f t="shared" si="11"/>
        <v>NO</v>
      </c>
      <c r="N82" s="2" t="str">
        <f t="shared" si="12"/>
        <v>&gt;₦500</v>
      </c>
      <c r="O82" t="s">
        <v>576</v>
      </c>
      <c r="P82" t="s">
        <v>80</v>
      </c>
      <c r="Q82" t="s">
        <v>81</v>
      </c>
      <c r="R82" t="s">
        <v>82</v>
      </c>
      <c r="S82" t="s">
        <v>577</v>
      </c>
    </row>
    <row r="83" spans="1:19" x14ac:dyDescent="0.25">
      <c r="A83" t="s">
        <v>578</v>
      </c>
      <c r="B83" t="s">
        <v>579</v>
      </c>
      <c r="C83" t="s">
        <v>3</v>
      </c>
      <c r="D83" s="3">
        <v>139</v>
      </c>
      <c r="E83" s="4">
        <v>249</v>
      </c>
      <c r="F83" s="1">
        <v>0.44</v>
      </c>
      <c r="G83" s="9">
        <f t="shared" si="7"/>
        <v>4</v>
      </c>
      <c r="H83" s="9">
        <f t="shared" si="8"/>
        <v>37512</v>
      </c>
      <c r="I83" s="8" t="str">
        <f t="shared" si="9"/>
        <v>No</v>
      </c>
      <c r="J83" s="7">
        <f t="shared" si="10"/>
        <v>2335122</v>
      </c>
      <c r="K83">
        <v>4</v>
      </c>
      <c r="L83" s="2">
        <v>9378</v>
      </c>
      <c r="M83" s="2" t="str">
        <f t="shared" si="11"/>
        <v>NO</v>
      </c>
      <c r="N83" s="2" t="str">
        <f t="shared" si="12"/>
        <v>₦200–₦500</v>
      </c>
      <c r="O83" t="s">
        <v>580</v>
      </c>
      <c r="P83" t="s">
        <v>223</v>
      </c>
      <c r="Q83" t="s">
        <v>224</v>
      </c>
      <c r="R83" t="s">
        <v>225</v>
      </c>
      <c r="S83" t="s">
        <v>581</v>
      </c>
    </row>
    <row r="84" spans="1:19" x14ac:dyDescent="0.25">
      <c r="A84" t="s">
        <v>582</v>
      </c>
      <c r="B84" t="s">
        <v>583</v>
      </c>
      <c r="C84" t="s">
        <v>4</v>
      </c>
      <c r="D84" s="10">
        <v>7299</v>
      </c>
      <c r="E84" s="4">
        <v>19125</v>
      </c>
      <c r="F84" s="1">
        <v>0.62</v>
      </c>
      <c r="G84" s="9">
        <f t="shared" si="7"/>
        <v>3</v>
      </c>
      <c r="H84" s="9">
        <f t="shared" si="8"/>
        <v>3066.7999999999997</v>
      </c>
      <c r="I84" s="8" t="str">
        <f t="shared" si="9"/>
        <v>Yes</v>
      </c>
      <c r="J84" s="7">
        <f t="shared" si="10"/>
        <v>17250750</v>
      </c>
      <c r="K84">
        <v>3.4</v>
      </c>
      <c r="L84" s="2">
        <v>902</v>
      </c>
      <c r="M84" s="2" t="str">
        <f t="shared" si="11"/>
        <v>YES</v>
      </c>
      <c r="N84" s="2" t="str">
        <f t="shared" si="12"/>
        <v>&gt;₦500</v>
      </c>
      <c r="O84" t="s">
        <v>584</v>
      </c>
      <c r="P84" t="s">
        <v>585</v>
      </c>
      <c r="Q84" t="s">
        <v>586</v>
      </c>
      <c r="R84" t="s">
        <v>587</v>
      </c>
      <c r="S84" t="s">
        <v>588</v>
      </c>
    </row>
    <row r="85" spans="1:19" x14ac:dyDescent="0.25">
      <c r="A85" t="s">
        <v>589</v>
      </c>
      <c r="B85" t="s">
        <v>590</v>
      </c>
      <c r="C85" t="s">
        <v>3</v>
      </c>
      <c r="D85" s="3">
        <v>299</v>
      </c>
      <c r="E85" s="4">
        <v>799</v>
      </c>
      <c r="F85" s="1">
        <v>0.63</v>
      </c>
      <c r="G85" s="9">
        <f t="shared" si="7"/>
        <v>4</v>
      </c>
      <c r="H85" s="9">
        <f t="shared" si="8"/>
        <v>126680.40000000001</v>
      </c>
      <c r="I85" s="8" t="str">
        <f t="shared" si="9"/>
        <v>Yes</v>
      </c>
      <c r="J85" s="7">
        <f t="shared" si="10"/>
        <v>23004009</v>
      </c>
      <c r="K85">
        <v>4.4000000000000004</v>
      </c>
      <c r="L85" s="2">
        <v>28791</v>
      </c>
      <c r="M85" s="2" t="str">
        <f t="shared" si="11"/>
        <v>NO</v>
      </c>
      <c r="N85" s="2" t="str">
        <f t="shared" si="12"/>
        <v>&gt;₦500</v>
      </c>
      <c r="O85" t="s">
        <v>591</v>
      </c>
      <c r="P85" t="s">
        <v>592</v>
      </c>
      <c r="Q85" t="s">
        <v>593</v>
      </c>
      <c r="R85" t="s">
        <v>594</v>
      </c>
      <c r="S85" t="s">
        <v>595</v>
      </c>
    </row>
    <row r="86" spans="1:19" x14ac:dyDescent="0.25">
      <c r="A86" t="s">
        <v>596</v>
      </c>
      <c r="B86" t="s">
        <v>597</v>
      </c>
      <c r="C86" t="s">
        <v>3</v>
      </c>
      <c r="D86" s="3">
        <v>325</v>
      </c>
      <c r="E86" s="4">
        <v>1299</v>
      </c>
      <c r="F86" s="1">
        <v>0.75</v>
      </c>
      <c r="G86" s="9">
        <f t="shared" si="7"/>
        <v>4</v>
      </c>
      <c r="H86" s="9">
        <f t="shared" si="8"/>
        <v>44419.200000000004</v>
      </c>
      <c r="I86" s="8" t="str">
        <f t="shared" si="9"/>
        <v>Yes</v>
      </c>
      <c r="J86" s="7">
        <f t="shared" si="10"/>
        <v>13738224</v>
      </c>
      <c r="K86">
        <v>4.2</v>
      </c>
      <c r="L86" s="2">
        <v>10576</v>
      </c>
      <c r="M86" s="2" t="str">
        <f t="shared" si="11"/>
        <v>NO</v>
      </c>
      <c r="N86" s="2" t="str">
        <f t="shared" si="12"/>
        <v>&gt;₦500</v>
      </c>
      <c r="O86" t="s">
        <v>598</v>
      </c>
      <c r="P86" t="s">
        <v>599</v>
      </c>
      <c r="Q86" t="s">
        <v>600</v>
      </c>
      <c r="R86" t="s">
        <v>601</v>
      </c>
      <c r="S86" t="s">
        <v>602</v>
      </c>
    </row>
    <row r="87" spans="1:19" x14ac:dyDescent="0.25">
      <c r="A87" t="s">
        <v>603</v>
      </c>
      <c r="B87" t="s">
        <v>604</v>
      </c>
      <c r="C87" t="s">
        <v>4</v>
      </c>
      <c r="D87" s="10">
        <v>29999</v>
      </c>
      <c r="E87" s="4">
        <v>39999</v>
      </c>
      <c r="F87" s="1">
        <v>0.25</v>
      </c>
      <c r="G87" s="9">
        <f t="shared" si="7"/>
        <v>4</v>
      </c>
      <c r="H87" s="9">
        <f t="shared" si="8"/>
        <v>30651.600000000002</v>
      </c>
      <c r="I87" s="8" t="str">
        <f t="shared" si="9"/>
        <v>No</v>
      </c>
      <c r="J87" s="7">
        <f t="shared" si="10"/>
        <v>291912702</v>
      </c>
      <c r="K87">
        <v>4.2</v>
      </c>
      <c r="L87" s="2">
        <v>7298</v>
      </c>
      <c r="M87" s="2" t="str">
        <f t="shared" si="11"/>
        <v>NO</v>
      </c>
      <c r="N87" s="2" t="str">
        <f t="shared" si="12"/>
        <v>&gt;₦500</v>
      </c>
      <c r="O87" t="s">
        <v>605</v>
      </c>
      <c r="P87" t="s">
        <v>325</v>
      </c>
      <c r="Q87" t="s">
        <v>326</v>
      </c>
      <c r="R87" t="s">
        <v>327</v>
      </c>
      <c r="S87" t="s">
        <v>328</v>
      </c>
    </row>
    <row r="88" spans="1:19" x14ac:dyDescent="0.25">
      <c r="A88" t="s">
        <v>606</v>
      </c>
      <c r="B88" t="s">
        <v>607</v>
      </c>
      <c r="C88" t="s">
        <v>4</v>
      </c>
      <c r="D88" s="10">
        <v>27999</v>
      </c>
      <c r="E88" s="4">
        <v>40990</v>
      </c>
      <c r="F88" s="1">
        <v>0.32</v>
      </c>
      <c r="G88" s="9">
        <f t="shared" si="7"/>
        <v>4</v>
      </c>
      <c r="H88" s="9">
        <f t="shared" si="8"/>
        <v>20222.899999999998</v>
      </c>
      <c r="I88" s="8" t="str">
        <f t="shared" si="9"/>
        <v>No</v>
      </c>
      <c r="J88" s="7">
        <f t="shared" si="10"/>
        <v>192775970</v>
      </c>
      <c r="K88">
        <v>4.3</v>
      </c>
      <c r="L88" s="2">
        <v>4703</v>
      </c>
      <c r="M88" s="2" t="str">
        <f t="shared" si="11"/>
        <v>NO</v>
      </c>
      <c r="N88" s="2" t="str">
        <f t="shared" si="12"/>
        <v>&gt;₦500</v>
      </c>
      <c r="O88" t="s">
        <v>608</v>
      </c>
      <c r="P88" t="s">
        <v>230</v>
      </c>
      <c r="Q88" t="s">
        <v>231</v>
      </c>
      <c r="R88" t="s">
        <v>232</v>
      </c>
      <c r="S88" t="s">
        <v>233</v>
      </c>
    </row>
    <row r="89" spans="1:19" x14ac:dyDescent="0.25">
      <c r="A89" t="s">
        <v>609</v>
      </c>
      <c r="B89" t="s">
        <v>455</v>
      </c>
      <c r="C89" t="s">
        <v>4</v>
      </c>
      <c r="D89" s="10">
        <v>30990</v>
      </c>
      <c r="E89" s="4">
        <v>52900</v>
      </c>
      <c r="F89" s="1">
        <v>0.41</v>
      </c>
      <c r="G89" s="9">
        <f t="shared" si="7"/>
        <v>4</v>
      </c>
      <c r="H89" s="9">
        <f t="shared" si="8"/>
        <v>30568.699999999997</v>
      </c>
      <c r="I89" s="8" t="str">
        <f t="shared" si="9"/>
        <v>No</v>
      </c>
      <c r="J89" s="7">
        <f t="shared" si="10"/>
        <v>376066100</v>
      </c>
      <c r="K89">
        <v>4.3</v>
      </c>
      <c r="L89" s="2">
        <v>7109</v>
      </c>
      <c r="M89" s="2" t="str">
        <f t="shared" si="11"/>
        <v>NO</v>
      </c>
      <c r="N89" s="2" t="str">
        <f t="shared" si="12"/>
        <v>&gt;₦500</v>
      </c>
      <c r="O89" t="s">
        <v>610</v>
      </c>
      <c r="P89" t="s">
        <v>457</v>
      </c>
      <c r="Q89" t="s">
        <v>458</v>
      </c>
      <c r="R89" t="s">
        <v>459</v>
      </c>
      <c r="S89" t="s">
        <v>460</v>
      </c>
    </row>
    <row r="90" spans="1:19" x14ac:dyDescent="0.25">
      <c r="A90" t="s">
        <v>611</v>
      </c>
      <c r="B90" t="s">
        <v>612</v>
      </c>
      <c r="C90" t="s">
        <v>3</v>
      </c>
      <c r="D90" s="3">
        <v>199</v>
      </c>
      <c r="E90" s="4">
        <v>999</v>
      </c>
      <c r="F90" s="1">
        <v>0.8</v>
      </c>
      <c r="G90" s="9">
        <f t="shared" si="7"/>
        <v>5</v>
      </c>
      <c r="H90" s="9">
        <f t="shared" si="8"/>
        <v>571.5</v>
      </c>
      <c r="I90" s="8" t="str">
        <f t="shared" si="9"/>
        <v>Yes</v>
      </c>
      <c r="J90" s="7">
        <f t="shared" si="10"/>
        <v>126873</v>
      </c>
      <c r="K90">
        <v>4.5</v>
      </c>
      <c r="L90" s="2">
        <v>127</v>
      </c>
      <c r="M90" s="2" t="str">
        <f t="shared" si="11"/>
        <v>YES</v>
      </c>
      <c r="N90" s="2" t="str">
        <f t="shared" si="12"/>
        <v>&gt;₦500</v>
      </c>
      <c r="O90" t="s">
        <v>613</v>
      </c>
      <c r="P90" t="s">
        <v>614</v>
      </c>
      <c r="Q90" t="s">
        <v>615</v>
      </c>
      <c r="R90" t="s">
        <v>616</v>
      </c>
      <c r="S90" t="s">
        <v>617</v>
      </c>
    </row>
    <row r="91" spans="1:19" x14ac:dyDescent="0.25">
      <c r="A91" t="s">
        <v>618</v>
      </c>
      <c r="B91" t="s">
        <v>78</v>
      </c>
      <c r="C91" t="s">
        <v>3</v>
      </c>
      <c r="D91" s="3">
        <v>649</v>
      </c>
      <c r="E91" s="4">
        <v>1999</v>
      </c>
      <c r="F91" s="1">
        <v>0.68</v>
      </c>
      <c r="G91" s="9">
        <f t="shared" si="7"/>
        <v>4</v>
      </c>
      <c r="H91" s="9">
        <f t="shared" si="8"/>
        <v>101929.8</v>
      </c>
      <c r="I91" s="8" t="str">
        <f t="shared" si="9"/>
        <v>Yes</v>
      </c>
      <c r="J91" s="7">
        <f t="shared" si="10"/>
        <v>48513731</v>
      </c>
      <c r="K91">
        <v>4.2</v>
      </c>
      <c r="L91" s="2">
        <v>24269</v>
      </c>
      <c r="M91" s="2" t="str">
        <f t="shared" si="11"/>
        <v>NO</v>
      </c>
      <c r="N91" s="2" t="str">
        <f t="shared" si="12"/>
        <v>&gt;₦500</v>
      </c>
      <c r="O91" t="s">
        <v>350</v>
      </c>
      <c r="P91" t="s">
        <v>80</v>
      </c>
      <c r="Q91" t="s">
        <v>81</v>
      </c>
      <c r="R91" t="s">
        <v>82</v>
      </c>
      <c r="S91" t="s">
        <v>619</v>
      </c>
    </row>
    <row r="92" spans="1:19" x14ac:dyDescent="0.25">
      <c r="A92" t="s">
        <v>620</v>
      </c>
      <c r="B92" t="s">
        <v>621</v>
      </c>
      <c r="C92" t="s">
        <v>3</v>
      </c>
      <c r="D92" s="3">
        <v>269</v>
      </c>
      <c r="E92" s="4">
        <v>800</v>
      </c>
      <c r="F92" s="1">
        <v>0.66</v>
      </c>
      <c r="G92" s="9">
        <f t="shared" si="7"/>
        <v>4</v>
      </c>
      <c r="H92" s="9">
        <f t="shared" si="8"/>
        <v>36482.400000000001</v>
      </c>
      <c r="I92" s="8" t="str">
        <f t="shared" si="9"/>
        <v>Yes</v>
      </c>
      <c r="J92" s="7">
        <f t="shared" si="10"/>
        <v>8107200</v>
      </c>
      <c r="K92">
        <v>3.6</v>
      </c>
      <c r="L92" s="2">
        <v>10134</v>
      </c>
      <c r="M92" s="2" t="str">
        <f t="shared" si="11"/>
        <v>NO</v>
      </c>
      <c r="N92" s="2" t="str">
        <f t="shared" si="12"/>
        <v>&gt;₦500</v>
      </c>
      <c r="O92" t="s">
        <v>622</v>
      </c>
      <c r="P92" t="s">
        <v>623</v>
      </c>
      <c r="Q92" t="s">
        <v>624</v>
      </c>
      <c r="R92" t="s">
        <v>625</v>
      </c>
      <c r="S92" t="s">
        <v>626</v>
      </c>
    </row>
    <row r="93" spans="1:19" x14ac:dyDescent="0.25">
      <c r="A93" t="s">
        <v>627</v>
      </c>
      <c r="B93" t="s">
        <v>604</v>
      </c>
      <c r="C93" t="s">
        <v>4</v>
      </c>
      <c r="D93" s="10">
        <v>24999</v>
      </c>
      <c r="E93" s="4">
        <v>31999</v>
      </c>
      <c r="F93" s="1">
        <v>0.22</v>
      </c>
      <c r="G93" s="9">
        <f t="shared" si="7"/>
        <v>4</v>
      </c>
      <c r="H93" s="9">
        <f t="shared" si="8"/>
        <v>146575.80000000002</v>
      </c>
      <c r="I93" s="8" t="str">
        <f t="shared" si="9"/>
        <v>No</v>
      </c>
      <c r="J93" s="7">
        <f t="shared" si="10"/>
        <v>1116733101</v>
      </c>
      <c r="K93">
        <v>4.2</v>
      </c>
      <c r="L93" s="2">
        <v>34899</v>
      </c>
      <c r="M93" s="2" t="str">
        <f t="shared" si="11"/>
        <v>NO</v>
      </c>
      <c r="N93" s="2" t="str">
        <f t="shared" si="12"/>
        <v>&gt;₦500</v>
      </c>
      <c r="O93" t="s">
        <v>628</v>
      </c>
      <c r="P93" t="s">
        <v>244</v>
      </c>
      <c r="Q93" t="s">
        <v>245</v>
      </c>
      <c r="R93" t="s">
        <v>246</v>
      </c>
      <c r="S93" t="s">
        <v>247</v>
      </c>
    </row>
    <row r="94" spans="1:19" x14ac:dyDescent="0.25">
      <c r="A94" t="s">
        <v>629</v>
      </c>
      <c r="B94" t="s">
        <v>99</v>
      </c>
      <c r="C94" t="s">
        <v>3</v>
      </c>
      <c r="D94" s="3">
        <v>299</v>
      </c>
      <c r="E94" s="4">
        <v>699</v>
      </c>
      <c r="F94" s="1">
        <v>0.56999999999999995</v>
      </c>
      <c r="G94" s="9">
        <f t="shared" si="7"/>
        <v>4</v>
      </c>
      <c r="H94" s="9">
        <f t="shared" si="8"/>
        <v>396324.60000000003</v>
      </c>
      <c r="I94" s="8" t="str">
        <f t="shared" si="9"/>
        <v>Yes</v>
      </c>
      <c r="J94" s="7">
        <f t="shared" si="10"/>
        <v>65959737</v>
      </c>
      <c r="K94">
        <v>4.2</v>
      </c>
      <c r="L94" s="2">
        <v>94363</v>
      </c>
      <c r="M94" s="2" t="str">
        <f t="shared" si="11"/>
        <v>NO</v>
      </c>
      <c r="N94" s="2" t="str">
        <f t="shared" si="12"/>
        <v>&gt;₦500</v>
      </c>
      <c r="O94" t="s">
        <v>100</v>
      </c>
      <c r="P94" t="s">
        <v>101</v>
      </c>
      <c r="Q94" t="s">
        <v>102</v>
      </c>
      <c r="R94" t="s">
        <v>103</v>
      </c>
      <c r="S94" t="s">
        <v>104</v>
      </c>
    </row>
    <row r="95" spans="1:19" x14ac:dyDescent="0.25">
      <c r="A95" t="s">
        <v>630</v>
      </c>
      <c r="B95" t="s">
        <v>631</v>
      </c>
      <c r="C95" t="s">
        <v>3</v>
      </c>
      <c r="D95" s="3">
        <v>199</v>
      </c>
      <c r="E95" s="4">
        <v>999</v>
      </c>
      <c r="F95" s="1">
        <v>0.8</v>
      </c>
      <c r="G95" s="9">
        <f t="shared" si="7"/>
        <v>4</v>
      </c>
      <c r="H95" s="9">
        <f t="shared" si="8"/>
        <v>1742.4999999999998</v>
      </c>
      <c r="I95" s="8" t="str">
        <f t="shared" si="9"/>
        <v>Yes</v>
      </c>
      <c r="J95" s="7">
        <f t="shared" si="10"/>
        <v>424575</v>
      </c>
      <c r="K95">
        <v>4.0999999999999996</v>
      </c>
      <c r="L95" s="2">
        <v>425</v>
      </c>
      <c r="M95" s="2" t="str">
        <f t="shared" si="11"/>
        <v>YES</v>
      </c>
      <c r="N95" s="2" t="str">
        <f t="shared" si="12"/>
        <v>&gt;₦500</v>
      </c>
      <c r="O95" t="s">
        <v>632</v>
      </c>
      <c r="P95" t="s">
        <v>633</v>
      </c>
      <c r="Q95" t="s">
        <v>634</v>
      </c>
      <c r="R95" t="s">
        <v>635</v>
      </c>
      <c r="S95" t="s">
        <v>636</v>
      </c>
    </row>
    <row r="96" spans="1:19" x14ac:dyDescent="0.25">
      <c r="A96" t="s">
        <v>637</v>
      </c>
      <c r="B96" t="s">
        <v>638</v>
      </c>
      <c r="C96" t="s">
        <v>4</v>
      </c>
      <c r="D96" s="10">
        <v>18990</v>
      </c>
      <c r="E96" s="4">
        <v>40990</v>
      </c>
      <c r="F96" s="1">
        <v>0.54</v>
      </c>
      <c r="G96" s="9">
        <f t="shared" si="7"/>
        <v>4</v>
      </c>
      <c r="H96" s="9">
        <f t="shared" si="8"/>
        <v>27967.800000000003</v>
      </c>
      <c r="I96" s="8" t="str">
        <f t="shared" si="9"/>
        <v>Yes</v>
      </c>
      <c r="J96" s="7">
        <f t="shared" si="10"/>
        <v>272952410</v>
      </c>
      <c r="K96">
        <v>4.2</v>
      </c>
      <c r="L96" s="2">
        <v>6659</v>
      </c>
      <c r="M96" s="2" t="str">
        <f t="shared" si="11"/>
        <v>NO</v>
      </c>
      <c r="N96" s="2" t="str">
        <f t="shared" si="12"/>
        <v>&gt;₦500</v>
      </c>
      <c r="O96" t="s">
        <v>639</v>
      </c>
      <c r="P96" t="s">
        <v>640</v>
      </c>
      <c r="Q96" t="s">
        <v>641</v>
      </c>
      <c r="R96" t="s">
        <v>642</v>
      </c>
      <c r="S96" t="s">
        <v>643</v>
      </c>
    </row>
    <row r="97" spans="1:19" x14ac:dyDescent="0.25">
      <c r="A97" t="s">
        <v>644</v>
      </c>
      <c r="B97" t="s">
        <v>645</v>
      </c>
      <c r="C97" t="s">
        <v>3</v>
      </c>
      <c r="D97" s="3">
        <v>290</v>
      </c>
      <c r="E97" s="4">
        <v>349</v>
      </c>
      <c r="F97" s="1">
        <v>0.17</v>
      </c>
      <c r="G97" s="9">
        <f t="shared" si="7"/>
        <v>4</v>
      </c>
      <c r="H97" s="9">
        <f t="shared" si="8"/>
        <v>7314.9000000000005</v>
      </c>
      <c r="I97" s="8" t="str">
        <f t="shared" si="9"/>
        <v>No</v>
      </c>
      <c r="J97" s="7">
        <f t="shared" si="10"/>
        <v>689973</v>
      </c>
      <c r="K97">
        <v>3.7</v>
      </c>
      <c r="L97" s="2">
        <v>1977</v>
      </c>
      <c r="M97" s="2" t="str">
        <f t="shared" si="11"/>
        <v>NO</v>
      </c>
      <c r="N97" s="2" t="str">
        <f t="shared" si="12"/>
        <v>₦200–₦500</v>
      </c>
      <c r="O97" t="s">
        <v>646</v>
      </c>
      <c r="P97" t="s">
        <v>647</v>
      </c>
      <c r="Q97" t="s">
        <v>648</v>
      </c>
      <c r="R97" t="s">
        <v>649</v>
      </c>
      <c r="S97" t="s">
        <v>650</v>
      </c>
    </row>
    <row r="98" spans="1:19" x14ac:dyDescent="0.25">
      <c r="A98" t="s">
        <v>651</v>
      </c>
      <c r="B98" t="s">
        <v>652</v>
      </c>
      <c r="C98" t="s">
        <v>4</v>
      </c>
      <c r="D98" s="3">
        <v>249</v>
      </c>
      <c r="E98" s="4">
        <v>799</v>
      </c>
      <c r="F98" s="1">
        <v>0.69</v>
      </c>
      <c r="G98" s="9">
        <f t="shared" si="7"/>
        <v>4</v>
      </c>
      <c r="H98" s="9">
        <f t="shared" si="8"/>
        <v>4100.2</v>
      </c>
      <c r="I98" s="8" t="str">
        <f t="shared" si="9"/>
        <v>Yes</v>
      </c>
      <c r="J98" s="7">
        <f t="shared" si="10"/>
        <v>862121</v>
      </c>
      <c r="K98">
        <v>3.8</v>
      </c>
      <c r="L98" s="2">
        <v>1079</v>
      </c>
      <c r="M98" s="2" t="str">
        <f t="shared" si="11"/>
        <v>NO</v>
      </c>
      <c r="N98" s="2" t="str">
        <f t="shared" si="12"/>
        <v>&gt;₦500</v>
      </c>
      <c r="O98" t="s">
        <v>653</v>
      </c>
      <c r="P98" t="s">
        <v>654</v>
      </c>
      <c r="Q98" t="s">
        <v>655</v>
      </c>
      <c r="R98" t="s">
        <v>656</v>
      </c>
      <c r="S98" t="s">
        <v>657</v>
      </c>
    </row>
    <row r="99" spans="1:19" x14ac:dyDescent="0.25">
      <c r="A99" t="s">
        <v>658</v>
      </c>
      <c r="B99" t="s">
        <v>659</v>
      </c>
      <c r="C99" t="s">
        <v>3</v>
      </c>
      <c r="D99" s="3">
        <v>345</v>
      </c>
      <c r="E99" s="4">
        <v>999</v>
      </c>
      <c r="F99" s="1">
        <v>0.65</v>
      </c>
      <c r="G99" s="9">
        <f t="shared" si="7"/>
        <v>4</v>
      </c>
      <c r="H99" s="9">
        <f t="shared" si="8"/>
        <v>4058.9</v>
      </c>
      <c r="I99" s="8" t="str">
        <f t="shared" si="9"/>
        <v>Yes</v>
      </c>
      <c r="J99" s="7">
        <f t="shared" si="10"/>
        <v>1095903</v>
      </c>
      <c r="K99">
        <v>3.7</v>
      </c>
      <c r="L99" s="2">
        <v>1097</v>
      </c>
      <c r="M99" s="2" t="str">
        <f t="shared" si="11"/>
        <v>NO</v>
      </c>
      <c r="N99" s="2" t="str">
        <f t="shared" si="12"/>
        <v>&gt;₦500</v>
      </c>
      <c r="O99" t="s">
        <v>660</v>
      </c>
      <c r="P99" t="s">
        <v>661</v>
      </c>
      <c r="Q99" t="s">
        <v>662</v>
      </c>
      <c r="R99" t="s">
        <v>663</v>
      </c>
      <c r="S99" t="s">
        <v>664</v>
      </c>
    </row>
    <row r="100" spans="1:19" x14ac:dyDescent="0.25">
      <c r="A100" t="s">
        <v>665</v>
      </c>
      <c r="B100" t="s">
        <v>666</v>
      </c>
      <c r="C100" t="s">
        <v>3</v>
      </c>
      <c r="D100" s="10">
        <v>1099</v>
      </c>
      <c r="E100" s="4">
        <v>1899</v>
      </c>
      <c r="F100" s="1">
        <v>0.42</v>
      </c>
      <c r="G100" s="9">
        <f t="shared" si="7"/>
        <v>5</v>
      </c>
      <c r="H100" s="9">
        <f t="shared" si="8"/>
        <v>100890</v>
      </c>
      <c r="I100" s="8" t="str">
        <f t="shared" si="9"/>
        <v>No</v>
      </c>
      <c r="J100" s="7">
        <f t="shared" si="10"/>
        <v>42575580</v>
      </c>
      <c r="K100">
        <v>4.5</v>
      </c>
      <c r="L100" s="2">
        <v>22420</v>
      </c>
      <c r="M100" s="2" t="str">
        <f t="shared" si="11"/>
        <v>NO</v>
      </c>
      <c r="N100" s="2" t="str">
        <f t="shared" si="12"/>
        <v>&gt;₦500</v>
      </c>
      <c r="O100" t="s">
        <v>667</v>
      </c>
      <c r="P100" t="s">
        <v>668</v>
      </c>
      <c r="Q100" t="s">
        <v>669</v>
      </c>
      <c r="R100" t="s">
        <v>670</v>
      </c>
      <c r="S100" t="s">
        <v>671</v>
      </c>
    </row>
    <row r="101" spans="1:19" x14ac:dyDescent="0.25">
      <c r="A101" t="s">
        <v>672</v>
      </c>
      <c r="B101" t="s">
        <v>673</v>
      </c>
      <c r="C101" t="s">
        <v>3</v>
      </c>
      <c r="D101" s="3">
        <v>719</v>
      </c>
      <c r="E101" s="4">
        <v>1499</v>
      </c>
      <c r="F101" s="1">
        <v>0.52</v>
      </c>
      <c r="G101" s="9">
        <f t="shared" si="7"/>
        <v>4</v>
      </c>
      <c r="H101" s="9">
        <f t="shared" si="8"/>
        <v>4284.5</v>
      </c>
      <c r="I101" s="8" t="str">
        <f t="shared" si="9"/>
        <v>Yes</v>
      </c>
      <c r="J101" s="7">
        <f t="shared" si="10"/>
        <v>1566455</v>
      </c>
      <c r="K101">
        <v>4.0999999999999996</v>
      </c>
      <c r="L101" s="2">
        <v>1045</v>
      </c>
      <c r="M101" s="2" t="str">
        <f t="shared" si="11"/>
        <v>NO</v>
      </c>
      <c r="N101" s="2" t="str">
        <f t="shared" si="12"/>
        <v>&gt;₦500</v>
      </c>
      <c r="O101" t="s">
        <v>674</v>
      </c>
      <c r="P101" t="s">
        <v>675</v>
      </c>
      <c r="Q101" t="s">
        <v>676</v>
      </c>
      <c r="R101" t="s">
        <v>677</v>
      </c>
      <c r="S101" t="s">
        <v>678</v>
      </c>
    </row>
    <row r="102" spans="1:19" x14ac:dyDescent="0.25">
      <c r="A102" t="s">
        <v>679</v>
      </c>
      <c r="B102" t="s">
        <v>680</v>
      </c>
      <c r="C102" t="s">
        <v>4</v>
      </c>
      <c r="D102" s="3">
        <v>349</v>
      </c>
      <c r="E102" s="4">
        <v>1499</v>
      </c>
      <c r="F102" s="1">
        <v>0.77</v>
      </c>
      <c r="G102" s="9">
        <f t="shared" si="7"/>
        <v>4</v>
      </c>
      <c r="H102" s="9">
        <f t="shared" si="8"/>
        <v>17823.5</v>
      </c>
      <c r="I102" s="8" t="str">
        <f t="shared" si="9"/>
        <v>Yes</v>
      </c>
      <c r="J102" s="7">
        <f t="shared" si="10"/>
        <v>6213355</v>
      </c>
      <c r="K102">
        <v>4.3</v>
      </c>
      <c r="L102" s="2">
        <v>4145</v>
      </c>
      <c r="M102" s="2" t="str">
        <f t="shared" si="11"/>
        <v>NO</v>
      </c>
      <c r="N102" s="2" t="str">
        <f t="shared" si="12"/>
        <v>&gt;₦500</v>
      </c>
      <c r="O102" t="s">
        <v>681</v>
      </c>
      <c r="P102" t="s">
        <v>682</v>
      </c>
      <c r="Q102" t="s">
        <v>683</v>
      </c>
      <c r="R102" t="s">
        <v>684</v>
      </c>
      <c r="S102" t="s">
        <v>685</v>
      </c>
    </row>
    <row r="103" spans="1:19" x14ac:dyDescent="0.25">
      <c r="A103" t="s">
        <v>686</v>
      </c>
      <c r="B103" t="s">
        <v>687</v>
      </c>
      <c r="C103" t="s">
        <v>3</v>
      </c>
      <c r="D103" s="3">
        <v>849</v>
      </c>
      <c r="E103" s="4">
        <v>1809</v>
      </c>
      <c r="F103" s="1">
        <v>0.53</v>
      </c>
      <c r="G103" s="9">
        <f t="shared" si="7"/>
        <v>4</v>
      </c>
      <c r="H103" s="9">
        <f t="shared" si="8"/>
        <v>28152.1</v>
      </c>
      <c r="I103" s="8" t="str">
        <f t="shared" si="9"/>
        <v>Yes</v>
      </c>
      <c r="J103" s="7">
        <f t="shared" si="10"/>
        <v>11843523</v>
      </c>
      <c r="K103">
        <v>4.3</v>
      </c>
      <c r="L103" s="2">
        <v>6547</v>
      </c>
      <c r="M103" s="2" t="str">
        <f t="shared" si="11"/>
        <v>NO</v>
      </c>
      <c r="N103" s="2" t="str">
        <f t="shared" si="12"/>
        <v>&gt;₦500</v>
      </c>
      <c r="O103" t="s">
        <v>403</v>
      </c>
      <c r="P103" t="s">
        <v>688</v>
      </c>
      <c r="Q103" t="s">
        <v>689</v>
      </c>
      <c r="R103" t="s">
        <v>690</v>
      </c>
      <c r="S103" t="s">
        <v>691</v>
      </c>
    </row>
    <row r="104" spans="1:19" x14ac:dyDescent="0.25">
      <c r="A104" t="s">
        <v>692</v>
      </c>
      <c r="B104" t="s">
        <v>693</v>
      </c>
      <c r="C104" t="s">
        <v>4</v>
      </c>
      <c r="D104" s="3">
        <v>299</v>
      </c>
      <c r="E104" s="4">
        <v>899</v>
      </c>
      <c r="F104" s="1">
        <v>0.67</v>
      </c>
      <c r="G104" s="9">
        <f t="shared" si="7"/>
        <v>4</v>
      </c>
      <c r="H104" s="9">
        <f t="shared" si="8"/>
        <v>6352</v>
      </c>
      <c r="I104" s="8" t="str">
        <f t="shared" si="9"/>
        <v>Yes</v>
      </c>
      <c r="J104" s="7">
        <f t="shared" si="10"/>
        <v>1427612</v>
      </c>
      <c r="K104">
        <v>4</v>
      </c>
      <c r="L104" s="2">
        <v>1588</v>
      </c>
      <c r="M104" s="2" t="str">
        <f t="shared" si="11"/>
        <v>NO</v>
      </c>
      <c r="N104" s="2" t="str">
        <f t="shared" si="12"/>
        <v>&gt;₦500</v>
      </c>
      <c r="O104" t="s">
        <v>694</v>
      </c>
      <c r="P104" t="s">
        <v>695</v>
      </c>
      <c r="Q104" t="s">
        <v>696</v>
      </c>
      <c r="R104" t="s">
        <v>697</v>
      </c>
      <c r="S104" t="s">
        <v>698</v>
      </c>
    </row>
    <row r="105" spans="1:19" x14ac:dyDescent="0.25">
      <c r="A105" t="s">
        <v>699</v>
      </c>
      <c r="B105" t="s">
        <v>700</v>
      </c>
      <c r="C105" t="s">
        <v>4</v>
      </c>
      <c r="D105" s="10">
        <v>21999</v>
      </c>
      <c r="E105" s="4">
        <v>29999</v>
      </c>
      <c r="F105" s="1">
        <v>0.27</v>
      </c>
      <c r="G105" s="9">
        <f t="shared" si="7"/>
        <v>4</v>
      </c>
      <c r="H105" s="9">
        <f t="shared" si="8"/>
        <v>137928</v>
      </c>
      <c r="I105" s="8" t="str">
        <f t="shared" si="9"/>
        <v>No</v>
      </c>
      <c r="J105" s="7">
        <f t="shared" si="10"/>
        <v>985167160</v>
      </c>
      <c r="K105">
        <v>4.2</v>
      </c>
      <c r="L105" s="2">
        <v>32840</v>
      </c>
      <c r="M105" s="2" t="str">
        <f t="shared" si="11"/>
        <v>NO</v>
      </c>
      <c r="N105" s="2" t="str">
        <f t="shared" si="12"/>
        <v>&gt;₦500</v>
      </c>
      <c r="O105" t="s">
        <v>701</v>
      </c>
      <c r="P105" t="s">
        <v>179</v>
      </c>
      <c r="Q105" t="s">
        <v>180</v>
      </c>
      <c r="R105" t="s">
        <v>181</v>
      </c>
      <c r="S105" t="s">
        <v>702</v>
      </c>
    </row>
    <row r="106" spans="1:19" x14ac:dyDescent="0.25">
      <c r="A106" t="s">
        <v>703</v>
      </c>
      <c r="B106" t="s">
        <v>78</v>
      </c>
      <c r="C106" t="s">
        <v>3</v>
      </c>
      <c r="D106" s="3">
        <v>349</v>
      </c>
      <c r="E106" s="4">
        <v>999</v>
      </c>
      <c r="F106" s="1">
        <v>0.65</v>
      </c>
      <c r="G106" s="9">
        <f t="shared" si="7"/>
        <v>4</v>
      </c>
      <c r="H106" s="9">
        <f t="shared" si="8"/>
        <v>55104</v>
      </c>
      <c r="I106" s="8" t="str">
        <f t="shared" si="9"/>
        <v>Yes</v>
      </c>
      <c r="J106" s="7">
        <f t="shared" si="10"/>
        <v>13106880</v>
      </c>
      <c r="K106">
        <v>4.2</v>
      </c>
      <c r="L106" s="2">
        <v>13120</v>
      </c>
      <c r="M106" s="2" t="str">
        <f t="shared" si="11"/>
        <v>NO</v>
      </c>
      <c r="N106" s="2" t="str">
        <f t="shared" si="12"/>
        <v>&gt;₦500</v>
      </c>
      <c r="O106" t="s">
        <v>704</v>
      </c>
      <c r="P106" t="s">
        <v>705</v>
      </c>
      <c r="Q106" t="s">
        <v>706</v>
      </c>
      <c r="R106" t="s">
        <v>707</v>
      </c>
      <c r="S106" t="s">
        <v>708</v>
      </c>
    </row>
    <row r="107" spans="1:19" x14ac:dyDescent="0.25">
      <c r="A107" t="s">
        <v>709</v>
      </c>
      <c r="B107" t="s">
        <v>673</v>
      </c>
      <c r="C107" t="s">
        <v>3</v>
      </c>
      <c r="D107" s="3">
        <v>399</v>
      </c>
      <c r="E107" s="4">
        <v>999</v>
      </c>
      <c r="F107" s="1">
        <v>0.6</v>
      </c>
      <c r="G107" s="9">
        <f t="shared" si="7"/>
        <v>4</v>
      </c>
      <c r="H107" s="9">
        <f t="shared" si="8"/>
        <v>12065.8</v>
      </c>
      <c r="I107" s="8" t="str">
        <f t="shared" si="9"/>
        <v>Yes</v>
      </c>
      <c r="J107" s="7">
        <f t="shared" si="10"/>
        <v>2803194</v>
      </c>
      <c r="K107">
        <v>4.3</v>
      </c>
      <c r="L107" s="2">
        <v>2806</v>
      </c>
      <c r="M107" s="2" t="str">
        <f t="shared" si="11"/>
        <v>NO</v>
      </c>
      <c r="N107" s="2" t="str">
        <f t="shared" si="12"/>
        <v>&gt;₦500</v>
      </c>
      <c r="O107" t="s">
        <v>710</v>
      </c>
      <c r="P107" t="s">
        <v>711</v>
      </c>
      <c r="Q107" t="s">
        <v>712</v>
      </c>
      <c r="R107" t="s">
        <v>713</v>
      </c>
      <c r="S107" t="s">
        <v>714</v>
      </c>
    </row>
    <row r="108" spans="1:19" x14ac:dyDescent="0.25">
      <c r="A108" t="s">
        <v>715</v>
      </c>
      <c r="B108" t="s">
        <v>78</v>
      </c>
      <c r="C108" t="s">
        <v>3</v>
      </c>
      <c r="D108" s="3">
        <v>449</v>
      </c>
      <c r="E108" s="4">
        <v>1299</v>
      </c>
      <c r="F108" s="1">
        <v>0.65</v>
      </c>
      <c r="G108" s="9">
        <f t="shared" si="7"/>
        <v>4</v>
      </c>
      <c r="H108" s="9">
        <f t="shared" si="8"/>
        <v>101929.8</v>
      </c>
      <c r="I108" s="8" t="str">
        <f t="shared" si="9"/>
        <v>Yes</v>
      </c>
      <c r="J108" s="7">
        <f t="shared" si="10"/>
        <v>31525431</v>
      </c>
      <c r="K108">
        <v>4.2</v>
      </c>
      <c r="L108" s="2">
        <v>24269</v>
      </c>
      <c r="M108" s="2" t="str">
        <f t="shared" si="11"/>
        <v>NO</v>
      </c>
      <c r="N108" s="2" t="str">
        <f t="shared" si="12"/>
        <v>&gt;₦500</v>
      </c>
      <c r="O108" t="s">
        <v>716</v>
      </c>
      <c r="P108" t="s">
        <v>80</v>
      </c>
      <c r="Q108" t="s">
        <v>81</v>
      </c>
      <c r="R108" t="s">
        <v>82</v>
      </c>
      <c r="S108" t="s">
        <v>83</v>
      </c>
    </row>
    <row r="109" spans="1:19" x14ac:dyDescent="0.25">
      <c r="A109" t="s">
        <v>717</v>
      </c>
      <c r="B109" t="s">
        <v>718</v>
      </c>
      <c r="C109" t="s">
        <v>3</v>
      </c>
      <c r="D109" s="3">
        <v>299</v>
      </c>
      <c r="E109" s="4">
        <v>999</v>
      </c>
      <c r="F109" s="1">
        <v>0.7</v>
      </c>
      <c r="G109" s="9">
        <f t="shared" si="7"/>
        <v>4</v>
      </c>
      <c r="H109" s="9">
        <f t="shared" si="8"/>
        <v>3293.7999999999997</v>
      </c>
      <c r="I109" s="8" t="str">
        <f t="shared" si="9"/>
        <v>Yes</v>
      </c>
      <c r="J109" s="7">
        <f t="shared" si="10"/>
        <v>765234</v>
      </c>
      <c r="K109">
        <v>4.3</v>
      </c>
      <c r="L109" s="2">
        <v>766</v>
      </c>
      <c r="M109" s="2" t="str">
        <f t="shared" si="11"/>
        <v>YES</v>
      </c>
      <c r="N109" s="2" t="str">
        <f t="shared" si="12"/>
        <v>&gt;₦500</v>
      </c>
      <c r="O109" t="s">
        <v>719</v>
      </c>
      <c r="P109" t="s">
        <v>720</v>
      </c>
      <c r="Q109" t="s">
        <v>721</v>
      </c>
      <c r="R109" t="s">
        <v>722</v>
      </c>
      <c r="S109" t="s">
        <v>723</v>
      </c>
    </row>
    <row r="110" spans="1:19" x14ac:dyDescent="0.25">
      <c r="A110" t="s">
        <v>724</v>
      </c>
      <c r="B110" t="s">
        <v>725</v>
      </c>
      <c r="C110" t="s">
        <v>4</v>
      </c>
      <c r="D110" s="10">
        <v>37999</v>
      </c>
      <c r="E110" s="4">
        <v>65000</v>
      </c>
      <c r="F110" s="1">
        <v>0.42</v>
      </c>
      <c r="G110" s="9">
        <f t="shared" si="7"/>
        <v>4</v>
      </c>
      <c r="H110" s="9">
        <f t="shared" si="8"/>
        <v>15424.099999999999</v>
      </c>
      <c r="I110" s="8" t="str">
        <f t="shared" si="9"/>
        <v>No</v>
      </c>
      <c r="J110" s="7">
        <f t="shared" si="10"/>
        <v>233155000</v>
      </c>
      <c r="K110">
        <v>4.3</v>
      </c>
      <c r="L110" s="2">
        <v>3587</v>
      </c>
      <c r="M110" s="2" t="str">
        <f t="shared" si="11"/>
        <v>NO</v>
      </c>
      <c r="N110" s="2" t="str">
        <f t="shared" si="12"/>
        <v>&gt;₦500</v>
      </c>
      <c r="O110" t="s">
        <v>726</v>
      </c>
      <c r="P110" t="s">
        <v>727</v>
      </c>
      <c r="Q110" t="s">
        <v>728</v>
      </c>
      <c r="R110" t="s">
        <v>729</v>
      </c>
      <c r="S110" t="s">
        <v>730</v>
      </c>
    </row>
    <row r="111" spans="1:19" x14ac:dyDescent="0.25">
      <c r="A111" t="s">
        <v>731</v>
      </c>
      <c r="B111" t="s">
        <v>732</v>
      </c>
      <c r="C111" t="s">
        <v>3</v>
      </c>
      <c r="D111" s="3">
        <v>99</v>
      </c>
      <c r="E111" s="4">
        <v>800</v>
      </c>
      <c r="F111" s="1">
        <v>0.88</v>
      </c>
      <c r="G111" s="9">
        <f t="shared" si="7"/>
        <v>4</v>
      </c>
      <c r="H111" s="9">
        <f t="shared" si="8"/>
        <v>96996.9</v>
      </c>
      <c r="I111" s="8" t="str">
        <f t="shared" si="9"/>
        <v>Yes</v>
      </c>
      <c r="J111" s="7">
        <f t="shared" si="10"/>
        <v>19896800</v>
      </c>
      <c r="K111">
        <v>3.9</v>
      </c>
      <c r="L111" s="2">
        <v>24871</v>
      </c>
      <c r="M111" s="2" t="str">
        <f t="shared" si="11"/>
        <v>NO</v>
      </c>
      <c r="N111" s="2" t="str">
        <f t="shared" si="12"/>
        <v>&gt;₦500</v>
      </c>
      <c r="O111" t="s">
        <v>733</v>
      </c>
      <c r="P111" t="s">
        <v>115</v>
      </c>
      <c r="Q111" t="s">
        <v>116</v>
      </c>
      <c r="R111" t="s">
        <v>117</v>
      </c>
      <c r="S111" t="s">
        <v>734</v>
      </c>
    </row>
    <row r="112" spans="1:19" x14ac:dyDescent="0.25">
      <c r="A112" t="s">
        <v>735</v>
      </c>
      <c r="B112" t="s">
        <v>736</v>
      </c>
      <c r="C112" t="s">
        <v>4</v>
      </c>
      <c r="D112" s="10">
        <v>7390</v>
      </c>
      <c r="E112" s="4">
        <v>20000</v>
      </c>
      <c r="F112" s="1">
        <v>0.63</v>
      </c>
      <c r="G112" s="9">
        <f t="shared" si="7"/>
        <v>4</v>
      </c>
      <c r="H112" s="9">
        <f t="shared" si="8"/>
        <v>10582.099999999999</v>
      </c>
      <c r="I112" s="8" t="str">
        <f t="shared" si="9"/>
        <v>Yes</v>
      </c>
      <c r="J112" s="7">
        <f t="shared" si="10"/>
        <v>51620000</v>
      </c>
      <c r="K112">
        <v>4.0999999999999996</v>
      </c>
      <c r="L112" s="2">
        <v>2581</v>
      </c>
      <c r="M112" s="2" t="str">
        <f t="shared" si="11"/>
        <v>NO</v>
      </c>
      <c r="N112" s="2" t="str">
        <f t="shared" si="12"/>
        <v>&gt;₦500</v>
      </c>
      <c r="O112" t="s">
        <v>737</v>
      </c>
      <c r="P112" t="s">
        <v>738</v>
      </c>
      <c r="Q112" t="s">
        <v>739</v>
      </c>
      <c r="R112" t="s">
        <v>740</v>
      </c>
      <c r="S112" t="s">
        <v>741</v>
      </c>
    </row>
    <row r="113" spans="1:19" x14ac:dyDescent="0.25">
      <c r="A113" t="s">
        <v>742</v>
      </c>
      <c r="B113" t="s">
        <v>743</v>
      </c>
      <c r="C113" t="s">
        <v>3</v>
      </c>
      <c r="D113" s="3">
        <v>273.10000000000002</v>
      </c>
      <c r="E113" s="4">
        <v>999</v>
      </c>
      <c r="F113" s="1">
        <v>0.73</v>
      </c>
      <c r="G113" s="9">
        <f t="shared" si="7"/>
        <v>4</v>
      </c>
      <c r="H113" s="9">
        <f t="shared" si="8"/>
        <v>89655</v>
      </c>
      <c r="I113" s="8" t="str">
        <f t="shared" si="9"/>
        <v>Yes</v>
      </c>
      <c r="J113" s="7">
        <f t="shared" si="10"/>
        <v>20829150</v>
      </c>
      <c r="K113">
        <v>4.3</v>
      </c>
      <c r="L113" s="2">
        <v>20850</v>
      </c>
      <c r="M113" s="2" t="str">
        <f t="shared" si="11"/>
        <v>NO</v>
      </c>
      <c r="N113" s="2" t="str">
        <f t="shared" si="12"/>
        <v>&gt;₦500</v>
      </c>
      <c r="O113" t="s">
        <v>744</v>
      </c>
      <c r="P113" t="s">
        <v>265</v>
      </c>
      <c r="Q113" t="s">
        <v>266</v>
      </c>
      <c r="R113" t="s">
        <v>267</v>
      </c>
      <c r="S113" t="s">
        <v>268</v>
      </c>
    </row>
    <row r="114" spans="1:19" x14ac:dyDescent="0.25">
      <c r="A114" t="s">
        <v>745</v>
      </c>
      <c r="B114" t="s">
        <v>193</v>
      </c>
      <c r="C114" t="s">
        <v>4</v>
      </c>
      <c r="D114" s="10">
        <v>15990</v>
      </c>
      <c r="E114" s="4">
        <v>23990</v>
      </c>
      <c r="F114" s="1">
        <v>0.33</v>
      </c>
      <c r="G114" s="9">
        <f t="shared" si="7"/>
        <v>4</v>
      </c>
      <c r="H114" s="9">
        <f t="shared" si="8"/>
        <v>4450.5</v>
      </c>
      <c r="I114" s="8" t="str">
        <f t="shared" si="9"/>
        <v>No</v>
      </c>
      <c r="J114" s="7">
        <f t="shared" si="10"/>
        <v>24829650</v>
      </c>
      <c r="K114">
        <v>4.3</v>
      </c>
      <c r="L114" s="2">
        <v>1035</v>
      </c>
      <c r="M114" s="2" t="str">
        <f t="shared" si="11"/>
        <v>NO</v>
      </c>
      <c r="N114" s="2" t="str">
        <f t="shared" si="12"/>
        <v>&gt;₦500</v>
      </c>
      <c r="O114" t="s">
        <v>746</v>
      </c>
      <c r="P114" t="s">
        <v>747</v>
      </c>
      <c r="Q114" t="s">
        <v>748</v>
      </c>
      <c r="R114" t="s">
        <v>749</v>
      </c>
      <c r="S114" t="s">
        <v>750</v>
      </c>
    </row>
    <row r="115" spans="1:19" x14ac:dyDescent="0.25">
      <c r="A115" t="s">
        <v>751</v>
      </c>
      <c r="B115" t="s">
        <v>186</v>
      </c>
      <c r="C115" t="s">
        <v>3</v>
      </c>
      <c r="D115" s="3">
        <v>399</v>
      </c>
      <c r="E115" s="4">
        <v>999</v>
      </c>
      <c r="F115" s="1">
        <v>0.6</v>
      </c>
      <c r="G115" s="9">
        <f t="shared" si="7"/>
        <v>4</v>
      </c>
      <c r="H115" s="9">
        <f t="shared" si="8"/>
        <v>7297.9999999999991</v>
      </c>
      <c r="I115" s="8" t="str">
        <f t="shared" si="9"/>
        <v>Yes</v>
      </c>
      <c r="J115" s="7">
        <f t="shared" si="10"/>
        <v>1778220</v>
      </c>
      <c r="K115">
        <v>4.0999999999999996</v>
      </c>
      <c r="L115" s="2">
        <v>1780</v>
      </c>
      <c r="M115" s="2" t="str">
        <f t="shared" si="11"/>
        <v>NO</v>
      </c>
      <c r="N115" s="2" t="str">
        <f t="shared" si="12"/>
        <v>&gt;₦500</v>
      </c>
      <c r="O115" t="s">
        <v>752</v>
      </c>
      <c r="P115" t="s">
        <v>536</v>
      </c>
      <c r="Q115" t="s">
        <v>537</v>
      </c>
      <c r="R115" t="s">
        <v>538</v>
      </c>
      <c r="S115" t="s">
        <v>539</v>
      </c>
    </row>
    <row r="116" spans="1:19" x14ac:dyDescent="0.25">
      <c r="A116" t="s">
        <v>753</v>
      </c>
      <c r="B116" t="s">
        <v>754</v>
      </c>
      <c r="C116" t="s">
        <v>4</v>
      </c>
      <c r="D116" s="3">
        <v>399</v>
      </c>
      <c r="E116" s="4">
        <v>1999</v>
      </c>
      <c r="F116" s="1">
        <v>0.8</v>
      </c>
      <c r="G116" s="9">
        <f t="shared" si="7"/>
        <v>5</v>
      </c>
      <c r="H116" s="9">
        <f t="shared" si="8"/>
        <v>2272.5</v>
      </c>
      <c r="I116" s="8" t="str">
        <f t="shared" si="9"/>
        <v>Yes</v>
      </c>
      <c r="J116" s="7">
        <f t="shared" si="10"/>
        <v>1009495</v>
      </c>
      <c r="K116">
        <v>4.5</v>
      </c>
      <c r="L116" s="2">
        <v>505</v>
      </c>
      <c r="M116" s="2" t="str">
        <f t="shared" si="11"/>
        <v>YES</v>
      </c>
      <c r="N116" s="2" t="str">
        <f t="shared" si="12"/>
        <v>&gt;₦500</v>
      </c>
      <c r="O116" t="s">
        <v>755</v>
      </c>
      <c r="P116" t="s">
        <v>756</v>
      </c>
      <c r="Q116" t="s">
        <v>757</v>
      </c>
      <c r="R116" t="s">
        <v>758</v>
      </c>
      <c r="S116" t="s">
        <v>759</v>
      </c>
    </row>
    <row r="117" spans="1:19" x14ac:dyDescent="0.25">
      <c r="A117" t="s">
        <v>760</v>
      </c>
      <c r="B117" t="s">
        <v>106</v>
      </c>
      <c r="C117" t="s">
        <v>3</v>
      </c>
      <c r="D117" s="3">
        <v>210</v>
      </c>
      <c r="E117" s="4">
        <v>399</v>
      </c>
      <c r="F117" s="1">
        <v>0.47</v>
      </c>
      <c r="G117" s="9">
        <f t="shared" si="7"/>
        <v>4</v>
      </c>
      <c r="H117" s="9">
        <f t="shared" si="8"/>
        <v>7039.7</v>
      </c>
      <c r="I117" s="8" t="str">
        <f t="shared" si="9"/>
        <v>No</v>
      </c>
      <c r="J117" s="7">
        <f t="shared" si="10"/>
        <v>685083</v>
      </c>
      <c r="K117">
        <v>4.0999999999999996</v>
      </c>
      <c r="L117" s="2">
        <v>1717</v>
      </c>
      <c r="M117" s="2" t="str">
        <f t="shared" si="11"/>
        <v>NO</v>
      </c>
      <c r="N117" s="2" t="str">
        <f t="shared" si="12"/>
        <v>₦200–₦500</v>
      </c>
      <c r="O117" t="s">
        <v>761</v>
      </c>
      <c r="P117" t="s">
        <v>762</v>
      </c>
      <c r="Q117" t="s">
        <v>763</v>
      </c>
      <c r="R117" t="s">
        <v>764</v>
      </c>
      <c r="S117" t="s">
        <v>765</v>
      </c>
    </row>
    <row r="118" spans="1:19" x14ac:dyDescent="0.25">
      <c r="A118" t="s">
        <v>766</v>
      </c>
      <c r="B118" t="s">
        <v>767</v>
      </c>
      <c r="C118" t="s">
        <v>4</v>
      </c>
      <c r="D118" s="10">
        <v>1299</v>
      </c>
      <c r="E118" s="4">
        <v>1999</v>
      </c>
      <c r="F118" s="1">
        <v>0.35</v>
      </c>
      <c r="G118" s="9">
        <f t="shared" si="7"/>
        <v>4</v>
      </c>
      <c r="H118" s="9">
        <f t="shared" si="8"/>
        <v>2124</v>
      </c>
      <c r="I118" s="8" t="str">
        <f t="shared" si="9"/>
        <v>No</v>
      </c>
      <c r="J118" s="7">
        <f t="shared" si="10"/>
        <v>1179410</v>
      </c>
      <c r="K118">
        <v>3.6</v>
      </c>
      <c r="L118" s="2">
        <v>590</v>
      </c>
      <c r="M118" s="2" t="str">
        <f t="shared" si="11"/>
        <v>YES</v>
      </c>
      <c r="N118" s="2" t="str">
        <f t="shared" si="12"/>
        <v>&gt;₦500</v>
      </c>
      <c r="O118" t="s">
        <v>768</v>
      </c>
      <c r="P118" t="s">
        <v>769</v>
      </c>
      <c r="Q118" t="s">
        <v>770</v>
      </c>
      <c r="R118" t="s">
        <v>771</v>
      </c>
      <c r="S118" t="s">
        <v>772</v>
      </c>
    </row>
    <row r="119" spans="1:19" x14ac:dyDescent="0.25">
      <c r="A119" t="s">
        <v>773</v>
      </c>
      <c r="B119" t="s">
        <v>774</v>
      </c>
      <c r="C119" t="s">
        <v>3</v>
      </c>
      <c r="D119" s="3">
        <v>347</v>
      </c>
      <c r="E119" s="4">
        <v>999</v>
      </c>
      <c r="F119" s="1">
        <v>0.65</v>
      </c>
      <c r="G119" s="9">
        <f t="shared" si="7"/>
        <v>4</v>
      </c>
      <c r="H119" s="9">
        <f t="shared" si="8"/>
        <v>3923.5</v>
      </c>
      <c r="I119" s="8" t="str">
        <f t="shared" si="9"/>
        <v>Yes</v>
      </c>
      <c r="J119" s="7">
        <f t="shared" si="10"/>
        <v>1119879</v>
      </c>
      <c r="K119">
        <v>3.5</v>
      </c>
      <c r="L119" s="2">
        <v>1121</v>
      </c>
      <c r="M119" s="2" t="str">
        <f t="shared" si="11"/>
        <v>NO</v>
      </c>
      <c r="N119" s="2" t="str">
        <f t="shared" si="12"/>
        <v>&gt;₦500</v>
      </c>
      <c r="O119" t="s">
        <v>775</v>
      </c>
      <c r="P119" t="s">
        <v>776</v>
      </c>
      <c r="Q119" t="s">
        <v>777</v>
      </c>
      <c r="R119" t="s">
        <v>778</v>
      </c>
      <c r="S119" t="s">
        <v>779</v>
      </c>
    </row>
    <row r="120" spans="1:19" x14ac:dyDescent="0.25">
      <c r="A120" t="s">
        <v>780</v>
      </c>
      <c r="B120" t="s">
        <v>781</v>
      </c>
      <c r="C120" t="s">
        <v>3</v>
      </c>
      <c r="D120" s="3">
        <v>149</v>
      </c>
      <c r="E120" s="4">
        <v>999</v>
      </c>
      <c r="F120" s="1">
        <v>0.85</v>
      </c>
      <c r="G120" s="9">
        <f t="shared" si="7"/>
        <v>4</v>
      </c>
      <c r="H120" s="9">
        <f t="shared" si="8"/>
        <v>5252</v>
      </c>
      <c r="I120" s="8" t="str">
        <f t="shared" si="9"/>
        <v>Yes</v>
      </c>
      <c r="J120" s="7">
        <f t="shared" si="10"/>
        <v>1311687</v>
      </c>
      <c r="K120">
        <v>4</v>
      </c>
      <c r="L120" s="2">
        <v>1313</v>
      </c>
      <c r="M120" s="2" t="str">
        <f t="shared" si="11"/>
        <v>NO</v>
      </c>
      <c r="N120" s="2" t="str">
        <f t="shared" si="12"/>
        <v>&gt;₦500</v>
      </c>
      <c r="O120" t="s">
        <v>782</v>
      </c>
      <c r="P120" t="s">
        <v>464</v>
      </c>
      <c r="Q120" t="s">
        <v>465</v>
      </c>
      <c r="R120" t="s">
        <v>466</v>
      </c>
      <c r="S120" t="s">
        <v>467</v>
      </c>
    </row>
    <row r="121" spans="1:19" x14ac:dyDescent="0.25">
      <c r="A121" t="s">
        <v>783</v>
      </c>
      <c r="B121" t="s">
        <v>784</v>
      </c>
      <c r="C121" t="s">
        <v>3</v>
      </c>
      <c r="D121" s="3">
        <v>228</v>
      </c>
      <c r="E121" s="4">
        <v>899</v>
      </c>
      <c r="F121" s="1">
        <v>0.75</v>
      </c>
      <c r="G121" s="9">
        <f t="shared" si="7"/>
        <v>4</v>
      </c>
      <c r="H121" s="9">
        <f t="shared" si="8"/>
        <v>501.59999999999997</v>
      </c>
      <c r="I121" s="8" t="str">
        <f t="shared" si="9"/>
        <v>Yes</v>
      </c>
      <c r="J121" s="7">
        <f t="shared" si="10"/>
        <v>118668</v>
      </c>
      <c r="K121">
        <v>3.8</v>
      </c>
      <c r="L121" s="2">
        <v>132</v>
      </c>
      <c r="M121" s="2" t="str">
        <f t="shared" si="11"/>
        <v>YES</v>
      </c>
      <c r="N121" s="2" t="str">
        <f t="shared" si="12"/>
        <v>&gt;₦500</v>
      </c>
      <c r="O121" t="s">
        <v>785</v>
      </c>
      <c r="P121" t="s">
        <v>786</v>
      </c>
      <c r="Q121" t="s">
        <v>787</v>
      </c>
      <c r="R121" t="s">
        <v>788</v>
      </c>
      <c r="S121" t="s">
        <v>789</v>
      </c>
    </row>
    <row r="122" spans="1:19" x14ac:dyDescent="0.25">
      <c r="A122" t="s">
        <v>790</v>
      </c>
      <c r="B122" t="s">
        <v>791</v>
      </c>
      <c r="C122" t="s">
        <v>3</v>
      </c>
      <c r="D122" s="10">
        <v>1599</v>
      </c>
      <c r="E122" s="4">
        <v>1999</v>
      </c>
      <c r="F122" s="1">
        <v>0.2</v>
      </c>
      <c r="G122" s="9">
        <f t="shared" si="7"/>
        <v>4</v>
      </c>
      <c r="H122" s="9">
        <f t="shared" si="8"/>
        <v>8584.4000000000015</v>
      </c>
      <c r="I122" s="8" t="str">
        <f t="shared" si="9"/>
        <v>No</v>
      </c>
      <c r="J122" s="7">
        <f t="shared" si="10"/>
        <v>3900049</v>
      </c>
      <c r="K122">
        <v>4.4000000000000004</v>
      </c>
      <c r="L122" s="2">
        <v>1951</v>
      </c>
      <c r="M122" s="2" t="str">
        <f t="shared" si="11"/>
        <v>NO</v>
      </c>
      <c r="N122" s="2" t="str">
        <f t="shared" si="12"/>
        <v>&gt;₦500</v>
      </c>
      <c r="O122" t="s">
        <v>792</v>
      </c>
      <c r="P122" t="s">
        <v>793</v>
      </c>
      <c r="Q122" t="s">
        <v>794</v>
      </c>
      <c r="R122" t="s">
        <v>795</v>
      </c>
      <c r="S122" t="s">
        <v>796</v>
      </c>
    </row>
    <row r="123" spans="1:19" x14ac:dyDescent="0.25">
      <c r="A123" t="s">
        <v>797</v>
      </c>
      <c r="B123" t="s">
        <v>798</v>
      </c>
      <c r="C123" t="s">
        <v>4</v>
      </c>
      <c r="D123" s="10">
        <v>1499</v>
      </c>
      <c r="E123" s="4">
        <v>3999</v>
      </c>
      <c r="F123" s="1">
        <v>0.63</v>
      </c>
      <c r="G123" s="9">
        <f t="shared" si="7"/>
        <v>4</v>
      </c>
      <c r="H123" s="9">
        <f t="shared" si="8"/>
        <v>136.9</v>
      </c>
      <c r="I123" s="8" t="str">
        <f t="shared" si="9"/>
        <v>Yes</v>
      </c>
      <c r="J123" s="7">
        <f t="shared" si="10"/>
        <v>147963</v>
      </c>
      <c r="K123">
        <v>3.7</v>
      </c>
      <c r="L123" s="2">
        <v>37</v>
      </c>
      <c r="M123" s="2" t="str">
        <f t="shared" si="11"/>
        <v>YES</v>
      </c>
      <c r="N123" s="2" t="str">
        <f t="shared" si="12"/>
        <v>&gt;₦500</v>
      </c>
      <c r="O123" t="s">
        <v>799</v>
      </c>
      <c r="P123" t="s">
        <v>800</v>
      </c>
      <c r="Q123" t="s">
        <v>801</v>
      </c>
      <c r="R123" t="s">
        <v>802</v>
      </c>
      <c r="S123" t="s">
        <v>803</v>
      </c>
    </row>
    <row r="124" spans="1:19" x14ac:dyDescent="0.25">
      <c r="A124" t="s">
        <v>804</v>
      </c>
      <c r="B124" t="s">
        <v>409</v>
      </c>
      <c r="C124" t="s">
        <v>4</v>
      </c>
      <c r="D124" s="10">
        <v>8499</v>
      </c>
      <c r="E124" s="4">
        <v>15999</v>
      </c>
      <c r="F124" s="1">
        <v>0.47</v>
      </c>
      <c r="G124" s="9">
        <f t="shared" si="7"/>
        <v>4</v>
      </c>
      <c r="H124" s="9">
        <f t="shared" si="8"/>
        <v>2545.6</v>
      </c>
      <c r="I124" s="8" t="str">
        <f t="shared" si="9"/>
        <v>No</v>
      </c>
      <c r="J124" s="7">
        <f t="shared" si="10"/>
        <v>9471408</v>
      </c>
      <c r="K124">
        <v>4.3</v>
      </c>
      <c r="L124" s="2">
        <v>592</v>
      </c>
      <c r="M124" s="2" t="str">
        <f t="shared" si="11"/>
        <v>YES</v>
      </c>
      <c r="N124" s="2" t="str">
        <f t="shared" si="12"/>
        <v>&gt;₦500</v>
      </c>
      <c r="O124" t="s">
        <v>805</v>
      </c>
      <c r="P124" t="s">
        <v>806</v>
      </c>
      <c r="Q124" t="s">
        <v>807</v>
      </c>
      <c r="R124" t="s">
        <v>808</v>
      </c>
      <c r="S124" t="s">
        <v>809</v>
      </c>
    </row>
    <row r="125" spans="1:19" x14ac:dyDescent="0.25">
      <c r="A125" t="s">
        <v>810</v>
      </c>
      <c r="B125" t="s">
        <v>811</v>
      </c>
      <c r="C125" t="s">
        <v>4</v>
      </c>
      <c r="D125" s="10">
        <v>20990</v>
      </c>
      <c r="E125" s="4">
        <v>44990</v>
      </c>
      <c r="F125" s="1">
        <v>0.53</v>
      </c>
      <c r="G125" s="9">
        <f t="shared" si="7"/>
        <v>4</v>
      </c>
      <c r="H125" s="9">
        <f t="shared" si="8"/>
        <v>5161.8999999999996</v>
      </c>
      <c r="I125" s="8" t="str">
        <f t="shared" si="9"/>
        <v>Yes</v>
      </c>
      <c r="J125" s="7">
        <f t="shared" si="10"/>
        <v>56642410</v>
      </c>
      <c r="K125">
        <v>4.0999999999999996</v>
      </c>
      <c r="L125" s="2">
        <v>1259</v>
      </c>
      <c r="M125" s="2" t="str">
        <f t="shared" si="11"/>
        <v>NO</v>
      </c>
      <c r="N125" s="2" t="str">
        <f t="shared" si="12"/>
        <v>&gt;₦500</v>
      </c>
      <c r="O125" t="s">
        <v>812</v>
      </c>
      <c r="P125" t="s">
        <v>813</v>
      </c>
      <c r="Q125" t="s">
        <v>814</v>
      </c>
      <c r="R125" t="s">
        <v>815</v>
      </c>
      <c r="S125" t="s">
        <v>816</v>
      </c>
    </row>
    <row r="126" spans="1:19" x14ac:dyDescent="0.25">
      <c r="A126" t="s">
        <v>817</v>
      </c>
      <c r="B126" t="s">
        <v>818</v>
      </c>
      <c r="C126" t="s">
        <v>4</v>
      </c>
      <c r="D126" s="10">
        <v>32999</v>
      </c>
      <c r="E126" s="4">
        <v>44999</v>
      </c>
      <c r="F126" s="1">
        <v>0.27</v>
      </c>
      <c r="G126" s="9">
        <f t="shared" si="7"/>
        <v>4</v>
      </c>
      <c r="H126" s="9">
        <f t="shared" si="8"/>
        <v>189999.6</v>
      </c>
      <c r="I126" s="8" t="str">
        <f t="shared" si="9"/>
        <v>No</v>
      </c>
      <c r="J126" s="7">
        <f t="shared" si="10"/>
        <v>2035664762</v>
      </c>
      <c r="K126">
        <v>4.2</v>
      </c>
      <c r="L126" s="2">
        <v>45238</v>
      </c>
      <c r="M126" s="2" t="str">
        <f t="shared" si="11"/>
        <v>NO</v>
      </c>
      <c r="N126" s="2" t="str">
        <f t="shared" si="12"/>
        <v>&gt;₦500</v>
      </c>
      <c r="O126" t="s">
        <v>819</v>
      </c>
      <c r="P126" t="s">
        <v>478</v>
      </c>
      <c r="Q126" t="s">
        <v>479</v>
      </c>
      <c r="R126" t="s">
        <v>480</v>
      </c>
      <c r="S126" t="s">
        <v>481</v>
      </c>
    </row>
    <row r="127" spans="1:19" x14ac:dyDescent="0.25">
      <c r="A127" t="s">
        <v>820</v>
      </c>
      <c r="B127" t="s">
        <v>821</v>
      </c>
      <c r="C127" t="s">
        <v>4</v>
      </c>
      <c r="D127" s="3">
        <v>799</v>
      </c>
      <c r="E127" s="4">
        <v>1700</v>
      </c>
      <c r="F127" s="1">
        <v>0.53</v>
      </c>
      <c r="G127" s="9">
        <f t="shared" si="7"/>
        <v>4</v>
      </c>
      <c r="H127" s="9">
        <f t="shared" si="8"/>
        <v>117415.79999999999</v>
      </c>
      <c r="I127" s="8" t="str">
        <f t="shared" si="9"/>
        <v>Yes</v>
      </c>
      <c r="J127" s="7">
        <f t="shared" si="10"/>
        <v>48684600</v>
      </c>
      <c r="K127">
        <v>4.0999999999999996</v>
      </c>
      <c r="L127" s="2">
        <v>28638</v>
      </c>
      <c r="M127" s="2" t="str">
        <f t="shared" si="11"/>
        <v>NO</v>
      </c>
      <c r="N127" s="2" t="str">
        <f t="shared" si="12"/>
        <v>&gt;₦500</v>
      </c>
      <c r="O127" t="s">
        <v>822</v>
      </c>
      <c r="P127" t="s">
        <v>823</v>
      </c>
      <c r="Q127" t="s">
        <v>824</v>
      </c>
      <c r="R127" t="s">
        <v>825</v>
      </c>
      <c r="S127" t="s">
        <v>826</v>
      </c>
    </row>
    <row r="128" spans="1:19" x14ac:dyDescent="0.25">
      <c r="A128" t="s">
        <v>827</v>
      </c>
      <c r="B128" t="s">
        <v>828</v>
      </c>
      <c r="C128" t="s">
        <v>4</v>
      </c>
      <c r="D128" s="3">
        <v>229</v>
      </c>
      <c r="E128" s="4">
        <v>595</v>
      </c>
      <c r="F128" s="1">
        <v>0.62</v>
      </c>
      <c r="G128" s="9">
        <f t="shared" si="7"/>
        <v>4</v>
      </c>
      <c r="H128" s="9">
        <f t="shared" si="8"/>
        <v>55190.5</v>
      </c>
      <c r="I128" s="8" t="str">
        <f t="shared" si="9"/>
        <v>Yes</v>
      </c>
      <c r="J128" s="7">
        <f t="shared" si="10"/>
        <v>7636825</v>
      </c>
      <c r="K128">
        <v>4.3</v>
      </c>
      <c r="L128" s="2">
        <v>12835</v>
      </c>
      <c r="M128" s="2" t="str">
        <f t="shared" si="11"/>
        <v>NO</v>
      </c>
      <c r="N128" s="2" t="str">
        <f t="shared" si="12"/>
        <v>&gt;₦500</v>
      </c>
      <c r="O128" t="s">
        <v>829</v>
      </c>
      <c r="P128" t="s">
        <v>830</v>
      </c>
      <c r="Q128" t="s">
        <v>831</v>
      </c>
      <c r="R128" t="s">
        <v>832</v>
      </c>
      <c r="S128" t="s">
        <v>833</v>
      </c>
    </row>
    <row r="129" spans="1:19" x14ac:dyDescent="0.25">
      <c r="A129" t="s">
        <v>834</v>
      </c>
      <c r="B129" t="s">
        <v>835</v>
      </c>
      <c r="C129" t="s">
        <v>4</v>
      </c>
      <c r="D129" s="10">
        <v>9999</v>
      </c>
      <c r="E129" s="4">
        <v>27990</v>
      </c>
      <c r="F129" s="1">
        <v>0.64</v>
      </c>
      <c r="G129" s="9">
        <f t="shared" si="7"/>
        <v>4</v>
      </c>
      <c r="H129" s="9">
        <f t="shared" si="8"/>
        <v>5329.8</v>
      </c>
      <c r="I129" s="8" t="str">
        <f t="shared" si="9"/>
        <v>Yes</v>
      </c>
      <c r="J129" s="7">
        <f t="shared" si="10"/>
        <v>35519310</v>
      </c>
      <c r="K129">
        <v>4.2</v>
      </c>
      <c r="L129" s="2">
        <v>1269</v>
      </c>
      <c r="M129" s="2" t="str">
        <f t="shared" si="11"/>
        <v>NO</v>
      </c>
      <c r="N129" s="2" t="str">
        <f t="shared" si="12"/>
        <v>&gt;₦500</v>
      </c>
      <c r="O129" t="s">
        <v>836</v>
      </c>
      <c r="P129" t="s">
        <v>837</v>
      </c>
      <c r="Q129" t="s">
        <v>838</v>
      </c>
      <c r="R129" t="s">
        <v>839</v>
      </c>
      <c r="S129" t="s">
        <v>840</v>
      </c>
    </row>
    <row r="130" spans="1:19" x14ac:dyDescent="0.25">
      <c r="A130" t="s">
        <v>841</v>
      </c>
      <c r="B130" t="s">
        <v>842</v>
      </c>
      <c r="C130" t="s">
        <v>4</v>
      </c>
      <c r="D130" s="3">
        <v>349</v>
      </c>
      <c r="E130" s="4">
        <v>599</v>
      </c>
      <c r="F130" s="1">
        <v>0.42</v>
      </c>
      <c r="G130" s="9">
        <f t="shared" ref="G130:G193" si="13">ROUND(K130,0)</f>
        <v>4</v>
      </c>
      <c r="H130" s="9">
        <f t="shared" ref="H130:H193" si="14">K130*L130</f>
        <v>1192.8</v>
      </c>
      <c r="I130" s="8" t="str">
        <f t="shared" ref="I130:I193" si="15">IF(F130&gt;=0.5,"Yes","No")</f>
        <v>No</v>
      </c>
      <c r="J130" s="7">
        <f t="shared" ref="J130:J193" si="16">E130*L130</f>
        <v>170116</v>
      </c>
      <c r="K130">
        <v>4.2</v>
      </c>
      <c r="L130" s="2">
        <v>284</v>
      </c>
      <c r="M130" s="2" t="str">
        <f t="shared" ref="M130:M193" si="17">IF(L130&lt;1000,"YES","NO")</f>
        <v>YES</v>
      </c>
      <c r="N130" s="2" t="str">
        <f t="shared" ref="N130:N193" si="18">IF(E130&lt;200,"&lt;₦200",IF(E130&lt;=500,"₦200–₦500","&gt;₦500"))</f>
        <v>&gt;₦500</v>
      </c>
      <c r="O130" t="s">
        <v>843</v>
      </c>
      <c r="P130" t="s">
        <v>844</v>
      </c>
      <c r="Q130" t="s">
        <v>845</v>
      </c>
      <c r="R130" t="s">
        <v>846</v>
      </c>
      <c r="S130" t="s">
        <v>847</v>
      </c>
    </row>
    <row r="131" spans="1:19" x14ac:dyDescent="0.25">
      <c r="A131" t="s">
        <v>848</v>
      </c>
      <c r="B131" t="s">
        <v>849</v>
      </c>
      <c r="C131" t="s">
        <v>4</v>
      </c>
      <c r="D131" s="3">
        <v>489</v>
      </c>
      <c r="E131" s="4">
        <v>1200</v>
      </c>
      <c r="F131" s="1">
        <v>0.59</v>
      </c>
      <c r="G131" s="9">
        <f t="shared" si="13"/>
        <v>4</v>
      </c>
      <c r="H131" s="9">
        <f t="shared" si="14"/>
        <v>305967.2</v>
      </c>
      <c r="I131" s="8" t="str">
        <f t="shared" si="15"/>
        <v>Yes</v>
      </c>
      <c r="J131" s="7">
        <f t="shared" si="16"/>
        <v>83445600</v>
      </c>
      <c r="K131">
        <v>4.4000000000000004</v>
      </c>
      <c r="L131" s="2">
        <v>69538</v>
      </c>
      <c r="M131" s="2" t="str">
        <f t="shared" si="17"/>
        <v>NO</v>
      </c>
      <c r="N131" s="2" t="str">
        <f t="shared" si="18"/>
        <v>&gt;₦500</v>
      </c>
      <c r="O131" t="s">
        <v>850</v>
      </c>
      <c r="P131" t="s">
        <v>851</v>
      </c>
      <c r="Q131" t="s">
        <v>852</v>
      </c>
      <c r="R131" t="s">
        <v>853</v>
      </c>
      <c r="S131" t="s">
        <v>854</v>
      </c>
    </row>
    <row r="132" spans="1:19" x14ac:dyDescent="0.25">
      <c r="A132" t="s">
        <v>855</v>
      </c>
      <c r="B132" t="s">
        <v>856</v>
      </c>
      <c r="C132" t="s">
        <v>4</v>
      </c>
      <c r="D132" s="10">
        <v>23999</v>
      </c>
      <c r="E132" s="4">
        <v>34990</v>
      </c>
      <c r="F132" s="1">
        <v>0.31</v>
      </c>
      <c r="G132" s="9">
        <f t="shared" si="13"/>
        <v>4</v>
      </c>
      <c r="H132" s="9">
        <f t="shared" si="14"/>
        <v>20222.899999999998</v>
      </c>
      <c r="I132" s="8" t="str">
        <f t="shared" si="15"/>
        <v>No</v>
      </c>
      <c r="J132" s="7">
        <f t="shared" si="16"/>
        <v>164557970</v>
      </c>
      <c r="K132">
        <v>4.3</v>
      </c>
      <c r="L132" s="2">
        <v>4703</v>
      </c>
      <c r="M132" s="2" t="str">
        <f t="shared" si="17"/>
        <v>NO</v>
      </c>
      <c r="N132" s="2" t="str">
        <f t="shared" si="18"/>
        <v>&gt;₦500</v>
      </c>
      <c r="O132" t="s">
        <v>608</v>
      </c>
      <c r="P132" t="s">
        <v>230</v>
      </c>
      <c r="Q132" t="s">
        <v>231</v>
      </c>
      <c r="R132" t="s">
        <v>232</v>
      </c>
      <c r="S132" t="s">
        <v>233</v>
      </c>
    </row>
    <row r="133" spans="1:19" x14ac:dyDescent="0.25">
      <c r="A133" t="s">
        <v>857</v>
      </c>
      <c r="B133" t="s">
        <v>597</v>
      </c>
      <c r="C133" t="s">
        <v>3</v>
      </c>
      <c r="D133" s="3">
        <v>399</v>
      </c>
      <c r="E133" s="4">
        <v>999</v>
      </c>
      <c r="F133" s="1">
        <v>0.6</v>
      </c>
      <c r="G133" s="9">
        <f t="shared" si="13"/>
        <v>4</v>
      </c>
      <c r="H133" s="9">
        <f t="shared" si="14"/>
        <v>12065.8</v>
      </c>
      <c r="I133" s="8" t="str">
        <f t="shared" si="15"/>
        <v>Yes</v>
      </c>
      <c r="J133" s="7">
        <f t="shared" si="16"/>
        <v>2803194</v>
      </c>
      <c r="K133">
        <v>4.3</v>
      </c>
      <c r="L133" s="2">
        <v>2806</v>
      </c>
      <c r="M133" s="2" t="str">
        <f t="shared" si="17"/>
        <v>NO</v>
      </c>
      <c r="N133" s="2" t="str">
        <f t="shared" si="18"/>
        <v>&gt;₦500</v>
      </c>
      <c r="O133" t="s">
        <v>858</v>
      </c>
      <c r="P133" t="s">
        <v>711</v>
      </c>
      <c r="Q133" t="s">
        <v>712</v>
      </c>
      <c r="R133" t="s">
        <v>713</v>
      </c>
      <c r="S133" t="s">
        <v>714</v>
      </c>
    </row>
    <row r="134" spans="1:19" x14ac:dyDescent="0.25">
      <c r="A134" t="s">
        <v>859</v>
      </c>
      <c r="B134" t="s">
        <v>860</v>
      </c>
      <c r="C134" t="s">
        <v>4</v>
      </c>
      <c r="D134" s="3">
        <v>349</v>
      </c>
      <c r="E134" s="4">
        <v>1299</v>
      </c>
      <c r="F134" s="1">
        <v>0.73</v>
      </c>
      <c r="G134" s="9">
        <f t="shared" si="13"/>
        <v>4</v>
      </c>
      <c r="H134" s="9">
        <f t="shared" si="14"/>
        <v>13180</v>
      </c>
      <c r="I134" s="8" t="str">
        <f t="shared" si="15"/>
        <v>Yes</v>
      </c>
      <c r="J134" s="7">
        <f t="shared" si="16"/>
        <v>4280205</v>
      </c>
      <c r="K134">
        <v>4</v>
      </c>
      <c r="L134" s="2">
        <v>3295</v>
      </c>
      <c r="M134" s="2" t="str">
        <f t="shared" si="17"/>
        <v>NO</v>
      </c>
      <c r="N134" s="2" t="str">
        <f t="shared" si="18"/>
        <v>&gt;₦500</v>
      </c>
      <c r="O134" t="s">
        <v>861</v>
      </c>
      <c r="P134" t="s">
        <v>862</v>
      </c>
      <c r="Q134" t="s">
        <v>863</v>
      </c>
      <c r="R134" t="s">
        <v>864</v>
      </c>
      <c r="S134" t="s">
        <v>865</v>
      </c>
    </row>
    <row r="135" spans="1:19" x14ac:dyDescent="0.25">
      <c r="A135" t="s">
        <v>866</v>
      </c>
      <c r="B135" t="s">
        <v>867</v>
      </c>
      <c r="C135" t="s">
        <v>3</v>
      </c>
      <c r="D135" s="3">
        <v>179</v>
      </c>
      <c r="E135" s="4">
        <v>299</v>
      </c>
      <c r="F135" s="1">
        <v>0.4</v>
      </c>
      <c r="G135" s="9">
        <f t="shared" si="13"/>
        <v>4</v>
      </c>
      <c r="H135" s="9">
        <f t="shared" si="14"/>
        <v>315.89999999999998</v>
      </c>
      <c r="I135" s="8" t="str">
        <f t="shared" si="15"/>
        <v>No</v>
      </c>
      <c r="J135" s="7">
        <f t="shared" si="16"/>
        <v>24219</v>
      </c>
      <c r="K135">
        <v>3.9</v>
      </c>
      <c r="L135" s="2">
        <v>81</v>
      </c>
      <c r="M135" s="2" t="str">
        <f t="shared" si="17"/>
        <v>YES</v>
      </c>
      <c r="N135" s="2" t="str">
        <f t="shared" si="18"/>
        <v>₦200–₦500</v>
      </c>
      <c r="O135" t="s">
        <v>868</v>
      </c>
      <c r="P135" t="s">
        <v>869</v>
      </c>
      <c r="Q135" t="s">
        <v>870</v>
      </c>
      <c r="R135" t="s">
        <v>871</v>
      </c>
      <c r="S135" t="s">
        <v>872</v>
      </c>
    </row>
    <row r="136" spans="1:19" x14ac:dyDescent="0.25">
      <c r="A136" t="s">
        <v>873</v>
      </c>
      <c r="B136" t="s">
        <v>402</v>
      </c>
      <c r="C136" t="s">
        <v>3</v>
      </c>
      <c r="D136" s="3">
        <v>689</v>
      </c>
      <c r="E136" s="4">
        <v>1500</v>
      </c>
      <c r="F136" s="1">
        <v>0.54</v>
      </c>
      <c r="G136" s="9">
        <f t="shared" si="13"/>
        <v>4</v>
      </c>
      <c r="H136" s="9">
        <f t="shared" si="14"/>
        <v>177664.2</v>
      </c>
      <c r="I136" s="8" t="str">
        <f t="shared" si="15"/>
        <v>Yes</v>
      </c>
      <c r="J136" s="7">
        <f t="shared" si="16"/>
        <v>63451500</v>
      </c>
      <c r="K136">
        <v>4.2</v>
      </c>
      <c r="L136" s="2">
        <v>42301</v>
      </c>
      <c r="M136" s="2" t="str">
        <f t="shared" si="17"/>
        <v>NO</v>
      </c>
      <c r="N136" s="2" t="str">
        <f t="shared" si="18"/>
        <v>&gt;₦500</v>
      </c>
      <c r="O136" t="s">
        <v>874</v>
      </c>
      <c r="P136" t="s">
        <v>875</v>
      </c>
      <c r="Q136" t="s">
        <v>876</v>
      </c>
      <c r="R136" t="s">
        <v>877</v>
      </c>
      <c r="S136" t="s">
        <v>878</v>
      </c>
    </row>
    <row r="137" spans="1:19" x14ac:dyDescent="0.25">
      <c r="A137" t="s">
        <v>879</v>
      </c>
      <c r="B137" t="s">
        <v>880</v>
      </c>
      <c r="C137" t="s">
        <v>4</v>
      </c>
      <c r="D137" s="10">
        <v>30990</v>
      </c>
      <c r="E137" s="4">
        <v>49990</v>
      </c>
      <c r="F137" s="1">
        <v>0.38</v>
      </c>
      <c r="G137" s="9">
        <f t="shared" si="13"/>
        <v>4</v>
      </c>
      <c r="H137" s="9">
        <f t="shared" si="14"/>
        <v>5916.8</v>
      </c>
      <c r="I137" s="8" t="str">
        <f t="shared" si="15"/>
        <v>No</v>
      </c>
      <c r="J137" s="7">
        <f t="shared" si="16"/>
        <v>68786240</v>
      </c>
      <c r="K137">
        <v>4.3</v>
      </c>
      <c r="L137" s="2">
        <v>1376</v>
      </c>
      <c r="M137" s="2" t="str">
        <f t="shared" si="17"/>
        <v>NO</v>
      </c>
      <c r="N137" s="2" t="str">
        <f t="shared" si="18"/>
        <v>&gt;₦500</v>
      </c>
      <c r="O137" t="s">
        <v>881</v>
      </c>
      <c r="P137" t="s">
        <v>882</v>
      </c>
      <c r="Q137" t="s">
        <v>883</v>
      </c>
      <c r="R137" t="s">
        <v>884</v>
      </c>
      <c r="S137" t="s">
        <v>885</v>
      </c>
    </row>
    <row r="138" spans="1:19" x14ac:dyDescent="0.25">
      <c r="A138" t="s">
        <v>886</v>
      </c>
      <c r="B138" t="s">
        <v>887</v>
      </c>
      <c r="C138" t="s">
        <v>3</v>
      </c>
      <c r="D138" s="3">
        <v>249</v>
      </c>
      <c r="E138" s="4">
        <v>931</v>
      </c>
      <c r="F138" s="1">
        <v>0.73</v>
      </c>
      <c r="G138" s="9">
        <f t="shared" si="13"/>
        <v>4</v>
      </c>
      <c r="H138" s="9">
        <f t="shared" si="14"/>
        <v>4192.5</v>
      </c>
      <c r="I138" s="8" t="str">
        <f t="shared" si="15"/>
        <v>Yes</v>
      </c>
      <c r="J138" s="7">
        <f t="shared" si="16"/>
        <v>1000825</v>
      </c>
      <c r="K138">
        <v>3.9</v>
      </c>
      <c r="L138" s="2">
        <v>1075</v>
      </c>
      <c r="M138" s="2" t="str">
        <f t="shared" si="17"/>
        <v>NO</v>
      </c>
      <c r="N138" s="2" t="str">
        <f t="shared" si="18"/>
        <v>&gt;₦500</v>
      </c>
      <c r="O138" t="s">
        <v>888</v>
      </c>
      <c r="P138" t="s">
        <v>300</v>
      </c>
      <c r="Q138" t="s">
        <v>301</v>
      </c>
      <c r="R138" t="s">
        <v>302</v>
      </c>
      <c r="S138" t="s">
        <v>303</v>
      </c>
    </row>
    <row r="139" spans="1:19" x14ac:dyDescent="0.25">
      <c r="A139" t="s">
        <v>889</v>
      </c>
      <c r="B139" t="s">
        <v>890</v>
      </c>
      <c r="C139" t="s">
        <v>4</v>
      </c>
      <c r="D139" s="3">
        <v>999</v>
      </c>
      <c r="E139" s="4">
        <v>2399</v>
      </c>
      <c r="F139" s="1">
        <v>0.57999999999999996</v>
      </c>
      <c r="G139" s="9">
        <f t="shared" si="13"/>
        <v>5</v>
      </c>
      <c r="H139" s="9">
        <f t="shared" si="14"/>
        <v>16854.399999999998</v>
      </c>
      <c r="I139" s="8" t="str">
        <f t="shared" si="15"/>
        <v>Yes</v>
      </c>
      <c r="J139" s="7">
        <f t="shared" si="16"/>
        <v>8789936</v>
      </c>
      <c r="K139">
        <v>4.5999999999999996</v>
      </c>
      <c r="L139" s="2">
        <v>3664</v>
      </c>
      <c r="M139" s="2" t="str">
        <f t="shared" si="17"/>
        <v>NO</v>
      </c>
      <c r="N139" s="2" t="str">
        <f t="shared" si="18"/>
        <v>&gt;₦500</v>
      </c>
      <c r="O139" t="s">
        <v>891</v>
      </c>
      <c r="P139" t="s">
        <v>892</v>
      </c>
      <c r="Q139" t="s">
        <v>893</v>
      </c>
      <c r="R139" t="s">
        <v>894</v>
      </c>
      <c r="S139" t="s">
        <v>895</v>
      </c>
    </row>
    <row r="140" spans="1:19" x14ac:dyDescent="0.25">
      <c r="A140" t="s">
        <v>896</v>
      </c>
      <c r="B140" t="s">
        <v>897</v>
      </c>
      <c r="C140" t="s">
        <v>4</v>
      </c>
      <c r="D140" s="3">
        <v>399</v>
      </c>
      <c r="E140" s="4">
        <v>399</v>
      </c>
      <c r="F140" s="1">
        <v>0</v>
      </c>
      <c r="G140" s="9">
        <f t="shared" si="13"/>
        <v>4</v>
      </c>
      <c r="H140" s="9">
        <f t="shared" si="14"/>
        <v>7608.9</v>
      </c>
      <c r="I140" s="8" t="str">
        <f t="shared" si="15"/>
        <v>No</v>
      </c>
      <c r="J140" s="7">
        <f t="shared" si="16"/>
        <v>778449</v>
      </c>
      <c r="K140">
        <v>3.9</v>
      </c>
      <c r="L140" s="2">
        <v>1951</v>
      </c>
      <c r="M140" s="2" t="str">
        <f t="shared" si="17"/>
        <v>NO</v>
      </c>
      <c r="N140" s="2" t="str">
        <f t="shared" si="18"/>
        <v>₦200–₦500</v>
      </c>
      <c r="O140" t="s">
        <v>898</v>
      </c>
      <c r="P140" t="s">
        <v>899</v>
      </c>
      <c r="Q140" t="s">
        <v>900</v>
      </c>
      <c r="R140" t="s">
        <v>901</v>
      </c>
      <c r="S140" t="s">
        <v>902</v>
      </c>
    </row>
    <row r="141" spans="1:19" x14ac:dyDescent="0.25">
      <c r="A141" t="s">
        <v>903</v>
      </c>
      <c r="B141" t="s">
        <v>904</v>
      </c>
      <c r="C141" t="s">
        <v>3</v>
      </c>
      <c r="D141" s="3">
        <v>349</v>
      </c>
      <c r="E141" s="4">
        <v>699</v>
      </c>
      <c r="F141" s="1">
        <v>0.5</v>
      </c>
      <c r="G141" s="9">
        <f t="shared" si="13"/>
        <v>4</v>
      </c>
      <c r="H141" s="9">
        <f t="shared" si="14"/>
        <v>89655</v>
      </c>
      <c r="I141" s="8" t="str">
        <f t="shared" si="15"/>
        <v>Yes</v>
      </c>
      <c r="J141" s="7">
        <f t="shared" si="16"/>
        <v>14574150</v>
      </c>
      <c r="K141">
        <v>4.3</v>
      </c>
      <c r="L141" s="2">
        <v>20850</v>
      </c>
      <c r="M141" s="2" t="str">
        <f t="shared" si="17"/>
        <v>NO</v>
      </c>
      <c r="N141" s="2" t="str">
        <f t="shared" si="18"/>
        <v>&gt;₦500</v>
      </c>
      <c r="O141" t="s">
        <v>905</v>
      </c>
      <c r="P141" t="s">
        <v>265</v>
      </c>
      <c r="Q141" t="s">
        <v>266</v>
      </c>
      <c r="R141" t="s">
        <v>267</v>
      </c>
      <c r="S141" t="s">
        <v>268</v>
      </c>
    </row>
    <row r="142" spans="1:19" x14ac:dyDescent="0.25">
      <c r="A142" t="s">
        <v>906</v>
      </c>
      <c r="B142" t="s">
        <v>907</v>
      </c>
      <c r="C142" t="s">
        <v>3</v>
      </c>
      <c r="D142" s="3">
        <v>399</v>
      </c>
      <c r="E142" s="4">
        <v>1099</v>
      </c>
      <c r="F142" s="1">
        <v>0.64</v>
      </c>
      <c r="G142" s="9">
        <f t="shared" si="13"/>
        <v>4</v>
      </c>
      <c r="H142" s="9">
        <f t="shared" si="14"/>
        <v>11008.499999999998</v>
      </c>
      <c r="I142" s="8" t="str">
        <f t="shared" si="15"/>
        <v>Yes</v>
      </c>
      <c r="J142" s="7">
        <f t="shared" si="16"/>
        <v>2950815</v>
      </c>
      <c r="K142">
        <v>4.0999999999999996</v>
      </c>
      <c r="L142" s="2">
        <v>2685</v>
      </c>
      <c r="M142" s="2" t="str">
        <f t="shared" si="17"/>
        <v>NO</v>
      </c>
      <c r="N142" s="2" t="str">
        <f t="shared" si="18"/>
        <v>&gt;₦500</v>
      </c>
      <c r="O142" t="s">
        <v>908</v>
      </c>
      <c r="P142" t="s">
        <v>909</v>
      </c>
      <c r="Q142" t="s">
        <v>910</v>
      </c>
      <c r="R142" t="s">
        <v>911</v>
      </c>
      <c r="S142" t="s">
        <v>912</v>
      </c>
    </row>
    <row r="143" spans="1:19" x14ac:dyDescent="0.25">
      <c r="A143" t="s">
        <v>913</v>
      </c>
      <c r="B143" t="s">
        <v>914</v>
      </c>
      <c r="C143" t="s">
        <v>3</v>
      </c>
      <c r="D143" s="10">
        <v>1699</v>
      </c>
      <c r="E143" s="4">
        <v>2999</v>
      </c>
      <c r="F143" s="1">
        <v>0.43</v>
      </c>
      <c r="G143" s="9">
        <f t="shared" si="13"/>
        <v>4</v>
      </c>
      <c r="H143" s="9">
        <f t="shared" si="14"/>
        <v>109032.00000000001</v>
      </c>
      <c r="I143" s="8" t="str">
        <f t="shared" si="15"/>
        <v>No</v>
      </c>
      <c r="J143" s="7">
        <f t="shared" si="16"/>
        <v>74315220</v>
      </c>
      <c r="K143">
        <v>4.4000000000000004</v>
      </c>
      <c r="L143" s="2">
        <v>24780</v>
      </c>
      <c r="M143" s="2" t="str">
        <f t="shared" si="17"/>
        <v>NO</v>
      </c>
      <c r="N143" s="2" t="str">
        <f t="shared" si="18"/>
        <v>&gt;₦500</v>
      </c>
      <c r="O143" t="s">
        <v>915</v>
      </c>
      <c r="P143" t="s">
        <v>394</v>
      </c>
      <c r="Q143" t="s">
        <v>395</v>
      </c>
      <c r="R143" t="s">
        <v>396</v>
      </c>
      <c r="S143" t="s">
        <v>397</v>
      </c>
    </row>
    <row r="144" spans="1:19" x14ac:dyDescent="0.25">
      <c r="A144" t="s">
        <v>916</v>
      </c>
      <c r="B144" t="s">
        <v>917</v>
      </c>
      <c r="C144" t="s">
        <v>4</v>
      </c>
      <c r="D144" s="3">
        <v>655</v>
      </c>
      <c r="E144" s="4">
        <v>1099</v>
      </c>
      <c r="F144" s="1">
        <v>0.4</v>
      </c>
      <c r="G144" s="9">
        <f t="shared" si="13"/>
        <v>3</v>
      </c>
      <c r="H144" s="9">
        <f t="shared" si="14"/>
        <v>912</v>
      </c>
      <c r="I144" s="8" t="str">
        <f t="shared" si="15"/>
        <v>No</v>
      </c>
      <c r="J144" s="7">
        <f t="shared" si="16"/>
        <v>313215</v>
      </c>
      <c r="K144">
        <v>3.2</v>
      </c>
      <c r="L144" s="2">
        <v>285</v>
      </c>
      <c r="M144" s="2" t="str">
        <f t="shared" si="17"/>
        <v>YES</v>
      </c>
      <c r="N144" s="2" t="str">
        <f t="shared" si="18"/>
        <v>&gt;₦500</v>
      </c>
      <c r="O144" t="s">
        <v>918</v>
      </c>
      <c r="P144" t="s">
        <v>919</v>
      </c>
      <c r="Q144" t="s">
        <v>920</v>
      </c>
      <c r="R144" t="s">
        <v>921</v>
      </c>
      <c r="S144" t="s">
        <v>922</v>
      </c>
    </row>
    <row r="145" spans="1:19" x14ac:dyDescent="0.25">
      <c r="A145" t="s">
        <v>923</v>
      </c>
      <c r="B145" t="s">
        <v>924</v>
      </c>
      <c r="C145" t="s">
        <v>3</v>
      </c>
      <c r="D145" s="3">
        <v>749</v>
      </c>
      <c r="E145" s="4">
        <v>1339</v>
      </c>
      <c r="F145" s="1">
        <v>0.44</v>
      </c>
      <c r="G145" s="9">
        <f t="shared" si="13"/>
        <v>4</v>
      </c>
      <c r="H145" s="9">
        <f t="shared" si="14"/>
        <v>754706.4</v>
      </c>
      <c r="I145" s="8" t="str">
        <f t="shared" si="15"/>
        <v>No</v>
      </c>
      <c r="J145" s="7">
        <f t="shared" si="16"/>
        <v>240607588</v>
      </c>
      <c r="K145">
        <v>4.2</v>
      </c>
      <c r="L145" s="2">
        <v>179692</v>
      </c>
      <c r="M145" s="2" t="str">
        <f t="shared" si="17"/>
        <v>NO</v>
      </c>
      <c r="N145" s="2" t="str">
        <f t="shared" si="18"/>
        <v>&gt;₦500</v>
      </c>
      <c r="O145" t="s">
        <v>925</v>
      </c>
      <c r="P145" t="s">
        <v>136</v>
      </c>
      <c r="Q145" t="s">
        <v>137</v>
      </c>
      <c r="R145" t="s">
        <v>138</v>
      </c>
      <c r="S145" t="s">
        <v>139</v>
      </c>
    </row>
    <row r="146" spans="1:19" x14ac:dyDescent="0.25">
      <c r="A146" t="s">
        <v>926</v>
      </c>
      <c r="B146" t="s">
        <v>927</v>
      </c>
      <c r="C146" t="s">
        <v>4</v>
      </c>
      <c r="D146" s="10">
        <v>9999</v>
      </c>
      <c r="E146" s="4">
        <v>12999</v>
      </c>
      <c r="F146" s="1">
        <v>0.23</v>
      </c>
      <c r="G146" s="9">
        <f t="shared" si="13"/>
        <v>4</v>
      </c>
      <c r="H146" s="9">
        <f t="shared" si="14"/>
        <v>25569.600000000002</v>
      </c>
      <c r="I146" s="8" t="str">
        <f t="shared" si="15"/>
        <v>No</v>
      </c>
      <c r="J146" s="7">
        <f t="shared" si="16"/>
        <v>79137912</v>
      </c>
      <c r="K146">
        <v>4.2</v>
      </c>
      <c r="L146" s="2">
        <v>6088</v>
      </c>
      <c r="M146" s="2" t="str">
        <f t="shared" si="17"/>
        <v>NO</v>
      </c>
      <c r="N146" s="2" t="str">
        <f t="shared" si="18"/>
        <v>&gt;₦500</v>
      </c>
      <c r="O146" t="s">
        <v>928</v>
      </c>
      <c r="P146" t="s">
        <v>929</v>
      </c>
      <c r="Q146" t="s">
        <v>930</v>
      </c>
      <c r="R146" t="s">
        <v>931</v>
      </c>
      <c r="S146" t="s">
        <v>932</v>
      </c>
    </row>
    <row r="147" spans="1:19" x14ac:dyDescent="0.25">
      <c r="A147" t="s">
        <v>933</v>
      </c>
      <c r="B147" t="s">
        <v>448</v>
      </c>
      <c r="C147" t="s">
        <v>4</v>
      </c>
      <c r="D147" s="3">
        <v>195</v>
      </c>
      <c r="E147" s="4">
        <v>499</v>
      </c>
      <c r="F147" s="1">
        <v>0.61</v>
      </c>
      <c r="G147" s="9">
        <f t="shared" si="13"/>
        <v>4</v>
      </c>
      <c r="H147" s="9">
        <f t="shared" si="14"/>
        <v>5117.1000000000004</v>
      </c>
      <c r="I147" s="8" t="str">
        <f t="shared" si="15"/>
        <v>Yes</v>
      </c>
      <c r="J147" s="7">
        <f t="shared" si="16"/>
        <v>690117</v>
      </c>
      <c r="K147">
        <v>3.7</v>
      </c>
      <c r="L147" s="2">
        <v>1383</v>
      </c>
      <c r="M147" s="2" t="str">
        <f t="shared" si="17"/>
        <v>NO</v>
      </c>
      <c r="N147" s="2" t="str">
        <f t="shared" si="18"/>
        <v>₦200–₦500</v>
      </c>
      <c r="O147" t="s">
        <v>934</v>
      </c>
      <c r="P147" t="s">
        <v>935</v>
      </c>
      <c r="Q147" t="s">
        <v>936</v>
      </c>
      <c r="R147" t="s">
        <v>937</v>
      </c>
      <c r="S147" t="s">
        <v>938</v>
      </c>
    </row>
    <row r="148" spans="1:19" x14ac:dyDescent="0.25">
      <c r="A148" t="s">
        <v>939</v>
      </c>
      <c r="B148" t="s">
        <v>402</v>
      </c>
      <c r="C148" t="s">
        <v>3</v>
      </c>
      <c r="D148" s="3">
        <v>999</v>
      </c>
      <c r="E148" s="4">
        <v>2100</v>
      </c>
      <c r="F148" s="1">
        <v>0.52</v>
      </c>
      <c r="G148" s="9">
        <f t="shared" si="13"/>
        <v>5</v>
      </c>
      <c r="H148" s="9">
        <f t="shared" si="14"/>
        <v>24714</v>
      </c>
      <c r="I148" s="8" t="str">
        <f t="shared" si="15"/>
        <v>Yes</v>
      </c>
      <c r="J148" s="7">
        <f t="shared" si="16"/>
        <v>11533200</v>
      </c>
      <c r="K148">
        <v>4.5</v>
      </c>
      <c r="L148" s="2">
        <v>5492</v>
      </c>
      <c r="M148" s="2" t="str">
        <f t="shared" si="17"/>
        <v>NO</v>
      </c>
      <c r="N148" s="2" t="str">
        <f t="shared" si="18"/>
        <v>&gt;₦500</v>
      </c>
      <c r="O148" t="s">
        <v>403</v>
      </c>
      <c r="P148" t="s">
        <v>940</v>
      </c>
      <c r="Q148" t="s">
        <v>941</v>
      </c>
      <c r="R148" t="s">
        <v>942</v>
      </c>
      <c r="S148" t="s">
        <v>943</v>
      </c>
    </row>
    <row r="149" spans="1:19" x14ac:dyDescent="0.25">
      <c r="A149" t="s">
        <v>944</v>
      </c>
      <c r="B149" t="s">
        <v>945</v>
      </c>
      <c r="C149" t="s">
        <v>3</v>
      </c>
      <c r="D149" s="3">
        <v>499</v>
      </c>
      <c r="E149" s="4">
        <v>899</v>
      </c>
      <c r="F149" s="1">
        <v>0.44</v>
      </c>
      <c r="G149" s="9">
        <f t="shared" si="13"/>
        <v>4</v>
      </c>
      <c r="H149" s="9">
        <f t="shared" si="14"/>
        <v>3859.8</v>
      </c>
      <c r="I149" s="8" t="str">
        <f t="shared" si="15"/>
        <v>No</v>
      </c>
      <c r="J149" s="7">
        <f t="shared" si="16"/>
        <v>826181</v>
      </c>
      <c r="K149">
        <v>4.2</v>
      </c>
      <c r="L149" s="2">
        <v>919</v>
      </c>
      <c r="M149" s="2" t="str">
        <f t="shared" si="17"/>
        <v>YES</v>
      </c>
      <c r="N149" s="2" t="str">
        <f t="shared" si="18"/>
        <v>&gt;₦500</v>
      </c>
      <c r="O149" t="s">
        <v>946</v>
      </c>
      <c r="P149" t="s">
        <v>947</v>
      </c>
      <c r="Q149" t="s">
        <v>948</v>
      </c>
      <c r="R149" t="s">
        <v>949</v>
      </c>
      <c r="S149" t="s">
        <v>950</v>
      </c>
    </row>
    <row r="150" spans="1:19" x14ac:dyDescent="0.25">
      <c r="A150" t="s">
        <v>951</v>
      </c>
      <c r="B150" t="s">
        <v>952</v>
      </c>
      <c r="C150" t="s">
        <v>4</v>
      </c>
      <c r="D150" s="3">
        <v>416</v>
      </c>
      <c r="E150" s="4">
        <v>599</v>
      </c>
      <c r="F150" s="1">
        <v>0.31</v>
      </c>
      <c r="G150" s="9">
        <f t="shared" si="13"/>
        <v>4</v>
      </c>
      <c r="H150" s="9">
        <f t="shared" si="14"/>
        <v>126096.6</v>
      </c>
      <c r="I150" s="8" t="str">
        <f t="shared" si="15"/>
        <v>No</v>
      </c>
      <c r="J150" s="7">
        <f t="shared" si="16"/>
        <v>17983777</v>
      </c>
      <c r="K150">
        <v>4.2</v>
      </c>
      <c r="L150" s="2">
        <v>30023</v>
      </c>
      <c r="M150" s="2" t="str">
        <f t="shared" si="17"/>
        <v>NO</v>
      </c>
      <c r="N150" s="2" t="str">
        <f t="shared" si="18"/>
        <v>&gt;₦500</v>
      </c>
      <c r="O150" t="s">
        <v>953</v>
      </c>
      <c r="P150" t="s">
        <v>954</v>
      </c>
      <c r="Q150" t="s">
        <v>955</v>
      </c>
      <c r="R150" t="s">
        <v>956</v>
      </c>
      <c r="S150" t="s">
        <v>957</v>
      </c>
    </row>
    <row r="151" spans="1:19" x14ac:dyDescent="0.25">
      <c r="A151" t="s">
        <v>958</v>
      </c>
      <c r="B151" t="s">
        <v>959</v>
      </c>
      <c r="C151" t="s">
        <v>3</v>
      </c>
      <c r="D151" s="3">
        <v>368</v>
      </c>
      <c r="E151" s="4">
        <v>699</v>
      </c>
      <c r="F151" s="1">
        <v>0.47</v>
      </c>
      <c r="G151" s="9">
        <f t="shared" si="13"/>
        <v>4</v>
      </c>
      <c r="H151" s="9">
        <f t="shared" si="14"/>
        <v>1625.4</v>
      </c>
      <c r="I151" s="8" t="str">
        <f t="shared" si="15"/>
        <v>No</v>
      </c>
      <c r="J151" s="7">
        <f t="shared" si="16"/>
        <v>270513</v>
      </c>
      <c r="K151">
        <v>4.2</v>
      </c>
      <c r="L151" s="2">
        <v>387</v>
      </c>
      <c r="M151" s="2" t="str">
        <f t="shared" si="17"/>
        <v>YES</v>
      </c>
      <c r="N151" s="2" t="str">
        <f t="shared" si="18"/>
        <v>&gt;₦500</v>
      </c>
      <c r="O151" t="s">
        <v>960</v>
      </c>
      <c r="P151" t="s">
        <v>961</v>
      </c>
      <c r="Q151" t="s">
        <v>962</v>
      </c>
      <c r="R151" t="s">
        <v>963</v>
      </c>
      <c r="S151" t="s">
        <v>964</v>
      </c>
    </row>
    <row r="152" spans="1:19" x14ac:dyDescent="0.25">
      <c r="A152" t="s">
        <v>965</v>
      </c>
      <c r="B152" t="s">
        <v>966</v>
      </c>
      <c r="C152" t="s">
        <v>4</v>
      </c>
      <c r="D152" s="10">
        <v>29990</v>
      </c>
      <c r="E152" s="4">
        <v>65000</v>
      </c>
      <c r="F152" s="1">
        <v>0.54</v>
      </c>
      <c r="G152" s="9">
        <f t="shared" si="13"/>
        <v>4</v>
      </c>
      <c r="H152" s="9">
        <f t="shared" si="14"/>
        <v>865.09999999999991</v>
      </c>
      <c r="I152" s="8" t="str">
        <f t="shared" si="15"/>
        <v>Yes</v>
      </c>
      <c r="J152" s="7">
        <f t="shared" si="16"/>
        <v>13715000</v>
      </c>
      <c r="K152">
        <v>4.0999999999999996</v>
      </c>
      <c r="L152" s="2">
        <v>211</v>
      </c>
      <c r="M152" s="2" t="str">
        <f t="shared" si="17"/>
        <v>YES</v>
      </c>
      <c r="N152" s="2" t="str">
        <f t="shared" si="18"/>
        <v>&gt;₦500</v>
      </c>
      <c r="O152" t="s">
        <v>967</v>
      </c>
      <c r="P152" t="s">
        <v>968</v>
      </c>
      <c r="Q152" t="s">
        <v>969</v>
      </c>
      <c r="R152" t="s">
        <v>970</v>
      </c>
      <c r="S152" t="s">
        <v>971</v>
      </c>
    </row>
    <row r="153" spans="1:19" x14ac:dyDescent="0.25">
      <c r="A153" t="s">
        <v>972</v>
      </c>
      <c r="B153" t="s">
        <v>973</v>
      </c>
      <c r="C153" t="s">
        <v>3</v>
      </c>
      <c r="D153" s="3">
        <v>339</v>
      </c>
      <c r="E153" s="4">
        <v>1099</v>
      </c>
      <c r="F153" s="1">
        <v>0.69</v>
      </c>
      <c r="G153" s="9">
        <f t="shared" si="13"/>
        <v>4</v>
      </c>
      <c r="H153" s="9">
        <f t="shared" si="14"/>
        <v>4188.2</v>
      </c>
      <c r="I153" s="8" t="str">
        <f t="shared" si="15"/>
        <v>Yes</v>
      </c>
      <c r="J153" s="7">
        <f t="shared" si="16"/>
        <v>1070426</v>
      </c>
      <c r="K153">
        <v>4.3</v>
      </c>
      <c r="L153" s="2">
        <v>974</v>
      </c>
      <c r="M153" s="2" t="str">
        <f t="shared" si="17"/>
        <v>YES</v>
      </c>
      <c r="N153" s="2" t="str">
        <f t="shared" si="18"/>
        <v>&gt;₦500</v>
      </c>
      <c r="O153" t="s">
        <v>974</v>
      </c>
      <c r="P153" t="s">
        <v>286</v>
      </c>
      <c r="Q153" t="s">
        <v>287</v>
      </c>
      <c r="R153" t="s">
        <v>288</v>
      </c>
      <c r="S153" t="s">
        <v>289</v>
      </c>
    </row>
    <row r="154" spans="1:19" x14ac:dyDescent="0.25">
      <c r="A154" t="s">
        <v>975</v>
      </c>
      <c r="B154" t="s">
        <v>214</v>
      </c>
      <c r="C154" t="s">
        <v>4</v>
      </c>
      <c r="D154" s="10">
        <v>15490</v>
      </c>
      <c r="E154" s="4">
        <v>20900</v>
      </c>
      <c r="F154" s="1">
        <v>0.26</v>
      </c>
      <c r="G154" s="9">
        <f t="shared" si="13"/>
        <v>4</v>
      </c>
      <c r="H154" s="9">
        <f t="shared" si="14"/>
        <v>70085.7</v>
      </c>
      <c r="I154" s="8" t="str">
        <f t="shared" si="15"/>
        <v>No</v>
      </c>
      <c r="J154" s="7">
        <f t="shared" si="16"/>
        <v>340649100</v>
      </c>
      <c r="K154">
        <v>4.3</v>
      </c>
      <c r="L154" s="2">
        <v>16299</v>
      </c>
      <c r="M154" s="2" t="str">
        <f t="shared" si="17"/>
        <v>NO</v>
      </c>
      <c r="N154" s="2" t="str">
        <f t="shared" si="18"/>
        <v>&gt;₦500</v>
      </c>
      <c r="O154" t="s">
        <v>976</v>
      </c>
      <c r="P154" t="s">
        <v>216</v>
      </c>
      <c r="Q154" t="s">
        <v>217</v>
      </c>
      <c r="R154" t="s">
        <v>218</v>
      </c>
      <c r="S154" t="s">
        <v>219</v>
      </c>
    </row>
    <row r="155" spans="1:19" x14ac:dyDescent="0.25">
      <c r="A155" t="s">
        <v>977</v>
      </c>
      <c r="B155" t="s">
        <v>978</v>
      </c>
      <c r="C155" t="s">
        <v>3</v>
      </c>
      <c r="D155" s="3">
        <v>499</v>
      </c>
      <c r="E155" s="4">
        <v>1299</v>
      </c>
      <c r="F155" s="1">
        <v>0.62</v>
      </c>
      <c r="G155" s="9">
        <f t="shared" si="13"/>
        <v>4</v>
      </c>
      <c r="H155" s="9">
        <f t="shared" si="14"/>
        <v>130767.29999999999</v>
      </c>
      <c r="I155" s="8" t="str">
        <f t="shared" si="15"/>
        <v>Yes</v>
      </c>
      <c r="J155" s="7">
        <f t="shared" si="16"/>
        <v>39503889</v>
      </c>
      <c r="K155">
        <v>4.3</v>
      </c>
      <c r="L155" s="2">
        <v>30411</v>
      </c>
      <c r="M155" s="2" t="str">
        <f t="shared" si="17"/>
        <v>NO</v>
      </c>
      <c r="N155" s="2" t="str">
        <f t="shared" si="18"/>
        <v>&gt;₦500</v>
      </c>
      <c r="O155" t="s">
        <v>979</v>
      </c>
      <c r="P155" t="s">
        <v>129</v>
      </c>
      <c r="Q155" t="s">
        <v>130</v>
      </c>
      <c r="R155" t="s">
        <v>131</v>
      </c>
      <c r="S155" t="s">
        <v>132</v>
      </c>
    </row>
    <row r="156" spans="1:19" x14ac:dyDescent="0.25">
      <c r="A156" t="s">
        <v>980</v>
      </c>
      <c r="B156" t="s">
        <v>981</v>
      </c>
      <c r="C156" t="s">
        <v>3</v>
      </c>
      <c r="D156" s="3">
        <v>249</v>
      </c>
      <c r="E156" s="4">
        <v>399</v>
      </c>
      <c r="F156" s="1">
        <v>0.38</v>
      </c>
      <c r="G156" s="9">
        <f t="shared" si="13"/>
        <v>3</v>
      </c>
      <c r="H156" s="9">
        <f t="shared" si="14"/>
        <v>15782.8</v>
      </c>
      <c r="I156" s="8" t="str">
        <f t="shared" si="15"/>
        <v>No</v>
      </c>
      <c r="J156" s="7">
        <f t="shared" si="16"/>
        <v>1852158</v>
      </c>
      <c r="K156">
        <v>3.4</v>
      </c>
      <c r="L156" s="2">
        <v>4642</v>
      </c>
      <c r="M156" s="2" t="str">
        <f t="shared" si="17"/>
        <v>NO</v>
      </c>
      <c r="N156" s="2" t="str">
        <f t="shared" si="18"/>
        <v>₦200–₦500</v>
      </c>
      <c r="O156" t="s">
        <v>982</v>
      </c>
      <c r="P156" t="s">
        <v>983</v>
      </c>
      <c r="Q156" t="s">
        <v>984</v>
      </c>
      <c r="R156" t="s">
        <v>985</v>
      </c>
      <c r="S156" t="s">
        <v>986</v>
      </c>
    </row>
    <row r="157" spans="1:19" x14ac:dyDescent="0.25">
      <c r="A157" t="s">
        <v>987</v>
      </c>
      <c r="B157" t="s">
        <v>378</v>
      </c>
      <c r="C157" t="s">
        <v>4</v>
      </c>
      <c r="D157" s="3">
        <v>399</v>
      </c>
      <c r="E157" s="4">
        <v>799</v>
      </c>
      <c r="F157" s="1">
        <v>0.5</v>
      </c>
      <c r="G157" s="9">
        <f t="shared" si="13"/>
        <v>4</v>
      </c>
      <c r="H157" s="9">
        <f t="shared" si="14"/>
        <v>51.599999999999994</v>
      </c>
      <c r="I157" s="8" t="str">
        <f t="shared" si="15"/>
        <v>Yes</v>
      </c>
      <c r="J157" s="7">
        <f t="shared" si="16"/>
        <v>9588</v>
      </c>
      <c r="K157">
        <v>4.3</v>
      </c>
      <c r="L157" s="2">
        <v>12</v>
      </c>
      <c r="M157" s="2" t="str">
        <f t="shared" si="17"/>
        <v>YES</v>
      </c>
      <c r="N157" s="2" t="str">
        <f t="shared" si="18"/>
        <v>&gt;₦500</v>
      </c>
      <c r="O157" t="s">
        <v>988</v>
      </c>
      <c r="P157" t="s">
        <v>989</v>
      </c>
      <c r="Q157" t="s">
        <v>990</v>
      </c>
      <c r="R157" t="s">
        <v>991</v>
      </c>
      <c r="S157" t="s">
        <v>992</v>
      </c>
    </row>
    <row r="158" spans="1:19" x14ac:dyDescent="0.25">
      <c r="A158" t="s">
        <v>993</v>
      </c>
      <c r="B158" t="s">
        <v>791</v>
      </c>
      <c r="C158" t="s">
        <v>3</v>
      </c>
      <c r="D158" s="10">
        <v>1499</v>
      </c>
      <c r="E158" s="4">
        <v>1999</v>
      </c>
      <c r="F158" s="1">
        <v>0.25</v>
      </c>
      <c r="G158" s="9">
        <f t="shared" si="13"/>
        <v>4</v>
      </c>
      <c r="H158" s="9">
        <f t="shared" si="14"/>
        <v>8584.4000000000015</v>
      </c>
      <c r="I158" s="8" t="str">
        <f t="shared" si="15"/>
        <v>No</v>
      </c>
      <c r="J158" s="7">
        <f t="shared" si="16"/>
        <v>3900049</v>
      </c>
      <c r="K158">
        <v>4.4000000000000004</v>
      </c>
      <c r="L158" s="2">
        <v>1951</v>
      </c>
      <c r="M158" s="2" t="str">
        <f t="shared" si="17"/>
        <v>NO</v>
      </c>
      <c r="N158" s="2" t="str">
        <f t="shared" si="18"/>
        <v>&gt;₦500</v>
      </c>
      <c r="O158" t="s">
        <v>994</v>
      </c>
      <c r="P158" t="s">
        <v>793</v>
      </c>
      <c r="Q158" t="s">
        <v>794</v>
      </c>
      <c r="R158" t="s">
        <v>795</v>
      </c>
      <c r="S158" t="s">
        <v>796</v>
      </c>
    </row>
    <row r="159" spans="1:19" x14ac:dyDescent="0.25">
      <c r="A159" t="s">
        <v>995</v>
      </c>
      <c r="B159" t="s">
        <v>996</v>
      </c>
      <c r="C159" t="s">
        <v>4</v>
      </c>
      <c r="D159" s="10">
        <v>9490</v>
      </c>
      <c r="E159" s="4">
        <v>15990</v>
      </c>
      <c r="F159" s="1">
        <v>0.41</v>
      </c>
      <c r="G159" s="9">
        <f t="shared" si="13"/>
        <v>4</v>
      </c>
      <c r="H159" s="9">
        <f t="shared" si="14"/>
        <v>40872</v>
      </c>
      <c r="I159" s="8" t="str">
        <f t="shared" si="15"/>
        <v>No</v>
      </c>
      <c r="J159" s="7">
        <f t="shared" si="16"/>
        <v>167575200</v>
      </c>
      <c r="K159">
        <v>3.9</v>
      </c>
      <c r="L159" s="2">
        <v>10480</v>
      </c>
      <c r="M159" s="2" t="str">
        <f t="shared" si="17"/>
        <v>NO</v>
      </c>
      <c r="N159" s="2" t="str">
        <f t="shared" si="18"/>
        <v>&gt;₦500</v>
      </c>
      <c r="O159" t="s">
        <v>997</v>
      </c>
      <c r="P159" t="s">
        <v>998</v>
      </c>
      <c r="Q159" t="s">
        <v>999</v>
      </c>
      <c r="R159" t="s">
        <v>1000</v>
      </c>
      <c r="S159" t="s">
        <v>1001</v>
      </c>
    </row>
    <row r="160" spans="1:19" x14ac:dyDescent="0.25">
      <c r="A160" t="s">
        <v>1002</v>
      </c>
      <c r="B160" t="s">
        <v>1003</v>
      </c>
      <c r="C160" t="s">
        <v>4</v>
      </c>
      <c r="D160" s="3">
        <v>637</v>
      </c>
      <c r="E160" s="4">
        <v>1499</v>
      </c>
      <c r="F160" s="1">
        <v>0.57999999999999996</v>
      </c>
      <c r="G160" s="9">
        <f t="shared" si="13"/>
        <v>4</v>
      </c>
      <c r="H160" s="9">
        <f t="shared" si="14"/>
        <v>98.399999999999991</v>
      </c>
      <c r="I160" s="8" t="str">
        <f t="shared" si="15"/>
        <v>Yes</v>
      </c>
      <c r="J160" s="7">
        <f t="shared" si="16"/>
        <v>35976</v>
      </c>
      <c r="K160">
        <v>4.0999999999999996</v>
      </c>
      <c r="L160" s="2">
        <v>24</v>
      </c>
      <c r="M160" s="2" t="str">
        <f t="shared" si="17"/>
        <v>YES</v>
      </c>
      <c r="N160" s="2" t="str">
        <f t="shared" si="18"/>
        <v>&gt;₦500</v>
      </c>
      <c r="O160" t="s">
        <v>1004</v>
      </c>
      <c r="P160" t="s">
        <v>1005</v>
      </c>
      <c r="Q160" t="s">
        <v>1006</v>
      </c>
      <c r="R160" t="s">
        <v>1007</v>
      </c>
      <c r="S160" t="s">
        <v>1008</v>
      </c>
    </row>
    <row r="161" spans="1:19" x14ac:dyDescent="0.25">
      <c r="A161" t="s">
        <v>1009</v>
      </c>
      <c r="B161" t="s">
        <v>378</v>
      </c>
      <c r="C161" t="s">
        <v>4</v>
      </c>
      <c r="D161" s="3">
        <v>399</v>
      </c>
      <c r="E161" s="4">
        <v>899</v>
      </c>
      <c r="F161" s="1">
        <v>0.56000000000000005</v>
      </c>
      <c r="G161" s="9">
        <f t="shared" si="13"/>
        <v>4</v>
      </c>
      <c r="H161" s="9">
        <f t="shared" si="14"/>
        <v>990.6</v>
      </c>
      <c r="I161" s="8" t="str">
        <f t="shared" si="15"/>
        <v>Yes</v>
      </c>
      <c r="J161" s="7">
        <f t="shared" si="16"/>
        <v>228346</v>
      </c>
      <c r="K161">
        <v>3.9</v>
      </c>
      <c r="L161" s="2">
        <v>254</v>
      </c>
      <c r="M161" s="2" t="str">
        <f t="shared" si="17"/>
        <v>YES</v>
      </c>
      <c r="N161" s="2" t="str">
        <f t="shared" si="18"/>
        <v>&gt;₦500</v>
      </c>
      <c r="O161" t="s">
        <v>1010</v>
      </c>
      <c r="P161" t="s">
        <v>1011</v>
      </c>
      <c r="Q161" t="s">
        <v>1012</v>
      </c>
      <c r="R161" t="s">
        <v>1013</v>
      </c>
      <c r="S161" t="s">
        <v>1014</v>
      </c>
    </row>
    <row r="162" spans="1:19" x14ac:dyDescent="0.25">
      <c r="A162" t="s">
        <v>1015</v>
      </c>
      <c r="B162" t="s">
        <v>1016</v>
      </c>
      <c r="C162" t="s">
        <v>4</v>
      </c>
      <c r="D162" s="10">
        <v>1089</v>
      </c>
      <c r="E162" s="4">
        <v>1600</v>
      </c>
      <c r="F162" s="1">
        <v>0.32</v>
      </c>
      <c r="G162" s="9">
        <f t="shared" si="13"/>
        <v>4</v>
      </c>
      <c r="H162" s="9">
        <f t="shared" si="14"/>
        <v>14260</v>
      </c>
      <c r="I162" s="8" t="str">
        <f t="shared" si="15"/>
        <v>No</v>
      </c>
      <c r="J162" s="7">
        <f t="shared" si="16"/>
        <v>5704000</v>
      </c>
      <c r="K162">
        <v>4</v>
      </c>
      <c r="L162" s="2">
        <v>3565</v>
      </c>
      <c r="M162" s="2" t="str">
        <f t="shared" si="17"/>
        <v>NO</v>
      </c>
      <c r="N162" s="2" t="str">
        <f t="shared" si="18"/>
        <v>&gt;₦500</v>
      </c>
      <c r="O162" t="s">
        <v>1017</v>
      </c>
      <c r="P162" t="s">
        <v>1018</v>
      </c>
      <c r="Q162" t="s">
        <v>1019</v>
      </c>
      <c r="R162" t="s">
        <v>1020</v>
      </c>
      <c r="S162" t="s">
        <v>1021</v>
      </c>
    </row>
    <row r="163" spans="1:19" x14ac:dyDescent="0.25">
      <c r="A163" t="s">
        <v>1022</v>
      </c>
      <c r="B163" t="s">
        <v>673</v>
      </c>
      <c r="C163" t="s">
        <v>3</v>
      </c>
      <c r="D163" s="3">
        <v>339</v>
      </c>
      <c r="E163" s="4">
        <v>999</v>
      </c>
      <c r="F163" s="1">
        <v>0.66</v>
      </c>
      <c r="G163" s="9">
        <f t="shared" si="13"/>
        <v>4</v>
      </c>
      <c r="H163" s="9">
        <f t="shared" si="14"/>
        <v>26896.5</v>
      </c>
      <c r="I163" s="8" t="str">
        <f t="shared" si="15"/>
        <v>Yes</v>
      </c>
      <c r="J163" s="7">
        <f t="shared" si="16"/>
        <v>6248745</v>
      </c>
      <c r="K163">
        <v>4.3</v>
      </c>
      <c r="L163" s="2">
        <v>6255</v>
      </c>
      <c r="M163" s="2" t="str">
        <f t="shared" si="17"/>
        <v>NO</v>
      </c>
      <c r="N163" s="2" t="str">
        <f t="shared" si="18"/>
        <v>&gt;₦500</v>
      </c>
      <c r="O163" t="s">
        <v>1023</v>
      </c>
      <c r="P163" t="s">
        <v>1024</v>
      </c>
      <c r="Q163" t="s">
        <v>1025</v>
      </c>
      <c r="R163" t="s">
        <v>1026</v>
      </c>
      <c r="S163" t="s">
        <v>1027</v>
      </c>
    </row>
    <row r="164" spans="1:19" x14ac:dyDescent="0.25">
      <c r="A164" t="s">
        <v>1028</v>
      </c>
      <c r="B164" t="s">
        <v>528</v>
      </c>
      <c r="C164" t="s">
        <v>3</v>
      </c>
      <c r="D164" s="3">
        <v>149</v>
      </c>
      <c r="E164" s="4">
        <v>499</v>
      </c>
      <c r="F164" s="1">
        <v>0.7</v>
      </c>
      <c r="G164" s="9">
        <f t="shared" si="13"/>
        <v>4</v>
      </c>
      <c r="H164" s="9">
        <f t="shared" si="14"/>
        <v>30928</v>
      </c>
      <c r="I164" s="8" t="str">
        <f t="shared" si="15"/>
        <v>Yes</v>
      </c>
      <c r="J164" s="7">
        <f t="shared" si="16"/>
        <v>3858268</v>
      </c>
      <c r="K164">
        <v>4</v>
      </c>
      <c r="L164" s="2">
        <v>7732</v>
      </c>
      <c r="M164" s="2" t="str">
        <f t="shared" si="17"/>
        <v>NO</v>
      </c>
      <c r="N164" s="2" t="str">
        <f t="shared" si="18"/>
        <v>₦200–₦500</v>
      </c>
      <c r="O164" t="s">
        <v>1029</v>
      </c>
      <c r="P164" t="s">
        <v>530</v>
      </c>
      <c r="Q164" t="s">
        <v>531</v>
      </c>
      <c r="R164" t="s">
        <v>532</v>
      </c>
      <c r="S164" t="s">
        <v>533</v>
      </c>
    </row>
    <row r="165" spans="1:19" x14ac:dyDescent="0.25">
      <c r="A165" t="s">
        <v>1030</v>
      </c>
      <c r="B165" t="s">
        <v>1031</v>
      </c>
      <c r="C165" t="s">
        <v>3</v>
      </c>
      <c r="D165" s="3">
        <v>149</v>
      </c>
      <c r="E165" s="4">
        <v>399</v>
      </c>
      <c r="F165" s="1">
        <v>0.63</v>
      </c>
      <c r="G165" s="9">
        <f t="shared" si="13"/>
        <v>4</v>
      </c>
      <c r="H165" s="9">
        <f t="shared" si="14"/>
        <v>222.29999999999998</v>
      </c>
      <c r="I165" s="8" t="str">
        <f t="shared" si="15"/>
        <v>Yes</v>
      </c>
      <c r="J165" s="7">
        <f t="shared" si="16"/>
        <v>22743</v>
      </c>
      <c r="K165">
        <v>3.9</v>
      </c>
      <c r="L165" s="2">
        <v>57</v>
      </c>
      <c r="M165" s="2" t="str">
        <f t="shared" si="17"/>
        <v>YES</v>
      </c>
      <c r="N165" s="2" t="str">
        <f t="shared" si="18"/>
        <v>₦200–₦500</v>
      </c>
      <c r="O165" t="s">
        <v>1032</v>
      </c>
      <c r="P165" t="s">
        <v>1033</v>
      </c>
      <c r="Q165" t="s">
        <v>1034</v>
      </c>
      <c r="R165" t="s">
        <v>1035</v>
      </c>
      <c r="S165" t="s">
        <v>1036</v>
      </c>
    </row>
    <row r="166" spans="1:19" x14ac:dyDescent="0.25">
      <c r="A166" t="s">
        <v>1037</v>
      </c>
      <c r="B166" t="s">
        <v>1038</v>
      </c>
      <c r="C166" t="s">
        <v>3</v>
      </c>
      <c r="D166" s="3">
        <v>599</v>
      </c>
      <c r="E166" s="4">
        <v>849</v>
      </c>
      <c r="F166" s="1">
        <v>0.28999999999999998</v>
      </c>
      <c r="G166" s="9">
        <f t="shared" si="13"/>
        <v>5</v>
      </c>
      <c r="H166" s="9">
        <f t="shared" si="14"/>
        <v>2596.5</v>
      </c>
      <c r="I166" s="8" t="str">
        <f t="shared" si="15"/>
        <v>No</v>
      </c>
      <c r="J166" s="7">
        <f t="shared" si="16"/>
        <v>489873</v>
      </c>
      <c r="K166">
        <v>4.5</v>
      </c>
      <c r="L166" s="2">
        <v>577</v>
      </c>
      <c r="M166" s="2" t="str">
        <f t="shared" si="17"/>
        <v>YES</v>
      </c>
      <c r="N166" s="2" t="str">
        <f t="shared" si="18"/>
        <v>&gt;₦500</v>
      </c>
      <c r="O166" t="s">
        <v>1039</v>
      </c>
      <c r="P166" t="s">
        <v>1040</v>
      </c>
      <c r="Q166" t="s">
        <v>1041</v>
      </c>
      <c r="R166" t="s">
        <v>1042</v>
      </c>
      <c r="S166" t="s">
        <v>1043</v>
      </c>
    </row>
    <row r="167" spans="1:19" x14ac:dyDescent="0.25">
      <c r="A167" t="s">
        <v>1044</v>
      </c>
      <c r="B167" t="s">
        <v>1045</v>
      </c>
      <c r="C167" t="s">
        <v>4</v>
      </c>
      <c r="D167" s="3">
        <v>299</v>
      </c>
      <c r="E167" s="4">
        <v>1199</v>
      </c>
      <c r="F167" s="1">
        <v>0.75</v>
      </c>
      <c r="G167" s="9">
        <f t="shared" si="13"/>
        <v>4</v>
      </c>
      <c r="H167" s="9">
        <f t="shared" si="14"/>
        <v>4652.7</v>
      </c>
      <c r="I167" s="8" t="str">
        <f t="shared" si="15"/>
        <v>Yes</v>
      </c>
      <c r="J167" s="7">
        <f t="shared" si="16"/>
        <v>1430407</v>
      </c>
      <c r="K167">
        <v>3.9</v>
      </c>
      <c r="L167" s="2">
        <v>1193</v>
      </c>
      <c r="M167" s="2" t="str">
        <f t="shared" si="17"/>
        <v>NO</v>
      </c>
      <c r="N167" s="2" t="str">
        <f t="shared" si="18"/>
        <v>&gt;₦500</v>
      </c>
      <c r="O167" t="s">
        <v>1046</v>
      </c>
      <c r="P167" t="s">
        <v>1047</v>
      </c>
      <c r="Q167" t="s">
        <v>1048</v>
      </c>
      <c r="R167" t="s">
        <v>1049</v>
      </c>
      <c r="S167" t="s">
        <v>1050</v>
      </c>
    </row>
    <row r="168" spans="1:19" x14ac:dyDescent="0.25">
      <c r="A168" t="s">
        <v>1051</v>
      </c>
      <c r="B168" t="s">
        <v>78</v>
      </c>
      <c r="C168" t="s">
        <v>3</v>
      </c>
      <c r="D168" s="3">
        <v>399</v>
      </c>
      <c r="E168" s="4">
        <v>1299</v>
      </c>
      <c r="F168" s="1">
        <v>0.69</v>
      </c>
      <c r="G168" s="9">
        <f t="shared" si="13"/>
        <v>4</v>
      </c>
      <c r="H168" s="9">
        <f t="shared" si="14"/>
        <v>55104</v>
      </c>
      <c r="I168" s="8" t="str">
        <f t="shared" si="15"/>
        <v>Yes</v>
      </c>
      <c r="J168" s="7">
        <f t="shared" si="16"/>
        <v>17042880</v>
      </c>
      <c r="K168">
        <v>4.2</v>
      </c>
      <c r="L168" s="2">
        <v>13120</v>
      </c>
      <c r="M168" s="2" t="str">
        <f t="shared" si="17"/>
        <v>NO</v>
      </c>
      <c r="N168" s="2" t="str">
        <f t="shared" si="18"/>
        <v>&gt;₦500</v>
      </c>
      <c r="O168" t="s">
        <v>1052</v>
      </c>
      <c r="P168" t="s">
        <v>705</v>
      </c>
      <c r="Q168" t="s">
        <v>706</v>
      </c>
      <c r="R168" t="s">
        <v>707</v>
      </c>
      <c r="S168" t="s">
        <v>708</v>
      </c>
    </row>
    <row r="169" spans="1:19" x14ac:dyDescent="0.25">
      <c r="A169" t="s">
        <v>1053</v>
      </c>
      <c r="B169" t="s">
        <v>767</v>
      </c>
      <c r="C169" t="s">
        <v>4</v>
      </c>
      <c r="D169" s="3">
        <v>339</v>
      </c>
      <c r="E169" s="4">
        <v>1999</v>
      </c>
      <c r="F169" s="1">
        <v>0.83</v>
      </c>
      <c r="G169" s="9">
        <f t="shared" si="13"/>
        <v>4</v>
      </c>
      <c r="H169" s="9">
        <f t="shared" si="14"/>
        <v>1372</v>
      </c>
      <c r="I169" s="8" t="str">
        <f t="shared" si="15"/>
        <v>Yes</v>
      </c>
      <c r="J169" s="7">
        <f t="shared" si="16"/>
        <v>685657</v>
      </c>
      <c r="K169">
        <v>4</v>
      </c>
      <c r="L169" s="2">
        <v>343</v>
      </c>
      <c r="M169" s="2" t="str">
        <f t="shared" si="17"/>
        <v>YES</v>
      </c>
      <c r="N169" s="2" t="str">
        <f t="shared" si="18"/>
        <v>&gt;₦500</v>
      </c>
      <c r="O169" t="s">
        <v>1054</v>
      </c>
      <c r="P169" t="s">
        <v>1055</v>
      </c>
      <c r="Q169" t="s">
        <v>1056</v>
      </c>
      <c r="R169" t="s">
        <v>1057</v>
      </c>
      <c r="S169" t="s">
        <v>1058</v>
      </c>
    </row>
    <row r="170" spans="1:19" x14ac:dyDescent="0.25">
      <c r="A170" t="s">
        <v>1059</v>
      </c>
      <c r="B170" t="s">
        <v>228</v>
      </c>
      <c r="C170" t="s">
        <v>4</v>
      </c>
      <c r="D170" s="10">
        <v>12499</v>
      </c>
      <c r="E170" s="4">
        <v>22990</v>
      </c>
      <c r="F170" s="1">
        <v>0.46</v>
      </c>
      <c r="G170" s="9">
        <f t="shared" si="13"/>
        <v>4</v>
      </c>
      <c r="H170" s="9">
        <f t="shared" si="14"/>
        <v>6927.2999999999993</v>
      </c>
      <c r="I170" s="8" t="str">
        <f t="shared" si="15"/>
        <v>No</v>
      </c>
      <c r="J170" s="7">
        <f t="shared" si="16"/>
        <v>37036890</v>
      </c>
      <c r="K170">
        <v>4.3</v>
      </c>
      <c r="L170" s="2">
        <v>1611</v>
      </c>
      <c r="M170" s="2" t="str">
        <f t="shared" si="17"/>
        <v>NO</v>
      </c>
      <c r="N170" s="2" t="str">
        <f t="shared" si="18"/>
        <v>&gt;₦500</v>
      </c>
      <c r="O170" t="s">
        <v>1060</v>
      </c>
      <c r="P170" t="s">
        <v>1061</v>
      </c>
      <c r="Q170" t="s">
        <v>1062</v>
      </c>
      <c r="R170" t="s">
        <v>1063</v>
      </c>
      <c r="S170" t="s">
        <v>1064</v>
      </c>
    </row>
    <row r="171" spans="1:19" x14ac:dyDescent="0.25">
      <c r="A171" t="s">
        <v>1065</v>
      </c>
      <c r="B171" t="s">
        <v>1066</v>
      </c>
      <c r="C171" t="s">
        <v>3</v>
      </c>
      <c r="D171" s="3">
        <v>249</v>
      </c>
      <c r="E171" s="4">
        <v>399</v>
      </c>
      <c r="F171" s="1">
        <v>0.38</v>
      </c>
      <c r="G171" s="9">
        <f t="shared" si="13"/>
        <v>4</v>
      </c>
      <c r="H171" s="9">
        <f t="shared" si="14"/>
        <v>26232</v>
      </c>
      <c r="I171" s="8" t="str">
        <f t="shared" si="15"/>
        <v>No</v>
      </c>
      <c r="J171" s="7">
        <f t="shared" si="16"/>
        <v>2616642</v>
      </c>
      <c r="K171">
        <v>4</v>
      </c>
      <c r="L171" s="2">
        <v>6558</v>
      </c>
      <c r="M171" s="2" t="str">
        <f t="shared" si="17"/>
        <v>NO</v>
      </c>
      <c r="N171" s="2" t="str">
        <f t="shared" si="18"/>
        <v>₦200–₦500</v>
      </c>
      <c r="O171" t="s">
        <v>1067</v>
      </c>
      <c r="P171" t="s">
        <v>1068</v>
      </c>
      <c r="Q171" t="s">
        <v>1069</v>
      </c>
      <c r="R171" t="s">
        <v>1070</v>
      </c>
      <c r="S171" t="s">
        <v>1071</v>
      </c>
    </row>
    <row r="172" spans="1:19" x14ac:dyDescent="0.25">
      <c r="A172" t="s">
        <v>1072</v>
      </c>
      <c r="B172" t="s">
        <v>1073</v>
      </c>
      <c r="C172" t="s">
        <v>3</v>
      </c>
      <c r="D172" s="10">
        <v>1399</v>
      </c>
      <c r="E172" s="4">
        <v>2499</v>
      </c>
      <c r="F172" s="1">
        <v>0.44</v>
      </c>
      <c r="G172" s="9">
        <f t="shared" si="13"/>
        <v>4</v>
      </c>
      <c r="H172" s="9">
        <f t="shared" si="14"/>
        <v>101943.6</v>
      </c>
      <c r="I172" s="8" t="str">
        <f t="shared" si="15"/>
        <v>No</v>
      </c>
      <c r="J172" s="7">
        <f t="shared" si="16"/>
        <v>57899331</v>
      </c>
      <c r="K172">
        <v>4.4000000000000004</v>
      </c>
      <c r="L172" s="2">
        <v>23169</v>
      </c>
      <c r="M172" s="2" t="str">
        <f t="shared" si="17"/>
        <v>NO</v>
      </c>
      <c r="N172" s="2" t="str">
        <f t="shared" si="18"/>
        <v>&gt;₦500</v>
      </c>
      <c r="O172" t="s">
        <v>1074</v>
      </c>
      <c r="P172" t="s">
        <v>1075</v>
      </c>
      <c r="Q172" t="s">
        <v>1076</v>
      </c>
      <c r="R172" t="s">
        <v>1077</v>
      </c>
      <c r="S172" t="s">
        <v>1078</v>
      </c>
    </row>
    <row r="173" spans="1:19" x14ac:dyDescent="0.25">
      <c r="A173" t="s">
        <v>1079</v>
      </c>
      <c r="B173" t="s">
        <v>1080</v>
      </c>
      <c r="C173" t="s">
        <v>4</v>
      </c>
      <c r="D173" s="10">
        <v>32999</v>
      </c>
      <c r="E173" s="4">
        <v>47990</v>
      </c>
      <c r="F173" s="1">
        <v>0.31</v>
      </c>
      <c r="G173" s="9">
        <f t="shared" si="13"/>
        <v>4</v>
      </c>
      <c r="H173" s="9">
        <f t="shared" si="14"/>
        <v>20222.899999999998</v>
      </c>
      <c r="I173" s="8" t="str">
        <f t="shared" si="15"/>
        <v>No</v>
      </c>
      <c r="J173" s="7">
        <f t="shared" si="16"/>
        <v>225696970</v>
      </c>
      <c r="K173">
        <v>4.3</v>
      </c>
      <c r="L173" s="2">
        <v>4703</v>
      </c>
      <c r="M173" s="2" t="str">
        <f t="shared" si="17"/>
        <v>NO</v>
      </c>
      <c r="N173" s="2" t="str">
        <f t="shared" si="18"/>
        <v>&gt;₦500</v>
      </c>
      <c r="O173" t="s">
        <v>608</v>
      </c>
      <c r="P173" t="s">
        <v>230</v>
      </c>
      <c r="Q173" t="s">
        <v>231</v>
      </c>
      <c r="R173" t="s">
        <v>232</v>
      </c>
      <c r="S173" t="s">
        <v>233</v>
      </c>
    </row>
    <row r="174" spans="1:19" x14ac:dyDescent="0.25">
      <c r="A174" t="s">
        <v>1081</v>
      </c>
      <c r="B174" t="s">
        <v>277</v>
      </c>
      <c r="C174" t="s">
        <v>3</v>
      </c>
      <c r="D174" s="3">
        <v>149</v>
      </c>
      <c r="E174" s="4">
        <v>399</v>
      </c>
      <c r="F174" s="1">
        <v>0.63</v>
      </c>
      <c r="G174" s="9">
        <f t="shared" si="13"/>
        <v>4</v>
      </c>
      <c r="H174" s="9">
        <f t="shared" si="14"/>
        <v>5692</v>
      </c>
      <c r="I174" s="8" t="str">
        <f t="shared" si="15"/>
        <v>Yes</v>
      </c>
      <c r="J174" s="7">
        <f t="shared" si="16"/>
        <v>567777</v>
      </c>
      <c r="K174">
        <v>4</v>
      </c>
      <c r="L174" s="2">
        <v>1423</v>
      </c>
      <c r="M174" s="2" t="str">
        <f t="shared" si="17"/>
        <v>NO</v>
      </c>
      <c r="N174" s="2" t="str">
        <f t="shared" si="18"/>
        <v>₦200–₦500</v>
      </c>
      <c r="O174" t="s">
        <v>1082</v>
      </c>
      <c r="P174" t="s">
        <v>549</v>
      </c>
      <c r="Q174" t="s">
        <v>550</v>
      </c>
      <c r="R174" t="s">
        <v>551</v>
      </c>
      <c r="S174" t="s">
        <v>552</v>
      </c>
    </row>
    <row r="175" spans="1:19" x14ac:dyDescent="0.25">
      <c r="A175" t="s">
        <v>1083</v>
      </c>
      <c r="B175" t="s">
        <v>1084</v>
      </c>
      <c r="C175" t="s">
        <v>3</v>
      </c>
      <c r="D175" s="3">
        <v>325</v>
      </c>
      <c r="E175" s="4">
        <v>999</v>
      </c>
      <c r="F175" s="1">
        <v>0.67</v>
      </c>
      <c r="G175" s="9">
        <f t="shared" si="13"/>
        <v>4</v>
      </c>
      <c r="H175" s="9">
        <f t="shared" si="14"/>
        <v>11399.3</v>
      </c>
      <c r="I175" s="8" t="str">
        <f t="shared" si="15"/>
        <v>Yes</v>
      </c>
      <c r="J175" s="7">
        <f t="shared" si="16"/>
        <v>2648349</v>
      </c>
      <c r="K175">
        <v>4.3</v>
      </c>
      <c r="L175" s="2">
        <v>2651</v>
      </c>
      <c r="M175" s="2" t="str">
        <f t="shared" si="17"/>
        <v>NO</v>
      </c>
      <c r="N175" s="2" t="str">
        <f t="shared" si="18"/>
        <v>&gt;₦500</v>
      </c>
      <c r="O175" t="s">
        <v>1085</v>
      </c>
      <c r="P175" t="s">
        <v>1086</v>
      </c>
      <c r="Q175" t="s">
        <v>1087</v>
      </c>
      <c r="R175" t="s">
        <v>1088</v>
      </c>
      <c r="S175" t="s">
        <v>1089</v>
      </c>
    </row>
    <row r="176" spans="1:19" x14ac:dyDescent="0.25">
      <c r="A176" t="s">
        <v>1090</v>
      </c>
      <c r="B176" t="s">
        <v>20</v>
      </c>
      <c r="C176" t="s">
        <v>3</v>
      </c>
      <c r="D176" s="3">
        <v>399</v>
      </c>
      <c r="E176" s="4">
        <v>1999</v>
      </c>
      <c r="F176" s="1">
        <v>0.8</v>
      </c>
      <c r="G176" s="9">
        <f t="shared" si="13"/>
        <v>5</v>
      </c>
      <c r="H176" s="9">
        <f t="shared" si="14"/>
        <v>25</v>
      </c>
      <c r="I176" s="8" t="str">
        <f t="shared" si="15"/>
        <v>Yes</v>
      </c>
      <c r="J176" s="7">
        <f t="shared" si="16"/>
        <v>9995</v>
      </c>
      <c r="K176">
        <v>5</v>
      </c>
      <c r="L176" s="2">
        <v>5</v>
      </c>
      <c r="M176" s="2" t="str">
        <f t="shared" si="17"/>
        <v>YES</v>
      </c>
      <c r="N176" s="2" t="str">
        <f t="shared" si="18"/>
        <v>&gt;₦500</v>
      </c>
      <c r="O176" t="s">
        <v>1091</v>
      </c>
      <c r="P176" t="s">
        <v>1092</v>
      </c>
      <c r="Q176" t="s">
        <v>1093</v>
      </c>
      <c r="R176" t="s">
        <v>1094</v>
      </c>
      <c r="S176" t="s">
        <v>1095</v>
      </c>
    </row>
    <row r="177" spans="1:19" x14ac:dyDescent="0.25">
      <c r="A177" t="s">
        <v>1096</v>
      </c>
      <c r="B177" t="s">
        <v>1097</v>
      </c>
      <c r="C177" t="s">
        <v>3</v>
      </c>
      <c r="D177" s="3">
        <v>199</v>
      </c>
      <c r="E177" s="4">
        <v>499</v>
      </c>
      <c r="F177" s="1">
        <v>0.6</v>
      </c>
      <c r="G177" s="9">
        <f t="shared" si="13"/>
        <v>4</v>
      </c>
      <c r="H177" s="9">
        <f t="shared" si="14"/>
        <v>2264.4</v>
      </c>
      <c r="I177" s="8" t="str">
        <f t="shared" si="15"/>
        <v>Yes</v>
      </c>
      <c r="J177" s="7">
        <f t="shared" si="16"/>
        <v>305388</v>
      </c>
      <c r="K177">
        <v>3.7</v>
      </c>
      <c r="L177" s="2">
        <v>612</v>
      </c>
      <c r="M177" s="2" t="str">
        <f t="shared" si="17"/>
        <v>YES</v>
      </c>
      <c r="N177" s="2" t="str">
        <f t="shared" si="18"/>
        <v>₦200–₦500</v>
      </c>
      <c r="O177" t="s">
        <v>1098</v>
      </c>
      <c r="P177" t="s">
        <v>1099</v>
      </c>
      <c r="Q177" t="s">
        <v>1100</v>
      </c>
      <c r="R177" t="s">
        <v>1101</v>
      </c>
      <c r="S177" t="s">
        <v>1102</v>
      </c>
    </row>
    <row r="178" spans="1:19" x14ac:dyDescent="0.25">
      <c r="A178" t="s">
        <v>1103</v>
      </c>
      <c r="B178" t="s">
        <v>359</v>
      </c>
      <c r="C178" t="s">
        <v>3</v>
      </c>
      <c r="D178" s="3">
        <v>88</v>
      </c>
      <c r="E178" s="4">
        <v>299</v>
      </c>
      <c r="F178" s="1">
        <v>0.71</v>
      </c>
      <c r="G178" s="9">
        <f t="shared" si="13"/>
        <v>4</v>
      </c>
      <c r="H178" s="9">
        <f t="shared" si="14"/>
        <v>37512</v>
      </c>
      <c r="I178" s="8" t="str">
        <f t="shared" si="15"/>
        <v>Yes</v>
      </c>
      <c r="J178" s="7">
        <f t="shared" si="16"/>
        <v>2804022</v>
      </c>
      <c r="K178">
        <v>4</v>
      </c>
      <c r="L178" s="2">
        <v>9378</v>
      </c>
      <c r="M178" s="2" t="str">
        <f t="shared" si="17"/>
        <v>NO</v>
      </c>
      <c r="N178" s="2" t="str">
        <f t="shared" si="18"/>
        <v>₦200–₦500</v>
      </c>
      <c r="O178" t="s">
        <v>1104</v>
      </c>
      <c r="P178" t="s">
        <v>223</v>
      </c>
      <c r="Q178" t="s">
        <v>224</v>
      </c>
      <c r="R178" t="s">
        <v>225</v>
      </c>
      <c r="S178" t="s">
        <v>1105</v>
      </c>
    </row>
    <row r="179" spans="1:19" x14ac:dyDescent="0.25">
      <c r="A179" t="s">
        <v>1106</v>
      </c>
      <c r="B179" t="s">
        <v>284</v>
      </c>
      <c r="C179" t="s">
        <v>3</v>
      </c>
      <c r="D179" s="3">
        <v>399</v>
      </c>
      <c r="E179" s="4">
        <v>1099</v>
      </c>
      <c r="F179" s="1">
        <v>0.64</v>
      </c>
      <c r="G179" s="9">
        <f t="shared" si="13"/>
        <v>4</v>
      </c>
      <c r="H179" s="9">
        <f t="shared" si="14"/>
        <v>11008.499999999998</v>
      </c>
      <c r="I179" s="8" t="str">
        <f t="shared" si="15"/>
        <v>Yes</v>
      </c>
      <c r="J179" s="7">
        <f t="shared" si="16"/>
        <v>2950815</v>
      </c>
      <c r="K179">
        <v>4.0999999999999996</v>
      </c>
      <c r="L179" s="2">
        <v>2685</v>
      </c>
      <c r="M179" s="2" t="str">
        <f t="shared" si="17"/>
        <v>NO</v>
      </c>
      <c r="N179" s="2" t="str">
        <f t="shared" si="18"/>
        <v>&gt;₦500</v>
      </c>
      <c r="O179" t="s">
        <v>1107</v>
      </c>
      <c r="P179" t="s">
        <v>909</v>
      </c>
      <c r="Q179" t="s">
        <v>910</v>
      </c>
      <c r="R179" t="s">
        <v>911</v>
      </c>
      <c r="S179" t="s">
        <v>912</v>
      </c>
    </row>
    <row r="180" spans="1:19" x14ac:dyDescent="0.25">
      <c r="A180" t="s">
        <v>1108</v>
      </c>
      <c r="B180" t="s">
        <v>1109</v>
      </c>
      <c r="C180" t="s">
        <v>3</v>
      </c>
      <c r="D180" s="3">
        <v>57.89</v>
      </c>
      <c r="E180" s="4">
        <v>199</v>
      </c>
      <c r="F180" s="1">
        <v>0.71</v>
      </c>
      <c r="G180" s="9">
        <f t="shared" si="13"/>
        <v>4</v>
      </c>
      <c r="H180" s="9">
        <f t="shared" si="14"/>
        <v>37512</v>
      </c>
      <c r="I180" s="8" t="str">
        <f t="shared" si="15"/>
        <v>Yes</v>
      </c>
      <c r="J180" s="7">
        <f t="shared" si="16"/>
        <v>1866222</v>
      </c>
      <c r="K180">
        <v>4</v>
      </c>
      <c r="L180" s="2">
        <v>9378</v>
      </c>
      <c r="M180" s="2" t="str">
        <f t="shared" si="17"/>
        <v>NO</v>
      </c>
      <c r="N180" s="2" t="str">
        <f t="shared" si="18"/>
        <v>&lt;₦200</v>
      </c>
      <c r="O180" t="s">
        <v>1110</v>
      </c>
      <c r="P180" t="s">
        <v>223</v>
      </c>
      <c r="Q180" t="s">
        <v>224</v>
      </c>
      <c r="R180" t="s">
        <v>225</v>
      </c>
      <c r="S180" t="s">
        <v>226</v>
      </c>
    </row>
    <row r="181" spans="1:19" x14ac:dyDescent="0.25">
      <c r="A181" t="s">
        <v>1111</v>
      </c>
      <c r="B181" t="s">
        <v>1112</v>
      </c>
      <c r="C181" t="s">
        <v>4</v>
      </c>
      <c r="D181" s="3">
        <v>799</v>
      </c>
      <c r="E181" s="4">
        <v>1999</v>
      </c>
      <c r="F181" s="1">
        <v>0.6</v>
      </c>
      <c r="G181" s="9">
        <f t="shared" si="13"/>
        <v>3</v>
      </c>
      <c r="H181" s="9">
        <f t="shared" si="14"/>
        <v>1900.8</v>
      </c>
      <c r="I181" s="8" t="str">
        <f t="shared" si="15"/>
        <v>Yes</v>
      </c>
      <c r="J181" s="7">
        <f t="shared" si="16"/>
        <v>1151424</v>
      </c>
      <c r="K181">
        <v>3.3</v>
      </c>
      <c r="L181" s="2">
        <v>576</v>
      </c>
      <c r="M181" s="2" t="str">
        <f t="shared" si="17"/>
        <v>YES</v>
      </c>
      <c r="N181" s="2" t="str">
        <f t="shared" si="18"/>
        <v>&gt;₦500</v>
      </c>
      <c r="O181" t="s">
        <v>1113</v>
      </c>
      <c r="P181" t="s">
        <v>1114</v>
      </c>
      <c r="Q181" t="s">
        <v>1115</v>
      </c>
      <c r="R181" t="s">
        <v>1116</v>
      </c>
      <c r="S181" t="s">
        <v>1117</v>
      </c>
    </row>
    <row r="182" spans="1:19" x14ac:dyDescent="0.25">
      <c r="A182" t="s">
        <v>1118</v>
      </c>
      <c r="B182" t="s">
        <v>1119</v>
      </c>
      <c r="C182" t="s">
        <v>4</v>
      </c>
      <c r="D182" s="3">
        <v>205</v>
      </c>
      <c r="E182" s="4">
        <v>499</v>
      </c>
      <c r="F182" s="1">
        <v>0.59</v>
      </c>
      <c r="G182" s="9">
        <f t="shared" si="13"/>
        <v>4</v>
      </c>
      <c r="H182" s="9">
        <f t="shared" si="14"/>
        <v>1189.3999999999999</v>
      </c>
      <c r="I182" s="8" t="str">
        <f t="shared" si="15"/>
        <v>Yes</v>
      </c>
      <c r="J182" s="7">
        <f t="shared" si="16"/>
        <v>156187</v>
      </c>
      <c r="K182">
        <v>3.8</v>
      </c>
      <c r="L182" s="2">
        <v>313</v>
      </c>
      <c r="M182" s="2" t="str">
        <f t="shared" si="17"/>
        <v>YES</v>
      </c>
      <c r="N182" s="2" t="str">
        <f t="shared" si="18"/>
        <v>₦200–₦500</v>
      </c>
      <c r="O182" t="s">
        <v>1120</v>
      </c>
      <c r="P182" t="s">
        <v>1121</v>
      </c>
      <c r="Q182" t="s">
        <v>1122</v>
      </c>
      <c r="R182" t="s">
        <v>1123</v>
      </c>
      <c r="S182" t="s">
        <v>1124</v>
      </c>
    </row>
    <row r="183" spans="1:19" x14ac:dyDescent="0.25">
      <c r="A183" t="s">
        <v>1125</v>
      </c>
      <c r="B183" t="s">
        <v>1126</v>
      </c>
      <c r="C183" t="s">
        <v>3</v>
      </c>
      <c r="D183" s="3">
        <v>299</v>
      </c>
      <c r="E183" s="4">
        <v>699</v>
      </c>
      <c r="F183" s="1">
        <v>0.56999999999999995</v>
      </c>
      <c r="G183" s="9">
        <f t="shared" si="13"/>
        <v>4</v>
      </c>
      <c r="H183" s="9">
        <f t="shared" si="14"/>
        <v>12123.699999999999</v>
      </c>
      <c r="I183" s="8" t="str">
        <f t="shared" si="15"/>
        <v>Yes</v>
      </c>
      <c r="J183" s="7">
        <f t="shared" si="16"/>
        <v>2066943</v>
      </c>
      <c r="K183">
        <v>4.0999999999999996</v>
      </c>
      <c r="L183" s="2">
        <v>2957</v>
      </c>
      <c r="M183" s="2" t="str">
        <f t="shared" si="17"/>
        <v>NO</v>
      </c>
      <c r="N183" s="2" t="str">
        <f t="shared" si="18"/>
        <v>&gt;₦500</v>
      </c>
      <c r="O183" t="s">
        <v>1127</v>
      </c>
      <c r="P183" t="s">
        <v>1128</v>
      </c>
      <c r="Q183" t="s">
        <v>1129</v>
      </c>
      <c r="R183" t="s">
        <v>1130</v>
      </c>
      <c r="S183" t="s">
        <v>1131</v>
      </c>
    </row>
    <row r="184" spans="1:19" x14ac:dyDescent="0.25">
      <c r="A184" t="s">
        <v>1132</v>
      </c>
      <c r="B184" t="s">
        <v>1133</v>
      </c>
      <c r="C184" t="s">
        <v>3</v>
      </c>
      <c r="D184" s="3">
        <v>849</v>
      </c>
      <c r="E184" s="4">
        <v>999</v>
      </c>
      <c r="F184" s="1">
        <v>0.15</v>
      </c>
      <c r="G184" s="9">
        <f t="shared" si="13"/>
        <v>4</v>
      </c>
      <c r="H184" s="9">
        <f t="shared" si="14"/>
        <v>27617.599999999999</v>
      </c>
      <c r="I184" s="8" t="str">
        <f t="shared" si="15"/>
        <v>No</v>
      </c>
      <c r="J184" s="7">
        <f t="shared" si="16"/>
        <v>6729264</v>
      </c>
      <c r="K184">
        <v>4.0999999999999996</v>
      </c>
      <c r="L184" s="2">
        <v>6736</v>
      </c>
      <c r="M184" s="2" t="str">
        <f t="shared" si="17"/>
        <v>NO</v>
      </c>
      <c r="N184" s="2" t="str">
        <f t="shared" si="18"/>
        <v>&gt;₦500</v>
      </c>
      <c r="O184" t="s">
        <v>1134</v>
      </c>
      <c r="P184" t="s">
        <v>1135</v>
      </c>
      <c r="Q184" t="s">
        <v>1136</v>
      </c>
      <c r="R184" t="s">
        <v>1137</v>
      </c>
      <c r="S184" t="s">
        <v>1138</v>
      </c>
    </row>
    <row r="185" spans="1:19" x14ac:dyDescent="0.25">
      <c r="A185" t="s">
        <v>1139</v>
      </c>
      <c r="B185" t="s">
        <v>1140</v>
      </c>
      <c r="C185" t="s">
        <v>3</v>
      </c>
      <c r="D185" s="3">
        <v>949</v>
      </c>
      <c r="E185" s="4">
        <v>1999</v>
      </c>
      <c r="F185" s="1">
        <v>0.53</v>
      </c>
      <c r="G185" s="9">
        <f t="shared" si="13"/>
        <v>4</v>
      </c>
      <c r="H185" s="9">
        <f t="shared" si="14"/>
        <v>59628.800000000003</v>
      </c>
      <c r="I185" s="8" t="str">
        <f t="shared" si="15"/>
        <v>Yes</v>
      </c>
      <c r="J185" s="7">
        <f t="shared" si="16"/>
        <v>27090448</v>
      </c>
      <c r="K185">
        <v>4.4000000000000004</v>
      </c>
      <c r="L185" s="2">
        <v>13552</v>
      </c>
      <c r="M185" s="2" t="str">
        <f t="shared" si="17"/>
        <v>NO</v>
      </c>
      <c r="N185" s="2" t="str">
        <f t="shared" si="18"/>
        <v>&gt;₦500</v>
      </c>
      <c r="O185" t="s">
        <v>1141</v>
      </c>
      <c r="P185" t="s">
        <v>311</v>
      </c>
      <c r="Q185" t="s">
        <v>312</v>
      </c>
      <c r="R185" t="s">
        <v>313</v>
      </c>
      <c r="S185" t="s">
        <v>314</v>
      </c>
    </row>
    <row r="186" spans="1:19" x14ac:dyDescent="0.25">
      <c r="A186" t="s">
        <v>1142</v>
      </c>
      <c r="B186" t="s">
        <v>1143</v>
      </c>
      <c r="C186" t="s">
        <v>3</v>
      </c>
      <c r="D186" s="3">
        <v>499</v>
      </c>
      <c r="E186" s="4">
        <v>1200</v>
      </c>
      <c r="F186" s="1">
        <v>0.57999999999999996</v>
      </c>
      <c r="G186" s="9">
        <f t="shared" si="13"/>
        <v>4</v>
      </c>
      <c r="H186" s="9">
        <f t="shared" si="14"/>
        <v>23439.3</v>
      </c>
      <c r="I186" s="8" t="str">
        <f t="shared" si="15"/>
        <v>Yes</v>
      </c>
      <c r="J186" s="7">
        <f t="shared" si="16"/>
        <v>6541200</v>
      </c>
      <c r="K186">
        <v>4.3</v>
      </c>
      <c r="L186" s="2">
        <v>5451</v>
      </c>
      <c r="M186" s="2" t="str">
        <f t="shared" si="17"/>
        <v>NO</v>
      </c>
      <c r="N186" s="2" t="str">
        <f t="shared" si="18"/>
        <v>&gt;₦500</v>
      </c>
      <c r="O186" t="s">
        <v>1144</v>
      </c>
      <c r="P186" t="s">
        <v>1145</v>
      </c>
      <c r="Q186" t="s">
        <v>1146</v>
      </c>
      <c r="R186" t="s">
        <v>1147</v>
      </c>
      <c r="S186" t="s">
        <v>1148</v>
      </c>
    </row>
    <row r="187" spans="1:19" x14ac:dyDescent="0.25">
      <c r="A187" t="s">
        <v>1149</v>
      </c>
      <c r="B187" t="s">
        <v>504</v>
      </c>
      <c r="C187" t="s">
        <v>3</v>
      </c>
      <c r="D187" s="3">
        <v>299</v>
      </c>
      <c r="E187" s="4">
        <v>485</v>
      </c>
      <c r="F187" s="1">
        <v>0.38</v>
      </c>
      <c r="G187" s="9">
        <f t="shared" si="13"/>
        <v>4</v>
      </c>
      <c r="H187" s="9">
        <f t="shared" si="14"/>
        <v>46917.299999999996</v>
      </c>
      <c r="I187" s="8" t="str">
        <f t="shared" si="15"/>
        <v>No</v>
      </c>
      <c r="J187" s="7">
        <f t="shared" si="16"/>
        <v>5291835</v>
      </c>
      <c r="K187">
        <v>4.3</v>
      </c>
      <c r="L187" s="2">
        <v>10911</v>
      </c>
      <c r="M187" s="2" t="str">
        <f t="shared" si="17"/>
        <v>NO</v>
      </c>
      <c r="N187" s="2" t="str">
        <f t="shared" si="18"/>
        <v>₦200–₦500</v>
      </c>
      <c r="O187" t="s">
        <v>1150</v>
      </c>
      <c r="P187" t="s">
        <v>1151</v>
      </c>
      <c r="Q187" t="s">
        <v>1152</v>
      </c>
      <c r="R187" t="s">
        <v>1153</v>
      </c>
      <c r="S187" t="s">
        <v>1154</v>
      </c>
    </row>
    <row r="188" spans="1:19" x14ac:dyDescent="0.25">
      <c r="A188" t="s">
        <v>1155</v>
      </c>
      <c r="B188" t="s">
        <v>1140</v>
      </c>
      <c r="C188" t="s">
        <v>3</v>
      </c>
      <c r="D188" s="3">
        <v>949</v>
      </c>
      <c r="E188" s="4">
        <v>1999</v>
      </c>
      <c r="F188" s="1">
        <v>0.53</v>
      </c>
      <c r="G188" s="9">
        <f t="shared" si="13"/>
        <v>4</v>
      </c>
      <c r="H188" s="9">
        <f t="shared" si="14"/>
        <v>59628.800000000003</v>
      </c>
      <c r="I188" s="8" t="str">
        <f t="shared" si="15"/>
        <v>Yes</v>
      </c>
      <c r="J188" s="7">
        <f t="shared" si="16"/>
        <v>27090448</v>
      </c>
      <c r="K188">
        <v>4.4000000000000004</v>
      </c>
      <c r="L188" s="2">
        <v>13552</v>
      </c>
      <c r="M188" s="2" t="str">
        <f t="shared" si="17"/>
        <v>NO</v>
      </c>
      <c r="N188" s="2" t="str">
        <f t="shared" si="18"/>
        <v>&gt;₦500</v>
      </c>
      <c r="O188" t="s">
        <v>1156</v>
      </c>
      <c r="P188" t="s">
        <v>311</v>
      </c>
      <c r="Q188" t="s">
        <v>312</v>
      </c>
      <c r="R188" t="s">
        <v>313</v>
      </c>
      <c r="S188" t="s">
        <v>314</v>
      </c>
    </row>
    <row r="189" spans="1:19" x14ac:dyDescent="0.25">
      <c r="A189" t="s">
        <v>1157</v>
      </c>
      <c r="B189" t="s">
        <v>1158</v>
      </c>
      <c r="C189" t="s">
        <v>3</v>
      </c>
      <c r="D189" s="3">
        <v>379</v>
      </c>
      <c r="E189" s="4">
        <v>1099</v>
      </c>
      <c r="F189" s="1">
        <v>0.66</v>
      </c>
      <c r="G189" s="9">
        <f t="shared" si="13"/>
        <v>4</v>
      </c>
      <c r="H189" s="9">
        <f t="shared" si="14"/>
        <v>12065.8</v>
      </c>
      <c r="I189" s="8" t="str">
        <f t="shared" si="15"/>
        <v>Yes</v>
      </c>
      <c r="J189" s="7">
        <f t="shared" si="16"/>
        <v>3083794</v>
      </c>
      <c r="K189">
        <v>4.3</v>
      </c>
      <c r="L189" s="2">
        <v>2806</v>
      </c>
      <c r="M189" s="2" t="str">
        <f t="shared" si="17"/>
        <v>NO</v>
      </c>
      <c r="N189" s="2" t="str">
        <f t="shared" si="18"/>
        <v>&gt;₦500</v>
      </c>
      <c r="O189" t="s">
        <v>1159</v>
      </c>
      <c r="P189" t="s">
        <v>711</v>
      </c>
      <c r="Q189" t="s">
        <v>712</v>
      </c>
      <c r="R189" t="s">
        <v>713</v>
      </c>
      <c r="S189" t="s">
        <v>714</v>
      </c>
    </row>
    <row r="190" spans="1:19" x14ac:dyDescent="0.25">
      <c r="A190" t="s">
        <v>1160</v>
      </c>
      <c r="B190" t="s">
        <v>1161</v>
      </c>
      <c r="C190" t="s">
        <v>4</v>
      </c>
      <c r="D190" s="10">
        <v>8990</v>
      </c>
      <c r="E190" s="4">
        <v>18990</v>
      </c>
      <c r="F190" s="1">
        <v>0.53</v>
      </c>
      <c r="G190" s="9">
        <f t="shared" si="13"/>
        <v>4</v>
      </c>
      <c r="H190" s="9">
        <f t="shared" si="14"/>
        <v>1365</v>
      </c>
      <c r="I190" s="8" t="str">
        <f t="shared" si="15"/>
        <v>Yes</v>
      </c>
      <c r="J190" s="7">
        <f t="shared" si="16"/>
        <v>6646500</v>
      </c>
      <c r="K190">
        <v>3.9</v>
      </c>
      <c r="L190" s="2">
        <v>350</v>
      </c>
      <c r="M190" s="2" t="str">
        <f t="shared" si="17"/>
        <v>YES</v>
      </c>
      <c r="N190" s="2" t="str">
        <f t="shared" si="18"/>
        <v>&gt;₦500</v>
      </c>
      <c r="O190" t="s">
        <v>1162</v>
      </c>
      <c r="P190" t="s">
        <v>1163</v>
      </c>
      <c r="Q190" t="s">
        <v>1164</v>
      </c>
      <c r="R190" t="s">
        <v>1165</v>
      </c>
      <c r="S190" t="s">
        <v>1166</v>
      </c>
    </row>
    <row r="191" spans="1:19" x14ac:dyDescent="0.25">
      <c r="A191" t="s">
        <v>1167</v>
      </c>
      <c r="B191" t="s">
        <v>952</v>
      </c>
      <c r="C191" t="s">
        <v>4</v>
      </c>
      <c r="D191" s="3">
        <v>486</v>
      </c>
      <c r="E191" s="4">
        <v>1999</v>
      </c>
      <c r="F191" s="1">
        <v>0.76</v>
      </c>
      <c r="G191" s="9">
        <f t="shared" si="13"/>
        <v>4</v>
      </c>
      <c r="H191" s="9">
        <f t="shared" si="14"/>
        <v>126096.6</v>
      </c>
      <c r="I191" s="8" t="str">
        <f t="shared" si="15"/>
        <v>Yes</v>
      </c>
      <c r="J191" s="7">
        <f t="shared" si="16"/>
        <v>60015977</v>
      </c>
      <c r="K191">
        <v>4.2</v>
      </c>
      <c r="L191" s="2">
        <v>30023</v>
      </c>
      <c r="M191" s="2" t="str">
        <f t="shared" si="17"/>
        <v>NO</v>
      </c>
      <c r="N191" s="2" t="str">
        <f t="shared" si="18"/>
        <v>&gt;₦500</v>
      </c>
      <c r="O191" t="s">
        <v>1168</v>
      </c>
      <c r="P191" t="s">
        <v>954</v>
      </c>
      <c r="Q191" t="s">
        <v>955</v>
      </c>
      <c r="R191" t="s">
        <v>956</v>
      </c>
      <c r="S191" t="s">
        <v>957</v>
      </c>
    </row>
    <row r="192" spans="1:19" x14ac:dyDescent="0.25">
      <c r="A192" t="s">
        <v>1169</v>
      </c>
      <c r="B192" t="s">
        <v>1170</v>
      </c>
      <c r="C192" t="s">
        <v>4</v>
      </c>
      <c r="D192" s="10">
        <v>5699</v>
      </c>
      <c r="E192" s="4">
        <v>11000</v>
      </c>
      <c r="F192" s="1">
        <v>0.48</v>
      </c>
      <c r="G192" s="9">
        <f t="shared" si="13"/>
        <v>4</v>
      </c>
      <c r="H192" s="9">
        <f t="shared" si="14"/>
        <v>16812.600000000002</v>
      </c>
      <c r="I192" s="8" t="str">
        <f t="shared" si="15"/>
        <v>No</v>
      </c>
      <c r="J192" s="7">
        <f t="shared" si="16"/>
        <v>44033000</v>
      </c>
      <c r="K192">
        <v>4.2</v>
      </c>
      <c r="L192" s="2">
        <v>4003</v>
      </c>
      <c r="M192" s="2" t="str">
        <f t="shared" si="17"/>
        <v>NO</v>
      </c>
      <c r="N192" s="2" t="str">
        <f t="shared" si="18"/>
        <v>&gt;₦500</v>
      </c>
      <c r="O192" t="s">
        <v>1171</v>
      </c>
      <c r="P192" t="s">
        <v>411</v>
      </c>
      <c r="Q192" t="s">
        <v>412</v>
      </c>
      <c r="R192" t="s">
        <v>413</v>
      </c>
      <c r="S192" t="s">
        <v>1172</v>
      </c>
    </row>
    <row r="193" spans="1:19" x14ac:dyDescent="0.25">
      <c r="A193" t="s">
        <v>1173</v>
      </c>
      <c r="B193" t="s">
        <v>504</v>
      </c>
      <c r="C193" t="s">
        <v>3</v>
      </c>
      <c r="D193" s="3">
        <v>709</v>
      </c>
      <c r="E193" s="4">
        <v>1999</v>
      </c>
      <c r="F193" s="1">
        <v>0.65</v>
      </c>
      <c r="G193" s="9">
        <f t="shared" si="13"/>
        <v>4</v>
      </c>
      <c r="H193" s="9">
        <f t="shared" si="14"/>
        <v>733149.7</v>
      </c>
      <c r="I193" s="8" t="str">
        <f t="shared" si="15"/>
        <v>Yes</v>
      </c>
      <c r="J193" s="7">
        <f t="shared" si="16"/>
        <v>357455183</v>
      </c>
      <c r="K193">
        <v>4.0999999999999996</v>
      </c>
      <c r="L193" s="2">
        <v>178817</v>
      </c>
      <c r="M193" s="2" t="str">
        <f t="shared" si="17"/>
        <v>NO</v>
      </c>
      <c r="N193" s="2" t="str">
        <f t="shared" si="18"/>
        <v>&gt;₦500</v>
      </c>
      <c r="O193" t="s">
        <v>1174</v>
      </c>
      <c r="P193" t="s">
        <v>1175</v>
      </c>
      <c r="Q193" t="s">
        <v>1176</v>
      </c>
      <c r="R193" t="s">
        <v>1177</v>
      </c>
      <c r="S193" t="s">
        <v>1178</v>
      </c>
    </row>
    <row r="194" spans="1:19" x14ac:dyDescent="0.25">
      <c r="A194" t="s">
        <v>1179</v>
      </c>
      <c r="B194" t="s">
        <v>1180</v>
      </c>
      <c r="C194" t="s">
        <v>4</v>
      </c>
      <c r="D194" s="10">
        <v>47990</v>
      </c>
      <c r="E194" s="4">
        <v>70900</v>
      </c>
      <c r="F194" s="1">
        <v>0.32</v>
      </c>
      <c r="G194" s="9">
        <f t="shared" ref="G194:G257" si="19">ROUND(K194,0)</f>
        <v>4</v>
      </c>
      <c r="H194" s="9">
        <f t="shared" ref="H194:H257" si="20">K194*L194</f>
        <v>30568.699999999997</v>
      </c>
      <c r="I194" s="8" t="str">
        <f t="shared" ref="I194:I257" si="21">IF(F194&gt;=0.5,"Yes","No")</f>
        <v>No</v>
      </c>
      <c r="J194" s="7">
        <f t="shared" ref="J194:J257" si="22">E194*L194</f>
        <v>504028100</v>
      </c>
      <c r="K194">
        <v>4.3</v>
      </c>
      <c r="L194" s="2">
        <v>7109</v>
      </c>
      <c r="M194" s="2" t="str">
        <f t="shared" ref="M194:M257" si="23">IF(L194&lt;1000,"YES","NO")</f>
        <v>NO</v>
      </c>
      <c r="N194" s="2" t="str">
        <f t="shared" ref="N194:N257" si="24">IF(E194&lt;200,"&lt;₦200",IF(E194&lt;=500,"₦200–₦500","&gt;₦500"))</f>
        <v>&gt;₦500</v>
      </c>
      <c r="O194" t="s">
        <v>456</v>
      </c>
      <c r="P194" t="s">
        <v>457</v>
      </c>
      <c r="Q194" t="s">
        <v>458</v>
      </c>
      <c r="R194" t="s">
        <v>459</v>
      </c>
      <c r="S194" t="s">
        <v>460</v>
      </c>
    </row>
    <row r="195" spans="1:19" x14ac:dyDescent="0.25">
      <c r="A195" t="s">
        <v>1181</v>
      </c>
      <c r="B195" t="s">
        <v>1045</v>
      </c>
      <c r="C195" t="s">
        <v>4</v>
      </c>
      <c r="D195" s="3">
        <v>299</v>
      </c>
      <c r="E195" s="4">
        <v>1199</v>
      </c>
      <c r="F195" s="1">
        <v>0.75</v>
      </c>
      <c r="G195" s="9">
        <f t="shared" si="19"/>
        <v>4</v>
      </c>
      <c r="H195" s="9">
        <f t="shared" si="20"/>
        <v>1813</v>
      </c>
      <c r="I195" s="8" t="str">
        <f t="shared" si="21"/>
        <v>Yes</v>
      </c>
      <c r="J195" s="7">
        <f t="shared" si="22"/>
        <v>587510</v>
      </c>
      <c r="K195">
        <v>3.7</v>
      </c>
      <c r="L195" s="2">
        <v>490</v>
      </c>
      <c r="M195" s="2" t="str">
        <f t="shared" si="23"/>
        <v>YES</v>
      </c>
      <c r="N195" s="2" t="str">
        <f t="shared" si="24"/>
        <v>&gt;₦500</v>
      </c>
      <c r="O195" t="s">
        <v>1182</v>
      </c>
      <c r="P195" t="s">
        <v>1183</v>
      </c>
      <c r="Q195" t="s">
        <v>1184</v>
      </c>
      <c r="R195" t="s">
        <v>1185</v>
      </c>
      <c r="S195" t="s">
        <v>1186</v>
      </c>
    </row>
    <row r="196" spans="1:19" x14ac:dyDescent="0.25">
      <c r="A196" t="s">
        <v>1187</v>
      </c>
      <c r="B196" t="s">
        <v>1188</v>
      </c>
      <c r="C196" t="s">
        <v>3</v>
      </c>
      <c r="D196" s="3">
        <v>320</v>
      </c>
      <c r="E196" s="4">
        <v>599</v>
      </c>
      <c r="F196" s="1">
        <v>0.47</v>
      </c>
      <c r="G196" s="9">
        <f t="shared" si="19"/>
        <v>4</v>
      </c>
      <c r="H196" s="9">
        <f t="shared" si="20"/>
        <v>2013.1</v>
      </c>
      <c r="I196" s="8" t="str">
        <f t="shared" si="21"/>
        <v>No</v>
      </c>
      <c r="J196" s="7">
        <f t="shared" si="22"/>
        <v>294109</v>
      </c>
      <c r="K196">
        <v>4.0999999999999996</v>
      </c>
      <c r="L196" s="2">
        <v>491</v>
      </c>
      <c r="M196" s="2" t="str">
        <f t="shared" si="23"/>
        <v>YES</v>
      </c>
      <c r="N196" s="2" t="str">
        <f t="shared" si="24"/>
        <v>&gt;₦500</v>
      </c>
      <c r="O196" t="s">
        <v>1189</v>
      </c>
      <c r="P196" t="s">
        <v>1190</v>
      </c>
      <c r="Q196" t="s">
        <v>1191</v>
      </c>
      <c r="R196" t="s">
        <v>1192</v>
      </c>
      <c r="S196" t="s">
        <v>1193</v>
      </c>
    </row>
    <row r="197" spans="1:19" x14ac:dyDescent="0.25">
      <c r="A197" t="s">
        <v>1194</v>
      </c>
      <c r="B197" t="s">
        <v>1195</v>
      </c>
      <c r="C197" t="s">
        <v>3</v>
      </c>
      <c r="D197" s="3">
        <v>139</v>
      </c>
      <c r="E197" s="4">
        <v>549</v>
      </c>
      <c r="F197" s="1">
        <v>0.75</v>
      </c>
      <c r="G197" s="9">
        <f t="shared" si="19"/>
        <v>4</v>
      </c>
      <c r="H197" s="9">
        <f t="shared" si="20"/>
        <v>237.9</v>
      </c>
      <c r="I197" s="8" t="str">
        <f t="shared" si="21"/>
        <v>Yes</v>
      </c>
      <c r="J197" s="7">
        <f t="shared" si="22"/>
        <v>33489</v>
      </c>
      <c r="K197">
        <v>3.9</v>
      </c>
      <c r="L197" s="2">
        <v>61</v>
      </c>
      <c r="M197" s="2" t="str">
        <f t="shared" si="23"/>
        <v>YES</v>
      </c>
      <c r="N197" s="2" t="str">
        <f t="shared" si="24"/>
        <v>&gt;₦500</v>
      </c>
      <c r="O197" t="s">
        <v>1196</v>
      </c>
      <c r="P197" t="s">
        <v>1197</v>
      </c>
      <c r="Q197" t="s">
        <v>1198</v>
      </c>
      <c r="R197" t="s">
        <v>1199</v>
      </c>
      <c r="S197" t="s">
        <v>1200</v>
      </c>
    </row>
    <row r="198" spans="1:19" x14ac:dyDescent="0.25">
      <c r="A198" t="s">
        <v>1201</v>
      </c>
      <c r="B198" t="s">
        <v>1202</v>
      </c>
      <c r="C198" t="s">
        <v>3</v>
      </c>
      <c r="D198" s="3">
        <v>129</v>
      </c>
      <c r="E198" s="4">
        <v>249</v>
      </c>
      <c r="F198" s="1">
        <v>0.48</v>
      </c>
      <c r="G198" s="9">
        <f t="shared" si="19"/>
        <v>4</v>
      </c>
      <c r="H198" s="9">
        <f t="shared" si="20"/>
        <v>37512</v>
      </c>
      <c r="I198" s="8" t="str">
        <f t="shared" si="21"/>
        <v>No</v>
      </c>
      <c r="J198" s="7">
        <f t="shared" si="22"/>
        <v>2335122</v>
      </c>
      <c r="K198">
        <v>4</v>
      </c>
      <c r="L198" s="2">
        <v>9378</v>
      </c>
      <c r="M198" s="2" t="str">
        <f t="shared" si="23"/>
        <v>NO</v>
      </c>
      <c r="N198" s="2" t="str">
        <f t="shared" si="24"/>
        <v>₦200–₦500</v>
      </c>
      <c r="O198" t="s">
        <v>1203</v>
      </c>
      <c r="P198" t="s">
        <v>223</v>
      </c>
      <c r="Q198" t="s">
        <v>224</v>
      </c>
      <c r="R198" t="s">
        <v>225</v>
      </c>
      <c r="S198" t="s">
        <v>226</v>
      </c>
    </row>
    <row r="199" spans="1:19" x14ac:dyDescent="0.25">
      <c r="A199" t="s">
        <v>1204</v>
      </c>
      <c r="B199" t="s">
        <v>1205</v>
      </c>
      <c r="C199" t="s">
        <v>4</v>
      </c>
      <c r="D199" s="10">
        <v>24999</v>
      </c>
      <c r="E199" s="4">
        <v>35999</v>
      </c>
      <c r="F199" s="1">
        <v>0.31</v>
      </c>
      <c r="G199" s="9">
        <f t="shared" si="19"/>
        <v>4</v>
      </c>
      <c r="H199" s="9">
        <f t="shared" si="20"/>
        <v>137928</v>
      </c>
      <c r="I199" s="8" t="str">
        <f t="shared" si="21"/>
        <v>No</v>
      </c>
      <c r="J199" s="7">
        <f t="shared" si="22"/>
        <v>1182207160</v>
      </c>
      <c r="K199">
        <v>4.2</v>
      </c>
      <c r="L199" s="2">
        <v>32840</v>
      </c>
      <c r="M199" s="2" t="str">
        <f t="shared" si="23"/>
        <v>NO</v>
      </c>
      <c r="N199" s="2" t="str">
        <f t="shared" si="24"/>
        <v>&gt;₦500</v>
      </c>
      <c r="O199" t="s">
        <v>701</v>
      </c>
      <c r="P199" t="s">
        <v>179</v>
      </c>
      <c r="Q199" t="s">
        <v>180</v>
      </c>
      <c r="R199" t="s">
        <v>181</v>
      </c>
      <c r="S199" t="s">
        <v>1206</v>
      </c>
    </row>
    <row r="200" spans="1:19" x14ac:dyDescent="0.25">
      <c r="A200" t="s">
        <v>1207</v>
      </c>
      <c r="B200" t="s">
        <v>791</v>
      </c>
      <c r="C200" t="s">
        <v>3</v>
      </c>
      <c r="D200" s="3">
        <v>999</v>
      </c>
      <c r="E200" s="4">
        <v>1699</v>
      </c>
      <c r="F200" s="1">
        <v>0.41</v>
      </c>
      <c r="G200" s="9">
        <f t="shared" si="19"/>
        <v>4</v>
      </c>
      <c r="H200" s="9">
        <f t="shared" si="20"/>
        <v>32199.200000000004</v>
      </c>
      <c r="I200" s="8" t="str">
        <f t="shared" si="21"/>
        <v>No</v>
      </c>
      <c r="J200" s="7">
        <f t="shared" si="22"/>
        <v>12433282</v>
      </c>
      <c r="K200">
        <v>4.4000000000000004</v>
      </c>
      <c r="L200" s="2">
        <v>7318</v>
      </c>
      <c r="M200" s="2" t="str">
        <f t="shared" si="23"/>
        <v>NO</v>
      </c>
      <c r="N200" s="2" t="str">
        <f t="shared" si="24"/>
        <v>&gt;₦500</v>
      </c>
      <c r="O200" t="s">
        <v>1208</v>
      </c>
      <c r="P200" t="s">
        <v>1209</v>
      </c>
      <c r="Q200" t="s">
        <v>1210</v>
      </c>
      <c r="R200" t="s">
        <v>1211</v>
      </c>
      <c r="S200" t="s">
        <v>1212</v>
      </c>
    </row>
    <row r="201" spans="1:19" x14ac:dyDescent="0.25">
      <c r="A201" t="s">
        <v>1213</v>
      </c>
      <c r="B201" t="s">
        <v>1214</v>
      </c>
      <c r="C201" t="s">
        <v>3</v>
      </c>
      <c r="D201" s="3">
        <v>225</v>
      </c>
      <c r="E201" s="4">
        <v>499</v>
      </c>
      <c r="F201" s="1">
        <v>0.55000000000000004</v>
      </c>
      <c r="G201" s="9">
        <f t="shared" si="19"/>
        <v>4</v>
      </c>
      <c r="H201" s="9">
        <f t="shared" si="20"/>
        <v>3234.8999999999996</v>
      </c>
      <c r="I201" s="8" t="str">
        <f t="shared" si="21"/>
        <v>Yes</v>
      </c>
      <c r="J201" s="7">
        <f t="shared" si="22"/>
        <v>393711</v>
      </c>
      <c r="K201">
        <v>4.0999999999999996</v>
      </c>
      <c r="L201" s="2">
        <v>789</v>
      </c>
      <c r="M201" s="2" t="str">
        <f t="shared" si="23"/>
        <v>YES</v>
      </c>
      <c r="N201" s="2" t="str">
        <f t="shared" si="24"/>
        <v>₦200–₦500</v>
      </c>
      <c r="O201" t="s">
        <v>1215</v>
      </c>
      <c r="P201" t="s">
        <v>1216</v>
      </c>
      <c r="Q201" t="s">
        <v>1217</v>
      </c>
      <c r="R201" t="s">
        <v>1218</v>
      </c>
      <c r="S201" t="s">
        <v>1219</v>
      </c>
    </row>
    <row r="202" spans="1:19" x14ac:dyDescent="0.25">
      <c r="A202" t="s">
        <v>1220</v>
      </c>
      <c r="B202" t="s">
        <v>1221</v>
      </c>
      <c r="C202" t="s">
        <v>4</v>
      </c>
      <c r="D202" s="3">
        <v>547</v>
      </c>
      <c r="E202" s="4">
        <v>2999</v>
      </c>
      <c r="F202" s="1">
        <v>0.82</v>
      </c>
      <c r="G202" s="9">
        <f t="shared" si="19"/>
        <v>4</v>
      </c>
      <c r="H202" s="9">
        <f t="shared" si="20"/>
        <v>1750.1</v>
      </c>
      <c r="I202" s="8" t="str">
        <f t="shared" si="21"/>
        <v>Yes</v>
      </c>
      <c r="J202" s="7">
        <f t="shared" si="22"/>
        <v>1220593</v>
      </c>
      <c r="K202">
        <v>4.3</v>
      </c>
      <c r="L202" s="2">
        <v>407</v>
      </c>
      <c r="M202" s="2" t="str">
        <f t="shared" si="23"/>
        <v>YES</v>
      </c>
      <c r="N202" s="2" t="str">
        <f t="shared" si="24"/>
        <v>&gt;₦500</v>
      </c>
      <c r="O202" t="s">
        <v>1222</v>
      </c>
      <c r="P202" t="s">
        <v>1223</v>
      </c>
      <c r="Q202" t="s">
        <v>1224</v>
      </c>
      <c r="R202" t="s">
        <v>1225</v>
      </c>
      <c r="S202" t="s">
        <v>1226</v>
      </c>
    </row>
    <row r="203" spans="1:19" x14ac:dyDescent="0.25">
      <c r="A203" t="s">
        <v>1227</v>
      </c>
      <c r="B203" t="s">
        <v>1228</v>
      </c>
      <c r="C203" t="s">
        <v>3</v>
      </c>
      <c r="D203" s="3">
        <v>259</v>
      </c>
      <c r="E203" s="4">
        <v>699</v>
      </c>
      <c r="F203" s="1">
        <v>0.63</v>
      </c>
      <c r="G203" s="9">
        <f t="shared" si="19"/>
        <v>4</v>
      </c>
      <c r="H203" s="9">
        <f t="shared" si="20"/>
        <v>9116.1999999999989</v>
      </c>
      <c r="I203" s="8" t="str">
        <f t="shared" si="21"/>
        <v>Yes</v>
      </c>
      <c r="J203" s="7">
        <f t="shared" si="22"/>
        <v>1676901</v>
      </c>
      <c r="K203">
        <v>3.8</v>
      </c>
      <c r="L203" s="2">
        <v>2399</v>
      </c>
      <c r="M203" s="2" t="str">
        <f t="shared" si="23"/>
        <v>NO</v>
      </c>
      <c r="N203" s="2" t="str">
        <f t="shared" si="24"/>
        <v>&gt;₦500</v>
      </c>
      <c r="O203" t="s">
        <v>1229</v>
      </c>
      <c r="P203" t="s">
        <v>1230</v>
      </c>
      <c r="Q203" t="s">
        <v>1231</v>
      </c>
      <c r="R203" t="s">
        <v>1232</v>
      </c>
      <c r="S203" t="s">
        <v>1233</v>
      </c>
    </row>
    <row r="204" spans="1:19" x14ac:dyDescent="0.25">
      <c r="A204" t="s">
        <v>1234</v>
      </c>
      <c r="B204" t="s">
        <v>1235</v>
      </c>
      <c r="C204" t="s">
        <v>4</v>
      </c>
      <c r="D204" s="3">
        <v>239</v>
      </c>
      <c r="E204" s="4">
        <v>699</v>
      </c>
      <c r="F204" s="1">
        <v>0.66</v>
      </c>
      <c r="G204" s="9">
        <f t="shared" si="19"/>
        <v>4</v>
      </c>
      <c r="H204" s="9">
        <f t="shared" si="20"/>
        <v>11616.000000000002</v>
      </c>
      <c r="I204" s="8" t="str">
        <f t="shared" si="21"/>
        <v>Yes</v>
      </c>
      <c r="J204" s="7">
        <f t="shared" si="22"/>
        <v>1845360</v>
      </c>
      <c r="K204">
        <v>4.4000000000000004</v>
      </c>
      <c r="L204" s="2">
        <v>2640</v>
      </c>
      <c r="M204" s="2" t="str">
        <f t="shared" si="23"/>
        <v>NO</v>
      </c>
      <c r="N204" s="2" t="str">
        <f t="shared" si="24"/>
        <v>&gt;₦500</v>
      </c>
      <c r="O204" t="s">
        <v>1236</v>
      </c>
      <c r="P204" t="s">
        <v>1237</v>
      </c>
      <c r="Q204" t="s">
        <v>1238</v>
      </c>
      <c r="R204" t="s">
        <v>1239</v>
      </c>
      <c r="S204" t="s">
        <v>1240</v>
      </c>
    </row>
    <row r="205" spans="1:19" x14ac:dyDescent="0.25">
      <c r="A205" t="s">
        <v>1241</v>
      </c>
      <c r="B205" t="s">
        <v>1242</v>
      </c>
      <c r="C205" t="s">
        <v>4</v>
      </c>
      <c r="D205" s="3">
        <v>349</v>
      </c>
      <c r="E205" s="4">
        <v>999</v>
      </c>
      <c r="F205" s="1">
        <v>0.65</v>
      </c>
      <c r="G205" s="9">
        <f t="shared" si="19"/>
        <v>4</v>
      </c>
      <c r="H205" s="9">
        <f t="shared" si="20"/>
        <v>3356</v>
      </c>
      <c r="I205" s="8" t="str">
        <f t="shared" si="21"/>
        <v>Yes</v>
      </c>
      <c r="J205" s="7">
        <f t="shared" si="22"/>
        <v>838161</v>
      </c>
      <c r="K205">
        <v>4</v>
      </c>
      <c r="L205" s="2">
        <v>839</v>
      </c>
      <c r="M205" s="2" t="str">
        <f t="shared" si="23"/>
        <v>YES</v>
      </c>
      <c r="N205" s="2" t="str">
        <f t="shared" si="24"/>
        <v>&gt;₦500</v>
      </c>
      <c r="O205" t="s">
        <v>1243</v>
      </c>
      <c r="P205" t="s">
        <v>1244</v>
      </c>
      <c r="Q205" t="s">
        <v>1245</v>
      </c>
      <c r="R205" t="s">
        <v>1246</v>
      </c>
      <c r="S205" t="s">
        <v>1247</v>
      </c>
    </row>
    <row r="206" spans="1:19" x14ac:dyDescent="0.25">
      <c r="A206" t="s">
        <v>1248</v>
      </c>
      <c r="B206" t="s">
        <v>1249</v>
      </c>
      <c r="C206" t="s">
        <v>4</v>
      </c>
      <c r="D206" s="3">
        <v>467</v>
      </c>
      <c r="E206" s="4">
        <v>599</v>
      </c>
      <c r="F206" s="1">
        <v>0.22</v>
      </c>
      <c r="G206" s="9">
        <f t="shared" si="19"/>
        <v>4</v>
      </c>
      <c r="H206" s="9">
        <f t="shared" si="20"/>
        <v>193837.6</v>
      </c>
      <c r="I206" s="8" t="str">
        <f t="shared" si="21"/>
        <v>No</v>
      </c>
      <c r="J206" s="7">
        <f t="shared" si="22"/>
        <v>26388346</v>
      </c>
      <c r="K206">
        <v>4.4000000000000004</v>
      </c>
      <c r="L206" s="2">
        <v>44054</v>
      </c>
      <c r="M206" s="2" t="str">
        <f t="shared" si="23"/>
        <v>NO</v>
      </c>
      <c r="N206" s="2" t="str">
        <f t="shared" si="24"/>
        <v>&gt;₦500</v>
      </c>
      <c r="O206" t="s">
        <v>1250</v>
      </c>
      <c r="P206" t="s">
        <v>1251</v>
      </c>
      <c r="Q206" t="s">
        <v>1252</v>
      </c>
      <c r="R206" t="s">
        <v>1253</v>
      </c>
      <c r="S206" t="s">
        <v>1254</v>
      </c>
    </row>
    <row r="207" spans="1:19" x14ac:dyDescent="0.25">
      <c r="A207" t="s">
        <v>1255</v>
      </c>
      <c r="B207" t="s">
        <v>1256</v>
      </c>
      <c r="C207" t="s">
        <v>3</v>
      </c>
      <c r="D207" s="3">
        <v>449</v>
      </c>
      <c r="E207" s="4">
        <v>599</v>
      </c>
      <c r="F207" s="1">
        <v>0.25</v>
      </c>
      <c r="G207" s="9">
        <f t="shared" si="19"/>
        <v>4</v>
      </c>
      <c r="H207" s="9">
        <f t="shared" si="20"/>
        <v>12924</v>
      </c>
      <c r="I207" s="8" t="str">
        <f t="shared" si="21"/>
        <v>No</v>
      </c>
      <c r="J207" s="7">
        <f t="shared" si="22"/>
        <v>1935369</v>
      </c>
      <c r="K207">
        <v>4</v>
      </c>
      <c r="L207" s="2">
        <v>3231</v>
      </c>
      <c r="M207" s="2" t="str">
        <f t="shared" si="23"/>
        <v>NO</v>
      </c>
      <c r="N207" s="2" t="str">
        <f t="shared" si="24"/>
        <v>&gt;₦500</v>
      </c>
      <c r="O207" t="s">
        <v>1257</v>
      </c>
      <c r="P207" t="s">
        <v>1258</v>
      </c>
      <c r="Q207" t="s">
        <v>1259</v>
      </c>
      <c r="R207" t="s">
        <v>1260</v>
      </c>
      <c r="S207" t="s">
        <v>1261</v>
      </c>
    </row>
    <row r="208" spans="1:19" x14ac:dyDescent="0.25">
      <c r="A208" t="s">
        <v>1262</v>
      </c>
      <c r="B208" t="s">
        <v>554</v>
      </c>
      <c r="C208" t="s">
        <v>4</v>
      </c>
      <c r="D208" s="10">
        <v>11990</v>
      </c>
      <c r="E208" s="4">
        <v>31990</v>
      </c>
      <c r="F208" s="1">
        <v>0.63</v>
      </c>
      <c r="G208" s="9">
        <f t="shared" si="19"/>
        <v>4</v>
      </c>
      <c r="H208" s="9">
        <f t="shared" si="20"/>
        <v>268.8</v>
      </c>
      <c r="I208" s="8" t="str">
        <f t="shared" si="21"/>
        <v>Yes</v>
      </c>
      <c r="J208" s="7">
        <f t="shared" si="22"/>
        <v>2047360</v>
      </c>
      <c r="K208">
        <v>4.2</v>
      </c>
      <c r="L208" s="2">
        <v>64</v>
      </c>
      <c r="M208" s="2" t="str">
        <f t="shared" si="23"/>
        <v>YES</v>
      </c>
      <c r="N208" s="2" t="str">
        <f t="shared" si="24"/>
        <v>&gt;₦500</v>
      </c>
      <c r="O208" t="s">
        <v>555</v>
      </c>
      <c r="P208" t="s">
        <v>1263</v>
      </c>
      <c r="Q208" t="s">
        <v>1264</v>
      </c>
      <c r="R208" t="s">
        <v>1265</v>
      </c>
      <c r="S208" t="s">
        <v>1266</v>
      </c>
    </row>
    <row r="209" spans="1:19" x14ac:dyDescent="0.25">
      <c r="A209" t="s">
        <v>1267</v>
      </c>
      <c r="B209" t="s">
        <v>1268</v>
      </c>
      <c r="C209" t="s">
        <v>3</v>
      </c>
      <c r="D209" s="3">
        <v>350</v>
      </c>
      <c r="E209" s="4">
        <v>599</v>
      </c>
      <c r="F209" s="1">
        <v>0.42</v>
      </c>
      <c r="G209" s="9">
        <f t="shared" si="19"/>
        <v>4</v>
      </c>
      <c r="H209" s="9">
        <f t="shared" si="20"/>
        <v>32424.6</v>
      </c>
      <c r="I209" s="8" t="str">
        <f t="shared" si="21"/>
        <v>No</v>
      </c>
      <c r="J209" s="7">
        <f t="shared" si="22"/>
        <v>4980086</v>
      </c>
      <c r="K209">
        <v>3.9</v>
      </c>
      <c r="L209" s="2">
        <v>8314</v>
      </c>
      <c r="M209" s="2" t="str">
        <f t="shared" si="23"/>
        <v>NO</v>
      </c>
      <c r="N209" s="2" t="str">
        <f t="shared" si="24"/>
        <v>&gt;₦500</v>
      </c>
      <c r="O209" t="s">
        <v>1269</v>
      </c>
      <c r="P209" t="s">
        <v>1270</v>
      </c>
      <c r="Q209" t="s">
        <v>1271</v>
      </c>
      <c r="R209" t="s">
        <v>1272</v>
      </c>
      <c r="S209" t="s">
        <v>1273</v>
      </c>
    </row>
    <row r="210" spans="1:19" x14ac:dyDescent="0.25">
      <c r="A210" t="s">
        <v>1274</v>
      </c>
      <c r="B210" t="s">
        <v>1275</v>
      </c>
      <c r="C210" t="s">
        <v>3</v>
      </c>
      <c r="D210" s="3">
        <v>252</v>
      </c>
      <c r="E210" s="4">
        <v>999</v>
      </c>
      <c r="F210" s="1">
        <v>0.75</v>
      </c>
      <c r="G210" s="9">
        <f t="shared" si="19"/>
        <v>4</v>
      </c>
      <c r="H210" s="9">
        <f t="shared" si="20"/>
        <v>8321.3000000000011</v>
      </c>
      <c r="I210" s="8" t="str">
        <f t="shared" si="21"/>
        <v>Yes</v>
      </c>
      <c r="J210" s="7">
        <f t="shared" si="22"/>
        <v>2246751</v>
      </c>
      <c r="K210">
        <v>3.7</v>
      </c>
      <c r="L210" s="2">
        <v>2249</v>
      </c>
      <c r="M210" s="2" t="str">
        <f t="shared" si="23"/>
        <v>NO</v>
      </c>
      <c r="N210" s="2" t="str">
        <f t="shared" si="24"/>
        <v>&gt;₦500</v>
      </c>
      <c r="O210" t="s">
        <v>1276</v>
      </c>
      <c r="P210" t="s">
        <v>1277</v>
      </c>
      <c r="Q210" t="s">
        <v>1278</v>
      </c>
      <c r="R210" t="s">
        <v>1279</v>
      </c>
      <c r="S210" t="s">
        <v>1280</v>
      </c>
    </row>
    <row r="211" spans="1:19" x14ac:dyDescent="0.25">
      <c r="A211" t="s">
        <v>1281</v>
      </c>
      <c r="B211" t="s">
        <v>423</v>
      </c>
      <c r="C211" t="s">
        <v>4</v>
      </c>
      <c r="D211" s="3">
        <v>204</v>
      </c>
      <c r="E211" s="4">
        <v>599</v>
      </c>
      <c r="F211" s="1">
        <v>0.66</v>
      </c>
      <c r="G211" s="9">
        <f t="shared" si="19"/>
        <v>4</v>
      </c>
      <c r="H211" s="9">
        <f t="shared" si="20"/>
        <v>1220.4000000000001</v>
      </c>
      <c r="I211" s="8" t="str">
        <f t="shared" si="21"/>
        <v>Yes</v>
      </c>
      <c r="J211" s="7">
        <f t="shared" si="22"/>
        <v>203061</v>
      </c>
      <c r="K211">
        <v>3.6</v>
      </c>
      <c r="L211" s="2">
        <v>339</v>
      </c>
      <c r="M211" s="2" t="str">
        <f t="shared" si="23"/>
        <v>YES</v>
      </c>
      <c r="N211" s="2" t="str">
        <f t="shared" si="24"/>
        <v>&gt;₦500</v>
      </c>
      <c r="O211" t="s">
        <v>1282</v>
      </c>
      <c r="P211" t="s">
        <v>1283</v>
      </c>
      <c r="Q211" t="s">
        <v>1284</v>
      </c>
      <c r="R211" t="s">
        <v>1285</v>
      </c>
      <c r="S211" t="s">
        <v>1286</v>
      </c>
    </row>
    <row r="212" spans="1:19" x14ac:dyDescent="0.25">
      <c r="A212" t="s">
        <v>1287</v>
      </c>
      <c r="B212" t="s">
        <v>1288</v>
      </c>
      <c r="C212" t="s">
        <v>4</v>
      </c>
      <c r="D212" s="10">
        <v>6490</v>
      </c>
      <c r="E212" s="4">
        <v>9990</v>
      </c>
      <c r="F212" s="1">
        <v>0.35</v>
      </c>
      <c r="G212" s="9">
        <f t="shared" si="19"/>
        <v>4</v>
      </c>
      <c r="H212" s="9">
        <f t="shared" si="20"/>
        <v>108</v>
      </c>
      <c r="I212" s="8" t="str">
        <f t="shared" si="21"/>
        <v>No</v>
      </c>
      <c r="J212" s="7">
        <f t="shared" si="22"/>
        <v>269730</v>
      </c>
      <c r="K212">
        <v>4</v>
      </c>
      <c r="L212" s="2">
        <v>27</v>
      </c>
      <c r="M212" s="2" t="str">
        <f t="shared" si="23"/>
        <v>YES</v>
      </c>
      <c r="N212" s="2" t="str">
        <f t="shared" si="24"/>
        <v>&gt;₦500</v>
      </c>
      <c r="O212" t="s">
        <v>1289</v>
      </c>
      <c r="P212" t="s">
        <v>1290</v>
      </c>
      <c r="Q212" t="s">
        <v>1291</v>
      </c>
      <c r="R212" t="s">
        <v>1292</v>
      </c>
      <c r="S212" t="s">
        <v>1293</v>
      </c>
    </row>
    <row r="213" spans="1:19" x14ac:dyDescent="0.25">
      <c r="A213" t="s">
        <v>1294</v>
      </c>
      <c r="B213" t="s">
        <v>1295</v>
      </c>
      <c r="C213" t="s">
        <v>4</v>
      </c>
      <c r="D213" s="3">
        <v>235</v>
      </c>
      <c r="E213" s="4">
        <v>599</v>
      </c>
      <c r="F213" s="1">
        <v>0.61</v>
      </c>
      <c r="G213" s="9">
        <f t="shared" si="19"/>
        <v>4</v>
      </c>
      <c r="H213" s="9">
        <f t="shared" si="20"/>
        <v>689.5</v>
      </c>
      <c r="I213" s="8" t="str">
        <f t="shared" si="21"/>
        <v>Yes</v>
      </c>
      <c r="J213" s="7">
        <f t="shared" si="22"/>
        <v>118003</v>
      </c>
      <c r="K213">
        <v>3.5</v>
      </c>
      <c r="L213" s="2">
        <v>197</v>
      </c>
      <c r="M213" s="2" t="str">
        <f t="shared" si="23"/>
        <v>YES</v>
      </c>
      <c r="N213" s="2" t="str">
        <f t="shared" si="24"/>
        <v>&gt;₦500</v>
      </c>
      <c r="O213" t="s">
        <v>1296</v>
      </c>
      <c r="P213" t="s">
        <v>1297</v>
      </c>
      <c r="Q213" t="s">
        <v>1298</v>
      </c>
      <c r="R213" t="s">
        <v>1299</v>
      </c>
      <c r="S213" t="s">
        <v>1300</v>
      </c>
    </row>
    <row r="214" spans="1:19" x14ac:dyDescent="0.25">
      <c r="A214" t="s">
        <v>1301</v>
      </c>
      <c r="B214" t="s">
        <v>270</v>
      </c>
      <c r="C214" t="s">
        <v>3</v>
      </c>
      <c r="D214" s="3">
        <v>299</v>
      </c>
      <c r="E214" s="4">
        <v>800</v>
      </c>
      <c r="F214" s="1">
        <v>0.63</v>
      </c>
      <c r="G214" s="9">
        <f t="shared" si="19"/>
        <v>5</v>
      </c>
      <c r="H214" s="9">
        <f t="shared" si="20"/>
        <v>337396.5</v>
      </c>
      <c r="I214" s="8" t="str">
        <f t="shared" si="21"/>
        <v>Yes</v>
      </c>
      <c r="J214" s="7">
        <f t="shared" si="22"/>
        <v>59981600</v>
      </c>
      <c r="K214">
        <v>4.5</v>
      </c>
      <c r="L214" s="2">
        <v>74977</v>
      </c>
      <c r="M214" s="2" t="str">
        <f t="shared" si="23"/>
        <v>NO</v>
      </c>
      <c r="N214" s="2" t="str">
        <f t="shared" si="24"/>
        <v>&gt;₦500</v>
      </c>
      <c r="O214" t="s">
        <v>1302</v>
      </c>
      <c r="P214" t="s">
        <v>272</v>
      </c>
      <c r="Q214" t="s">
        <v>273</v>
      </c>
      <c r="R214" t="s">
        <v>274</v>
      </c>
      <c r="S214" t="s">
        <v>275</v>
      </c>
    </row>
    <row r="215" spans="1:19" x14ac:dyDescent="0.25">
      <c r="A215" t="s">
        <v>1303</v>
      </c>
      <c r="B215" t="s">
        <v>504</v>
      </c>
      <c r="C215" t="s">
        <v>3</v>
      </c>
      <c r="D215" s="3">
        <v>799</v>
      </c>
      <c r="E215" s="4">
        <v>1999</v>
      </c>
      <c r="F215" s="1">
        <v>0.6</v>
      </c>
      <c r="G215" s="9">
        <f t="shared" si="19"/>
        <v>4</v>
      </c>
      <c r="H215" s="9">
        <f t="shared" si="20"/>
        <v>36048.6</v>
      </c>
      <c r="I215" s="8" t="str">
        <f t="shared" si="21"/>
        <v>Yes</v>
      </c>
      <c r="J215" s="7">
        <f t="shared" si="22"/>
        <v>17157417</v>
      </c>
      <c r="K215">
        <v>4.2</v>
      </c>
      <c r="L215" s="2">
        <v>8583</v>
      </c>
      <c r="M215" s="2" t="str">
        <f t="shared" si="23"/>
        <v>NO</v>
      </c>
      <c r="N215" s="2" t="str">
        <f t="shared" si="24"/>
        <v>&gt;₦500</v>
      </c>
      <c r="O215" t="s">
        <v>1304</v>
      </c>
      <c r="P215" t="s">
        <v>1305</v>
      </c>
      <c r="Q215" t="s">
        <v>1306</v>
      </c>
      <c r="R215" t="s">
        <v>1307</v>
      </c>
      <c r="S215" t="s">
        <v>1308</v>
      </c>
    </row>
    <row r="216" spans="1:19" x14ac:dyDescent="0.25">
      <c r="A216" t="s">
        <v>1309</v>
      </c>
      <c r="B216" t="s">
        <v>1310</v>
      </c>
      <c r="C216" t="s">
        <v>4</v>
      </c>
      <c r="D216" s="3">
        <v>299</v>
      </c>
      <c r="E216" s="4">
        <v>999</v>
      </c>
      <c r="F216" s="1">
        <v>0.7</v>
      </c>
      <c r="G216" s="9">
        <f t="shared" si="19"/>
        <v>4</v>
      </c>
      <c r="H216" s="9">
        <f t="shared" si="20"/>
        <v>3526.3999999999996</v>
      </c>
      <c r="I216" s="8" t="str">
        <f t="shared" si="21"/>
        <v>Yes</v>
      </c>
      <c r="J216" s="7">
        <f t="shared" si="22"/>
        <v>927072</v>
      </c>
      <c r="K216">
        <v>3.8</v>
      </c>
      <c r="L216" s="2">
        <v>928</v>
      </c>
      <c r="M216" s="2" t="str">
        <f t="shared" si="23"/>
        <v>YES</v>
      </c>
      <c r="N216" s="2" t="str">
        <f t="shared" si="24"/>
        <v>&gt;₦500</v>
      </c>
      <c r="O216" t="s">
        <v>1311</v>
      </c>
      <c r="P216" t="s">
        <v>1312</v>
      </c>
      <c r="Q216" t="s">
        <v>1313</v>
      </c>
      <c r="R216" t="s">
        <v>1314</v>
      </c>
      <c r="S216" t="s">
        <v>1315</v>
      </c>
    </row>
    <row r="217" spans="1:19" x14ac:dyDescent="0.25">
      <c r="A217" t="s">
        <v>1316</v>
      </c>
      <c r="B217" t="s">
        <v>1161</v>
      </c>
      <c r="C217" t="s">
        <v>4</v>
      </c>
      <c r="D217" s="10">
        <v>6999</v>
      </c>
      <c r="E217" s="4">
        <v>16990</v>
      </c>
      <c r="F217" s="1">
        <v>0.59</v>
      </c>
      <c r="G217" s="9">
        <f t="shared" si="19"/>
        <v>4</v>
      </c>
      <c r="H217" s="9">
        <f t="shared" si="20"/>
        <v>418</v>
      </c>
      <c r="I217" s="8" t="str">
        <f t="shared" si="21"/>
        <v>Yes</v>
      </c>
      <c r="J217" s="7">
        <f t="shared" si="22"/>
        <v>1868900</v>
      </c>
      <c r="K217">
        <v>3.8</v>
      </c>
      <c r="L217" s="2">
        <v>110</v>
      </c>
      <c r="M217" s="2" t="str">
        <f t="shared" si="23"/>
        <v>YES</v>
      </c>
      <c r="N217" s="2" t="str">
        <f t="shared" si="24"/>
        <v>&gt;₦500</v>
      </c>
      <c r="O217" t="s">
        <v>1317</v>
      </c>
      <c r="P217" t="s">
        <v>1318</v>
      </c>
      <c r="Q217" t="s">
        <v>1319</v>
      </c>
      <c r="R217" t="s">
        <v>1320</v>
      </c>
      <c r="S217" t="s">
        <v>1321</v>
      </c>
    </row>
    <row r="218" spans="1:19" x14ac:dyDescent="0.25">
      <c r="A218" t="s">
        <v>1322</v>
      </c>
      <c r="B218" t="s">
        <v>1323</v>
      </c>
      <c r="C218" t="s">
        <v>4</v>
      </c>
      <c r="D218" s="10">
        <v>42999</v>
      </c>
      <c r="E218" s="4">
        <v>59999</v>
      </c>
      <c r="F218" s="1">
        <v>0.28000000000000003</v>
      </c>
      <c r="G218" s="9">
        <f t="shared" si="19"/>
        <v>4</v>
      </c>
      <c r="H218" s="9">
        <f t="shared" si="20"/>
        <v>27687.3</v>
      </c>
      <c r="I218" s="8" t="str">
        <f t="shared" si="21"/>
        <v>No</v>
      </c>
      <c r="J218" s="7">
        <f t="shared" si="22"/>
        <v>405173247</v>
      </c>
      <c r="K218">
        <v>4.0999999999999996</v>
      </c>
      <c r="L218" s="2">
        <v>6753</v>
      </c>
      <c r="M218" s="2" t="str">
        <f t="shared" si="23"/>
        <v>NO</v>
      </c>
      <c r="N218" s="2" t="str">
        <f t="shared" si="24"/>
        <v>&gt;₦500</v>
      </c>
      <c r="O218" t="s">
        <v>1324</v>
      </c>
      <c r="P218" t="s">
        <v>1325</v>
      </c>
      <c r="Q218" t="s">
        <v>1326</v>
      </c>
      <c r="R218" t="s">
        <v>1327</v>
      </c>
      <c r="S218" t="s">
        <v>1328</v>
      </c>
    </row>
    <row r="219" spans="1:19" x14ac:dyDescent="0.25">
      <c r="A219" t="s">
        <v>1329</v>
      </c>
      <c r="B219" t="s">
        <v>1330</v>
      </c>
      <c r="C219" t="s">
        <v>4</v>
      </c>
      <c r="D219" s="3">
        <v>173</v>
      </c>
      <c r="E219" s="4">
        <v>999</v>
      </c>
      <c r="F219" s="1">
        <v>0.83</v>
      </c>
      <c r="G219" s="9">
        <f t="shared" si="19"/>
        <v>4</v>
      </c>
      <c r="H219" s="9">
        <f t="shared" si="20"/>
        <v>5319.0999999999995</v>
      </c>
      <c r="I219" s="8" t="str">
        <f t="shared" si="21"/>
        <v>Yes</v>
      </c>
      <c r="J219" s="7">
        <f t="shared" si="22"/>
        <v>1235763</v>
      </c>
      <c r="K219">
        <v>4.3</v>
      </c>
      <c r="L219" s="2">
        <v>1237</v>
      </c>
      <c r="M219" s="2" t="str">
        <f t="shared" si="23"/>
        <v>NO</v>
      </c>
      <c r="N219" s="2" t="str">
        <f t="shared" si="24"/>
        <v>&gt;₦500</v>
      </c>
      <c r="O219" t="s">
        <v>1331</v>
      </c>
      <c r="P219" t="s">
        <v>1332</v>
      </c>
      <c r="Q219" t="s">
        <v>1333</v>
      </c>
      <c r="R219" t="s">
        <v>1334</v>
      </c>
      <c r="S219" t="s">
        <v>1335</v>
      </c>
    </row>
    <row r="220" spans="1:19" x14ac:dyDescent="0.25">
      <c r="A220" t="s">
        <v>1336</v>
      </c>
      <c r="B220" t="s">
        <v>1337</v>
      </c>
      <c r="C220" t="s">
        <v>4</v>
      </c>
      <c r="D220" s="3">
        <v>209</v>
      </c>
      <c r="E220" s="4">
        <v>600</v>
      </c>
      <c r="F220" s="1">
        <v>0.65</v>
      </c>
      <c r="G220" s="9">
        <f t="shared" si="19"/>
        <v>4</v>
      </c>
      <c r="H220" s="9">
        <f t="shared" si="20"/>
        <v>83036.800000000003</v>
      </c>
      <c r="I220" s="8" t="str">
        <f t="shared" si="21"/>
        <v>Yes</v>
      </c>
      <c r="J220" s="7">
        <f t="shared" si="22"/>
        <v>11323200</v>
      </c>
      <c r="K220">
        <v>4.4000000000000004</v>
      </c>
      <c r="L220" s="2">
        <v>18872</v>
      </c>
      <c r="M220" s="2" t="str">
        <f t="shared" si="23"/>
        <v>NO</v>
      </c>
      <c r="N220" s="2" t="str">
        <f t="shared" si="24"/>
        <v>&gt;₦500</v>
      </c>
      <c r="O220" t="s">
        <v>1338</v>
      </c>
      <c r="P220" t="s">
        <v>1339</v>
      </c>
      <c r="Q220" t="s">
        <v>1340</v>
      </c>
      <c r="R220" t="s">
        <v>1341</v>
      </c>
      <c r="S220" t="s">
        <v>1342</v>
      </c>
    </row>
    <row r="221" spans="1:19" x14ac:dyDescent="0.25">
      <c r="A221" t="s">
        <v>1343</v>
      </c>
      <c r="B221" t="s">
        <v>1344</v>
      </c>
      <c r="C221" t="s">
        <v>3</v>
      </c>
      <c r="D221" s="3">
        <v>848.99</v>
      </c>
      <c r="E221" s="4">
        <v>1490</v>
      </c>
      <c r="F221" s="1">
        <v>0.43</v>
      </c>
      <c r="G221" s="9">
        <f t="shared" si="19"/>
        <v>4</v>
      </c>
      <c r="H221" s="9">
        <f t="shared" si="20"/>
        <v>1388.3999999999999</v>
      </c>
      <c r="I221" s="8" t="str">
        <f t="shared" si="21"/>
        <v>No</v>
      </c>
      <c r="J221" s="7">
        <f t="shared" si="22"/>
        <v>530440</v>
      </c>
      <c r="K221">
        <v>3.9</v>
      </c>
      <c r="L221" s="2">
        <v>356</v>
      </c>
      <c r="M221" s="2" t="str">
        <f t="shared" si="23"/>
        <v>YES</v>
      </c>
      <c r="N221" s="2" t="str">
        <f t="shared" si="24"/>
        <v>&gt;₦500</v>
      </c>
      <c r="O221" t="s">
        <v>1345</v>
      </c>
      <c r="P221" t="s">
        <v>1346</v>
      </c>
      <c r="Q221" t="s">
        <v>1347</v>
      </c>
      <c r="R221" t="s">
        <v>1348</v>
      </c>
      <c r="S221" t="s">
        <v>1349</v>
      </c>
    </row>
    <row r="222" spans="1:19" x14ac:dyDescent="0.25">
      <c r="A222" t="s">
        <v>1350</v>
      </c>
      <c r="B222" t="s">
        <v>78</v>
      </c>
      <c r="C222" t="s">
        <v>3</v>
      </c>
      <c r="D222" s="3">
        <v>649</v>
      </c>
      <c r="E222" s="4">
        <v>1999</v>
      </c>
      <c r="F222" s="1">
        <v>0.68</v>
      </c>
      <c r="G222" s="9">
        <f t="shared" si="19"/>
        <v>4</v>
      </c>
      <c r="H222" s="9">
        <f t="shared" si="20"/>
        <v>101929.8</v>
      </c>
      <c r="I222" s="8" t="str">
        <f t="shared" si="21"/>
        <v>Yes</v>
      </c>
      <c r="J222" s="7">
        <f t="shared" si="22"/>
        <v>48513731</v>
      </c>
      <c r="K222">
        <v>4.2</v>
      </c>
      <c r="L222" s="2">
        <v>24269</v>
      </c>
      <c r="M222" s="2" t="str">
        <f t="shared" si="23"/>
        <v>NO</v>
      </c>
      <c r="N222" s="2" t="str">
        <f t="shared" si="24"/>
        <v>&gt;₦500</v>
      </c>
      <c r="O222" t="s">
        <v>1351</v>
      </c>
      <c r="P222" t="s">
        <v>80</v>
      </c>
      <c r="Q222" t="s">
        <v>81</v>
      </c>
      <c r="R222" t="s">
        <v>82</v>
      </c>
      <c r="S222" t="s">
        <v>619</v>
      </c>
    </row>
    <row r="223" spans="1:19" x14ac:dyDescent="0.25">
      <c r="A223" t="s">
        <v>1352</v>
      </c>
      <c r="B223" t="s">
        <v>1353</v>
      </c>
      <c r="C223" t="s">
        <v>4</v>
      </c>
      <c r="D223" s="3">
        <v>299</v>
      </c>
      <c r="E223" s="4">
        <v>899</v>
      </c>
      <c r="F223" s="1">
        <v>0.67</v>
      </c>
      <c r="G223" s="9">
        <f t="shared" si="19"/>
        <v>4</v>
      </c>
      <c r="H223" s="9">
        <f t="shared" si="20"/>
        <v>1615</v>
      </c>
      <c r="I223" s="8" t="str">
        <f t="shared" si="21"/>
        <v>Yes</v>
      </c>
      <c r="J223" s="7">
        <f t="shared" si="22"/>
        <v>382075</v>
      </c>
      <c r="K223">
        <v>3.8</v>
      </c>
      <c r="L223" s="2">
        <v>425</v>
      </c>
      <c r="M223" s="2" t="str">
        <f t="shared" si="23"/>
        <v>YES</v>
      </c>
      <c r="N223" s="2" t="str">
        <f t="shared" si="24"/>
        <v>&gt;₦500</v>
      </c>
      <c r="O223" t="s">
        <v>1354</v>
      </c>
      <c r="P223" t="s">
        <v>1355</v>
      </c>
      <c r="Q223" t="s">
        <v>1356</v>
      </c>
      <c r="R223" t="s">
        <v>1357</v>
      </c>
      <c r="S223" t="s">
        <v>1358</v>
      </c>
    </row>
    <row r="224" spans="1:19" x14ac:dyDescent="0.25">
      <c r="A224" t="s">
        <v>1359</v>
      </c>
      <c r="B224" t="s">
        <v>1360</v>
      </c>
      <c r="C224" t="s">
        <v>4</v>
      </c>
      <c r="D224" s="3">
        <v>399</v>
      </c>
      <c r="E224" s="4">
        <v>799</v>
      </c>
      <c r="F224" s="1">
        <v>0.5</v>
      </c>
      <c r="G224" s="9">
        <f t="shared" si="19"/>
        <v>4</v>
      </c>
      <c r="H224" s="9">
        <f t="shared" si="20"/>
        <v>4760.0999999999995</v>
      </c>
      <c r="I224" s="8" t="str">
        <f t="shared" si="21"/>
        <v>Yes</v>
      </c>
      <c r="J224" s="7">
        <f t="shared" si="22"/>
        <v>927639</v>
      </c>
      <c r="K224">
        <v>4.0999999999999996</v>
      </c>
      <c r="L224" s="2">
        <v>1161</v>
      </c>
      <c r="M224" s="2" t="str">
        <f t="shared" si="23"/>
        <v>NO</v>
      </c>
      <c r="N224" s="2" t="str">
        <f t="shared" si="24"/>
        <v>&gt;₦500</v>
      </c>
      <c r="O224" t="s">
        <v>1361</v>
      </c>
      <c r="P224" t="s">
        <v>1362</v>
      </c>
      <c r="Q224" t="s">
        <v>1363</v>
      </c>
      <c r="R224" t="s">
        <v>1364</v>
      </c>
      <c r="S224" t="s">
        <v>1365</v>
      </c>
    </row>
    <row r="225" spans="1:19" x14ac:dyDescent="0.25">
      <c r="A225" t="s">
        <v>1366</v>
      </c>
      <c r="B225" t="s">
        <v>106</v>
      </c>
      <c r="C225" t="s">
        <v>3</v>
      </c>
      <c r="D225" s="3">
        <v>249</v>
      </c>
      <c r="E225" s="4">
        <v>499</v>
      </c>
      <c r="F225" s="1">
        <v>0.5</v>
      </c>
      <c r="G225" s="9">
        <f t="shared" si="19"/>
        <v>4</v>
      </c>
      <c r="H225" s="9">
        <f t="shared" si="20"/>
        <v>6182.7999999999993</v>
      </c>
      <c r="I225" s="8" t="str">
        <f t="shared" si="21"/>
        <v>Yes</v>
      </c>
      <c r="J225" s="7">
        <f t="shared" si="22"/>
        <v>752492</v>
      </c>
      <c r="K225">
        <v>4.0999999999999996</v>
      </c>
      <c r="L225" s="2">
        <v>1508</v>
      </c>
      <c r="M225" s="2" t="str">
        <f t="shared" si="23"/>
        <v>NO</v>
      </c>
      <c r="N225" s="2" t="str">
        <f t="shared" si="24"/>
        <v>₦200–₦500</v>
      </c>
      <c r="O225" t="s">
        <v>1367</v>
      </c>
      <c r="P225" t="s">
        <v>1368</v>
      </c>
      <c r="Q225" t="s">
        <v>1369</v>
      </c>
      <c r="R225" t="s">
        <v>1370</v>
      </c>
      <c r="S225" t="s">
        <v>1371</v>
      </c>
    </row>
    <row r="226" spans="1:19" x14ac:dyDescent="0.25">
      <c r="A226" t="s">
        <v>1372</v>
      </c>
      <c r="B226" t="s">
        <v>1373</v>
      </c>
      <c r="C226" t="s">
        <v>4</v>
      </c>
      <c r="D226" s="10">
        <v>1249</v>
      </c>
      <c r="E226" s="4">
        <v>2299</v>
      </c>
      <c r="F226" s="1">
        <v>0.46</v>
      </c>
      <c r="G226" s="9">
        <f t="shared" si="19"/>
        <v>4</v>
      </c>
      <c r="H226" s="9">
        <f t="shared" si="20"/>
        <v>32834.799999999996</v>
      </c>
      <c r="I226" s="8" t="str">
        <f t="shared" si="21"/>
        <v>No</v>
      </c>
      <c r="J226" s="7">
        <f t="shared" si="22"/>
        <v>17555164</v>
      </c>
      <c r="K226">
        <v>4.3</v>
      </c>
      <c r="L226" s="2">
        <v>7636</v>
      </c>
      <c r="M226" s="2" t="str">
        <f t="shared" si="23"/>
        <v>NO</v>
      </c>
      <c r="N226" s="2" t="str">
        <f t="shared" si="24"/>
        <v>&gt;₦500</v>
      </c>
      <c r="O226" t="s">
        <v>1374</v>
      </c>
      <c r="P226" t="s">
        <v>1375</v>
      </c>
      <c r="Q226" t="s">
        <v>1376</v>
      </c>
      <c r="R226" t="s">
        <v>1377</v>
      </c>
      <c r="S226" t="s">
        <v>1378</v>
      </c>
    </row>
    <row r="227" spans="1:19" x14ac:dyDescent="0.25">
      <c r="A227" t="s">
        <v>1379</v>
      </c>
      <c r="B227" t="s">
        <v>1380</v>
      </c>
      <c r="C227" t="s">
        <v>4</v>
      </c>
      <c r="D227" s="3">
        <v>213</v>
      </c>
      <c r="E227" s="4">
        <v>499</v>
      </c>
      <c r="F227" s="1">
        <v>0.56999999999999995</v>
      </c>
      <c r="G227" s="9">
        <f t="shared" si="19"/>
        <v>4</v>
      </c>
      <c r="H227" s="9">
        <f t="shared" si="20"/>
        <v>910.2</v>
      </c>
      <c r="I227" s="8" t="str">
        <f t="shared" si="21"/>
        <v>Yes</v>
      </c>
      <c r="J227" s="7">
        <f t="shared" si="22"/>
        <v>122754</v>
      </c>
      <c r="K227">
        <v>3.7</v>
      </c>
      <c r="L227" s="2">
        <v>246</v>
      </c>
      <c r="M227" s="2" t="str">
        <f t="shared" si="23"/>
        <v>YES</v>
      </c>
      <c r="N227" s="2" t="str">
        <f t="shared" si="24"/>
        <v>₦200–₦500</v>
      </c>
      <c r="O227" t="s">
        <v>1381</v>
      </c>
      <c r="P227" t="s">
        <v>1382</v>
      </c>
      <c r="Q227" t="s">
        <v>1383</v>
      </c>
      <c r="R227" t="s">
        <v>1384</v>
      </c>
      <c r="S227" t="s">
        <v>1385</v>
      </c>
    </row>
    <row r="228" spans="1:19" x14ac:dyDescent="0.25">
      <c r="A228" t="s">
        <v>1386</v>
      </c>
      <c r="B228" t="s">
        <v>1387</v>
      </c>
      <c r="C228" t="s">
        <v>4</v>
      </c>
      <c r="D228" s="3">
        <v>209</v>
      </c>
      <c r="E228" s="4">
        <v>499</v>
      </c>
      <c r="F228" s="1">
        <v>0.57999999999999996</v>
      </c>
      <c r="G228" s="9">
        <f t="shared" si="19"/>
        <v>4</v>
      </c>
      <c r="H228" s="9">
        <f t="shared" si="20"/>
        <v>1916</v>
      </c>
      <c r="I228" s="8" t="str">
        <f t="shared" si="21"/>
        <v>Yes</v>
      </c>
      <c r="J228" s="7">
        <f t="shared" si="22"/>
        <v>239021</v>
      </c>
      <c r="K228">
        <v>4</v>
      </c>
      <c r="L228" s="2">
        <v>479</v>
      </c>
      <c r="M228" s="2" t="str">
        <f t="shared" si="23"/>
        <v>YES</v>
      </c>
      <c r="N228" s="2" t="str">
        <f t="shared" si="24"/>
        <v>₦200–₦500</v>
      </c>
      <c r="O228" t="s">
        <v>1388</v>
      </c>
      <c r="P228" t="s">
        <v>1389</v>
      </c>
      <c r="Q228" t="s">
        <v>1390</v>
      </c>
      <c r="R228" t="s">
        <v>1391</v>
      </c>
      <c r="S228" t="s">
        <v>1392</v>
      </c>
    </row>
    <row r="229" spans="1:19" x14ac:dyDescent="0.25">
      <c r="A229" t="s">
        <v>1393</v>
      </c>
      <c r="B229" t="s">
        <v>1394</v>
      </c>
      <c r="C229" t="s">
        <v>4</v>
      </c>
      <c r="D229" s="3">
        <v>598</v>
      </c>
      <c r="E229" s="4">
        <v>4999</v>
      </c>
      <c r="F229" s="1">
        <v>0.88</v>
      </c>
      <c r="G229" s="9">
        <f t="shared" si="19"/>
        <v>4</v>
      </c>
      <c r="H229" s="9">
        <f t="shared" si="20"/>
        <v>3822</v>
      </c>
      <c r="I229" s="8" t="str">
        <f t="shared" si="21"/>
        <v>Yes</v>
      </c>
      <c r="J229" s="7">
        <f t="shared" si="22"/>
        <v>4549090</v>
      </c>
      <c r="K229">
        <v>4.2</v>
      </c>
      <c r="L229" s="2">
        <v>910</v>
      </c>
      <c r="M229" s="2" t="str">
        <f t="shared" si="23"/>
        <v>YES</v>
      </c>
      <c r="N229" s="2" t="str">
        <f t="shared" si="24"/>
        <v>&gt;₦500</v>
      </c>
      <c r="O229" t="s">
        <v>1395</v>
      </c>
      <c r="P229" t="s">
        <v>1396</v>
      </c>
      <c r="Q229" t="s">
        <v>1397</v>
      </c>
      <c r="R229" t="s">
        <v>1398</v>
      </c>
      <c r="S229" t="s">
        <v>1399</v>
      </c>
    </row>
    <row r="230" spans="1:19" x14ac:dyDescent="0.25">
      <c r="A230" t="s">
        <v>1400</v>
      </c>
      <c r="B230" t="s">
        <v>1133</v>
      </c>
      <c r="C230" t="s">
        <v>3</v>
      </c>
      <c r="D230" s="3">
        <v>799</v>
      </c>
      <c r="E230" s="4">
        <v>1749</v>
      </c>
      <c r="F230" s="1">
        <v>0.54</v>
      </c>
      <c r="G230" s="9">
        <f t="shared" si="19"/>
        <v>4</v>
      </c>
      <c r="H230" s="9">
        <f t="shared" si="20"/>
        <v>23066.6</v>
      </c>
      <c r="I230" s="8" t="str">
        <f t="shared" si="21"/>
        <v>Yes</v>
      </c>
      <c r="J230" s="7">
        <f t="shared" si="22"/>
        <v>9839874</v>
      </c>
      <c r="K230">
        <v>4.0999999999999996</v>
      </c>
      <c r="L230" s="2">
        <v>5626</v>
      </c>
      <c r="M230" s="2" t="str">
        <f t="shared" si="23"/>
        <v>NO</v>
      </c>
      <c r="N230" s="2" t="str">
        <f t="shared" si="24"/>
        <v>&gt;₦500</v>
      </c>
      <c r="O230" t="s">
        <v>1401</v>
      </c>
      <c r="P230" t="s">
        <v>1402</v>
      </c>
      <c r="Q230" t="s">
        <v>1403</v>
      </c>
      <c r="R230" t="s">
        <v>1404</v>
      </c>
      <c r="S230" t="s">
        <v>1405</v>
      </c>
    </row>
    <row r="231" spans="1:19" x14ac:dyDescent="0.25">
      <c r="A231" t="s">
        <v>1406</v>
      </c>
      <c r="B231" t="s">
        <v>1407</v>
      </c>
      <c r="C231" t="s">
        <v>3</v>
      </c>
      <c r="D231" s="3">
        <v>159</v>
      </c>
      <c r="E231" s="4">
        <v>595</v>
      </c>
      <c r="F231" s="1">
        <v>0.73</v>
      </c>
      <c r="G231" s="9">
        <f t="shared" si="19"/>
        <v>4</v>
      </c>
      <c r="H231" s="9">
        <f t="shared" si="20"/>
        <v>60991.199999999997</v>
      </c>
      <c r="I231" s="8" t="str">
        <f t="shared" si="21"/>
        <v>Yes</v>
      </c>
      <c r="J231" s="7">
        <f t="shared" si="22"/>
        <v>8439480</v>
      </c>
      <c r="K231">
        <v>4.3</v>
      </c>
      <c r="L231" s="2">
        <v>14184</v>
      </c>
      <c r="M231" s="2" t="str">
        <f t="shared" si="23"/>
        <v>NO</v>
      </c>
      <c r="N231" s="2" t="str">
        <f t="shared" si="24"/>
        <v>&gt;₦500</v>
      </c>
      <c r="O231" t="s">
        <v>1408</v>
      </c>
      <c r="P231" t="s">
        <v>1409</v>
      </c>
      <c r="Q231" t="s">
        <v>1410</v>
      </c>
      <c r="R231" t="s">
        <v>1411</v>
      </c>
      <c r="S231" t="s">
        <v>1412</v>
      </c>
    </row>
    <row r="232" spans="1:19" x14ac:dyDescent="0.25">
      <c r="A232" t="s">
        <v>1413</v>
      </c>
      <c r="B232" t="s">
        <v>1414</v>
      </c>
      <c r="C232" t="s">
        <v>3</v>
      </c>
      <c r="D232" s="3">
        <v>499</v>
      </c>
      <c r="E232" s="4">
        <v>1100</v>
      </c>
      <c r="F232" s="1">
        <v>0.55000000000000004</v>
      </c>
      <c r="G232" s="9">
        <f t="shared" si="19"/>
        <v>4</v>
      </c>
      <c r="H232" s="9">
        <f t="shared" si="20"/>
        <v>110778.8</v>
      </c>
      <c r="I232" s="8" t="str">
        <f t="shared" si="21"/>
        <v>Yes</v>
      </c>
      <c r="J232" s="7">
        <f t="shared" si="22"/>
        <v>27694700</v>
      </c>
      <c r="K232">
        <v>4.4000000000000004</v>
      </c>
      <c r="L232" s="2">
        <v>25177</v>
      </c>
      <c r="M232" s="2" t="str">
        <f t="shared" si="23"/>
        <v>NO</v>
      </c>
      <c r="N232" s="2" t="str">
        <f t="shared" si="24"/>
        <v>&gt;₦500</v>
      </c>
      <c r="O232" t="s">
        <v>1415</v>
      </c>
      <c r="P232" t="s">
        <v>1416</v>
      </c>
      <c r="Q232" t="s">
        <v>1417</v>
      </c>
      <c r="R232" t="s">
        <v>1418</v>
      </c>
      <c r="S232" t="s">
        <v>1419</v>
      </c>
    </row>
    <row r="233" spans="1:19" x14ac:dyDescent="0.25">
      <c r="A233" t="s">
        <v>1420</v>
      </c>
      <c r="B233" t="s">
        <v>1205</v>
      </c>
      <c r="C233" t="s">
        <v>4</v>
      </c>
      <c r="D233" s="10">
        <v>31999</v>
      </c>
      <c r="E233" s="4">
        <v>49999</v>
      </c>
      <c r="F233" s="1">
        <v>0.36</v>
      </c>
      <c r="G233" s="9">
        <f t="shared" si="19"/>
        <v>4</v>
      </c>
      <c r="H233" s="9">
        <f t="shared" si="20"/>
        <v>91383.599999999991</v>
      </c>
      <c r="I233" s="8" t="str">
        <f t="shared" si="21"/>
        <v>No</v>
      </c>
      <c r="J233" s="7">
        <f t="shared" si="22"/>
        <v>1062578748</v>
      </c>
      <c r="K233">
        <v>4.3</v>
      </c>
      <c r="L233" s="2">
        <v>21252</v>
      </c>
      <c r="M233" s="2" t="str">
        <f t="shared" si="23"/>
        <v>NO</v>
      </c>
      <c r="N233" s="2" t="str">
        <f t="shared" si="24"/>
        <v>&gt;₦500</v>
      </c>
      <c r="O233" t="s">
        <v>1421</v>
      </c>
      <c r="P233" t="s">
        <v>1422</v>
      </c>
      <c r="Q233" t="s">
        <v>1423</v>
      </c>
      <c r="R233" t="s">
        <v>1424</v>
      </c>
      <c r="S233" t="s">
        <v>1425</v>
      </c>
    </row>
    <row r="234" spans="1:19" x14ac:dyDescent="0.25">
      <c r="A234" t="s">
        <v>1426</v>
      </c>
      <c r="B234" t="s">
        <v>1427</v>
      </c>
      <c r="C234" t="s">
        <v>4</v>
      </c>
      <c r="D234" s="10">
        <v>32990</v>
      </c>
      <c r="E234" s="4">
        <v>56790</v>
      </c>
      <c r="F234" s="1">
        <v>0.42</v>
      </c>
      <c r="G234" s="9">
        <f t="shared" si="19"/>
        <v>4</v>
      </c>
      <c r="H234" s="9">
        <f t="shared" si="20"/>
        <v>2438.1</v>
      </c>
      <c r="I234" s="8" t="str">
        <f t="shared" si="21"/>
        <v>No</v>
      </c>
      <c r="J234" s="7">
        <f t="shared" si="22"/>
        <v>32199930</v>
      </c>
      <c r="K234">
        <v>4.3</v>
      </c>
      <c r="L234" s="2">
        <v>567</v>
      </c>
      <c r="M234" s="2" t="str">
        <f t="shared" si="23"/>
        <v>YES</v>
      </c>
      <c r="N234" s="2" t="str">
        <f t="shared" si="24"/>
        <v>&gt;₦500</v>
      </c>
      <c r="O234" t="s">
        <v>1428</v>
      </c>
      <c r="P234" t="s">
        <v>1429</v>
      </c>
      <c r="Q234" t="s">
        <v>1430</v>
      </c>
      <c r="R234" t="s">
        <v>1431</v>
      </c>
      <c r="S234" t="s">
        <v>1432</v>
      </c>
    </row>
    <row r="235" spans="1:19" x14ac:dyDescent="0.25">
      <c r="A235" t="s">
        <v>1433</v>
      </c>
      <c r="B235" t="s">
        <v>1434</v>
      </c>
      <c r="C235" t="s">
        <v>4</v>
      </c>
      <c r="D235" s="3">
        <v>299</v>
      </c>
      <c r="E235" s="4">
        <v>1199</v>
      </c>
      <c r="F235" s="1">
        <v>0.75</v>
      </c>
      <c r="G235" s="9">
        <f t="shared" si="19"/>
        <v>4</v>
      </c>
      <c r="H235" s="9">
        <f t="shared" si="20"/>
        <v>1631</v>
      </c>
      <c r="I235" s="8" t="str">
        <f t="shared" si="21"/>
        <v>Yes</v>
      </c>
      <c r="J235" s="7">
        <f t="shared" si="22"/>
        <v>558734</v>
      </c>
      <c r="K235">
        <v>3.5</v>
      </c>
      <c r="L235" s="2">
        <v>466</v>
      </c>
      <c r="M235" s="2" t="str">
        <f t="shared" si="23"/>
        <v>YES</v>
      </c>
      <c r="N235" s="2" t="str">
        <f t="shared" si="24"/>
        <v>&gt;₦500</v>
      </c>
      <c r="O235" t="s">
        <v>1435</v>
      </c>
      <c r="P235" t="s">
        <v>1436</v>
      </c>
      <c r="Q235" t="s">
        <v>1437</v>
      </c>
      <c r="R235" t="s">
        <v>1438</v>
      </c>
      <c r="S235" t="s">
        <v>1439</v>
      </c>
    </row>
    <row r="236" spans="1:19" x14ac:dyDescent="0.25">
      <c r="A236" t="s">
        <v>1440</v>
      </c>
      <c r="B236" t="s">
        <v>1195</v>
      </c>
      <c r="C236" t="s">
        <v>3</v>
      </c>
      <c r="D236" s="3">
        <v>128.31</v>
      </c>
      <c r="E236" s="4">
        <v>549</v>
      </c>
      <c r="F236" s="1">
        <v>0.77</v>
      </c>
      <c r="G236" s="9">
        <f t="shared" si="19"/>
        <v>4</v>
      </c>
      <c r="H236" s="9">
        <f t="shared" si="20"/>
        <v>237.9</v>
      </c>
      <c r="I236" s="8" t="str">
        <f t="shared" si="21"/>
        <v>Yes</v>
      </c>
      <c r="J236" s="7">
        <f t="shared" si="22"/>
        <v>33489</v>
      </c>
      <c r="K236">
        <v>3.9</v>
      </c>
      <c r="L236" s="2">
        <v>61</v>
      </c>
      <c r="M236" s="2" t="str">
        <f t="shared" si="23"/>
        <v>YES</v>
      </c>
      <c r="N236" s="2" t="str">
        <f t="shared" si="24"/>
        <v>&gt;₦500</v>
      </c>
      <c r="O236" t="s">
        <v>1196</v>
      </c>
      <c r="P236" t="s">
        <v>1197</v>
      </c>
      <c r="Q236" t="s">
        <v>1198</v>
      </c>
      <c r="R236" t="s">
        <v>1199</v>
      </c>
      <c r="S236" t="s">
        <v>1200</v>
      </c>
    </row>
    <row r="237" spans="1:19" x14ac:dyDescent="0.25">
      <c r="A237" t="s">
        <v>1441</v>
      </c>
      <c r="B237" t="s">
        <v>1038</v>
      </c>
      <c r="C237" t="s">
        <v>3</v>
      </c>
      <c r="D237" s="3">
        <v>599</v>
      </c>
      <c r="E237" s="4">
        <v>849</v>
      </c>
      <c r="F237" s="1">
        <v>0.28999999999999998</v>
      </c>
      <c r="G237" s="9">
        <f t="shared" si="19"/>
        <v>5</v>
      </c>
      <c r="H237" s="9">
        <f t="shared" si="20"/>
        <v>2133</v>
      </c>
      <c r="I237" s="8" t="str">
        <f t="shared" si="21"/>
        <v>No</v>
      </c>
      <c r="J237" s="7">
        <f t="shared" si="22"/>
        <v>402426</v>
      </c>
      <c r="K237">
        <v>4.5</v>
      </c>
      <c r="L237" s="2">
        <v>474</v>
      </c>
      <c r="M237" s="2" t="str">
        <f t="shared" si="23"/>
        <v>YES</v>
      </c>
      <c r="N237" s="2" t="str">
        <f t="shared" si="24"/>
        <v>&gt;₦500</v>
      </c>
      <c r="O237" t="s">
        <v>1039</v>
      </c>
      <c r="P237" t="s">
        <v>1442</v>
      </c>
      <c r="Q237" t="s">
        <v>1443</v>
      </c>
      <c r="R237" t="s">
        <v>1444</v>
      </c>
      <c r="S237" t="s">
        <v>1445</v>
      </c>
    </row>
    <row r="238" spans="1:19" x14ac:dyDescent="0.25">
      <c r="A238" t="s">
        <v>1446</v>
      </c>
      <c r="B238" t="s">
        <v>1447</v>
      </c>
      <c r="C238" t="s">
        <v>4</v>
      </c>
      <c r="D238" s="3">
        <v>399</v>
      </c>
      <c r="E238" s="4">
        <v>899</v>
      </c>
      <c r="F238" s="1">
        <v>0.56000000000000005</v>
      </c>
      <c r="G238" s="9">
        <f t="shared" si="19"/>
        <v>3</v>
      </c>
      <c r="H238" s="9">
        <f t="shared" si="20"/>
        <v>1465.3999999999999</v>
      </c>
      <c r="I238" s="8" t="str">
        <f t="shared" si="21"/>
        <v>Yes</v>
      </c>
      <c r="J238" s="7">
        <f t="shared" si="22"/>
        <v>387469</v>
      </c>
      <c r="K238">
        <v>3.4</v>
      </c>
      <c r="L238" s="2">
        <v>431</v>
      </c>
      <c r="M238" s="2" t="str">
        <f t="shared" si="23"/>
        <v>YES</v>
      </c>
      <c r="N238" s="2" t="str">
        <f t="shared" si="24"/>
        <v>&gt;₦500</v>
      </c>
      <c r="O238" t="s">
        <v>1448</v>
      </c>
      <c r="P238" t="s">
        <v>1449</v>
      </c>
      <c r="Q238" t="s">
        <v>1450</v>
      </c>
      <c r="R238" t="s">
        <v>1451</v>
      </c>
      <c r="S238" t="s">
        <v>1452</v>
      </c>
    </row>
    <row r="239" spans="1:19" x14ac:dyDescent="0.25">
      <c r="A239" t="s">
        <v>1453</v>
      </c>
      <c r="B239" t="s">
        <v>1454</v>
      </c>
      <c r="C239" t="s">
        <v>3</v>
      </c>
      <c r="D239" s="3">
        <v>449</v>
      </c>
      <c r="E239" s="4">
        <v>1099</v>
      </c>
      <c r="F239" s="1">
        <v>0.59</v>
      </c>
      <c r="G239" s="9">
        <f t="shared" si="19"/>
        <v>4</v>
      </c>
      <c r="H239" s="9">
        <f t="shared" si="20"/>
        <v>968</v>
      </c>
      <c r="I239" s="8" t="str">
        <f t="shared" si="21"/>
        <v>Yes</v>
      </c>
      <c r="J239" s="7">
        <f t="shared" si="22"/>
        <v>265958</v>
      </c>
      <c r="K239">
        <v>4</v>
      </c>
      <c r="L239" s="2">
        <v>242</v>
      </c>
      <c r="M239" s="2" t="str">
        <f t="shared" si="23"/>
        <v>YES</v>
      </c>
      <c r="N239" s="2" t="str">
        <f t="shared" si="24"/>
        <v>&gt;₦500</v>
      </c>
      <c r="O239" t="s">
        <v>1455</v>
      </c>
      <c r="P239" t="s">
        <v>1456</v>
      </c>
      <c r="Q239" t="s">
        <v>1457</v>
      </c>
      <c r="R239" t="s">
        <v>1458</v>
      </c>
      <c r="S239" t="s">
        <v>1459</v>
      </c>
    </row>
    <row r="240" spans="1:19" x14ac:dyDescent="0.25">
      <c r="A240" t="s">
        <v>1460</v>
      </c>
      <c r="B240" t="s">
        <v>1461</v>
      </c>
      <c r="C240" t="s">
        <v>3</v>
      </c>
      <c r="D240" s="3">
        <v>254</v>
      </c>
      <c r="E240" s="4">
        <v>799</v>
      </c>
      <c r="F240" s="1">
        <v>0.68</v>
      </c>
      <c r="G240" s="9">
        <f t="shared" si="19"/>
        <v>4</v>
      </c>
      <c r="H240" s="9">
        <f t="shared" si="20"/>
        <v>11620</v>
      </c>
      <c r="I240" s="8" t="str">
        <f t="shared" si="21"/>
        <v>Yes</v>
      </c>
      <c r="J240" s="7">
        <f t="shared" si="22"/>
        <v>2321095</v>
      </c>
      <c r="K240">
        <v>4</v>
      </c>
      <c r="L240" s="2">
        <v>2905</v>
      </c>
      <c r="M240" s="2" t="str">
        <f t="shared" si="23"/>
        <v>NO</v>
      </c>
      <c r="N240" s="2" t="str">
        <f t="shared" si="24"/>
        <v>&gt;₦500</v>
      </c>
      <c r="O240" t="s">
        <v>1462</v>
      </c>
      <c r="P240" t="s">
        <v>1463</v>
      </c>
      <c r="Q240" t="s">
        <v>1464</v>
      </c>
      <c r="R240" t="s">
        <v>1465</v>
      </c>
      <c r="S240" t="s">
        <v>1466</v>
      </c>
    </row>
    <row r="241" spans="1:19" x14ac:dyDescent="0.25">
      <c r="A241" t="s">
        <v>1467</v>
      </c>
      <c r="B241" t="s">
        <v>1468</v>
      </c>
      <c r="C241" t="s">
        <v>4</v>
      </c>
      <c r="D241" s="3">
        <v>399</v>
      </c>
      <c r="E241" s="4">
        <v>795</v>
      </c>
      <c r="F241" s="1">
        <v>0.5</v>
      </c>
      <c r="G241" s="9">
        <f t="shared" si="19"/>
        <v>4</v>
      </c>
      <c r="H241" s="9">
        <f t="shared" si="20"/>
        <v>53200.4</v>
      </c>
      <c r="I241" s="8" t="str">
        <f t="shared" si="21"/>
        <v>Yes</v>
      </c>
      <c r="J241" s="7">
        <f t="shared" si="22"/>
        <v>9612345</v>
      </c>
      <c r="K241">
        <v>4.4000000000000004</v>
      </c>
      <c r="L241" s="2">
        <v>12091</v>
      </c>
      <c r="M241" s="2" t="str">
        <f t="shared" si="23"/>
        <v>NO</v>
      </c>
      <c r="N241" s="2" t="str">
        <f t="shared" si="24"/>
        <v>&gt;₦500</v>
      </c>
      <c r="O241" t="s">
        <v>1469</v>
      </c>
      <c r="P241" t="s">
        <v>1470</v>
      </c>
      <c r="Q241" t="s">
        <v>1471</v>
      </c>
      <c r="R241" t="s">
        <v>1472</v>
      </c>
      <c r="S241" t="s">
        <v>1473</v>
      </c>
    </row>
    <row r="242" spans="1:19" x14ac:dyDescent="0.25">
      <c r="A242" t="s">
        <v>1474</v>
      </c>
      <c r="B242" t="s">
        <v>277</v>
      </c>
      <c r="C242" t="s">
        <v>3</v>
      </c>
      <c r="D242" s="3">
        <v>179</v>
      </c>
      <c r="E242" s="4">
        <v>399</v>
      </c>
      <c r="F242" s="1">
        <v>0.55000000000000004</v>
      </c>
      <c r="G242" s="9">
        <f t="shared" si="19"/>
        <v>4</v>
      </c>
      <c r="H242" s="9">
        <f t="shared" si="20"/>
        <v>5692</v>
      </c>
      <c r="I242" s="8" t="str">
        <f t="shared" si="21"/>
        <v>Yes</v>
      </c>
      <c r="J242" s="7">
        <f t="shared" si="22"/>
        <v>567777</v>
      </c>
      <c r="K242">
        <v>4</v>
      </c>
      <c r="L242" s="2">
        <v>1423</v>
      </c>
      <c r="M242" s="2" t="str">
        <f t="shared" si="23"/>
        <v>NO</v>
      </c>
      <c r="N242" s="2" t="str">
        <f t="shared" si="24"/>
        <v>₦200–₦500</v>
      </c>
      <c r="O242" t="s">
        <v>548</v>
      </c>
      <c r="P242" t="s">
        <v>549</v>
      </c>
      <c r="Q242" t="s">
        <v>550</v>
      </c>
      <c r="R242" t="s">
        <v>551</v>
      </c>
      <c r="S242" t="s">
        <v>552</v>
      </c>
    </row>
    <row r="243" spans="1:19" x14ac:dyDescent="0.25">
      <c r="A243" t="s">
        <v>1475</v>
      </c>
      <c r="B243" t="s">
        <v>597</v>
      </c>
      <c r="C243" t="s">
        <v>3</v>
      </c>
      <c r="D243" s="3">
        <v>339</v>
      </c>
      <c r="E243" s="4">
        <v>999</v>
      </c>
      <c r="F243" s="1">
        <v>0.66</v>
      </c>
      <c r="G243" s="9">
        <f t="shared" si="19"/>
        <v>4</v>
      </c>
      <c r="H243" s="9">
        <f t="shared" si="20"/>
        <v>26896.5</v>
      </c>
      <c r="I243" s="8" t="str">
        <f t="shared" si="21"/>
        <v>Yes</v>
      </c>
      <c r="J243" s="7">
        <f t="shared" si="22"/>
        <v>6248745</v>
      </c>
      <c r="K243">
        <v>4.3</v>
      </c>
      <c r="L243" s="2">
        <v>6255</v>
      </c>
      <c r="M243" s="2" t="str">
        <f t="shared" si="23"/>
        <v>NO</v>
      </c>
      <c r="N243" s="2" t="str">
        <f t="shared" si="24"/>
        <v>&gt;₦500</v>
      </c>
      <c r="O243" t="s">
        <v>1023</v>
      </c>
      <c r="P243" t="s">
        <v>1024</v>
      </c>
      <c r="Q243" t="s">
        <v>1025</v>
      </c>
      <c r="R243" t="s">
        <v>1026</v>
      </c>
      <c r="S243" t="s">
        <v>1027</v>
      </c>
    </row>
    <row r="244" spans="1:19" x14ac:dyDescent="0.25">
      <c r="A244" t="s">
        <v>1476</v>
      </c>
      <c r="B244" t="s">
        <v>1360</v>
      </c>
      <c r="C244" t="s">
        <v>4</v>
      </c>
      <c r="D244" s="3">
        <v>399</v>
      </c>
      <c r="E244" s="4">
        <v>999</v>
      </c>
      <c r="F244" s="1">
        <v>0.6</v>
      </c>
      <c r="G244" s="9">
        <f t="shared" si="19"/>
        <v>4</v>
      </c>
      <c r="H244" s="9">
        <f t="shared" si="20"/>
        <v>4944</v>
      </c>
      <c r="I244" s="8" t="str">
        <f t="shared" si="21"/>
        <v>Yes</v>
      </c>
      <c r="J244" s="7">
        <f t="shared" si="22"/>
        <v>1234764</v>
      </c>
      <c r="K244">
        <v>4</v>
      </c>
      <c r="L244" s="2">
        <v>1236</v>
      </c>
      <c r="M244" s="2" t="str">
        <f t="shared" si="23"/>
        <v>NO</v>
      </c>
      <c r="N244" s="2" t="str">
        <f t="shared" si="24"/>
        <v>&gt;₦500</v>
      </c>
      <c r="O244" t="s">
        <v>1477</v>
      </c>
      <c r="P244" t="s">
        <v>1478</v>
      </c>
      <c r="Q244" t="s">
        <v>1479</v>
      </c>
      <c r="R244" t="s">
        <v>1480</v>
      </c>
      <c r="S244" t="s">
        <v>1481</v>
      </c>
    </row>
    <row r="245" spans="1:19" x14ac:dyDescent="0.25">
      <c r="A245" t="s">
        <v>1482</v>
      </c>
      <c r="B245" t="s">
        <v>1483</v>
      </c>
      <c r="C245" t="s">
        <v>4</v>
      </c>
      <c r="D245" s="3">
        <v>199</v>
      </c>
      <c r="E245" s="4">
        <v>399</v>
      </c>
      <c r="F245" s="1">
        <v>0.5</v>
      </c>
      <c r="G245" s="9">
        <f t="shared" si="19"/>
        <v>4</v>
      </c>
      <c r="H245" s="9">
        <f t="shared" si="20"/>
        <v>5607</v>
      </c>
      <c r="I245" s="8" t="str">
        <f t="shared" si="21"/>
        <v>Yes</v>
      </c>
      <c r="J245" s="7">
        <f t="shared" si="22"/>
        <v>532665</v>
      </c>
      <c r="K245">
        <v>4.2</v>
      </c>
      <c r="L245" s="2">
        <v>1335</v>
      </c>
      <c r="M245" s="2" t="str">
        <f t="shared" si="23"/>
        <v>NO</v>
      </c>
      <c r="N245" s="2" t="str">
        <f t="shared" si="24"/>
        <v>₦200–₦500</v>
      </c>
      <c r="O245" t="s">
        <v>1484</v>
      </c>
      <c r="P245" t="s">
        <v>1485</v>
      </c>
      <c r="Q245" t="s">
        <v>1486</v>
      </c>
      <c r="R245" t="s">
        <v>1487</v>
      </c>
      <c r="S245" t="s">
        <v>1488</v>
      </c>
    </row>
    <row r="246" spans="1:19" x14ac:dyDescent="0.25">
      <c r="A246" t="s">
        <v>1489</v>
      </c>
      <c r="B246" t="s">
        <v>767</v>
      </c>
      <c r="C246" t="s">
        <v>4</v>
      </c>
      <c r="D246" s="3">
        <v>349</v>
      </c>
      <c r="E246" s="4">
        <v>1999</v>
      </c>
      <c r="F246" s="1">
        <v>0.83</v>
      </c>
      <c r="G246" s="9">
        <f t="shared" si="19"/>
        <v>4</v>
      </c>
      <c r="H246" s="9">
        <f t="shared" si="20"/>
        <v>748.59999999999991</v>
      </c>
      <c r="I246" s="8" t="str">
        <f t="shared" si="21"/>
        <v>Yes</v>
      </c>
      <c r="J246" s="7">
        <f t="shared" si="22"/>
        <v>393803</v>
      </c>
      <c r="K246">
        <v>3.8</v>
      </c>
      <c r="L246" s="2">
        <v>197</v>
      </c>
      <c r="M246" s="2" t="str">
        <f t="shared" si="23"/>
        <v>YES</v>
      </c>
      <c r="N246" s="2" t="str">
        <f t="shared" si="24"/>
        <v>&gt;₦500</v>
      </c>
      <c r="O246" t="s">
        <v>1490</v>
      </c>
      <c r="P246" t="s">
        <v>1491</v>
      </c>
      <c r="Q246" t="s">
        <v>1492</v>
      </c>
      <c r="R246" t="s">
        <v>1493</v>
      </c>
      <c r="S246" t="s">
        <v>1494</v>
      </c>
    </row>
    <row r="247" spans="1:19" x14ac:dyDescent="0.25">
      <c r="A247" t="s">
        <v>1495</v>
      </c>
      <c r="B247" t="s">
        <v>1496</v>
      </c>
      <c r="C247" t="s">
        <v>3</v>
      </c>
      <c r="D247" s="3">
        <v>299</v>
      </c>
      <c r="E247" s="4">
        <v>798</v>
      </c>
      <c r="F247" s="1">
        <v>0.63</v>
      </c>
      <c r="G247" s="9">
        <f t="shared" si="19"/>
        <v>4</v>
      </c>
      <c r="H247" s="9">
        <f t="shared" si="20"/>
        <v>126680.40000000001</v>
      </c>
      <c r="I247" s="8" t="str">
        <f t="shared" si="21"/>
        <v>Yes</v>
      </c>
      <c r="J247" s="7">
        <f t="shared" si="22"/>
        <v>22975218</v>
      </c>
      <c r="K247">
        <v>4.4000000000000004</v>
      </c>
      <c r="L247" s="2">
        <v>28791</v>
      </c>
      <c r="M247" s="2" t="str">
        <f t="shared" si="23"/>
        <v>NO</v>
      </c>
      <c r="N247" s="2" t="str">
        <f t="shared" si="24"/>
        <v>&gt;₦500</v>
      </c>
      <c r="O247" t="s">
        <v>1497</v>
      </c>
      <c r="P247" t="s">
        <v>592</v>
      </c>
      <c r="Q247" t="s">
        <v>593</v>
      </c>
      <c r="R247" t="s">
        <v>594</v>
      </c>
      <c r="S247" t="s">
        <v>595</v>
      </c>
    </row>
    <row r="248" spans="1:19" x14ac:dyDescent="0.25">
      <c r="A248" t="s">
        <v>1498</v>
      </c>
      <c r="B248" t="s">
        <v>1499</v>
      </c>
      <c r="C248" t="s">
        <v>3</v>
      </c>
      <c r="D248" s="3">
        <v>89</v>
      </c>
      <c r="E248" s="4">
        <v>800</v>
      </c>
      <c r="F248" s="1">
        <v>0.89</v>
      </c>
      <c r="G248" s="9">
        <f t="shared" si="19"/>
        <v>4</v>
      </c>
      <c r="H248" s="9">
        <f t="shared" si="20"/>
        <v>4192.5</v>
      </c>
      <c r="I248" s="8" t="str">
        <f t="shared" si="21"/>
        <v>Yes</v>
      </c>
      <c r="J248" s="7">
        <f t="shared" si="22"/>
        <v>860000</v>
      </c>
      <c r="K248">
        <v>3.9</v>
      </c>
      <c r="L248" s="2">
        <v>1075</v>
      </c>
      <c r="M248" s="2" t="str">
        <f t="shared" si="23"/>
        <v>NO</v>
      </c>
      <c r="N248" s="2" t="str">
        <f t="shared" si="24"/>
        <v>&gt;₦500</v>
      </c>
      <c r="O248" t="s">
        <v>1500</v>
      </c>
      <c r="P248" t="s">
        <v>300</v>
      </c>
      <c r="Q248" t="s">
        <v>301</v>
      </c>
      <c r="R248" t="s">
        <v>302</v>
      </c>
      <c r="S248" t="s">
        <v>303</v>
      </c>
    </row>
    <row r="249" spans="1:19" x14ac:dyDescent="0.25">
      <c r="A249" t="s">
        <v>1501</v>
      </c>
      <c r="B249" t="s">
        <v>469</v>
      </c>
      <c r="C249" t="s">
        <v>3</v>
      </c>
      <c r="D249" s="3">
        <v>549</v>
      </c>
      <c r="E249" s="4">
        <v>995</v>
      </c>
      <c r="F249" s="1">
        <v>0.45</v>
      </c>
      <c r="G249" s="9">
        <f t="shared" si="19"/>
        <v>4</v>
      </c>
      <c r="H249" s="9">
        <f t="shared" si="20"/>
        <v>124933.20000000001</v>
      </c>
      <c r="I249" s="8" t="str">
        <f t="shared" si="21"/>
        <v>No</v>
      </c>
      <c r="J249" s="7">
        <f t="shared" si="22"/>
        <v>29597270</v>
      </c>
      <c r="K249">
        <v>4.2</v>
      </c>
      <c r="L249" s="2">
        <v>29746</v>
      </c>
      <c r="M249" s="2" t="str">
        <f t="shared" si="23"/>
        <v>NO</v>
      </c>
      <c r="N249" s="2" t="str">
        <f t="shared" si="24"/>
        <v>&gt;₦500</v>
      </c>
      <c r="O249" t="s">
        <v>1502</v>
      </c>
      <c r="P249" t="s">
        <v>471</v>
      </c>
      <c r="Q249" t="s">
        <v>472</v>
      </c>
      <c r="R249" t="s">
        <v>473</v>
      </c>
      <c r="S249" t="s">
        <v>474</v>
      </c>
    </row>
    <row r="250" spans="1:19" x14ac:dyDescent="0.25">
      <c r="A250" t="s">
        <v>1503</v>
      </c>
      <c r="B250" t="s">
        <v>1504</v>
      </c>
      <c r="C250" t="s">
        <v>3</v>
      </c>
      <c r="D250" s="3">
        <v>129</v>
      </c>
      <c r="E250" s="4">
        <v>1000</v>
      </c>
      <c r="F250" s="1">
        <v>0.87</v>
      </c>
      <c r="G250" s="9">
        <f t="shared" si="19"/>
        <v>4</v>
      </c>
      <c r="H250" s="9">
        <f t="shared" si="20"/>
        <v>1150.5</v>
      </c>
      <c r="I250" s="8" t="str">
        <f t="shared" si="21"/>
        <v>Yes</v>
      </c>
      <c r="J250" s="7">
        <f t="shared" si="22"/>
        <v>295000</v>
      </c>
      <c r="K250">
        <v>3.9</v>
      </c>
      <c r="L250" s="2">
        <v>295</v>
      </c>
      <c r="M250" s="2" t="str">
        <f t="shared" si="23"/>
        <v>YES</v>
      </c>
      <c r="N250" s="2" t="str">
        <f t="shared" si="24"/>
        <v>&gt;₦500</v>
      </c>
      <c r="O250" t="s">
        <v>1505</v>
      </c>
      <c r="P250" t="s">
        <v>1506</v>
      </c>
      <c r="Q250" t="s">
        <v>1507</v>
      </c>
      <c r="R250" t="s">
        <v>1508</v>
      </c>
      <c r="S250" t="s">
        <v>1509</v>
      </c>
    </row>
    <row r="251" spans="1:19" x14ac:dyDescent="0.25">
      <c r="A251" t="s">
        <v>1510</v>
      </c>
      <c r="B251" t="s">
        <v>29</v>
      </c>
      <c r="C251" t="s">
        <v>4</v>
      </c>
      <c r="D251" s="10">
        <v>77990</v>
      </c>
      <c r="E251" s="4">
        <v>139900</v>
      </c>
      <c r="F251" s="1">
        <v>0.44</v>
      </c>
      <c r="G251" s="9">
        <f t="shared" si="19"/>
        <v>5</v>
      </c>
      <c r="H251" s="9">
        <f t="shared" si="20"/>
        <v>27894.5</v>
      </c>
      <c r="I251" s="8" t="str">
        <f t="shared" si="21"/>
        <v>No</v>
      </c>
      <c r="J251" s="7">
        <f t="shared" si="22"/>
        <v>830306500</v>
      </c>
      <c r="K251">
        <v>4.7</v>
      </c>
      <c r="L251" s="2">
        <v>5935</v>
      </c>
      <c r="M251" s="2" t="str">
        <f t="shared" si="23"/>
        <v>NO</v>
      </c>
      <c r="N251" s="2" t="str">
        <f t="shared" si="24"/>
        <v>&gt;₦500</v>
      </c>
      <c r="O251" t="s">
        <v>1511</v>
      </c>
      <c r="P251" t="s">
        <v>1512</v>
      </c>
      <c r="Q251" t="s">
        <v>1513</v>
      </c>
      <c r="R251" t="s">
        <v>1514</v>
      </c>
      <c r="S251" t="s">
        <v>1515</v>
      </c>
    </row>
    <row r="252" spans="1:19" x14ac:dyDescent="0.25">
      <c r="A252" t="s">
        <v>1516</v>
      </c>
      <c r="B252" t="s">
        <v>378</v>
      </c>
      <c r="C252" t="s">
        <v>4</v>
      </c>
      <c r="D252" s="3">
        <v>349</v>
      </c>
      <c r="E252" s="4">
        <v>799</v>
      </c>
      <c r="F252" s="1">
        <v>0.56000000000000005</v>
      </c>
      <c r="G252" s="9">
        <f t="shared" si="19"/>
        <v>4</v>
      </c>
      <c r="H252" s="9">
        <f t="shared" si="20"/>
        <v>1162.8</v>
      </c>
      <c r="I252" s="8" t="str">
        <f t="shared" si="21"/>
        <v>Yes</v>
      </c>
      <c r="J252" s="7">
        <f t="shared" si="22"/>
        <v>258077</v>
      </c>
      <c r="K252">
        <v>3.6</v>
      </c>
      <c r="L252" s="2">
        <v>323</v>
      </c>
      <c r="M252" s="2" t="str">
        <f t="shared" si="23"/>
        <v>YES</v>
      </c>
      <c r="N252" s="2" t="str">
        <f t="shared" si="24"/>
        <v>&gt;₦500</v>
      </c>
      <c r="O252" t="s">
        <v>1517</v>
      </c>
      <c r="P252" t="s">
        <v>1518</v>
      </c>
      <c r="Q252" t="s">
        <v>1519</v>
      </c>
      <c r="R252" t="s">
        <v>1520</v>
      </c>
      <c r="S252" t="s">
        <v>1521</v>
      </c>
    </row>
    <row r="253" spans="1:19" x14ac:dyDescent="0.25">
      <c r="A253" t="s">
        <v>1522</v>
      </c>
      <c r="B253" t="s">
        <v>1523</v>
      </c>
      <c r="C253" t="s">
        <v>4</v>
      </c>
      <c r="D253" s="3">
        <v>499</v>
      </c>
      <c r="E253" s="4">
        <v>899</v>
      </c>
      <c r="F253" s="1">
        <v>0.44</v>
      </c>
      <c r="G253" s="9">
        <f t="shared" si="19"/>
        <v>4</v>
      </c>
      <c r="H253" s="9">
        <f t="shared" si="20"/>
        <v>684.5</v>
      </c>
      <c r="I253" s="8" t="str">
        <f t="shared" si="21"/>
        <v>No</v>
      </c>
      <c r="J253" s="7">
        <f t="shared" si="22"/>
        <v>166315</v>
      </c>
      <c r="K253">
        <v>3.7</v>
      </c>
      <c r="L253" s="2">
        <v>185</v>
      </c>
      <c r="M253" s="2" t="str">
        <f t="shared" si="23"/>
        <v>YES</v>
      </c>
      <c r="N253" s="2" t="str">
        <f t="shared" si="24"/>
        <v>&gt;₦500</v>
      </c>
      <c r="O253" t="s">
        <v>1524</v>
      </c>
      <c r="P253" t="s">
        <v>1525</v>
      </c>
      <c r="Q253" t="s">
        <v>1526</v>
      </c>
      <c r="R253" t="s">
        <v>1527</v>
      </c>
      <c r="S253" t="s">
        <v>1528</v>
      </c>
    </row>
    <row r="254" spans="1:19" x14ac:dyDescent="0.25">
      <c r="A254" t="s">
        <v>1529</v>
      </c>
      <c r="B254" t="s">
        <v>1530</v>
      </c>
      <c r="C254" t="s">
        <v>3</v>
      </c>
      <c r="D254" s="3">
        <v>299</v>
      </c>
      <c r="E254" s="4">
        <v>799</v>
      </c>
      <c r="F254" s="1">
        <v>0.63</v>
      </c>
      <c r="G254" s="9">
        <f t="shared" si="19"/>
        <v>4</v>
      </c>
      <c r="H254" s="9">
        <f t="shared" si="20"/>
        <v>8891.4</v>
      </c>
      <c r="I254" s="8" t="str">
        <f t="shared" si="21"/>
        <v>Yes</v>
      </c>
      <c r="J254" s="7">
        <f t="shared" si="22"/>
        <v>1691483</v>
      </c>
      <c r="K254">
        <v>4.2</v>
      </c>
      <c r="L254" s="2">
        <v>2117</v>
      </c>
      <c r="M254" s="2" t="str">
        <f t="shared" si="23"/>
        <v>NO</v>
      </c>
      <c r="N254" s="2" t="str">
        <f t="shared" si="24"/>
        <v>&gt;₦500</v>
      </c>
      <c r="O254" t="s">
        <v>1531</v>
      </c>
      <c r="P254" t="s">
        <v>1532</v>
      </c>
      <c r="Q254" t="s">
        <v>1533</v>
      </c>
      <c r="R254" t="s">
        <v>1534</v>
      </c>
      <c r="S254" t="s">
        <v>1535</v>
      </c>
    </row>
    <row r="255" spans="1:19" x14ac:dyDescent="0.25">
      <c r="A255" t="s">
        <v>1536</v>
      </c>
      <c r="B255" t="s">
        <v>1537</v>
      </c>
      <c r="C255" t="s">
        <v>3</v>
      </c>
      <c r="D255" s="3">
        <v>182</v>
      </c>
      <c r="E255" s="4">
        <v>599</v>
      </c>
      <c r="F255" s="1">
        <v>0.7</v>
      </c>
      <c r="G255" s="9">
        <f t="shared" si="19"/>
        <v>4</v>
      </c>
      <c r="H255" s="9">
        <f t="shared" si="20"/>
        <v>37512</v>
      </c>
      <c r="I255" s="8" t="str">
        <f t="shared" si="21"/>
        <v>Yes</v>
      </c>
      <c r="J255" s="7">
        <f t="shared" si="22"/>
        <v>5617422</v>
      </c>
      <c r="K255">
        <v>4</v>
      </c>
      <c r="L255" s="2">
        <v>9378</v>
      </c>
      <c r="M255" s="2" t="str">
        <f t="shared" si="23"/>
        <v>NO</v>
      </c>
      <c r="N255" s="2" t="str">
        <f t="shared" si="24"/>
        <v>&gt;₦500</v>
      </c>
      <c r="O255" t="s">
        <v>1538</v>
      </c>
      <c r="P255" t="s">
        <v>223</v>
      </c>
      <c r="Q255" t="s">
        <v>224</v>
      </c>
      <c r="R255" t="s">
        <v>225</v>
      </c>
      <c r="S255" t="s">
        <v>1105</v>
      </c>
    </row>
    <row r="256" spans="1:19" x14ac:dyDescent="0.25">
      <c r="A256" t="s">
        <v>1539</v>
      </c>
      <c r="B256" t="s">
        <v>1540</v>
      </c>
      <c r="C256" t="s">
        <v>4</v>
      </c>
      <c r="D256" s="3">
        <v>96</v>
      </c>
      <c r="E256" s="4">
        <v>399</v>
      </c>
      <c r="F256" s="1">
        <v>0.76</v>
      </c>
      <c r="G256" s="9">
        <f t="shared" si="19"/>
        <v>4</v>
      </c>
      <c r="H256" s="9">
        <f t="shared" si="20"/>
        <v>6465.6</v>
      </c>
      <c r="I256" s="8" t="str">
        <f t="shared" si="21"/>
        <v>Yes</v>
      </c>
      <c r="J256" s="7">
        <f t="shared" si="22"/>
        <v>716604</v>
      </c>
      <c r="K256">
        <v>3.6</v>
      </c>
      <c r="L256" s="2">
        <v>1796</v>
      </c>
      <c r="M256" s="2" t="str">
        <f t="shared" si="23"/>
        <v>NO</v>
      </c>
      <c r="N256" s="2" t="str">
        <f t="shared" si="24"/>
        <v>₦200–₦500</v>
      </c>
      <c r="O256" t="s">
        <v>1541</v>
      </c>
      <c r="P256" t="s">
        <v>1542</v>
      </c>
      <c r="Q256" t="s">
        <v>1543</v>
      </c>
      <c r="R256" t="s">
        <v>1544</v>
      </c>
      <c r="S256" t="s">
        <v>1545</v>
      </c>
    </row>
    <row r="257" spans="1:19" x14ac:dyDescent="0.25">
      <c r="A257" t="s">
        <v>1546</v>
      </c>
      <c r="B257" t="s">
        <v>1547</v>
      </c>
      <c r="C257" t="s">
        <v>4</v>
      </c>
      <c r="D257" s="10">
        <v>54990</v>
      </c>
      <c r="E257" s="4">
        <v>85000</v>
      </c>
      <c r="F257" s="1">
        <v>0.35</v>
      </c>
      <c r="G257" s="9">
        <f t="shared" si="19"/>
        <v>4</v>
      </c>
      <c r="H257" s="9">
        <f t="shared" si="20"/>
        <v>15424.099999999999</v>
      </c>
      <c r="I257" s="8" t="str">
        <f t="shared" si="21"/>
        <v>No</v>
      </c>
      <c r="J257" s="7">
        <f t="shared" si="22"/>
        <v>304895000</v>
      </c>
      <c r="K257">
        <v>4.3</v>
      </c>
      <c r="L257" s="2">
        <v>3587</v>
      </c>
      <c r="M257" s="2" t="str">
        <f t="shared" si="23"/>
        <v>NO</v>
      </c>
      <c r="N257" s="2" t="str">
        <f t="shared" si="24"/>
        <v>&gt;₦500</v>
      </c>
      <c r="O257" t="s">
        <v>726</v>
      </c>
      <c r="P257" t="s">
        <v>727</v>
      </c>
      <c r="Q257" t="s">
        <v>728</v>
      </c>
      <c r="R257" t="s">
        <v>729</v>
      </c>
      <c r="S257" t="s">
        <v>730</v>
      </c>
    </row>
    <row r="258" spans="1:19" x14ac:dyDescent="0.25">
      <c r="A258" t="s">
        <v>1548</v>
      </c>
      <c r="B258" t="s">
        <v>1549</v>
      </c>
      <c r="C258" t="s">
        <v>4</v>
      </c>
      <c r="D258" s="3">
        <v>439</v>
      </c>
      <c r="E258" s="4">
        <v>758</v>
      </c>
      <c r="F258" s="1">
        <v>0.42</v>
      </c>
      <c r="G258" s="9">
        <f t="shared" ref="G258:G321" si="25">ROUND(K258,0)</f>
        <v>4</v>
      </c>
      <c r="H258" s="9">
        <f t="shared" ref="H258:H321" si="26">K258*L258</f>
        <v>18043.2</v>
      </c>
      <c r="I258" s="8" t="str">
        <f t="shared" ref="I258:I321" si="27">IF(F258&gt;=0.5,"Yes","No")</f>
        <v>No</v>
      </c>
      <c r="J258" s="7">
        <f t="shared" ref="J258:J321" si="28">E258*L258</f>
        <v>3256368</v>
      </c>
      <c r="K258">
        <v>4.2</v>
      </c>
      <c r="L258" s="2">
        <v>4296</v>
      </c>
      <c r="M258" s="2" t="str">
        <f t="shared" ref="M258:M321" si="29">IF(L258&lt;1000,"YES","NO")</f>
        <v>NO</v>
      </c>
      <c r="N258" s="2" t="str">
        <f t="shared" ref="N258:N321" si="30">IF(E258&lt;200,"&lt;₦200",IF(E258&lt;=500,"₦200–₦500","&gt;₦500"))</f>
        <v>&gt;₦500</v>
      </c>
      <c r="O258" t="s">
        <v>1550</v>
      </c>
      <c r="P258" t="s">
        <v>1551</v>
      </c>
      <c r="Q258" t="s">
        <v>1552</v>
      </c>
      <c r="R258" t="s">
        <v>1553</v>
      </c>
      <c r="S258" t="s">
        <v>1554</v>
      </c>
    </row>
    <row r="259" spans="1:19" x14ac:dyDescent="0.25">
      <c r="A259" t="s">
        <v>1555</v>
      </c>
      <c r="B259" t="s">
        <v>1084</v>
      </c>
      <c r="C259" t="s">
        <v>3</v>
      </c>
      <c r="D259" s="3">
        <v>299</v>
      </c>
      <c r="E259" s="4">
        <v>999</v>
      </c>
      <c r="F259" s="1">
        <v>0.7</v>
      </c>
      <c r="G259" s="9">
        <f t="shared" si="25"/>
        <v>4</v>
      </c>
      <c r="H259" s="9">
        <f t="shared" si="26"/>
        <v>11399.3</v>
      </c>
      <c r="I259" s="8" t="str">
        <f t="shared" si="27"/>
        <v>Yes</v>
      </c>
      <c r="J259" s="7">
        <f t="shared" si="28"/>
        <v>2648349</v>
      </c>
      <c r="K259">
        <v>4.3</v>
      </c>
      <c r="L259" s="2">
        <v>2651</v>
      </c>
      <c r="M259" s="2" t="str">
        <f t="shared" si="29"/>
        <v>NO</v>
      </c>
      <c r="N259" s="2" t="str">
        <f t="shared" si="30"/>
        <v>&gt;₦500</v>
      </c>
      <c r="O259" t="s">
        <v>1556</v>
      </c>
      <c r="P259" t="s">
        <v>1086</v>
      </c>
      <c r="Q259" t="s">
        <v>1087</v>
      </c>
      <c r="R259" t="s">
        <v>1088</v>
      </c>
      <c r="S259" t="s">
        <v>1089</v>
      </c>
    </row>
    <row r="260" spans="1:19" x14ac:dyDescent="0.25">
      <c r="A260" t="s">
        <v>1557</v>
      </c>
      <c r="B260" t="s">
        <v>1558</v>
      </c>
      <c r="C260" t="s">
        <v>3</v>
      </c>
      <c r="D260" s="3">
        <v>299</v>
      </c>
      <c r="E260" s="4">
        <v>799</v>
      </c>
      <c r="F260" s="1">
        <v>0.63</v>
      </c>
      <c r="G260" s="9">
        <f t="shared" si="25"/>
        <v>4</v>
      </c>
      <c r="H260" s="9">
        <f t="shared" si="26"/>
        <v>396324.60000000003</v>
      </c>
      <c r="I260" s="8" t="str">
        <f t="shared" si="27"/>
        <v>Yes</v>
      </c>
      <c r="J260" s="7">
        <f t="shared" si="28"/>
        <v>75396037</v>
      </c>
      <c r="K260">
        <v>4.2</v>
      </c>
      <c r="L260" s="2">
        <v>94363</v>
      </c>
      <c r="M260" s="2" t="str">
        <f t="shared" si="29"/>
        <v>NO</v>
      </c>
      <c r="N260" s="2" t="str">
        <f t="shared" si="30"/>
        <v>&gt;₦500</v>
      </c>
      <c r="O260" t="s">
        <v>1559</v>
      </c>
      <c r="P260" t="s">
        <v>101</v>
      </c>
      <c r="Q260" t="s">
        <v>102</v>
      </c>
      <c r="R260" t="s">
        <v>103</v>
      </c>
      <c r="S260" t="s">
        <v>104</v>
      </c>
    </row>
    <row r="261" spans="1:19" x14ac:dyDescent="0.25">
      <c r="A261" t="s">
        <v>1560</v>
      </c>
      <c r="B261" t="s">
        <v>504</v>
      </c>
      <c r="C261" t="s">
        <v>3</v>
      </c>
      <c r="D261" s="3">
        <v>789</v>
      </c>
      <c r="E261" s="4">
        <v>1999</v>
      </c>
      <c r="F261" s="1">
        <v>0.61</v>
      </c>
      <c r="G261" s="9">
        <f t="shared" si="25"/>
        <v>4</v>
      </c>
      <c r="H261" s="9">
        <f t="shared" si="26"/>
        <v>145068</v>
      </c>
      <c r="I261" s="8" t="str">
        <f t="shared" si="27"/>
        <v>Yes</v>
      </c>
      <c r="J261" s="7">
        <f t="shared" si="28"/>
        <v>69045460</v>
      </c>
      <c r="K261">
        <v>4.2</v>
      </c>
      <c r="L261" s="2">
        <v>34540</v>
      </c>
      <c r="M261" s="2" t="str">
        <f t="shared" si="29"/>
        <v>NO</v>
      </c>
      <c r="N261" s="2" t="str">
        <f t="shared" si="30"/>
        <v>&gt;₦500</v>
      </c>
      <c r="O261" t="s">
        <v>1561</v>
      </c>
      <c r="P261" t="s">
        <v>1562</v>
      </c>
      <c r="Q261" t="s">
        <v>1563</v>
      </c>
      <c r="R261" t="s">
        <v>1564</v>
      </c>
      <c r="S261" t="s">
        <v>1565</v>
      </c>
    </row>
    <row r="262" spans="1:19" x14ac:dyDescent="0.25">
      <c r="A262" t="s">
        <v>1566</v>
      </c>
      <c r="B262" t="s">
        <v>1567</v>
      </c>
      <c r="C262" t="s">
        <v>4</v>
      </c>
      <c r="D262" s="3">
        <v>299</v>
      </c>
      <c r="E262" s="4">
        <v>700</v>
      </c>
      <c r="F262" s="1">
        <v>0.56999999999999995</v>
      </c>
      <c r="G262" s="9">
        <f t="shared" si="25"/>
        <v>4</v>
      </c>
      <c r="H262" s="9">
        <f t="shared" si="26"/>
        <v>38341.600000000006</v>
      </c>
      <c r="I262" s="8" t="str">
        <f t="shared" si="27"/>
        <v>Yes</v>
      </c>
      <c r="J262" s="7">
        <f t="shared" si="28"/>
        <v>6099800</v>
      </c>
      <c r="K262">
        <v>4.4000000000000004</v>
      </c>
      <c r="L262" s="2">
        <v>8714</v>
      </c>
      <c r="M262" s="2" t="str">
        <f t="shared" si="29"/>
        <v>NO</v>
      </c>
      <c r="N262" s="2" t="str">
        <f t="shared" si="30"/>
        <v>&gt;₦500</v>
      </c>
      <c r="O262" t="s">
        <v>1568</v>
      </c>
      <c r="P262" t="s">
        <v>1569</v>
      </c>
      <c r="Q262" t="s">
        <v>1570</v>
      </c>
      <c r="R262" t="s">
        <v>1571</v>
      </c>
      <c r="S262" t="s">
        <v>1572</v>
      </c>
    </row>
    <row r="263" spans="1:19" x14ac:dyDescent="0.25">
      <c r="A263" t="s">
        <v>1573</v>
      </c>
      <c r="B263" t="s">
        <v>78</v>
      </c>
      <c r="C263" t="s">
        <v>3</v>
      </c>
      <c r="D263" s="3">
        <v>325</v>
      </c>
      <c r="E263" s="4">
        <v>1099</v>
      </c>
      <c r="F263" s="1">
        <v>0.7</v>
      </c>
      <c r="G263" s="9">
        <f t="shared" si="25"/>
        <v>4</v>
      </c>
      <c r="H263" s="9">
        <f t="shared" si="26"/>
        <v>44419.200000000004</v>
      </c>
      <c r="I263" s="8" t="str">
        <f t="shared" si="27"/>
        <v>Yes</v>
      </c>
      <c r="J263" s="7">
        <f t="shared" si="28"/>
        <v>11623024</v>
      </c>
      <c r="K263">
        <v>4.2</v>
      </c>
      <c r="L263" s="2">
        <v>10576</v>
      </c>
      <c r="M263" s="2" t="str">
        <f t="shared" si="29"/>
        <v>NO</v>
      </c>
      <c r="N263" s="2" t="str">
        <f t="shared" si="30"/>
        <v>&gt;₦500</v>
      </c>
      <c r="O263" t="s">
        <v>1574</v>
      </c>
      <c r="P263" t="s">
        <v>599</v>
      </c>
      <c r="Q263" t="s">
        <v>600</v>
      </c>
      <c r="R263" t="s">
        <v>601</v>
      </c>
      <c r="S263" t="s">
        <v>602</v>
      </c>
    </row>
    <row r="264" spans="1:19" x14ac:dyDescent="0.25">
      <c r="A264" t="s">
        <v>1575</v>
      </c>
      <c r="B264" t="s">
        <v>791</v>
      </c>
      <c r="C264" t="s">
        <v>3</v>
      </c>
      <c r="D264" s="10">
        <v>1299</v>
      </c>
      <c r="E264" s="4">
        <v>1999</v>
      </c>
      <c r="F264" s="1">
        <v>0.35</v>
      </c>
      <c r="G264" s="9">
        <f t="shared" si="25"/>
        <v>4</v>
      </c>
      <c r="H264" s="9">
        <f t="shared" si="26"/>
        <v>32199.200000000004</v>
      </c>
      <c r="I264" s="8" t="str">
        <f t="shared" si="27"/>
        <v>No</v>
      </c>
      <c r="J264" s="7">
        <f t="shared" si="28"/>
        <v>14628682</v>
      </c>
      <c r="K264">
        <v>4.4000000000000004</v>
      </c>
      <c r="L264" s="2">
        <v>7318</v>
      </c>
      <c r="M264" s="2" t="str">
        <f t="shared" si="29"/>
        <v>NO</v>
      </c>
      <c r="N264" s="2" t="str">
        <f t="shared" si="30"/>
        <v>&gt;₦500</v>
      </c>
      <c r="O264" t="s">
        <v>1576</v>
      </c>
      <c r="P264" t="s">
        <v>1209</v>
      </c>
      <c r="Q264" t="s">
        <v>1210</v>
      </c>
      <c r="R264" t="s">
        <v>1211</v>
      </c>
      <c r="S264" t="s">
        <v>1212</v>
      </c>
    </row>
    <row r="265" spans="1:19" x14ac:dyDescent="0.25">
      <c r="A265" t="s">
        <v>1577</v>
      </c>
      <c r="B265" t="s">
        <v>1578</v>
      </c>
      <c r="C265" t="s">
        <v>4</v>
      </c>
      <c r="D265" s="3">
        <v>790</v>
      </c>
      <c r="E265" s="4">
        <v>1999</v>
      </c>
      <c r="F265" s="1">
        <v>0.6</v>
      </c>
      <c r="G265" s="9">
        <f t="shared" si="25"/>
        <v>3</v>
      </c>
      <c r="H265" s="9">
        <f t="shared" si="26"/>
        <v>309</v>
      </c>
      <c r="I265" s="8" t="str">
        <f t="shared" si="27"/>
        <v>Yes</v>
      </c>
      <c r="J265" s="7">
        <f t="shared" si="28"/>
        <v>205897</v>
      </c>
      <c r="K265">
        <v>3</v>
      </c>
      <c r="L265" s="2">
        <v>103</v>
      </c>
      <c r="M265" s="2" t="str">
        <f t="shared" si="29"/>
        <v>YES</v>
      </c>
      <c r="N265" s="2" t="str">
        <f t="shared" si="30"/>
        <v>&gt;₦500</v>
      </c>
      <c r="O265" t="s">
        <v>1579</v>
      </c>
      <c r="P265" t="s">
        <v>1580</v>
      </c>
      <c r="Q265" t="s">
        <v>1581</v>
      </c>
      <c r="R265" t="s">
        <v>1582</v>
      </c>
      <c r="S265" t="s">
        <v>1583</v>
      </c>
    </row>
    <row r="266" spans="1:19" x14ac:dyDescent="0.25">
      <c r="A266" t="s">
        <v>1584</v>
      </c>
      <c r="B266" t="s">
        <v>1585</v>
      </c>
      <c r="C266" t="s">
        <v>4</v>
      </c>
      <c r="D266" s="10">
        <v>4699</v>
      </c>
      <c r="E266" s="4">
        <v>4699</v>
      </c>
      <c r="F266" s="1">
        <v>0</v>
      </c>
      <c r="G266" s="9">
        <f t="shared" si="25"/>
        <v>5</v>
      </c>
      <c r="H266" s="9">
        <f t="shared" si="26"/>
        <v>1008</v>
      </c>
      <c r="I266" s="8" t="str">
        <f t="shared" si="27"/>
        <v>No</v>
      </c>
      <c r="J266" s="7">
        <f t="shared" si="28"/>
        <v>1052576</v>
      </c>
      <c r="K266">
        <v>4.5</v>
      </c>
      <c r="L266" s="2">
        <v>224</v>
      </c>
      <c r="M266" s="2" t="str">
        <f t="shared" si="29"/>
        <v>YES</v>
      </c>
      <c r="N266" s="2" t="str">
        <f t="shared" si="30"/>
        <v>&gt;₦500</v>
      </c>
      <c r="O266" t="s">
        <v>1586</v>
      </c>
      <c r="P266" t="s">
        <v>1587</v>
      </c>
      <c r="Q266" t="s">
        <v>1588</v>
      </c>
      <c r="R266" t="s">
        <v>1589</v>
      </c>
      <c r="S266" t="s">
        <v>1590</v>
      </c>
    </row>
    <row r="267" spans="1:19" x14ac:dyDescent="0.25">
      <c r="A267" t="s">
        <v>1591</v>
      </c>
      <c r="B267" t="s">
        <v>1592</v>
      </c>
      <c r="C267" t="s">
        <v>4</v>
      </c>
      <c r="D267" s="10">
        <v>18999</v>
      </c>
      <c r="E267" s="4">
        <v>24990</v>
      </c>
      <c r="F267" s="1">
        <v>0.24</v>
      </c>
      <c r="G267" s="9">
        <f t="shared" si="25"/>
        <v>4</v>
      </c>
      <c r="H267" s="9">
        <f t="shared" si="26"/>
        <v>20218.599999999999</v>
      </c>
      <c r="I267" s="8" t="str">
        <f t="shared" si="27"/>
        <v>No</v>
      </c>
      <c r="J267" s="7">
        <f t="shared" si="28"/>
        <v>117502980</v>
      </c>
      <c r="K267">
        <v>4.3</v>
      </c>
      <c r="L267" s="2">
        <v>4702</v>
      </c>
      <c r="M267" s="2" t="str">
        <f t="shared" si="29"/>
        <v>NO</v>
      </c>
      <c r="N267" s="2" t="str">
        <f t="shared" si="30"/>
        <v>&gt;₦500</v>
      </c>
      <c r="O267" t="s">
        <v>1593</v>
      </c>
      <c r="P267" t="s">
        <v>230</v>
      </c>
      <c r="Q267" t="s">
        <v>231</v>
      </c>
      <c r="R267" t="s">
        <v>232</v>
      </c>
      <c r="S267" t="s">
        <v>233</v>
      </c>
    </row>
    <row r="268" spans="1:19" x14ac:dyDescent="0.25">
      <c r="A268" t="s">
        <v>1594</v>
      </c>
      <c r="B268" t="s">
        <v>1595</v>
      </c>
      <c r="C268" t="s">
        <v>3</v>
      </c>
      <c r="D268" s="3">
        <v>199</v>
      </c>
      <c r="E268" s="4">
        <v>999</v>
      </c>
      <c r="F268" s="1">
        <v>0.8</v>
      </c>
      <c r="G268" s="9">
        <f t="shared" si="25"/>
        <v>4</v>
      </c>
      <c r="H268" s="9">
        <f t="shared" si="26"/>
        <v>357</v>
      </c>
      <c r="I268" s="8" t="str">
        <f t="shared" si="27"/>
        <v>Yes</v>
      </c>
      <c r="J268" s="7">
        <f t="shared" si="28"/>
        <v>84915</v>
      </c>
      <c r="K268">
        <v>4.2</v>
      </c>
      <c r="L268" s="2">
        <v>85</v>
      </c>
      <c r="M268" s="2" t="str">
        <f t="shared" si="29"/>
        <v>YES</v>
      </c>
      <c r="N268" s="2" t="str">
        <f t="shared" si="30"/>
        <v>&gt;₦500</v>
      </c>
      <c r="O268" t="s">
        <v>1596</v>
      </c>
      <c r="P268" t="s">
        <v>1597</v>
      </c>
      <c r="Q268" t="s">
        <v>1598</v>
      </c>
      <c r="R268" t="s">
        <v>1599</v>
      </c>
      <c r="S268" t="s">
        <v>1600</v>
      </c>
    </row>
    <row r="269" spans="1:19" x14ac:dyDescent="0.25">
      <c r="A269" t="s">
        <v>1601</v>
      </c>
      <c r="B269" t="s">
        <v>1602</v>
      </c>
      <c r="C269" t="s">
        <v>4</v>
      </c>
      <c r="D269" s="3">
        <v>269</v>
      </c>
      <c r="E269" s="4">
        <v>650</v>
      </c>
      <c r="F269" s="1">
        <v>0.59</v>
      </c>
      <c r="G269" s="9">
        <f t="shared" si="25"/>
        <v>4</v>
      </c>
      <c r="H269" s="9">
        <f t="shared" si="26"/>
        <v>157858.80000000002</v>
      </c>
      <c r="I269" s="8" t="str">
        <f t="shared" si="27"/>
        <v>Yes</v>
      </c>
      <c r="J269" s="7">
        <f t="shared" si="28"/>
        <v>23320050</v>
      </c>
      <c r="K269">
        <v>4.4000000000000004</v>
      </c>
      <c r="L269" s="2">
        <v>35877</v>
      </c>
      <c r="M269" s="2" t="str">
        <f t="shared" si="29"/>
        <v>NO</v>
      </c>
      <c r="N269" s="2" t="str">
        <f t="shared" si="30"/>
        <v>&gt;₦500</v>
      </c>
      <c r="O269" t="s">
        <v>1603</v>
      </c>
      <c r="P269" t="s">
        <v>1604</v>
      </c>
      <c r="Q269" t="s">
        <v>1605</v>
      </c>
      <c r="R269" t="s">
        <v>1606</v>
      </c>
      <c r="S269" t="s">
        <v>1607</v>
      </c>
    </row>
    <row r="270" spans="1:19" x14ac:dyDescent="0.25">
      <c r="A270" t="s">
        <v>1608</v>
      </c>
      <c r="B270" t="s">
        <v>1609</v>
      </c>
      <c r="C270" t="s">
        <v>4</v>
      </c>
      <c r="D270" s="10">
        <v>1990</v>
      </c>
      <c r="E270" s="4">
        <v>3100</v>
      </c>
      <c r="F270" s="1">
        <v>0.36</v>
      </c>
      <c r="G270" s="9">
        <f t="shared" si="25"/>
        <v>4</v>
      </c>
      <c r="H270" s="9">
        <f t="shared" si="26"/>
        <v>3588</v>
      </c>
      <c r="I270" s="8" t="str">
        <f t="shared" si="27"/>
        <v>No</v>
      </c>
      <c r="J270" s="7">
        <f t="shared" si="28"/>
        <v>2780700</v>
      </c>
      <c r="K270">
        <v>4</v>
      </c>
      <c r="L270" s="2">
        <v>897</v>
      </c>
      <c r="M270" s="2" t="str">
        <f t="shared" si="29"/>
        <v>YES</v>
      </c>
      <c r="N270" s="2" t="str">
        <f t="shared" si="30"/>
        <v>&gt;₦500</v>
      </c>
      <c r="O270" t="s">
        <v>1610</v>
      </c>
      <c r="P270" t="s">
        <v>1611</v>
      </c>
      <c r="Q270" t="s">
        <v>1612</v>
      </c>
      <c r="R270" t="s">
        <v>1613</v>
      </c>
      <c r="S270" t="s">
        <v>1614</v>
      </c>
    </row>
    <row r="271" spans="1:19" x14ac:dyDescent="0.25">
      <c r="A271" t="s">
        <v>1615</v>
      </c>
      <c r="B271" t="s">
        <v>1616</v>
      </c>
      <c r="C271" t="s">
        <v>4</v>
      </c>
      <c r="D271" s="10">
        <v>2299</v>
      </c>
      <c r="E271" s="4">
        <v>3999</v>
      </c>
      <c r="F271" s="1">
        <v>0.43</v>
      </c>
      <c r="G271" s="9">
        <f t="shared" si="25"/>
        <v>4</v>
      </c>
      <c r="H271" s="9">
        <f t="shared" si="26"/>
        <v>1071.5999999999999</v>
      </c>
      <c r="I271" s="8" t="str">
        <f t="shared" si="27"/>
        <v>No</v>
      </c>
      <c r="J271" s="7">
        <f t="shared" si="28"/>
        <v>1127718</v>
      </c>
      <c r="K271">
        <v>3.8</v>
      </c>
      <c r="L271" s="2">
        <v>282</v>
      </c>
      <c r="M271" s="2" t="str">
        <f t="shared" si="29"/>
        <v>YES</v>
      </c>
      <c r="N271" s="2" t="str">
        <f t="shared" si="30"/>
        <v>&gt;₦500</v>
      </c>
      <c r="O271" t="s">
        <v>1617</v>
      </c>
      <c r="P271" t="s">
        <v>1618</v>
      </c>
      <c r="Q271" t="s">
        <v>1619</v>
      </c>
      <c r="R271" t="s">
        <v>1620</v>
      </c>
      <c r="S271" t="s">
        <v>1621</v>
      </c>
    </row>
    <row r="272" spans="1:19" x14ac:dyDescent="0.25">
      <c r="A272" t="s">
        <v>1622</v>
      </c>
      <c r="B272" t="s">
        <v>1080</v>
      </c>
      <c r="C272" t="s">
        <v>4</v>
      </c>
      <c r="D272" s="10">
        <v>35999</v>
      </c>
      <c r="E272" s="4">
        <v>49990</v>
      </c>
      <c r="F272" s="1">
        <v>0.28000000000000003</v>
      </c>
      <c r="G272" s="9">
        <f t="shared" si="25"/>
        <v>4</v>
      </c>
      <c r="H272" s="9">
        <f t="shared" si="26"/>
        <v>6927.2999999999993</v>
      </c>
      <c r="I272" s="8" t="str">
        <f t="shared" si="27"/>
        <v>No</v>
      </c>
      <c r="J272" s="7">
        <f t="shared" si="28"/>
        <v>80533890</v>
      </c>
      <c r="K272">
        <v>4.3</v>
      </c>
      <c r="L272" s="2">
        <v>1611</v>
      </c>
      <c r="M272" s="2" t="str">
        <f t="shared" si="29"/>
        <v>NO</v>
      </c>
      <c r="N272" s="2" t="str">
        <f t="shared" si="30"/>
        <v>&gt;₦500</v>
      </c>
      <c r="O272" t="s">
        <v>1623</v>
      </c>
      <c r="P272" t="s">
        <v>1061</v>
      </c>
      <c r="Q272" t="s">
        <v>1062</v>
      </c>
      <c r="R272" t="s">
        <v>1063</v>
      </c>
      <c r="S272" t="s">
        <v>1064</v>
      </c>
    </row>
    <row r="273" spans="1:19" x14ac:dyDescent="0.25">
      <c r="A273" t="s">
        <v>1624</v>
      </c>
      <c r="B273" t="s">
        <v>680</v>
      </c>
      <c r="C273" t="s">
        <v>4</v>
      </c>
      <c r="D273" s="3">
        <v>349</v>
      </c>
      <c r="E273" s="4">
        <v>999</v>
      </c>
      <c r="F273" s="1">
        <v>0.65</v>
      </c>
      <c r="G273" s="9">
        <f t="shared" si="25"/>
        <v>4</v>
      </c>
      <c r="H273" s="9">
        <f t="shared" si="26"/>
        <v>2154.6</v>
      </c>
      <c r="I273" s="8" t="str">
        <f t="shared" si="27"/>
        <v>Yes</v>
      </c>
      <c r="J273" s="7">
        <f t="shared" si="28"/>
        <v>512487</v>
      </c>
      <c r="K273">
        <v>4.2</v>
      </c>
      <c r="L273" s="2">
        <v>513</v>
      </c>
      <c r="M273" s="2" t="str">
        <f t="shared" si="29"/>
        <v>YES</v>
      </c>
      <c r="N273" s="2" t="str">
        <f t="shared" si="30"/>
        <v>&gt;₦500</v>
      </c>
      <c r="O273" t="s">
        <v>1625</v>
      </c>
      <c r="P273" t="s">
        <v>1626</v>
      </c>
      <c r="Q273" t="s">
        <v>1627</v>
      </c>
      <c r="R273" t="s">
        <v>1628</v>
      </c>
      <c r="S273" t="s">
        <v>1629</v>
      </c>
    </row>
    <row r="274" spans="1:19" x14ac:dyDescent="0.25">
      <c r="A274" t="s">
        <v>1630</v>
      </c>
      <c r="B274" t="s">
        <v>673</v>
      </c>
      <c r="C274" t="s">
        <v>3</v>
      </c>
      <c r="D274" s="3">
        <v>719</v>
      </c>
      <c r="E274" s="4">
        <v>1499</v>
      </c>
      <c r="F274" s="1">
        <v>0.52</v>
      </c>
      <c r="G274" s="9">
        <f t="shared" si="25"/>
        <v>4</v>
      </c>
      <c r="H274" s="9">
        <f t="shared" si="26"/>
        <v>4284.5</v>
      </c>
      <c r="I274" s="8" t="str">
        <f t="shared" si="27"/>
        <v>Yes</v>
      </c>
      <c r="J274" s="7">
        <f t="shared" si="28"/>
        <v>1566455</v>
      </c>
      <c r="K274">
        <v>4.0999999999999996</v>
      </c>
      <c r="L274" s="2">
        <v>1045</v>
      </c>
      <c r="M274" s="2" t="str">
        <f t="shared" si="29"/>
        <v>NO</v>
      </c>
      <c r="N274" s="2" t="str">
        <f t="shared" si="30"/>
        <v>&gt;₦500</v>
      </c>
      <c r="O274" t="s">
        <v>1631</v>
      </c>
      <c r="P274" t="s">
        <v>675</v>
      </c>
      <c r="Q274" t="s">
        <v>676</v>
      </c>
      <c r="R274" t="s">
        <v>677</v>
      </c>
      <c r="S274" t="s">
        <v>678</v>
      </c>
    </row>
    <row r="275" spans="1:19" x14ac:dyDescent="0.25">
      <c r="A275" t="s">
        <v>1632</v>
      </c>
      <c r="B275" t="s">
        <v>409</v>
      </c>
      <c r="C275" t="s">
        <v>4</v>
      </c>
      <c r="D275" s="10">
        <v>8999</v>
      </c>
      <c r="E275" s="4">
        <v>18999</v>
      </c>
      <c r="F275" s="1">
        <v>0.53</v>
      </c>
      <c r="G275" s="9">
        <f t="shared" si="25"/>
        <v>4</v>
      </c>
      <c r="H275" s="9">
        <f t="shared" si="26"/>
        <v>25388</v>
      </c>
      <c r="I275" s="8" t="str">
        <f t="shared" si="27"/>
        <v>Yes</v>
      </c>
      <c r="J275" s="7">
        <f t="shared" si="28"/>
        <v>120586653</v>
      </c>
      <c r="K275">
        <v>4</v>
      </c>
      <c r="L275" s="2">
        <v>6347</v>
      </c>
      <c r="M275" s="2" t="str">
        <f t="shared" si="29"/>
        <v>NO</v>
      </c>
      <c r="N275" s="2" t="str">
        <f t="shared" si="30"/>
        <v>&gt;₦500</v>
      </c>
      <c r="O275" t="s">
        <v>1633</v>
      </c>
      <c r="P275" t="s">
        <v>1634</v>
      </c>
      <c r="Q275" t="s">
        <v>1635</v>
      </c>
      <c r="R275" t="s">
        <v>1636</v>
      </c>
      <c r="S275" t="s">
        <v>1637</v>
      </c>
    </row>
    <row r="276" spans="1:19" x14ac:dyDescent="0.25">
      <c r="A276" t="s">
        <v>1638</v>
      </c>
      <c r="B276" t="s">
        <v>1639</v>
      </c>
      <c r="C276" t="s">
        <v>4</v>
      </c>
      <c r="D276" s="3">
        <v>917</v>
      </c>
      <c r="E276" s="4">
        <v>2299</v>
      </c>
      <c r="F276" s="1">
        <v>0.6</v>
      </c>
      <c r="G276" s="9">
        <f t="shared" si="25"/>
        <v>4</v>
      </c>
      <c r="H276" s="9">
        <f t="shared" si="26"/>
        <v>13860</v>
      </c>
      <c r="I276" s="8" t="str">
        <f t="shared" si="27"/>
        <v>Yes</v>
      </c>
      <c r="J276" s="7">
        <f t="shared" si="28"/>
        <v>7586700</v>
      </c>
      <c r="K276">
        <v>4.2</v>
      </c>
      <c r="L276" s="2">
        <v>3300</v>
      </c>
      <c r="M276" s="2" t="str">
        <f t="shared" si="29"/>
        <v>NO</v>
      </c>
      <c r="N276" s="2" t="str">
        <f t="shared" si="30"/>
        <v>&gt;₦500</v>
      </c>
      <c r="O276" t="s">
        <v>1640</v>
      </c>
      <c r="P276" t="s">
        <v>1641</v>
      </c>
      <c r="Q276" t="s">
        <v>1642</v>
      </c>
      <c r="R276" t="s">
        <v>1643</v>
      </c>
      <c r="S276" t="s">
        <v>1644</v>
      </c>
    </row>
    <row r="277" spans="1:19" x14ac:dyDescent="0.25">
      <c r="A277" t="s">
        <v>1645</v>
      </c>
      <c r="B277" t="s">
        <v>1646</v>
      </c>
      <c r="C277" t="s">
        <v>4</v>
      </c>
      <c r="D277" s="3">
        <v>399</v>
      </c>
      <c r="E277" s="4">
        <v>999</v>
      </c>
      <c r="F277" s="1">
        <v>0.6</v>
      </c>
      <c r="G277" s="9">
        <f t="shared" si="25"/>
        <v>3</v>
      </c>
      <c r="H277" s="9">
        <f t="shared" si="26"/>
        <v>75.899999999999991</v>
      </c>
      <c r="I277" s="8" t="str">
        <f t="shared" si="27"/>
        <v>Yes</v>
      </c>
      <c r="J277" s="7">
        <f t="shared" si="28"/>
        <v>22977</v>
      </c>
      <c r="K277">
        <v>3.3</v>
      </c>
      <c r="L277" s="2">
        <v>23</v>
      </c>
      <c r="M277" s="2" t="str">
        <f t="shared" si="29"/>
        <v>YES</v>
      </c>
      <c r="N277" s="2" t="str">
        <f t="shared" si="30"/>
        <v>&gt;₦500</v>
      </c>
      <c r="O277" t="s">
        <v>1647</v>
      </c>
      <c r="P277" t="s">
        <v>1648</v>
      </c>
      <c r="Q277" t="s">
        <v>1649</v>
      </c>
      <c r="R277" t="s">
        <v>1650</v>
      </c>
      <c r="S277" t="s">
        <v>1651</v>
      </c>
    </row>
    <row r="278" spans="1:19" x14ac:dyDescent="0.25">
      <c r="A278" t="s">
        <v>1652</v>
      </c>
      <c r="B278" t="s">
        <v>1180</v>
      </c>
      <c r="C278" t="s">
        <v>4</v>
      </c>
      <c r="D278" s="10">
        <v>45999</v>
      </c>
      <c r="E278" s="4">
        <v>69900</v>
      </c>
      <c r="F278" s="1">
        <v>0.34</v>
      </c>
      <c r="G278" s="9">
        <f t="shared" si="25"/>
        <v>4</v>
      </c>
      <c r="H278" s="9">
        <f t="shared" si="26"/>
        <v>30568.699999999997</v>
      </c>
      <c r="I278" s="8" t="str">
        <f t="shared" si="27"/>
        <v>No</v>
      </c>
      <c r="J278" s="7">
        <f t="shared" si="28"/>
        <v>496919100</v>
      </c>
      <c r="K278">
        <v>4.3</v>
      </c>
      <c r="L278" s="2">
        <v>7109</v>
      </c>
      <c r="M278" s="2" t="str">
        <f t="shared" si="29"/>
        <v>NO</v>
      </c>
      <c r="N278" s="2" t="str">
        <f t="shared" si="30"/>
        <v>&gt;₦500</v>
      </c>
      <c r="O278" t="s">
        <v>1653</v>
      </c>
      <c r="P278" t="s">
        <v>457</v>
      </c>
      <c r="Q278" t="s">
        <v>458</v>
      </c>
      <c r="R278" t="s">
        <v>459</v>
      </c>
      <c r="S278" t="s">
        <v>460</v>
      </c>
    </row>
    <row r="279" spans="1:19" x14ac:dyDescent="0.25">
      <c r="A279" t="s">
        <v>1654</v>
      </c>
      <c r="B279" t="s">
        <v>1655</v>
      </c>
      <c r="C279" t="s">
        <v>3</v>
      </c>
      <c r="D279" s="3">
        <v>119</v>
      </c>
      <c r="E279" s="4">
        <v>299</v>
      </c>
      <c r="F279" s="1">
        <v>0.6</v>
      </c>
      <c r="G279" s="9">
        <f t="shared" si="25"/>
        <v>4</v>
      </c>
      <c r="H279" s="9">
        <f t="shared" si="26"/>
        <v>193.79999999999998</v>
      </c>
      <c r="I279" s="8" t="str">
        <f t="shared" si="27"/>
        <v>Yes</v>
      </c>
      <c r="J279" s="7">
        <f t="shared" si="28"/>
        <v>15249</v>
      </c>
      <c r="K279">
        <v>3.8</v>
      </c>
      <c r="L279" s="2">
        <v>51</v>
      </c>
      <c r="M279" s="2" t="str">
        <f t="shared" si="29"/>
        <v>YES</v>
      </c>
      <c r="N279" s="2" t="str">
        <f t="shared" si="30"/>
        <v>₦200–₦500</v>
      </c>
      <c r="O279" t="s">
        <v>1656</v>
      </c>
      <c r="P279" t="s">
        <v>1657</v>
      </c>
      <c r="Q279" t="s">
        <v>1658</v>
      </c>
      <c r="R279" t="s">
        <v>1659</v>
      </c>
      <c r="S279" t="s">
        <v>1660</v>
      </c>
    </row>
    <row r="280" spans="1:19" x14ac:dyDescent="0.25">
      <c r="A280" t="s">
        <v>1661</v>
      </c>
      <c r="B280" t="s">
        <v>1662</v>
      </c>
      <c r="C280" t="s">
        <v>4</v>
      </c>
      <c r="D280" s="10">
        <v>21999</v>
      </c>
      <c r="E280" s="4">
        <v>29999</v>
      </c>
      <c r="F280" s="1">
        <v>0.27</v>
      </c>
      <c r="G280" s="9">
        <f t="shared" si="25"/>
        <v>4</v>
      </c>
      <c r="H280" s="9">
        <f t="shared" si="26"/>
        <v>137928</v>
      </c>
      <c r="I280" s="8" t="str">
        <f t="shared" si="27"/>
        <v>No</v>
      </c>
      <c r="J280" s="7">
        <f t="shared" si="28"/>
        <v>985167160</v>
      </c>
      <c r="K280">
        <v>4.2</v>
      </c>
      <c r="L280" s="2">
        <v>32840</v>
      </c>
      <c r="M280" s="2" t="str">
        <f t="shared" si="29"/>
        <v>NO</v>
      </c>
      <c r="N280" s="2" t="str">
        <f t="shared" si="30"/>
        <v>&gt;₦500</v>
      </c>
      <c r="O280" t="s">
        <v>1663</v>
      </c>
      <c r="P280" t="s">
        <v>179</v>
      </c>
      <c r="Q280" t="s">
        <v>180</v>
      </c>
      <c r="R280" t="s">
        <v>181</v>
      </c>
      <c r="S280" t="s">
        <v>702</v>
      </c>
    </row>
    <row r="281" spans="1:19" x14ac:dyDescent="0.25">
      <c r="A281" t="s">
        <v>1664</v>
      </c>
      <c r="B281" t="s">
        <v>1353</v>
      </c>
      <c r="C281" t="s">
        <v>4</v>
      </c>
      <c r="D281" s="3">
        <v>299</v>
      </c>
      <c r="E281" s="4">
        <v>599</v>
      </c>
      <c r="F281" s="1">
        <v>0.5</v>
      </c>
      <c r="G281" s="9">
        <f t="shared" si="25"/>
        <v>4</v>
      </c>
      <c r="H281" s="9">
        <f t="shared" si="26"/>
        <v>2619.6</v>
      </c>
      <c r="I281" s="8" t="str">
        <f t="shared" si="27"/>
        <v>Yes</v>
      </c>
      <c r="J281" s="7">
        <f t="shared" si="28"/>
        <v>424092</v>
      </c>
      <c r="K281">
        <v>3.7</v>
      </c>
      <c r="L281" s="2">
        <v>708</v>
      </c>
      <c r="M281" s="2" t="str">
        <f t="shared" si="29"/>
        <v>YES</v>
      </c>
      <c r="N281" s="2" t="str">
        <f t="shared" si="30"/>
        <v>&gt;₦500</v>
      </c>
      <c r="O281" t="s">
        <v>1665</v>
      </c>
      <c r="P281" t="s">
        <v>1666</v>
      </c>
      <c r="Q281" t="s">
        <v>1667</v>
      </c>
      <c r="R281" t="s">
        <v>1668</v>
      </c>
      <c r="S281" t="s">
        <v>1669</v>
      </c>
    </row>
    <row r="282" spans="1:19" x14ac:dyDescent="0.25">
      <c r="A282" t="s">
        <v>1670</v>
      </c>
      <c r="B282" t="s">
        <v>1671</v>
      </c>
      <c r="C282" t="s">
        <v>4</v>
      </c>
      <c r="D282" s="10">
        <v>21990</v>
      </c>
      <c r="E282" s="4">
        <v>34990</v>
      </c>
      <c r="F282" s="1">
        <v>0.37</v>
      </c>
      <c r="G282" s="9">
        <f t="shared" si="25"/>
        <v>4</v>
      </c>
      <c r="H282" s="9">
        <f t="shared" si="26"/>
        <v>7125.0999999999995</v>
      </c>
      <c r="I282" s="8" t="str">
        <f t="shared" si="27"/>
        <v>No</v>
      </c>
      <c r="J282" s="7">
        <f t="shared" si="28"/>
        <v>57978430</v>
      </c>
      <c r="K282">
        <v>4.3</v>
      </c>
      <c r="L282" s="2">
        <v>1657</v>
      </c>
      <c r="M282" s="2" t="str">
        <f t="shared" si="29"/>
        <v>NO</v>
      </c>
      <c r="N282" s="2" t="str">
        <f t="shared" si="30"/>
        <v>&gt;₦500</v>
      </c>
      <c r="O282" t="s">
        <v>1672</v>
      </c>
      <c r="P282" t="s">
        <v>1673</v>
      </c>
      <c r="Q282" t="s">
        <v>1674</v>
      </c>
      <c r="R282" t="s">
        <v>1675</v>
      </c>
      <c r="S282" t="s">
        <v>1676</v>
      </c>
    </row>
    <row r="283" spans="1:19" x14ac:dyDescent="0.25">
      <c r="A283" t="s">
        <v>1677</v>
      </c>
      <c r="B283" t="s">
        <v>1678</v>
      </c>
      <c r="C283" t="s">
        <v>3</v>
      </c>
      <c r="D283" s="3">
        <v>417.44</v>
      </c>
      <c r="E283" s="4">
        <v>670</v>
      </c>
      <c r="F283" s="1">
        <v>0.38</v>
      </c>
      <c r="G283" s="9">
        <f t="shared" si="25"/>
        <v>4</v>
      </c>
      <c r="H283" s="9">
        <f t="shared" si="26"/>
        <v>2039.7</v>
      </c>
      <c r="I283" s="8" t="str">
        <f t="shared" si="27"/>
        <v>No</v>
      </c>
      <c r="J283" s="7">
        <f t="shared" si="28"/>
        <v>350410</v>
      </c>
      <c r="K283">
        <v>3.9</v>
      </c>
      <c r="L283" s="2">
        <v>523</v>
      </c>
      <c r="M283" s="2" t="str">
        <f t="shared" si="29"/>
        <v>YES</v>
      </c>
      <c r="N283" s="2" t="str">
        <f t="shared" si="30"/>
        <v>&gt;₦500</v>
      </c>
      <c r="O283" t="s">
        <v>1679</v>
      </c>
      <c r="P283" t="s">
        <v>1680</v>
      </c>
      <c r="Q283" t="s">
        <v>1681</v>
      </c>
      <c r="R283" t="s">
        <v>1682</v>
      </c>
      <c r="S283" t="s">
        <v>1683</v>
      </c>
    </row>
    <row r="284" spans="1:19" x14ac:dyDescent="0.25">
      <c r="A284" t="s">
        <v>1684</v>
      </c>
      <c r="B284" t="s">
        <v>1655</v>
      </c>
      <c r="C284" t="s">
        <v>3</v>
      </c>
      <c r="D284" s="3">
        <v>199</v>
      </c>
      <c r="E284" s="4">
        <v>999</v>
      </c>
      <c r="F284" s="1">
        <v>0.8</v>
      </c>
      <c r="G284" s="9">
        <f t="shared" si="25"/>
        <v>3</v>
      </c>
      <c r="H284" s="9">
        <f t="shared" si="26"/>
        <v>0</v>
      </c>
      <c r="I284" s="8" t="str">
        <f t="shared" si="27"/>
        <v>Yes</v>
      </c>
      <c r="J284" s="7">
        <f t="shared" si="28"/>
        <v>0</v>
      </c>
      <c r="K284">
        <v>3</v>
      </c>
      <c r="M284" s="2" t="str">
        <f t="shared" si="29"/>
        <v>YES</v>
      </c>
      <c r="N284" s="2" t="str">
        <f t="shared" si="30"/>
        <v>&gt;₦500</v>
      </c>
      <c r="O284" t="s">
        <v>1685</v>
      </c>
      <c r="P284" t="s">
        <v>1686</v>
      </c>
      <c r="Q284" t="s">
        <v>1687</v>
      </c>
      <c r="R284" t="s">
        <v>1688</v>
      </c>
      <c r="S284" t="s">
        <v>1689</v>
      </c>
    </row>
    <row r="285" spans="1:19" x14ac:dyDescent="0.25">
      <c r="A285" t="s">
        <v>1690</v>
      </c>
      <c r="B285" t="s">
        <v>1691</v>
      </c>
      <c r="C285" t="s">
        <v>4</v>
      </c>
      <c r="D285" s="10">
        <v>47990</v>
      </c>
      <c r="E285" s="4">
        <v>79990</v>
      </c>
      <c r="F285" s="1">
        <v>0.4</v>
      </c>
      <c r="G285" s="9">
        <f t="shared" si="25"/>
        <v>4</v>
      </c>
      <c r="H285" s="9">
        <f t="shared" si="26"/>
        <v>5916.8</v>
      </c>
      <c r="I285" s="8" t="str">
        <f t="shared" si="27"/>
        <v>No</v>
      </c>
      <c r="J285" s="7">
        <f t="shared" si="28"/>
        <v>110066240</v>
      </c>
      <c r="K285">
        <v>4.3</v>
      </c>
      <c r="L285" s="2">
        <v>1376</v>
      </c>
      <c r="M285" s="2" t="str">
        <f t="shared" si="29"/>
        <v>NO</v>
      </c>
      <c r="N285" s="2" t="str">
        <f t="shared" si="30"/>
        <v>&gt;₦500</v>
      </c>
      <c r="O285" t="s">
        <v>881</v>
      </c>
      <c r="P285" t="s">
        <v>882</v>
      </c>
      <c r="Q285" t="s">
        <v>883</v>
      </c>
      <c r="R285" t="s">
        <v>884</v>
      </c>
      <c r="S285" t="s">
        <v>885</v>
      </c>
    </row>
    <row r="286" spans="1:19" x14ac:dyDescent="0.25">
      <c r="A286" t="s">
        <v>1692</v>
      </c>
      <c r="B286" t="s">
        <v>1693</v>
      </c>
      <c r="C286" t="s">
        <v>4</v>
      </c>
      <c r="D286" s="3">
        <v>215</v>
      </c>
      <c r="E286" s="4">
        <v>499</v>
      </c>
      <c r="F286" s="1">
        <v>0.56999999999999995</v>
      </c>
      <c r="G286" s="9">
        <f t="shared" si="25"/>
        <v>4</v>
      </c>
      <c r="H286" s="9">
        <f t="shared" si="26"/>
        <v>423.5</v>
      </c>
      <c r="I286" s="8" t="str">
        <f t="shared" si="27"/>
        <v>Yes</v>
      </c>
      <c r="J286" s="7">
        <f t="shared" si="28"/>
        <v>60379</v>
      </c>
      <c r="K286">
        <v>3.5</v>
      </c>
      <c r="L286" s="2">
        <v>121</v>
      </c>
      <c r="M286" s="2" t="str">
        <f t="shared" si="29"/>
        <v>YES</v>
      </c>
      <c r="N286" s="2" t="str">
        <f t="shared" si="30"/>
        <v>₦200–₦500</v>
      </c>
      <c r="O286" t="s">
        <v>1694</v>
      </c>
      <c r="P286" t="s">
        <v>1695</v>
      </c>
      <c r="Q286" t="s">
        <v>1696</v>
      </c>
      <c r="R286" t="s">
        <v>1697</v>
      </c>
      <c r="S286" t="s">
        <v>1698</v>
      </c>
    </row>
    <row r="287" spans="1:19" x14ac:dyDescent="0.25">
      <c r="A287" t="s">
        <v>1699</v>
      </c>
      <c r="B287" t="s">
        <v>1700</v>
      </c>
      <c r="C287" t="s">
        <v>3</v>
      </c>
      <c r="D287" s="3">
        <v>99</v>
      </c>
      <c r="E287" s="4">
        <v>800</v>
      </c>
      <c r="F287" s="1">
        <v>0.88</v>
      </c>
      <c r="G287" s="9">
        <f t="shared" si="25"/>
        <v>4</v>
      </c>
      <c r="H287" s="9">
        <f t="shared" si="26"/>
        <v>4192.5</v>
      </c>
      <c r="I287" s="8" t="str">
        <f t="shared" si="27"/>
        <v>Yes</v>
      </c>
      <c r="J287" s="7">
        <f t="shared" si="28"/>
        <v>860000</v>
      </c>
      <c r="K287">
        <v>3.9</v>
      </c>
      <c r="L287" s="2">
        <v>1075</v>
      </c>
      <c r="M287" s="2" t="str">
        <f t="shared" si="29"/>
        <v>NO</v>
      </c>
      <c r="N287" s="2" t="str">
        <f t="shared" si="30"/>
        <v>&gt;₦500</v>
      </c>
      <c r="O287" t="s">
        <v>733</v>
      </c>
      <c r="P287" t="s">
        <v>300</v>
      </c>
      <c r="Q287" t="s">
        <v>301</v>
      </c>
      <c r="R287" t="s">
        <v>302</v>
      </c>
      <c r="S287" t="s">
        <v>1701</v>
      </c>
    </row>
    <row r="288" spans="1:19" x14ac:dyDescent="0.25">
      <c r="A288" t="s">
        <v>1702</v>
      </c>
      <c r="B288" t="s">
        <v>1703</v>
      </c>
      <c r="C288" t="s">
        <v>4</v>
      </c>
      <c r="D288" s="10">
        <v>18999</v>
      </c>
      <c r="E288" s="4">
        <v>35000</v>
      </c>
      <c r="F288" s="1">
        <v>0.46</v>
      </c>
      <c r="G288" s="9">
        <f t="shared" si="25"/>
        <v>4</v>
      </c>
      <c r="H288" s="9">
        <f t="shared" si="26"/>
        <v>4004</v>
      </c>
      <c r="I288" s="8" t="str">
        <f t="shared" si="27"/>
        <v>No</v>
      </c>
      <c r="J288" s="7">
        <f t="shared" si="28"/>
        <v>35035000</v>
      </c>
      <c r="K288">
        <v>4</v>
      </c>
      <c r="L288" s="2">
        <v>1001</v>
      </c>
      <c r="M288" s="2" t="str">
        <f t="shared" si="29"/>
        <v>NO</v>
      </c>
      <c r="N288" s="2" t="str">
        <f t="shared" si="30"/>
        <v>&gt;₦500</v>
      </c>
      <c r="O288" t="s">
        <v>1704</v>
      </c>
      <c r="P288" t="s">
        <v>1705</v>
      </c>
      <c r="Q288" t="s">
        <v>1706</v>
      </c>
      <c r="R288" t="s">
        <v>1707</v>
      </c>
      <c r="S288" t="s">
        <v>1708</v>
      </c>
    </row>
    <row r="289" spans="1:19" x14ac:dyDescent="0.25">
      <c r="A289" t="s">
        <v>1709</v>
      </c>
      <c r="B289" t="s">
        <v>1710</v>
      </c>
      <c r="C289" t="s">
        <v>3</v>
      </c>
      <c r="D289" s="3">
        <v>249</v>
      </c>
      <c r="E289" s="4">
        <v>999</v>
      </c>
      <c r="F289" s="1">
        <v>0.75</v>
      </c>
      <c r="G289" s="9">
        <f t="shared" si="25"/>
        <v>4</v>
      </c>
      <c r="H289" s="9">
        <f t="shared" si="26"/>
        <v>481.59999999999997</v>
      </c>
      <c r="I289" s="8" t="str">
        <f t="shared" si="27"/>
        <v>Yes</v>
      </c>
      <c r="J289" s="7">
        <f t="shared" si="28"/>
        <v>111888</v>
      </c>
      <c r="K289">
        <v>4.3</v>
      </c>
      <c r="L289" s="2">
        <v>112</v>
      </c>
      <c r="M289" s="2" t="str">
        <f t="shared" si="29"/>
        <v>YES</v>
      </c>
      <c r="N289" s="2" t="str">
        <f t="shared" si="30"/>
        <v>&gt;₦500</v>
      </c>
      <c r="O289" t="s">
        <v>1711</v>
      </c>
      <c r="P289" t="s">
        <v>1712</v>
      </c>
      <c r="Q289" t="s">
        <v>1713</v>
      </c>
      <c r="R289" t="s">
        <v>1714</v>
      </c>
      <c r="S289" t="s">
        <v>1715</v>
      </c>
    </row>
    <row r="290" spans="1:19" x14ac:dyDescent="0.25">
      <c r="A290" t="s">
        <v>1716</v>
      </c>
      <c r="B290" t="s">
        <v>927</v>
      </c>
      <c r="C290" t="s">
        <v>4</v>
      </c>
      <c r="D290" s="10">
        <v>7999</v>
      </c>
      <c r="E290" s="4">
        <v>15999</v>
      </c>
      <c r="F290" s="1">
        <v>0.5</v>
      </c>
      <c r="G290" s="9">
        <f t="shared" si="25"/>
        <v>4</v>
      </c>
      <c r="H290" s="9">
        <f t="shared" si="26"/>
        <v>11483.6</v>
      </c>
      <c r="I290" s="8" t="str">
        <f t="shared" si="27"/>
        <v>Yes</v>
      </c>
      <c r="J290" s="7">
        <f t="shared" si="28"/>
        <v>48348978</v>
      </c>
      <c r="K290">
        <v>3.8</v>
      </c>
      <c r="L290" s="2">
        <v>3022</v>
      </c>
      <c r="M290" s="2" t="str">
        <f t="shared" si="29"/>
        <v>NO</v>
      </c>
      <c r="N290" s="2" t="str">
        <f t="shared" si="30"/>
        <v>&gt;₦500</v>
      </c>
      <c r="O290" t="s">
        <v>1717</v>
      </c>
      <c r="P290" t="s">
        <v>1718</v>
      </c>
      <c r="Q290" t="s">
        <v>1719</v>
      </c>
      <c r="R290" t="s">
        <v>1720</v>
      </c>
      <c r="S290" t="s">
        <v>1721</v>
      </c>
    </row>
    <row r="291" spans="1:19" x14ac:dyDescent="0.25">
      <c r="A291" t="s">
        <v>1722</v>
      </c>
      <c r="B291" t="s">
        <v>1143</v>
      </c>
      <c r="C291" t="s">
        <v>3</v>
      </c>
      <c r="D291" s="3">
        <v>649</v>
      </c>
      <c r="E291" s="4">
        <v>1600</v>
      </c>
      <c r="F291" s="1">
        <v>0.59</v>
      </c>
      <c r="G291" s="9">
        <f t="shared" si="25"/>
        <v>4</v>
      </c>
      <c r="H291" s="9">
        <f t="shared" si="26"/>
        <v>23439.3</v>
      </c>
      <c r="I291" s="8" t="str">
        <f t="shared" si="27"/>
        <v>Yes</v>
      </c>
      <c r="J291" s="7">
        <f t="shared" si="28"/>
        <v>8721600</v>
      </c>
      <c r="K291">
        <v>4.3</v>
      </c>
      <c r="L291" s="2">
        <v>5451</v>
      </c>
      <c r="M291" s="2" t="str">
        <f t="shared" si="29"/>
        <v>NO</v>
      </c>
      <c r="N291" s="2" t="str">
        <f t="shared" si="30"/>
        <v>&gt;₦500</v>
      </c>
      <c r="O291" t="s">
        <v>1723</v>
      </c>
      <c r="P291" t="s">
        <v>1145</v>
      </c>
      <c r="Q291" t="s">
        <v>1146</v>
      </c>
      <c r="R291" t="s">
        <v>1147</v>
      </c>
      <c r="S291" t="s">
        <v>1148</v>
      </c>
    </row>
    <row r="292" spans="1:19" x14ac:dyDescent="0.25">
      <c r="A292" t="s">
        <v>1724</v>
      </c>
      <c r="B292" t="s">
        <v>568</v>
      </c>
      <c r="C292" t="s">
        <v>4</v>
      </c>
      <c r="D292" s="10">
        <v>1289</v>
      </c>
      <c r="E292" s="4">
        <v>2499</v>
      </c>
      <c r="F292" s="1">
        <v>0.48</v>
      </c>
      <c r="G292" s="9">
        <f t="shared" si="25"/>
        <v>3</v>
      </c>
      <c r="H292" s="9">
        <f t="shared" si="26"/>
        <v>240.89999999999998</v>
      </c>
      <c r="I292" s="8" t="str">
        <f t="shared" si="27"/>
        <v>No</v>
      </c>
      <c r="J292" s="7">
        <f t="shared" si="28"/>
        <v>182427</v>
      </c>
      <c r="K292">
        <v>3.3</v>
      </c>
      <c r="L292" s="2">
        <v>73</v>
      </c>
      <c r="M292" s="2" t="str">
        <f t="shared" si="29"/>
        <v>YES</v>
      </c>
      <c r="N292" s="2" t="str">
        <f t="shared" si="30"/>
        <v>&gt;₦500</v>
      </c>
      <c r="O292" t="s">
        <v>1725</v>
      </c>
      <c r="P292" t="s">
        <v>1726</v>
      </c>
      <c r="Q292" t="s">
        <v>1727</v>
      </c>
      <c r="R292" t="s">
        <v>1728</v>
      </c>
      <c r="S292" t="s">
        <v>1729</v>
      </c>
    </row>
    <row r="293" spans="1:19" x14ac:dyDescent="0.25">
      <c r="A293" t="s">
        <v>1730</v>
      </c>
      <c r="B293" t="s">
        <v>1731</v>
      </c>
      <c r="C293" t="s">
        <v>4</v>
      </c>
      <c r="D293" s="3">
        <v>609</v>
      </c>
      <c r="E293" s="4">
        <v>1500</v>
      </c>
      <c r="F293" s="1">
        <v>0.59</v>
      </c>
      <c r="G293" s="9">
        <f t="shared" si="25"/>
        <v>5</v>
      </c>
      <c r="H293" s="9">
        <f t="shared" si="26"/>
        <v>4630.5</v>
      </c>
      <c r="I293" s="8" t="str">
        <f t="shared" si="27"/>
        <v>Yes</v>
      </c>
      <c r="J293" s="7">
        <f t="shared" si="28"/>
        <v>1543500</v>
      </c>
      <c r="K293">
        <v>4.5</v>
      </c>
      <c r="L293" s="2">
        <v>1029</v>
      </c>
      <c r="M293" s="2" t="str">
        <f t="shared" si="29"/>
        <v>NO</v>
      </c>
      <c r="N293" s="2" t="str">
        <f t="shared" si="30"/>
        <v>&gt;₦500</v>
      </c>
      <c r="O293" t="s">
        <v>1732</v>
      </c>
      <c r="P293" t="s">
        <v>1733</v>
      </c>
      <c r="Q293" t="s">
        <v>1734</v>
      </c>
      <c r="R293" t="s">
        <v>1735</v>
      </c>
      <c r="S293" t="s">
        <v>1736</v>
      </c>
    </row>
    <row r="294" spans="1:19" x14ac:dyDescent="0.25">
      <c r="A294" t="s">
        <v>1737</v>
      </c>
      <c r="B294" t="s">
        <v>1738</v>
      </c>
      <c r="C294" t="s">
        <v>4</v>
      </c>
      <c r="D294" s="10">
        <v>32990</v>
      </c>
      <c r="E294" s="4">
        <v>54990</v>
      </c>
      <c r="F294" s="1">
        <v>0.4</v>
      </c>
      <c r="G294" s="9">
        <f t="shared" si="25"/>
        <v>4</v>
      </c>
      <c r="H294" s="9">
        <f t="shared" si="26"/>
        <v>6375.4999999999991</v>
      </c>
      <c r="I294" s="8" t="str">
        <f t="shared" si="27"/>
        <v>No</v>
      </c>
      <c r="J294" s="7">
        <f t="shared" si="28"/>
        <v>85509450</v>
      </c>
      <c r="K294">
        <v>4.0999999999999996</v>
      </c>
      <c r="L294" s="2">
        <v>1555</v>
      </c>
      <c r="M294" s="2" t="str">
        <f t="shared" si="29"/>
        <v>NO</v>
      </c>
      <c r="N294" s="2" t="str">
        <f t="shared" si="30"/>
        <v>&gt;₦500</v>
      </c>
      <c r="O294" t="s">
        <v>1739</v>
      </c>
      <c r="P294" t="s">
        <v>1740</v>
      </c>
      <c r="Q294" t="s">
        <v>1741</v>
      </c>
      <c r="R294" t="s">
        <v>1742</v>
      </c>
      <c r="S294" t="s">
        <v>1743</v>
      </c>
    </row>
    <row r="295" spans="1:19" x14ac:dyDescent="0.25">
      <c r="A295" t="s">
        <v>1744</v>
      </c>
      <c r="B295" t="s">
        <v>1745</v>
      </c>
      <c r="C295" t="s">
        <v>4</v>
      </c>
      <c r="D295" s="3">
        <v>599</v>
      </c>
      <c r="E295" s="4">
        <v>1999</v>
      </c>
      <c r="F295" s="1">
        <v>0.7</v>
      </c>
      <c r="G295" s="9">
        <f t="shared" si="25"/>
        <v>4</v>
      </c>
      <c r="H295" s="9">
        <f t="shared" si="26"/>
        <v>197.4</v>
      </c>
      <c r="I295" s="8" t="str">
        <f t="shared" si="27"/>
        <v>Yes</v>
      </c>
      <c r="J295" s="7">
        <f t="shared" si="28"/>
        <v>93953</v>
      </c>
      <c r="K295">
        <v>4.2</v>
      </c>
      <c r="L295" s="2">
        <v>47</v>
      </c>
      <c r="M295" s="2" t="str">
        <f t="shared" si="29"/>
        <v>YES</v>
      </c>
      <c r="N295" s="2" t="str">
        <f t="shared" si="30"/>
        <v>&gt;₦500</v>
      </c>
      <c r="O295" t="s">
        <v>1746</v>
      </c>
      <c r="P295" t="s">
        <v>1747</v>
      </c>
      <c r="Q295" t="s">
        <v>1748</v>
      </c>
      <c r="R295" t="s">
        <v>1749</v>
      </c>
      <c r="S295" t="s">
        <v>1750</v>
      </c>
    </row>
    <row r="296" spans="1:19" x14ac:dyDescent="0.25">
      <c r="A296" t="s">
        <v>1751</v>
      </c>
      <c r="B296" t="s">
        <v>469</v>
      </c>
      <c r="C296" t="s">
        <v>3</v>
      </c>
      <c r="D296" s="3">
        <v>349</v>
      </c>
      <c r="E296" s="4">
        <v>899</v>
      </c>
      <c r="F296" s="1">
        <v>0.61</v>
      </c>
      <c r="G296" s="9">
        <f t="shared" si="25"/>
        <v>4</v>
      </c>
      <c r="H296" s="9">
        <f t="shared" si="26"/>
        <v>61073.599999999991</v>
      </c>
      <c r="I296" s="8" t="str">
        <f t="shared" si="27"/>
        <v>Yes</v>
      </c>
      <c r="J296" s="7">
        <f t="shared" si="28"/>
        <v>13391504</v>
      </c>
      <c r="K296">
        <v>4.0999999999999996</v>
      </c>
      <c r="L296" s="2">
        <v>14896</v>
      </c>
      <c r="M296" s="2" t="str">
        <f t="shared" si="29"/>
        <v>NO</v>
      </c>
      <c r="N296" s="2" t="str">
        <f t="shared" si="30"/>
        <v>&gt;₦500</v>
      </c>
      <c r="O296" t="s">
        <v>1752</v>
      </c>
      <c r="P296" t="s">
        <v>1753</v>
      </c>
      <c r="Q296" t="s">
        <v>1754</v>
      </c>
      <c r="R296" t="s">
        <v>1755</v>
      </c>
      <c r="S296" t="s">
        <v>1756</v>
      </c>
    </row>
    <row r="297" spans="1:19" x14ac:dyDescent="0.25">
      <c r="A297" t="s">
        <v>1757</v>
      </c>
      <c r="B297" t="s">
        <v>1758</v>
      </c>
      <c r="C297" t="s">
        <v>4</v>
      </c>
      <c r="D297" s="10">
        <v>29999</v>
      </c>
      <c r="E297" s="4">
        <v>50999</v>
      </c>
      <c r="F297" s="1">
        <v>0.41</v>
      </c>
      <c r="G297" s="9">
        <f t="shared" si="25"/>
        <v>4</v>
      </c>
      <c r="H297" s="9">
        <f t="shared" si="26"/>
        <v>7532.8</v>
      </c>
      <c r="I297" s="8" t="str">
        <f t="shared" si="27"/>
        <v>No</v>
      </c>
      <c r="J297" s="7">
        <f t="shared" si="28"/>
        <v>87310288</v>
      </c>
      <c r="K297">
        <v>4.4000000000000004</v>
      </c>
      <c r="L297" s="2">
        <v>1712</v>
      </c>
      <c r="M297" s="2" t="str">
        <f t="shared" si="29"/>
        <v>NO</v>
      </c>
      <c r="N297" s="2" t="str">
        <f t="shared" si="30"/>
        <v>&gt;₦500</v>
      </c>
      <c r="O297" t="s">
        <v>1759</v>
      </c>
      <c r="P297" t="s">
        <v>1760</v>
      </c>
      <c r="Q297" t="s">
        <v>1761</v>
      </c>
      <c r="R297" t="s">
        <v>1762</v>
      </c>
      <c r="S297" t="s">
        <v>1763</v>
      </c>
    </row>
    <row r="298" spans="1:19" x14ac:dyDescent="0.25">
      <c r="A298" t="s">
        <v>1764</v>
      </c>
      <c r="B298" t="s">
        <v>1483</v>
      </c>
      <c r="C298" t="s">
        <v>4</v>
      </c>
      <c r="D298" s="3">
        <v>199</v>
      </c>
      <c r="E298" s="4">
        <v>399</v>
      </c>
      <c r="F298" s="1">
        <v>0.5</v>
      </c>
      <c r="G298" s="9">
        <f t="shared" si="25"/>
        <v>4</v>
      </c>
      <c r="H298" s="9">
        <f t="shared" si="26"/>
        <v>5607</v>
      </c>
      <c r="I298" s="8" t="str">
        <f t="shared" si="27"/>
        <v>Yes</v>
      </c>
      <c r="J298" s="7">
        <f t="shared" si="28"/>
        <v>532665</v>
      </c>
      <c r="K298">
        <v>4.2</v>
      </c>
      <c r="L298" s="2">
        <v>1335</v>
      </c>
      <c r="M298" s="2" t="str">
        <f t="shared" si="29"/>
        <v>NO</v>
      </c>
      <c r="N298" s="2" t="str">
        <f t="shared" si="30"/>
        <v>₦200–₦500</v>
      </c>
      <c r="O298" t="s">
        <v>1484</v>
      </c>
      <c r="P298" t="s">
        <v>1485</v>
      </c>
      <c r="Q298" t="s">
        <v>1486</v>
      </c>
      <c r="R298" t="s">
        <v>1487</v>
      </c>
      <c r="S298" t="s">
        <v>1488</v>
      </c>
    </row>
    <row r="299" spans="1:19" x14ac:dyDescent="0.25">
      <c r="A299" t="s">
        <v>1765</v>
      </c>
      <c r="B299" t="s">
        <v>1766</v>
      </c>
      <c r="C299" t="s">
        <v>4</v>
      </c>
      <c r="D299" s="3">
        <v>349</v>
      </c>
      <c r="E299" s="4">
        <v>699</v>
      </c>
      <c r="F299" s="1">
        <v>0.5</v>
      </c>
      <c r="G299" s="9">
        <f t="shared" si="25"/>
        <v>4</v>
      </c>
      <c r="H299" s="9">
        <f t="shared" si="26"/>
        <v>834.6</v>
      </c>
      <c r="I299" s="8" t="str">
        <f t="shared" si="27"/>
        <v>Yes</v>
      </c>
      <c r="J299" s="7">
        <f t="shared" si="28"/>
        <v>149586</v>
      </c>
      <c r="K299">
        <v>3.9</v>
      </c>
      <c r="L299" s="2">
        <v>214</v>
      </c>
      <c r="M299" s="2" t="str">
        <f t="shared" si="29"/>
        <v>YES</v>
      </c>
      <c r="N299" s="2" t="str">
        <f t="shared" si="30"/>
        <v>&gt;₦500</v>
      </c>
      <c r="O299" t="s">
        <v>1767</v>
      </c>
      <c r="P299" t="s">
        <v>1768</v>
      </c>
      <c r="Q299" t="s">
        <v>1769</v>
      </c>
      <c r="R299" t="s">
        <v>1770</v>
      </c>
      <c r="S299" t="s">
        <v>1771</v>
      </c>
    </row>
    <row r="300" spans="1:19" x14ac:dyDescent="0.25">
      <c r="A300" t="s">
        <v>1772</v>
      </c>
      <c r="B300" t="s">
        <v>1773</v>
      </c>
      <c r="C300" t="s">
        <v>4</v>
      </c>
      <c r="D300" s="10">
        <v>1850</v>
      </c>
      <c r="E300" s="4">
        <v>4500</v>
      </c>
      <c r="F300" s="1">
        <v>0.59</v>
      </c>
      <c r="G300" s="9">
        <f t="shared" si="25"/>
        <v>4</v>
      </c>
      <c r="H300" s="9">
        <f t="shared" si="26"/>
        <v>736</v>
      </c>
      <c r="I300" s="8" t="str">
        <f t="shared" si="27"/>
        <v>Yes</v>
      </c>
      <c r="J300" s="7">
        <f t="shared" si="28"/>
        <v>828000</v>
      </c>
      <c r="K300">
        <v>4</v>
      </c>
      <c r="L300" s="2">
        <v>184</v>
      </c>
      <c r="M300" s="2" t="str">
        <f t="shared" si="29"/>
        <v>YES</v>
      </c>
      <c r="N300" s="2" t="str">
        <f t="shared" si="30"/>
        <v>&gt;₦500</v>
      </c>
      <c r="O300" t="s">
        <v>1774</v>
      </c>
      <c r="P300" t="s">
        <v>1775</v>
      </c>
      <c r="Q300" t="s">
        <v>1776</v>
      </c>
      <c r="R300" t="s">
        <v>1777</v>
      </c>
      <c r="S300" t="s">
        <v>1778</v>
      </c>
    </row>
    <row r="301" spans="1:19" x14ac:dyDescent="0.25">
      <c r="A301" t="s">
        <v>1779</v>
      </c>
      <c r="B301" t="s">
        <v>1780</v>
      </c>
      <c r="C301" t="s">
        <v>4</v>
      </c>
      <c r="D301" s="10">
        <v>13990</v>
      </c>
      <c r="E301" s="4">
        <v>28900</v>
      </c>
      <c r="F301" s="1">
        <v>0.52</v>
      </c>
      <c r="G301" s="9">
        <f t="shared" si="25"/>
        <v>5</v>
      </c>
      <c r="H301" s="9">
        <f t="shared" si="26"/>
        <v>31.5</v>
      </c>
      <c r="I301" s="8" t="str">
        <f t="shared" si="27"/>
        <v>Yes</v>
      </c>
      <c r="J301" s="7">
        <f t="shared" si="28"/>
        <v>202300</v>
      </c>
      <c r="K301">
        <v>4.5</v>
      </c>
      <c r="L301" s="2">
        <v>7</v>
      </c>
      <c r="M301" s="2" t="str">
        <f t="shared" si="29"/>
        <v>YES</v>
      </c>
      <c r="N301" s="2" t="str">
        <f t="shared" si="30"/>
        <v>&gt;₦500</v>
      </c>
      <c r="O301" t="s">
        <v>1781</v>
      </c>
      <c r="P301" t="s">
        <v>1782</v>
      </c>
      <c r="Q301" t="s">
        <v>1783</v>
      </c>
      <c r="R301" t="s">
        <v>1784</v>
      </c>
      <c r="S301" t="s">
        <v>1785</v>
      </c>
    </row>
    <row r="302" spans="1:19" x14ac:dyDescent="0.25">
      <c r="A302" t="s">
        <v>1786</v>
      </c>
      <c r="B302" t="s">
        <v>1787</v>
      </c>
      <c r="C302" t="s">
        <v>3</v>
      </c>
      <c r="D302" s="3">
        <v>129</v>
      </c>
      <c r="E302" s="4">
        <v>449</v>
      </c>
      <c r="F302" s="1">
        <v>0.71</v>
      </c>
      <c r="G302" s="9">
        <f t="shared" si="25"/>
        <v>4</v>
      </c>
      <c r="H302" s="9">
        <f t="shared" si="26"/>
        <v>151.70000000000002</v>
      </c>
      <c r="I302" s="8" t="str">
        <f t="shared" si="27"/>
        <v>Yes</v>
      </c>
      <c r="J302" s="7">
        <f t="shared" si="28"/>
        <v>18409</v>
      </c>
      <c r="K302">
        <v>3.7</v>
      </c>
      <c r="L302" s="2">
        <v>41</v>
      </c>
      <c r="M302" s="2" t="str">
        <f t="shared" si="29"/>
        <v>YES</v>
      </c>
      <c r="N302" s="2" t="str">
        <f t="shared" si="30"/>
        <v>₦200–₦500</v>
      </c>
      <c r="O302" t="s">
        <v>1788</v>
      </c>
      <c r="P302" t="s">
        <v>1789</v>
      </c>
      <c r="Q302" t="s">
        <v>1790</v>
      </c>
      <c r="R302" t="s">
        <v>1791</v>
      </c>
      <c r="S302" t="s">
        <v>1792</v>
      </c>
    </row>
    <row r="303" spans="1:19" x14ac:dyDescent="0.25">
      <c r="A303" t="s">
        <v>1793</v>
      </c>
      <c r="B303" t="s">
        <v>1794</v>
      </c>
      <c r="C303" t="s">
        <v>4</v>
      </c>
      <c r="D303" s="3">
        <v>379</v>
      </c>
      <c r="E303" s="4">
        <v>999</v>
      </c>
      <c r="F303" s="1">
        <v>0.62</v>
      </c>
      <c r="G303" s="9">
        <f t="shared" si="25"/>
        <v>4</v>
      </c>
      <c r="H303" s="9">
        <f t="shared" si="26"/>
        <v>51042.6</v>
      </c>
      <c r="I303" s="8" t="str">
        <f t="shared" si="27"/>
        <v>Yes</v>
      </c>
      <c r="J303" s="7">
        <f t="shared" si="28"/>
        <v>12140847</v>
      </c>
      <c r="K303">
        <v>4.2</v>
      </c>
      <c r="L303" s="2">
        <v>12153</v>
      </c>
      <c r="M303" s="2" t="str">
        <f t="shared" si="29"/>
        <v>NO</v>
      </c>
      <c r="N303" s="2" t="str">
        <f t="shared" si="30"/>
        <v>&gt;₦500</v>
      </c>
      <c r="O303" t="s">
        <v>1795</v>
      </c>
      <c r="P303" t="s">
        <v>237</v>
      </c>
      <c r="Q303" t="s">
        <v>238</v>
      </c>
      <c r="R303" t="s">
        <v>239</v>
      </c>
      <c r="S303" t="s">
        <v>240</v>
      </c>
    </row>
    <row r="304" spans="1:19" x14ac:dyDescent="0.25">
      <c r="A304" t="s">
        <v>1796</v>
      </c>
      <c r="B304" t="s">
        <v>1797</v>
      </c>
      <c r="C304" t="s">
        <v>4</v>
      </c>
      <c r="D304" s="3">
        <v>185</v>
      </c>
      <c r="E304" s="4">
        <v>499</v>
      </c>
      <c r="F304" s="1">
        <v>0.63</v>
      </c>
      <c r="G304" s="9">
        <f t="shared" si="25"/>
        <v>4</v>
      </c>
      <c r="H304" s="9">
        <f t="shared" si="26"/>
        <v>105</v>
      </c>
      <c r="I304" s="8" t="str">
        <f t="shared" si="27"/>
        <v>Yes</v>
      </c>
      <c r="J304" s="7">
        <f t="shared" si="28"/>
        <v>12475</v>
      </c>
      <c r="K304">
        <v>4.2</v>
      </c>
      <c r="L304" s="2">
        <v>25</v>
      </c>
      <c r="M304" s="2" t="str">
        <f t="shared" si="29"/>
        <v>YES</v>
      </c>
      <c r="N304" s="2" t="str">
        <f t="shared" si="30"/>
        <v>₦200–₦500</v>
      </c>
      <c r="O304" t="s">
        <v>1798</v>
      </c>
      <c r="P304" t="s">
        <v>1799</v>
      </c>
      <c r="Q304" t="s">
        <v>1800</v>
      </c>
      <c r="R304" t="s">
        <v>1801</v>
      </c>
      <c r="S304" t="s">
        <v>1802</v>
      </c>
    </row>
    <row r="305" spans="1:19" x14ac:dyDescent="0.25">
      <c r="A305" t="s">
        <v>1803</v>
      </c>
      <c r="B305" t="s">
        <v>1804</v>
      </c>
      <c r="C305" t="s">
        <v>3</v>
      </c>
      <c r="D305" s="3">
        <v>218</v>
      </c>
      <c r="E305" s="4">
        <v>999</v>
      </c>
      <c r="F305" s="1">
        <v>0.78</v>
      </c>
      <c r="G305" s="9">
        <f t="shared" si="25"/>
        <v>4</v>
      </c>
      <c r="H305" s="9">
        <f t="shared" si="26"/>
        <v>684.6</v>
      </c>
      <c r="I305" s="8" t="str">
        <f t="shared" si="27"/>
        <v>Yes</v>
      </c>
      <c r="J305" s="7">
        <f t="shared" si="28"/>
        <v>162837</v>
      </c>
      <c r="K305">
        <v>4.2</v>
      </c>
      <c r="L305" s="2">
        <v>163</v>
      </c>
      <c r="M305" s="2" t="str">
        <f t="shared" si="29"/>
        <v>YES</v>
      </c>
      <c r="N305" s="2" t="str">
        <f t="shared" si="30"/>
        <v>&gt;₦500</v>
      </c>
      <c r="O305" t="s">
        <v>1805</v>
      </c>
      <c r="P305" t="s">
        <v>1806</v>
      </c>
      <c r="Q305" t="s">
        <v>1807</v>
      </c>
      <c r="R305" t="s">
        <v>1808</v>
      </c>
      <c r="S305" t="s">
        <v>1809</v>
      </c>
    </row>
    <row r="306" spans="1:19" x14ac:dyDescent="0.25">
      <c r="A306" t="s">
        <v>1810</v>
      </c>
      <c r="B306" t="s">
        <v>1811</v>
      </c>
      <c r="C306" t="s">
        <v>3</v>
      </c>
      <c r="D306" s="3">
        <v>199</v>
      </c>
      <c r="E306" s="4">
        <v>999</v>
      </c>
      <c r="F306" s="1">
        <v>0.8</v>
      </c>
      <c r="G306" s="9">
        <f t="shared" si="25"/>
        <v>4</v>
      </c>
      <c r="H306" s="9">
        <f t="shared" si="26"/>
        <v>374.09999999999997</v>
      </c>
      <c r="I306" s="8" t="str">
        <f t="shared" si="27"/>
        <v>Yes</v>
      </c>
      <c r="J306" s="7">
        <f t="shared" si="28"/>
        <v>86913</v>
      </c>
      <c r="K306">
        <v>4.3</v>
      </c>
      <c r="L306" s="2">
        <v>87</v>
      </c>
      <c r="M306" s="2" t="str">
        <f t="shared" si="29"/>
        <v>YES</v>
      </c>
      <c r="N306" s="2" t="str">
        <f t="shared" si="30"/>
        <v>&gt;₦500</v>
      </c>
      <c r="O306" t="s">
        <v>1812</v>
      </c>
      <c r="P306" t="s">
        <v>1813</v>
      </c>
      <c r="Q306" t="s">
        <v>1814</v>
      </c>
      <c r="R306" t="s">
        <v>1815</v>
      </c>
      <c r="S306" t="s">
        <v>1816</v>
      </c>
    </row>
    <row r="307" spans="1:19" x14ac:dyDescent="0.25">
      <c r="A307" t="s">
        <v>1817</v>
      </c>
      <c r="B307" t="s">
        <v>1818</v>
      </c>
      <c r="C307" t="s">
        <v>4</v>
      </c>
      <c r="D307" s="3">
        <v>499</v>
      </c>
      <c r="E307" s="4">
        <v>900</v>
      </c>
      <c r="F307" s="1">
        <v>0.45</v>
      </c>
      <c r="G307" s="9">
        <f t="shared" si="25"/>
        <v>4</v>
      </c>
      <c r="H307" s="9">
        <f t="shared" si="26"/>
        <v>9526</v>
      </c>
      <c r="I307" s="8" t="str">
        <f t="shared" si="27"/>
        <v>No</v>
      </c>
      <c r="J307" s="7">
        <f t="shared" si="28"/>
        <v>1948500</v>
      </c>
      <c r="K307">
        <v>4.4000000000000004</v>
      </c>
      <c r="L307" s="2">
        <v>2165</v>
      </c>
      <c r="M307" s="2" t="str">
        <f t="shared" si="29"/>
        <v>NO</v>
      </c>
      <c r="N307" s="2" t="str">
        <f t="shared" si="30"/>
        <v>&gt;₦500</v>
      </c>
      <c r="O307" t="s">
        <v>1819</v>
      </c>
      <c r="P307" t="s">
        <v>1820</v>
      </c>
      <c r="Q307" t="s">
        <v>1821</v>
      </c>
      <c r="R307" t="s">
        <v>1822</v>
      </c>
      <c r="S307" t="s">
        <v>1823</v>
      </c>
    </row>
    <row r="308" spans="1:19" x14ac:dyDescent="0.25">
      <c r="A308" t="s">
        <v>1824</v>
      </c>
      <c r="B308" t="s">
        <v>1825</v>
      </c>
      <c r="C308" t="s">
        <v>4</v>
      </c>
      <c r="D308" s="10">
        <v>26999</v>
      </c>
      <c r="E308" s="4">
        <v>42999</v>
      </c>
      <c r="F308" s="1">
        <v>0.37</v>
      </c>
      <c r="G308" s="9">
        <f t="shared" si="25"/>
        <v>4</v>
      </c>
      <c r="H308" s="9">
        <f t="shared" si="26"/>
        <v>6342</v>
      </c>
      <c r="I308" s="8" t="str">
        <f t="shared" si="27"/>
        <v>No</v>
      </c>
      <c r="J308" s="7">
        <f t="shared" si="28"/>
        <v>64928490</v>
      </c>
      <c r="K308">
        <v>4.2</v>
      </c>
      <c r="L308" s="2">
        <v>1510</v>
      </c>
      <c r="M308" s="2" t="str">
        <f t="shared" si="29"/>
        <v>NO</v>
      </c>
      <c r="N308" s="2" t="str">
        <f t="shared" si="30"/>
        <v>&gt;₦500</v>
      </c>
      <c r="O308" t="s">
        <v>1826</v>
      </c>
      <c r="P308" t="s">
        <v>1827</v>
      </c>
      <c r="Q308" t="s">
        <v>1828</v>
      </c>
      <c r="R308" t="s">
        <v>1829</v>
      </c>
      <c r="S308" t="s">
        <v>1830</v>
      </c>
    </row>
    <row r="309" spans="1:19" x14ac:dyDescent="0.25">
      <c r="A309" t="s">
        <v>1831</v>
      </c>
      <c r="B309" t="s">
        <v>1832</v>
      </c>
      <c r="C309" t="s">
        <v>4</v>
      </c>
      <c r="D309" s="3">
        <v>893</v>
      </c>
      <c r="E309" s="4">
        <v>1052</v>
      </c>
      <c r="F309" s="1">
        <v>0.15</v>
      </c>
      <c r="G309" s="9">
        <f t="shared" si="25"/>
        <v>4</v>
      </c>
      <c r="H309" s="9">
        <f t="shared" si="26"/>
        <v>455.79999999999995</v>
      </c>
      <c r="I309" s="8" t="str">
        <f t="shared" si="27"/>
        <v>No</v>
      </c>
      <c r="J309" s="7">
        <f t="shared" si="28"/>
        <v>111512</v>
      </c>
      <c r="K309">
        <v>4.3</v>
      </c>
      <c r="L309" s="2">
        <v>106</v>
      </c>
      <c r="M309" s="2" t="str">
        <f t="shared" si="29"/>
        <v>YES</v>
      </c>
      <c r="N309" s="2" t="str">
        <f t="shared" si="30"/>
        <v>&gt;₦500</v>
      </c>
      <c r="O309" t="s">
        <v>1833</v>
      </c>
      <c r="P309" t="s">
        <v>1834</v>
      </c>
      <c r="Q309" t="s">
        <v>1835</v>
      </c>
      <c r="R309" t="s">
        <v>1836</v>
      </c>
      <c r="S309" t="s">
        <v>1837</v>
      </c>
    </row>
    <row r="310" spans="1:19" x14ac:dyDescent="0.25">
      <c r="A310" t="s">
        <v>1838</v>
      </c>
      <c r="B310" t="s">
        <v>1839</v>
      </c>
      <c r="C310" t="s">
        <v>4</v>
      </c>
      <c r="D310" s="10">
        <v>10990</v>
      </c>
      <c r="E310" s="4">
        <v>19990</v>
      </c>
      <c r="F310" s="1">
        <v>0.45</v>
      </c>
      <c r="G310" s="9">
        <f t="shared" si="25"/>
        <v>4</v>
      </c>
      <c r="H310" s="9">
        <f t="shared" si="26"/>
        <v>477.3</v>
      </c>
      <c r="I310" s="8" t="str">
        <f t="shared" si="27"/>
        <v>No</v>
      </c>
      <c r="J310" s="7">
        <f t="shared" si="28"/>
        <v>2578710</v>
      </c>
      <c r="K310">
        <v>3.7</v>
      </c>
      <c r="L310" s="2">
        <v>129</v>
      </c>
      <c r="M310" s="2" t="str">
        <f t="shared" si="29"/>
        <v>YES</v>
      </c>
      <c r="N310" s="2" t="str">
        <f t="shared" si="30"/>
        <v>&gt;₦500</v>
      </c>
      <c r="O310" t="s">
        <v>1840</v>
      </c>
      <c r="P310" t="s">
        <v>1841</v>
      </c>
      <c r="Q310" t="s">
        <v>1842</v>
      </c>
      <c r="R310" t="s">
        <v>1843</v>
      </c>
      <c r="S310" t="s">
        <v>1844</v>
      </c>
    </row>
    <row r="311" spans="1:19" x14ac:dyDescent="0.25">
      <c r="A311" t="s">
        <v>1845</v>
      </c>
      <c r="B311" t="s">
        <v>1846</v>
      </c>
      <c r="C311" t="s">
        <v>3</v>
      </c>
      <c r="D311" s="3">
        <v>379</v>
      </c>
      <c r="E311" s="4">
        <v>1099</v>
      </c>
      <c r="F311" s="1">
        <v>0.66</v>
      </c>
      <c r="G311" s="9">
        <f t="shared" si="25"/>
        <v>4</v>
      </c>
      <c r="H311" s="9">
        <f t="shared" si="26"/>
        <v>13110.699999999999</v>
      </c>
      <c r="I311" s="8" t="str">
        <f t="shared" si="27"/>
        <v>Yes</v>
      </c>
      <c r="J311" s="7">
        <f t="shared" si="28"/>
        <v>3350851</v>
      </c>
      <c r="K311">
        <v>4.3</v>
      </c>
      <c r="L311" s="2">
        <v>3049</v>
      </c>
      <c r="M311" s="2" t="str">
        <f t="shared" si="29"/>
        <v>NO</v>
      </c>
      <c r="N311" s="2" t="str">
        <f t="shared" si="30"/>
        <v>&gt;₦500</v>
      </c>
      <c r="O311" t="s">
        <v>1847</v>
      </c>
      <c r="P311" t="s">
        <v>1848</v>
      </c>
      <c r="Q311" t="s">
        <v>1849</v>
      </c>
      <c r="R311" t="s">
        <v>1850</v>
      </c>
      <c r="S311" t="s">
        <v>1851</v>
      </c>
    </row>
    <row r="312" spans="1:19" x14ac:dyDescent="0.25">
      <c r="A312" t="s">
        <v>1852</v>
      </c>
      <c r="B312" t="s">
        <v>177</v>
      </c>
      <c r="C312" t="s">
        <v>4</v>
      </c>
      <c r="D312" s="10">
        <v>16999</v>
      </c>
      <c r="E312" s="4">
        <v>25999</v>
      </c>
      <c r="F312" s="1">
        <v>0.35</v>
      </c>
      <c r="G312" s="9">
        <f t="shared" si="25"/>
        <v>4</v>
      </c>
      <c r="H312" s="9">
        <f t="shared" si="26"/>
        <v>137928</v>
      </c>
      <c r="I312" s="8" t="str">
        <f t="shared" si="27"/>
        <v>No</v>
      </c>
      <c r="J312" s="7">
        <f t="shared" si="28"/>
        <v>853807160</v>
      </c>
      <c r="K312">
        <v>4.2</v>
      </c>
      <c r="L312" s="2">
        <v>32840</v>
      </c>
      <c r="M312" s="2" t="str">
        <f t="shared" si="29"/>
        <v>NO</v>
      </c>
      <c r="N312" s="2" t="str">
        <f t="shared" si="30"/>
        <v>&gt;₦500</v>
      </c>
      <c r="O312" t="s">
        <v>1853</v>
      </c>
      <c r="P312" t="s">
        <v>179</v>
      </c>
      <c r="Q312" t="s">
        <v>180</v>
      </c>
      <c r="R312" t="s">
        <v>181</v>
      </c>
      <c r="S312" t="s">
        <v>182</v>
      </c>
    </row>
    <row r="313" spans="1:19" x14ac:dyDescent="0.25">
      <c r="A313" t="s">
        <v>1854</v>
      </c>
      <c r="B313" t="s">
        <v>1855</v>
      </c>
      <c r="C313" t="s">
        <v>4</v>
      </c>
      <c r="D313" s="3">
        <v>699</v>
      </c>
      <c r="E313" s="4">
        <v>1899</v>
      </c>
      <c r="F313" s="1">
        <v>0.63</v>
      </c>
      <c r="G313" s="9">
        <f t="shared" si="25"/>
        <v>4</v>
      </c>
      <c r="H313" s="9">
        <f t="shared" si="26"/>
        <v>1716.0000000000002</v>
      </c>
      <c r="I313" s="8" t="str">
        <f t="shared" si="27"/>
        <v>Yes</v>
      </c>
      <c r="J313" s="7">
        <f t="shared" si="28"/>
        <v>740610</v>
      </c>
      <c r="K313">
        <v>4.4000000000000004</v>
      </c>
      <c r="L313" s="2">
        <v>390</v>
      </c>
      <c r="M313" s="2" t="str">
        <f t="shared" si="29"/>
        <v>YES</v>
      </c>
      <c r="N313" s="2" t="str">
        <f t="shared" si="30"/>
        <v>&gt;₦500</v>
      </c>
      <c r="O313" t="s">
        <v>1856</v>
      </c>
      <c r="P313" t="s">
        <v>1857</v>
      </c>
      <c r="Q313" t="s">
        <v>1858</v>
      </c>
      <c r="R313" t="s">
        <v>1859</v>
      </c>
      <c r="S313" t="s">
        <v>1860</v>
      </c>
    </row>
    <row r="314" spans="1:19" x14ac:dyDescent="0.25">
      <c r="A314" t="s">
        <v>1861</v>
      </c>
      <c r="B314" t="s">
        <v>1862</v>
      </c>
      <c r="C314" t="s">
        <v>4</v>
      </c>
      <c r="D314" s="10">
        <v>2699</v>
      </c>
      <c r="E314" s="4">
        <v>3500</v>
      </c>
      <c r="F314" s="1">
        <v>0.23</v>
      </c>
      <c r="G314" s="9">
        <f t="shared" si="25"/>
        <v>4</v>
      </c>
      <c r="H314" s="9">
        <f t="shared" si="26"/>
        <v>2173.5</v>
      </c>
      <c r="I314" s="8" t="str">
        <f t="shared" si="27"/>
        <v>No</v>
      </c>
      <c r="J314" s="7">
        <f t="shared" si="28"/>
        <v>2173500</v>
      </c>
      <c r="K314">
        <v>3.5</v>
      </c>
      <c r="L314" s="2">
        <v>621</v>
      </c>
      <c r="M314" s="2" t="str">
        <f t="shared" si="29"/>
        <v>YES</v>
      </c>
      <c r="N314" s="2" t="str">
        <f t="shared" si="30"/>
        <v>&gt;₦500</v>
      </c>
      <c r="O314" t="s">
        <v>1863</v>
      </c>
      <c r="P314" t="s">
        <v>1864</v>
      </c>
      <c r="Q314" t="s">
        <v>1865</v>
      </c>
      <c r="R314" t="s">
        <v>1866</v>
      </c>
      <c r="S314" t="s">
        <v>1867</v>
      </c>
    </row>
    <row r="315" spans="1:19" x14ac:dyDescent="0.25">
      <c r="A315" t="s">
        <v>1868</v>
      </c>
      <c r="B315" t="s">
        <v>1655</v>
      </c>
      <c r="C315" t="s">
        <v>3</v>
      </c>
      <c r="D315" s="3">
        <v>129</v>
      </c>
      <c r="E315" s="4">
        <v>599</v>
      </c>
      <c r="F315" s="1">
        <v>0.78</v>
      </c>
      <c r="G315" s="9">
        <f t="shared" si="25"/>
        <v>4</v>
      </c>
      <c r="H315" s="9">
        <f t="shared" si="26"/>
        <v>1086.5</v>
      </c>
      <c r="I315" s="8" t="str">
        <f t="shared" si="27"/>
        <v>Yes</v>
      </c>
      <c r="J315" s="7">
        <f t="shared" si="28"/>
        <v>158735</v>
      </c>
      <c r="K315">
        <v>4.0999999999999996</v>
      </c>
      <c r="L315" s="2">
        <v>265</v>
      </c>
      <c r="M315" s="2" t="str">
        <f t="shared" si="29"/>
        <v>YES</v>
      </c>
      <c r="N315" s="2" t="str">
        <f t="shared" si="30"/>
        <v>&gt;₦500</v>
      </c>
      <c r="O315" t="s">
        <v>1869</v>
      </c>
      <c r="P315" t="s">
        <v>1870</v>
      </c>
      <c r="Q315" t="s">
        <v>1871</v>
      </c>
      <c r="R315" t="s">
        <v>1872</v>
      </c>
      <c r="S315" t="s">
        <v>1873</v>
      </c>
    </row>
    <row r="316" spans="1:19" x14ac:dyDescent="0.25">
      <c r="A316" t="s">
        <v>1874</v>
      </c>
      <c r="B316" t="s">
        <v>1875</v>
      </c>
      <c r="C316" t="s">
        <v>3</v>
      </c>
      <c r="D316" s="3">
        <v>389</v>
      </c>
      <c r="E316" s="4">
        <v>999</v>
      </c>
      <c r="F316" s="1">
        <v>0.61</v>
      </c>
      <c r="G316" s="9">
        <f t="shared" si="25"/>
        <v>4</v>
      </c>
      <c r="H316" s="9">
        <f t="shared" si="26"/>
        <v>3603.3999999999996</v>
      </c>
      <c r="I316" s="8" t="str">
        <f t="shared" si="27"/>
        <v>Yes</v>
      </c>
      <c r="J316" s="7">
        <f t="shared" si="28"/>
        <v>837162</v>
      </c>
      <c r="K316">
        <v>4.3</v>
      </c>
      <c r="L316" s="2">
        <v>838</v>
      </c>
      <c r="M316" s="2" t="str">
        <f t="shared" si="29"/>
        <v>YES</v>
      </c>
      <c r="N316" s="2" t="str">
        <f t="shared" si="30"/>
        <v>&gt;₦500</v>
      </c>
      <c r="O316" t="s">
        <v>1876</v>
      </c>
      <c r="P316" t="s">
        <v>1877</v>
      </c>
      <c r="Q316" t="s">
        <v>1878</v>
      </c>
      <c r="R316" t="s">
        <v>1879</v>
      </c>
      <c r="S316" t="s">
        <v>1880</v>
      </c>
    </row>
    <row r="317" spans="1:19" x14ac:dyDescent="0.25">
      <c r="A317" t="s">
        <v>1881</v>
      </c>
      <c r="B317" t="s">
        <v>1882</v>
      </c>
      <c r="C317" t="s">
        <v>4</v>
      </c>
      <c r="D317" s="3">
        <v>246</v>
      </c>
      <c r="E317" s="4">
        <v>600</v>
      </c>
      <c r="F317" s="1">
        <v>0.59</v>
      </c>
      <c r="G317" s="9">
        <f t="shared" si="25"/>
        <v>4</v>
      </c>
      <c r="H317" s="9">
        <f t="shared" si="26"/>
        <v>600.6</v>
      </c>
      <c r="I317" s="8" t="str">
        <f t="shared" si="27"/>
        <v>Yes</v>
      </c>
      <c r="J317" s="7">
        <f t="shared" si="28"/>
        <v>85800</v>
      </c>
      <c r="K317">
        <v>4.2</v>
      </c>
      <c r="L317" s="2">
        <v>143</v>
      </c>
      <c r="M317" s="2" t="str">
        <f t="shared" si="29"/>
        <v>YES</v>
      </c>
      <c r="N317" s="2" t="str">
        <f t="shared" si="30"/>
        <v>&gt;₦500</v>
      </c>
      <c r="O317" t="s">
        <v>1883</v>
      </c>
      <c r="P317" t="s">
        <v>1884</v>
      </c>
      <c r="Q317" t="s">
        <v>1885</v>
      </c>
      <c r="R317" t="s">
        <v>1886</v>
      </c>
      <c r="S317" t="s">
        <v>1887</v>
      </c>
    </row>
    <row r="318" spans="1:19" x14ac:dyDescent="0.25">
      <c r="A318" t="s">
        <v>1888</v>
      </c>
      <c r="B318" t="s">
        <v>1889</v>
      </c>
      <c r="C318" t="s">
        <v>3</v>
      </c>
      <c r="D318" s="3">
        <v>299</v>
      </c>
      <c r="E318" s="4">
        <v>799</v>
      </c>
      <c r="F318" s="1">
        <v>0.63</v>
      </c>
      <c r="G318" s="9">
        <f t="shared" si="25"/>
        <v>4</v>
      </c>
      <c r="H318" s="9">
        <f t="shared" si="26"/>
        <v>604</v>
      </c>
      <c r="I318" s="8" t="str">
        <f t="shared" si="27"/>
        <v>Yes</v>
      </c>
      <c r="J318" s="7">
        <f t="shared" si="28"/>
        <v>120649</v>
      </c>
      <c r="K318">
        <v>4</v>
      </c>
      <c r="L318" s="2">
        <v>151</v>
      </c>
      <c r="M318" s="2" t="str">
        <f t="shared" si="29"/>
        <v>YES</v>
      </c>
      <c r="N318" s="2" t="str">
        <f t="shared" si="30"/>
        <v>&gt;₦500</v>
      </c>
      <c r="O318" t="s">
        <v>1890</v>
      </c>
      <c r="P318" t="s">
        <v>1891</v>
      </c>
      <c r="Q318" t="s">
        <v>1892</v>
      </c>
      <c r="R318" t="s">
        <v>1893</v>
      </c>
      <c r="S318" t="s">
        <v>1894</v>
      </c>
    </row>
    <row r="319" spans="1:19" x14ac:dyDescent="0.25">
      <c r="A319" t="s">
        <v>1895</v>
      </c>
      <c r="B319" t="s">
        <v>1896</v>
      </c>
      <c r="C319" t="s">
        <v>4</v>
      </c>
      <c r="D319" s="3">
        <v>247</v>
      </c>
      <c r="E319" s="4">
        <v>399</v>
      </c>
      <c r="F319" s="1">
        <v>0.38</v>
      </c>
      <c r="G319" s="9">
        <f t="shared" si="25"/>
        <v>4</v>
      </c>
      <c r="H319" s="9">
        <f t="shared" si="26"/>
        <v>780</v>
      </c>
      <c r="I319" s="8" t="str">
        <f t="shared" si="27"/>
        <v>No</v>
      </c>
      <c r="J319" s="7">
        <f t="shared" si="28"/>
        <v>79800</v>
      </c>
      <c r="K319">
        <v>3.9</v>
      </c>
      <c r="L319" s="2">
        <v>200</v>
      </c>
      <c r="M319" s="2" t="str">
        <f t="shared" si="29"/>
        <v>YES</v>
      </c>
      <c r="N319" s="2" t="str">
        <f t="shared" si="30"/>
        <v>₦200–₦500</v>
      </c>
      <c r="O319" t="s">
        <v>1897</v>
      </c>
      <c r="P319" t="s">
        <v>1898</v>
      </c>
      <c r="Q319" t="s">
        <v>1899</v>
      </c>
      <c r="R319" t="s">
        <v>1900</v>
      </c>
      <c r="S319" t="s">
        <v>1901</v>
      </c>
    </row>
    <row r="320" spans="1:19" x14ac:dyDescent="0.25">
      <c r="A320" t="s">
        <v>1902</v>
      </c>
      <c r="B320" t="s">
        <v>1903</v>
      </c>
      <c r="C320" t="s">
        <v>4</v>
      </c>
      <c r="D320" s="10">
        <v>1369</v>
      </c>
      <c r="E320" s="4">
        <v>2999</v>
      </c>
      <c r="F320" s="1">
        <v>0.54</v>
      </c>
      <c r="G320" s="9">
        <f t="shared" si="25"/>
        <v>3</v>
      </c>
      <c r="H320" s="9">
        <f t="shared" si="26"/>
        <v>749.09999999999991</v>
      </c>
      <c r="I320" s="8" t="str">
        <f t="shared" si="27"/>
        <v>Yes</v>
      </c>
      <c r="J320" s="7">
        <f t="shared" si="28"/>
        <v>680773</v>
      </c>
      <c r="K320">
        <v>3.3</v>
      </c>
      <c r="L320" s="2">
        <v>227</v>
      </c>
      <c r="M320" s="2" t="str">
        <f t="shared" si="29"/>
        <v>YES</v>
      </c>
      <c r="N320" s="2" t="str">
        <f t="shared" si="30"/>
        <v>&gt;₦500</v>
      </c>
      <c r="O320" t="s">
        <v>1904</v>
      </c>
      <c r="P320" t="s">
        <v>1905</v>
      </c>
      <c r="Q320" t="s">
        <v>1906</v>
      </c>
      <c r="R320" t="s">
        <v>1907</v>
      </c>
      <c r="S320" t="s">
        <v>1908</v>
      </c>
    </row>
    <row r="321" spans="1:19" x14ac:dyDescent="0.25">
      <c r="A321" t="s">
        <v>1909</v>
      </c>
      <c r="B321" t="s">
        <v>1910</v>
      </c>
      <c r="C321" t="s">
        <v>4</v>
      </c>
      <c r="D321" s="3">
        <v>199</v>
      </c>
      <c r="E321" s="4">
        <v>499</v>
      </c>
      <c r="F321" s="1">
        <v>0.6</v>
      </c>
      <c r="G321" s="9">
        <f t="shared" si="25"/>
        <v>4</v>
      </c>
      <c r="H321" s="9">
        <f t="shared" si="26"/>
        <v>2044.3999999999999</v>
      </c>
      <c r="I321" s="8" t="str">
        <f t="shared" si="27"/>
        <v>Yes</v>
      </c>
      <c r="J321" s="7">
        <f t="shared" si="28"/>
        <v>268462</v>
      </c>
      <c r="K321">
        <v>3.8</v>
      </c>
      <c r="L321" s="2">
        <v>538</v>
      </c>
      <c r="M321" s="2" t="str">
        <f t="shared" si="29"/>
        <v>YES</v>
      </c>
      <c r="N321" s="2" t="str">
        <f t="shared" si="30"/>
        <v>₦200–₦500</v>
      </c>
      <c r="O321" t="s">
        <v>1911</v>
      </c>
      <c r="P321" t="s">
        <v>1912</v>
      </c>
      <c r="Q321" t="s">
        <v>1913</v>
      </c>
      <c r="R321" t="s">
        <v>1914</v>
      </c>
      <c r="S321" t="s">
        <v>1915</v>
      </c>
    </row>
    <row r="322" spans="1:19" x14ac:dyDescent="0.25">
      <c r="A322" t="s">
        <v>1916</v>
      </c>
      <c r="B322" t="s">
        <v>1917</v>
      </c>
      <c r="C322" t="s">
        <v>4</v>
      </c>
      <c r="D322" s="3">
        <v>299</v>
      </c>
      <c r="E322" s="4">
        <v>599</v>
      </c>
      <c r="F322" s="1">
        <v>0.5</v>
      </c>
      <c r="G322" s="9">
        <f t="shared" ref="G322:G385" si="31">ROUND(K322,0)</f>
        <v>4</v>
      </c>
      <c r="H322" s="9">
        <f t="shared" ref="H322:H385" si="32">K322*L322</f>
        <v>684</v>
      </c>
      <c r="I322" s="8" t="str">
        <f t="shared" ref="I322:I385" si="33">IF(F322&gt;=0.5,"Yes","No")</f>
        <v>Yes</v>
      </c>
      <c r="J322" s="7">
        <f t="shared" ref="J322:J385" si="34">E322*L322</f>
        <v>102429</v>
      </c>
      <c r="K322">
        <v>4</v>
      </c>
      <c r="L322" s="2">
        <v>171</v>
      </c>
      <c r="M322" s="2" t="str">
        <f t="shared" ref="M322:M385" si="35">IF(L322&lt;1000,"YES","NO")</f>
        <v>YES</v>
      </c>
      <c r="N322" s="2" t="str">
        <f t="shared" ref="N322:N385" si="36">IF(E322&lt;200,"&lt;₦200",IF(E322&lt;=500,"₦200–₦500","&gt;₦500"))</f>
        <v>&gt;₦500</v>
      </c>
      <c r="O322" t="s">
        <v>1918</v>
      </c>
      <c r="P322" t="s">
        <v>1919</v>
      </c>
      <c r="Q322" t="s">
        <v>1920</v>
      </c>
      <c r="R322" t="s">
        <v>1921</v>
      </c>
      <c r="S322" t="s">
        <v>1922</v>
      </c>
    </row>
    <row r="323" spans="1:19" x14ac:dyDescent="0.25">
      <c r="A323" t="s">
        <v>1923</v>
      </c>
      <c r="B323" t="s">
        <v>1924</v>
      </c>
      <c r="C323" t="s">
        <v>4</v>
      </c>
      <c r="D323" s="10">
        <v>14999</v>
      </c>
      <c r="E323" s="4">
        <v>14999</v>
      </c>
      <c r="F323" s="1">
        <v>0</v>
      </c>
      <c r="G323" s="9">
        <f t="shared" si="31"/>
        <v>4</v>
      </c>
      <c r="H323" s="9">
        <f t="shared" si="32"/>
        <v>118284.4</v>
      </c>
      <c r="I323" s="8" t="str">
        <f t="shared" si="33"/>
        <v>No</v>
      </c>
      <c r="J323" s="7">
        <f t="shared" si="34"/>
        <v>412592492</v>
      </c>
      <c r="K323">
        <v>4.3</v>
      </c>
      <c r="L323" s="2">
        <v>27508</v>
      </c>
      <c r="M323" s="2" t="str">
        <f t="shared" si="35"/>
        <v>NO</v>
      </c>
      <c r="N323" s="2" t="str">
        <f t="shared" si="36"/>
        <v>&gt;₦500</v>
      </c>
      <c r="O323" t="s">
        <v>1925</v>
      </c>
      <c r="P323" t="s">
        <v>1926</v>
      </c>
      <c r="Q323" t="s">
        <v>1927</v>
      </c>
      <c r="R323" t="s">
        <v>1928</v>
      </c>
      <c r="S323" t="s">
        <v>1929</v>
      </c>
    </row>
    <row r="324" spans="1:19" x14ac:dyDescent="0.25">
      <c r="A324" t="s">
        <v>1930</v>
      </c>
      <c r="B324" t="s">
        <v>1228</v>
      </c>
      <c r="C324" t="s">
        <v>3</v>
      </c>
      <c r="D324" s="3">
        <v>299</v>
      </c>
      <c r="E324" s="4">
        <v>699</v>
      </c>
      <c r="F324" s="1">
        <v>0.56999999999999995</v>
      </c>
      <c r="G324" s="9">
        <f t="shared" si="31"/>
        <v>4</v>
      </c>
      <c r="H324" s="9">
        <f t="shared" si="32"/>
        <v>5670.5999999999995</v>
      </c>
      <c r="I324" s="8" t="str">
        <f t="shared" si="33"/>
        <v>Yes</v>
      </c>
      <c r="J324" s="7">
        <f t="shared" si="34"/>
        <v>1016346</v>
      </c>
      <c r="K324">
        <v>3.9</v>
      </c>
      <c r="L324" s="2">
        <v>1454</v>
      </c>
      <c r="M324" s="2" t="str">
        <f t="shared" si="35"/>
        <v>NO</v>
      </c>
      <c r="N324" s="2" t="str">
        <f t="shared" si="36"/>
        <v>&gt;₦500</v>
      </c>
      <c r="O324" t="s">
        <v>1931</v>
      </c>
      <c r="P324" t="s">
        <v>1932</v>
      </c>
      <c r="Q324" t="s">
        <v>1933</v>
      </c>
      <c r="R324" t="s">
        <v>1934</v>
      </c>
      <c r="S324" t="s">
        <v>1935</v>
      </c>
    </row>
    <row r="325" spans="1:19" x14ac:dyDescent="0.25">
      <c r="A325" t="s">
        <v>1936</v>
      </c>
      <c r="B325" t="s">
        <v>1937</v>
      </c>
      <c r="C325" t="s">
        <v>4</v>
      </c>
      <c r="D325" s="10">
        <v>24990</v>
      </c>
      <c r="E325" s="4">
        <v>51990</v>
      </c>
      <c r="F325" s="1">
        <v>0.52</v>
      </c>
      <c r="G325" s="9">
        <f t="shared" si="31"/>
        <v>4</v>
      </c>
      <c r="H325" s="9">
        <f t="shared" si="32"/>
        <v>12394.2</v>
      </c>
      <c r="I325" s="8" t="str">
        <f t="shared" si="33"/>
        <v>Yes</v>
      </c>
      <c r="J325" s="7">
        <f t="shared" si="34"/>
        <v>153422490</v>
      </c>
      <c r="K325">
        <v>4.2</v>
      </c>
      <c r="L325" s="2">
        <v>2951</v>
      </c>
      <c r="M325" s="2" t="str">
        <f t="shared" si="35"/>
        <v>NO</v>
      </c>
      <c r="N325" s="2" t="str">
        <f t="shared" si="36"/>
        <v>&gt;₦500</v>
      </c>
      <c r="O325" t="s">
        <v>1938</v>
      </c>
      <c r="P325" t="s">
        <v>1939</v>
      </c>
      <c r="Q325" t="s">
        <v>1940</v>
      </c>
      <c r="R325" t="s">
        <v>1941</v>
      </c>
      <c r="S325" t="s">
        <v>1942</v>
      </c>
    </row>
    <row r="326" spans="1:19" x14ac:dyDescent="0.25">
      <c r="A326" t="s">
        <v>1943</v>
      </c>
      <c r="B326" t="s">
        <v>21</v>
      </c>
      <c r="C326" t="s">
        <v>3</v>
      </c>
      <c r="D326" s="3">
        <v>249</v>
      </c>
      <c r="E326" s="4">
        <v>999</v>
      </c>
      <c r="F326" s="1">
        <v>0.75</v>
      </c>
      <c r="G326" s="9">
        <f t="shared" si="31"/>
        <v>5</v>
      </c>
      <c r="H326" s="9">
        <f t="shared" si="32"/>
        <v>0</v>
      </c>
      <c r="I326" s="8" t="str">
        <f t="shared" si="33"/>
        <v>Yes</v>
      </c>
      <c r="J326" s="7">
        <f t="shared" si="34"/>
        <v>0</v>
      </c>
      <c r="K326">
        <v>5</v>
      </c>
      <c r="M326" s="2" t="str">
        <f t="shared" si="35"/>
        <v>YES</v>
      </c>
      <c r="N326" s="2" t="str">
        <f t="shared" si="36"/>
        <v>&gt;₦500</v>
      </c>
      <c r="O326" t="s">
        <v>1944</v>
      </c>
      <c r="P326" t="s">
        <v>1945</v>
      </c>
      <c r="Q326" t="s">
        <v>1946</v>
      </c>
      <c r="R326" t="s">
        <v>1947</v>
      </c>
      <c r="S326" t="s">
        <v>1948</v>
      </c>
    </row>
    <row r="327" spans="1:19" x14ac:dyDescent="0.25">
      <c r="A327" t="s">
        <v>1949</v>
      </c>
      <c r="B327" t="s">
        <v>1950</v>
      </c>
      <c r="C327" t="s">
        <v>4</v>
      </c>
      <c r="D327" s="10">
        <v>61999</v>
      </c>
      <c r="E327" s="4">
        <v>69999</v>
      </c>
      <c r="F327" s="1">
        <v>0.11</v>
      </c>
      <c r="G327" s="9">
        <f t="shared" si="31"/>
        <v>4</v>
      </c>
      <c r="H327" s="9">
        <f t="shared" si="32"/>
        <v>27687.3</v>
      </c>
      <c r="I327" s="8" t="str">
        <f t="shared" si="33"/>
        <v>No</v>
      </c>
      <c r="J327" s="7">
        <f t="shared" si="34"/>
        <v>472703247</v>
      </c>
      <c r="K327">
        <v>4.0999999999999996</v>
      </c>
      <c r="L327" s="2">
        <v>6753</v>
      </c>
      <c r="M327" s="2" t="str">
        <f t="shared" si="35"/>
        <v>NO</v>
      </c>
      <c r="N327" s="2" t="str">
        <f t="shared" si="36"/>
        <v>&gt;₦500</v>
      </c>
      <c r="O327" t="s">
        <v>1951</v>
      </c>
      <c r="P327" t="s">
        <v>1325</v>
      </c>
      <c r="Q327" t="s">
        <v>1326</v>
      </c>
      <c r="R327" t="s">
        <v>1327</v>
      </c>
      <c r="S327" t="s">
        <v>1328</v>
      </c>
    </row>
    <row r="328" spans="1:19" x14ac:dyDescent="0.25">
      <c r="A328" t="s">
        <v>1952</v>
      </c>
      <c r="B328" t="s">
        <v>1953</v>
      </c>
      <c r="C328" t="s">
        <v>4</v>
      </c>
      <c r="D328" s="10">
        <v>24499</v>
      </c>
      <c r="E328" s="4">
        <v>50000</v>
      </c>
      <c r="F328" s="1">
        <v>0.51</v>
      </c>
      <c r="G328" s="9">
        <f t="shared" si="31"/>
        <v>4</v>
      </c>
      <c r="H328" s="9">
        <f t="shared" si="32"/>
        <v>13720.199999999999</v>
      </c>
      <c r="I328" s="8" t="str">
        <f t="shared" si="33"/>
        <v>Yes</v>
      </c>
      <c r="J328" s="7">
        <f t="shared" si="34"/>
        <v>175900000</v>
      </c>
      <c r="K328">
        <v>3.9</v>
      </c>
      <c r="L328" s="2">
        <v>3518</v>
      </c>
      <c r="M328" s="2" t="str">
        <f t="shared" si="35"/>
        <v>NO</v>
      </c>
      <c r="N328" s="2" t="str">
        <f t="shared" si="36"/>
        <v>&gt;₦500</v>
      </c>
      <c r="O328" t="s">
        <v>1954</v>
      </c>
      <c r="P328" t="s">
        <v>1955</v>
      </c>
      <c r="Q328" t="s">
        <v>1956</v>
      </c>
      <c r="R328" t="s">
        <v>1957</v>
      </c>
      <c r="S328" t="s">
        <v>1958</v>
      </c>
    </row>
    <row r="329" spans="1:19" x14ac:dyDescent="0.25">
      <c r="A329" t="s">
        <v>1959</v>
      </c>
      <c r="B329" t="s">
        <v>927</v>
      </c>
      <c r="C329" t="s">
        <v>4</v>
      </c>
      <c r="D329" s="10">
        <v>10499</v>
      </c>
      <c r="E329" s="4">
        <v>19499</v>
      </c>
      <c r="F329" s="1">
        <v>0.46</v>
      </c>
      <c r="G329" s="9">
        <f t="shared" si="31"/>
        <v>4</v>
      </c>
      <c r="H329" s="9">
        <f t="shared" si="32"/>
        <v>6342</v>
      </c>
      <c r="I329" s="8" t="str">
        <f t="shared" si="33"/>
        <v>No</v>
      </c>
      <c r="J329" s="7">
        <f t="shared" si="34"/>
        <v>29443490</v>
      </c>
      <c r="K329">
        <v>4.2</v>
      </c>
      <c r="L329" s="2">
        <v>1510</v>
      </c>
      <c r="M329" s="2" t="str">
        <f t="shared" si="35"/>
        <v>NO</v>
      </c>
      <c r="N329" s="2" t="str">
        <f t="shared" si="36"/>
        <v>&gt;₦500</v>
      </c>
      <c r="O329" t="s">
        <v>1960</v>
      </c>
      <c r="P329" t="s">
        <v>1827</v>
      </c>
      <c r="Q329" t="s">
        <v>1828</v>
      </c>
      <c r="R329" t="s">
        <v>1829</v>
      </c>
      <c r="S329" t="s">
        <v>1830</v>
      </c>
    </row>
    <row r="330" spans="1:19" x14ac:dyDescent="0.25">
      <c r="A330" t="s">
        <v>1961</v>
      </c>
      <c r="B330" t="s">
        <v>1962</v>
      </c>
      <c r="C330" t="s">
        <v>3</v>
      </c>
      <c r="D330" s="3">
        <v>349</v>
      </c>
      <c r="E330" s="4">
        <v>999</v>
      </c>
      <c r="F330" s="1">
        <v>0.65</v>
      </c>
      <c r="G330" s="9">
        <f t="shared" si="31"/>
        <v>4</v>
      </c>
      <c r="H330" s="9">
        <f t="shared" si="32"/>
        <v>3603.3999999999996</v>
      </c>
      <c r="I330" s="8" t="str">
        <f t="shared" si="33"/>
        <v>Yes</v>
      </c>
      <c r="J330" s="7">
        <f t="shared" si="34"/>
        <v>837162</v>
      </c>
      <c r="K330">
        <v>4.3</v>
      </c>
      <c r="L330" s="2">
        <v>838</v>
      </c>
      <c r="M330" s="2" t="str">
        <f t="shared" si="35"/>
        <v>YES</v>
      </c>
      <c r="N330" s="2" t="str">
        <f t="shared" si="36"/>
        <v>&gt;₦500</v>
      </c>
      <c r="O330" t="s">
        <v>1963</v>
      </c>
      <c r="P330" t="s">
        <v>1877</v>
      </c>
      <c r="Q330" t="s">
        <v>1878</v>
      </c>
      <c r="R330" t="s">
        <v>1879</v>
      </c>
      <c r="S330" t="s">
        <v>1880</v>
      </c>
    </row>
    <row r="331" spans="1:19" x14ac:dyDescent="0.25">
      <c r="A331" t="s">
        <v>1964</v>
      </c>
      <c r="B331" t="s">
        <v>1965</v>
      </c>
      <c r="C331" t="s">
        <v>4</v>
      </c>
      <c r="D331" s="3">
        <v>197</v>
      </c>
      <c r="E331" s="4">
        <v>499</v>
      </c>
      <c r="F331" s="1">
        <v>0.61</v>
      </c>
      <c r="G331" s="9">
        <f t="shared" si="31"/>
        <v>4</v>
      </c>
      <c r="H331" s="9">
        <f t="shared" si="32"/>
        <v>516.79999999999995</v>
      </c>
      <c r="I331" s="8" t="str">
        <f t="shared" si="33"/>
        <v>Yes</v>
      </c>
      <c r="J331" s="7">
        <f t="shared" si="34"/>
        <v>67864</v>
      </c>
      <c r="K331">
        <v>3.8</v>
      </c>
      <c r="L331" s="2">
        <v>136</v>
      </c>
      <c r="M331" s="2" t="str">
        <f t="shared" si="35"/>
        <v>YES</v>
      </c>
      <c r="N331" s="2" t="str">
        <f t="shared" si="36"/>
        <v>₦200–₦500</v>
      </c>
      <c r="O331" t="s">
        <v>1966</v>
      </c>
      <c r="P331" t="s">
        <v>1967</v>
      </c>
      <c r="Q331" t="s">
        <v>1968</v>
      </c>
      <c r="R331" t="s">
        <v>1969</v>
      </c>
      <c r="S331" t="s">
        <v>1970</v>
      </c>
    </row>
    <row r="332" spans="1:19" x14ac:dyDescent="0.25">
      <c r="A332" t="s">
        <v>1971</v>
      </c>
      <c r="B332" t="s">
        <v>1639</v>
      </c>
      <c r="C332" t="s">
        <v>4</v>
      </c>
      <c r="D332" s="10">
        <v>1299</v>
      </c>
      <c r="E332" s="4">
        <v>2499</v>
      </c>
      <c r="F332" s="1">
        <v>0.48</v>
      </c>
      <c r="G332" s="9">
        <f t="shared" si="31"/>
        <v>4</v>
      </c>
      <c r="H332" s="9">
        <f t="shared" si="32"/>
        <v>1294.3</v>
      </c>
      <c r="I332" s="8" t="str">
        <f t="shared" si="33"/>
        <v>No</v>
      </c>
      <c r="J332" s="7">
        <f t="shared" si="34"/>
        <v>752199</v>
      </c>
      <c r="K332">
        <v>4.3</v>
      </c>
      <c r="L332" s="2">
        <v>301</v>
      </c>
      <c r="M332" s="2" t="str">
        <f t="shared" si="35"/>
        <v>YES</v>
      </c>
      <c r="N332" s="2" t="str">
        <f t="shared" si="36"/>
        <v>&gt;₦500</v>
      </c>
      <c r="O332" t="s">
        <v>1972</v>
      </c>
      <c r="P332" t="s">
        <v>1973</v>
      </c>
      <c r="Q332" t="s">
        <v>1974</v>
      </c>
      <c r="R332" t="s">
        <v>1975</v>
      </c>
      <c r="S332" t="s">
        <v>1976</v>
      </c>
    </row>
    <row r="333" spans="1:19" x14ac:dyDescent="0.25">
      <c r="A333" t="s">
        <v>1977</v>
      </c>
      <c r="B333" t="s">
        <v>1978</v>
      </c>
      <c r="C333" t="s">
        <v>3</v>
      </c>
      <c r="D333" s="10">
        <v>1519</v>
      </c>
      <c r="E333" s="4">
        <v>1899</v>
      </c>
      <c r="F333" s="1">
        <v>0.2</v>
      </c>
      <c r="G333" s="9">
        <f t="shared" si="31"/>
        <v>4</v>
      </c>
      <c r="H333" s="9">
        <f t="shared" si="32"/>
        <v>86957.200000000012</v>
      </c>
      <c r="I333" s="8" t="str">
        <f t="shared" si="33"/>
        <v>No</v>
      </c>
      <c r="J333" s="7">
        <f t="shared" si="34"/>
        <v>37529937</v>
      </c>
      <c r="K333">
        <v>4.4000000000000004</v>
      </c>
      <c r="L333" s="2">
        <v>19763</v>
      </c>
      <c r="M333" s="2" t="str">
        <f t="shared" si="35"/>
        <v>NO</v>
      </c>
      <c r="N333" s="2" t="str">
        <f t="shared" si="36"/>
        <v>&gt;₦500</v>
      </c>
      <c r="O333" t="s">
        <v>1979</v>
      </c>
      <c r="P333" t="s">
        <v>1980</v>
      </c>
      <c r="Q333" t="s">
        <v>1981</v>
      </c>
      <c r="R333" t="s">
        <v>1982</v>
      </c>
      <c r="S333" t="s">
        <v>1983</v>
      </c>
    </row>
    <row r="334" spans="1:19" x14ac:dyDescent="0.25">
      <c r="A334" t="s">
        <v>1984</v>
      </c>
      <c r="B334" t="s">
        <v>1985</v>
      </c>
      <c r="C334" t="s">
        <v>4</v>
      </c>
      <c r="D334" s="10">
        <v>46999</v>
      </c>
      <c r="E334" s="4">
        <v>69999</v>
      </c>
      <c r="F334" s="1">
        <v>0.33</v>
      </c>
      <c r="G334" s="9">
        <f t="shared" si="31"/>
        <v>4</v>
      </c>
      <c r="H334" s="9">
        <f t="shared" si="32"/>
        <v>91383.599999999991</v>
      </c>
      <c r="I334" s="8" t="str">
        <f t="shared" si="33"/>
        <v>No</v>
      </c>
      <c r="J334" s="7">
        <f t="shared" si="34"/>
        <v>1487618748</v>
      </c>
      <c r="K334">
        <v>4.3</v>
      </c>
      <c r="L334" s="2">
        <v>21252</v>
      </c>
      <c r="M334" s="2" t="str">
        <f t="shared" si="35"/>
        <v>NO</v>
      </c>
      <c r="N334" s="2" t="str">
        <f t="shared" si="36"/>
        <v>&gt;₦500</v>
      </c>
      <c r="O334" t="s">
        <v>1986</v>
      </c>
      <c r="P334" t="s">
        <v>1987</v>
      </c>
      <c r="Q334" t="s">
        <v>1988</v>
      </c>
      <c r="R334" t="s">
        <v>1989</v>
      </c>
      <c r="S334" t="s">
        <v>1990</v>
      </c>
    </row>
    <row r="335" spans="1:19" x14ac:dyDescent="0.25">
      <c r="A335" t="s">
        <v>1991</v>
      </c>
      <c r="B335" t="s">
        <v>1992</v>
      </c>
      <c r="C335" t="s">
        <v>3</v>
      </c>
      <c r="D335" s="3">
        <v>299</v>
      </c>
      <c r="E335" s="4">
        <v>799</v>
      </c>
      <c r="F335" s="1">
        <v>0.63</v>
      </c>
      <c r="G335" s="9">
        <f t="shared" si="31"/>
        <v>4</v>
      </c>
      <c r="H335" s="9">
        <f t="shared" si="32"/>
        <v>8178.5999999999995</v>
      </c>
      <c r="I335" s="8" t="str">
        <f t="shared" si="33"/>
        <v>Yes</v>
      </c>
      <c r="J335" s="7">
        <f t="shared" si="34"/>
        <v>1519698</v>
      </c>
      <c r="K335">
        <v>4.3</v>
      </c>
      <c r="L335" s="2">
        <v>1902</v>
      </c>
      <c r="M335" s="2" t="str">
        <f t="shared" si="35"/>
        <v>NO</v>
      </c>
      <c r="N335" s="2" t="str">
        <f t="shared" si="36"/>
        <v>&gt;₦500</v>
      </c>
      <c r="O335" t="s">
        <v>1993</v>
      </c>
      <c r="P335" t="s">
        <v>1994</v>
      </c>
      <c r="Q335" t="s">
        <v>1995</v>
      </c>
      <c r="R335" t="s">
        <v>1996</v>
      </c>
      <c r="S335" t="s">
        <v>1997</v>
      </c>
    </row>
    <row r="336" spans="1:19" x14ac:dyDescent="0.25">
      <c r="A336" t="s">
        <v>1998</v>
      </c>
      <c r="B336" t="s">
        <v>1999</v>
      </c>
      <c r="C336" t="s">
        <v>4</v>
      </c>
      <c r="D336" s="10">
        <v>1799</v>
      </c>
      <c r="E336" s="4">
        <v>19999</v>
      </c>
      <c r="F336" s="1">
        <v>0.91</v>
      </c>
      <c r="G336" s="9">
        <f t="shared" si="31"/>
        <v>4</v>
      </c>
      <c r="H336" s="9">
        <f t="shared" si="32"/>
        <v>58535.4</v>
      </c>
      <c r="I336" s="8" t="str">
        <f t="shared" si="33"/>
        <v>Yes</v>
      </c>
      <c r="J336" s="7">
        <f t="shared" si="34"/>
        <v>278726063</v>
      </c>
      <c r="K336">
        <v>4.2</v>
      </c>
      <c r="L336" s="2">
        <v>13937</v>
      </c>
      <c r="M336" s="2" t="str">
        <f t="shared" si="35"/>
        <v>NO</v>
      </c>
      <c r="N336" s="2" t="str">
        <f t="shared" si="36"/>
        <v>&gt;₦500</v>
      </c>
      <c r="O336" t="s">
        <v>2000</v>
      </c>
      <c r="P336" t="s">
        <v>2001</v>
      </c>
      <c r="Q336" t="s">
        <v>2002</v>
      </c>
      <c r="R336" t="s">
        <v>2003</v>
      </c>
      <c r="S336" t="s">
        <v>2004</v>
      </c>
    </row>
    <row r="337" spans="1:19" x14ac:dyDescent="0.25">
      <c r="A337" t="s">
        <v>2005</v>
      </c>
      <c r="B337" t="s">
        <v>2006</v>
      </c>
      <c r="C337" t="s">
        <v>4</v>
      </c>
      <c r="D337" s="10">
        <v>1998</v>
      </c>
      <c r="E337" s="4">
        <v>9999</v>
      </c>
      <c r="F337" s="1">
        <v>0.8</v>
      </c>
      <c r="G337" s="9">
        <f t="shared" si="31"/>
        <v>4</v>
      </c>
      <c r="H337" s="9">
        <f t="shared" si="32"/>
        <v>119092.79999999999</v>
      </c>
      <c r="I337" s="8" t="str">
        <f t="shared" si="33"/>
        <v>Yes</v>
      </c>
      <c r="J337" s="7">
        <f t="shared" si="34"/>
        <v>276932304</v>
      </c>
      <c r="K337">
        <v>4.3</v>
      </c>
      <c r="L337" s="2">
        <v>27696</v>
      </c>
      <c r="M337" s="2" t="str">
        <f t="shared" si="35"/>
        <v>NO</v>
      </c>
      <c r="N337" s="2" t="str">
        <f t="shared" si="36"/>
        <v>&gt;₦500</v>
      </c>
      <c r="O337" t="s">
        <v>2007</v>
      </c>
      <c r="P337" t="s">
        <v>2008</v>
      </c>
      <c r="Q337" t="s">
        <v>2009</v>
      </c>
      <c r="R337" t="s">
        <v>2010</v>
      </c>
      <c r="S337" t="s">
        <v>2011</v>
      </c>
    </row>
    <row r="338" spans="1:19" x14ac:dyDescent="0.25">
      <c r="A338" t="s">
        <v>2012</v>
      </c>
      <c r="B338" t="s">
        <v>2013</v>
      </c>
      <c r="C338" t="s">
        <v>4</v>
      </c>
      <c r="D338" s="10">
        <v>1999</v>
      </c>
      <c r="E338" s="4">
        <v>7990</v>
      </c>
      <c r="F338" s="1">
        <v>0.75</v>
      </c>
      <c r="G338" s="9">
        <f t="shared" si="31"/>
        <v>4</v>
      </c>
      <c r="H338" s="9">
        <f t="shared" si="32"/>
        <v>67757.8</v>
      </c>
      <c r="I338" s="8" t="str">
        <f t="shared" si="33"/>
        <v>Yes</v>
      </c>
      <c r="J338" s="7">
        <f t="shared" si="34"/>
        <v>142469690</v>
      </c>
      <c r="K338">
        <v>3.8</v>
      </c>
      <c r="L338" s="2">
        <v>17831</v>
      </c>
      <c r="M338" s="2" t="str">
        <f t="shared" si="35"/>
        <v>NO</v>
      </c>
      <c r="N338" s="2" t="str">
        <f t="shared" si="36"/>
        <v>&gt;₦500</v>
      </c>
      <c r="O338" t="s">
        <v>2014</v>
      </c>
      <c r="P338" t="s">
        <v>2015</v>
      </c>
      <c r="Q338" t="s">
        <v>2016</v>
      </c>
      <c r="R338" t="s">
        <v>2017</v>
      </c>
      <c r="S338" t="s">
        <v>2018</v>
      </c>
    </row>
    <row r="339" spans="1:19" x14ac:dyDescent="0.25">
      <c r="A339" t="s">
        <v>2019</v>
      </c>
      <c r="B339" t="s">
        <v>2020</v>
      </c>
      <c r="C339" t="s">
        <v>4</v>
      </c>
      <c r="D339" s="10">
        <v>2049</v>
      </c>
      <c r="E339" s="4">
        <v>2199</v>
      </c>
      <c r="F339" s="1">
        <v>7.0000000000000007E-2</v>
      </c>
      <c r="G339" s="9">
        <f t="shared" si="31"/>
        <v>4</v>
      </c>
      <c r="H339" s="9">
        <f t="shared" si="32"/>
        <v>769321.6</v>
      </c>
      <c r="I339" s="8" t="str">
        <f t="shared" si="33"/>
        <v>No</v>
      </c>
      <c r="J339" s="7">
        <f t="shared" si="34"/>
        <v>393427488</v>
      </c>
      <c r="K339">
        <v>4.3</v>
      </c>
      <c r="L339" s="2">
        <v>178912</v>
      </c>
      <c r="M339" s="2" t="str">
        <f t="shared" si="35"/>
        <v>NO</v>
      </c>
      <c r="N339" s="2" t="str">
        <f t="shared" si="36"/>
        <v>&gt;₦500</v>
      </c>
      <c r="O339" t="s">
        <v>2021</v>
      </c>
      <c r="P339" t="s">
        <v>2022</v>
      </c>
      <c r="Q339" t="s">
        <v>2023</v>
      </c>
      <c r="R339" t="s">
        <v>2024</v>
      </c>
      <c r="S339" t="s">
        <v>2025</v>
      </c>
    </row>
    <row r="340" spans="1:19" x14ac:dyDescent="0.25">
      <c r="A340" t="s">
        <v>2026</v>
      </c>
      <c r="B340" t="s">
        <v>2027</v>
      </c>
      <c r="C340" t="s">
        <v>4</v>
      </c>
      <c r="D340" s="10">
        <v>6499</v>
      </c>
      <c r="E340" s="4">
        <v>8999</v>
      </c>
      <c r="F340" s="1">
        <v>0.28000000000000003</v>
      </c>
      <c r="G340" s="9">
        <f t="shared" si="31"/>
        <v>4</v>
      </c>
      <c r="H340" s="9">
        <f t="shared" si="32"/>
        <v>31228</v>
      </c>
      <c r="I340" s="8" t="str">
        <f t="shared" si="33"/>
        <v>No</v>
      </c>
      <c r="J340" s="7">
        <f t="shared" si="34"/>
        <v>70255193</v>
      </c>
      <c r="K340">
        <v>4</v>
      </c>
      <c r="L340" s="2">
        <v>7807</v>
      </c>
      <c r="M340" s="2" t="str">
        <f t="shared" si="35"/>
        <v>NO</v>
      </c>
      <c r="N340" s="2" t="str">
        <f t="shared" si="36"/>
        <v>&gt;₦500</v>
      </c>
      <c r="O340" t="s">
        <v>2028</v>
      </c>
      <c r="P340" t="s">
        <v>2029</v>
      </c>
      <c r="Q340" t="s">
        <v>2030</v>
      </c>
      <c r="R340" t="s">
        <v>2031</v>
      </c>
      <c r="S340" t="s">
        <v>2032</v>
      </c>
    </row>
    <row r="341" spans="1:19" x14ac:dyDescent="0.25">
      <c r="A341" t="s">
        <v>2033</v>
      </c>
      <c r="B341" t="s">
        <v>2034</v>
      </c>
      <c r="C341" t="s">
        <v>4</v>
      </c>
      <c r="D341" s="10">
        <v>28999</v>
      </c>
      <c r="E341" s="4">
        <v>28999</v>
      </c>
      <c r="F341" s="1">
        <v>0</v>
      </c>
      <c r="G341" s="9">
        <f t="shared" si="31"/>
        <v>4</v>
      </c>
      <c r="H341" s="9">
        <f t="shared" si="32"/>
        <v>74884.5</v>
      </c>
      <c r="I341" s="8" t="str">
        <f t="shared" si="33"/>
        <v>No</v>
      </c>
      <c r="J341" s="7">
        <f t="shared" si="34"/>
        <v>505017585</v>
      </c>
      <c r="K341">
        <v>4.3</v>
      </c>
      <c r="L341" s="2">
        <v>17415</v>
      </c>
      <c r="M341" s="2" t="str">
        <f t="shared" si="35"/>
        <v>NO</v>
      </c>
      <c r="N341" s="2" t="str">
        <f t="shared" si="36"/>
        <v>&gt;₦500</v>
      </c>
      <c r="O341" t="s">
        <v>2035</v>
      </c>
      <c r="P341" t="s">
        <v>2036</v>
      </c>
      <c r="Q341" t="s">
        <v>2037</v>
      </c>
      <c r="R341" t="s">
        <v>2038</v>
      </c>
      <c r="S341" t="s">
        <v>2039</v>
      </c>
    </row>
    <row r="342" spans="1:19" x14ac:dyDescent="0.25">
      <c r="A342" t="s">
        <v>2040</v>
      </c>
      <c r="B342" t="s">
        <v>2034</v>
      </c>
      <c r="C342" t="s">
        <v>4</v>
      </c>
      <c r="D342" s="10">
        <v>28999</v>
      </c>
      <c r="E342" s="4">
        <v>28999</v>
      </c>
      <c r="F342" s="1">
        <v>0</v>
      </c>
      <c r="G342" s="9">
        <f t="shared" si="31"/>
        <v>4</v>
      </c>
      <c r="H342" s="9">
        <f t="shared" si="32"/>
        <v>74884.5</v>
      </c>
      <c r="I342" s="8" t="str">
        <f t="shared" si="33"/>
        <v>No</v>
      </c>
      <c r="J342" s="7">
        <f t="shared" si="34"/>
        <v>505017585</v>
      </c>
      <c r="K342">
        <v>4.3</v>
      </c>
      <c r="L342" s="2">
        <v>17415</v>
      </c>
      <c r="M342" s="2" t="str">
        <f t="shared" si="35"/>
        <v>NO</v>
      </c>
      <c r="N342" s="2" t="str">
        <f t="shared" si="36"/>
        <v>&gt;₦500</v>
      </c>
      <c r="O342" t="s">
        <v>2041</v>
      </c>
      <c r="P342" t="s">
        <v>2036</v>
      </c>
      <c r="Q342" t="s">
        <v>2037</v>
      </c>
      <c r="R342" t="s">
        <v>2038</v>
      </c>
      <c r="S342" t="s">
        <v>2039</v>
      </c>
    </row>
    <row r="343" spans="1:19" x14ac:dyDescent="0.25">
      <c r="A343" t="s">
        <v>2042</v>
      </c>
      <c r="B343" t="s">
        <v>2043</v>
      </c>
      <c r="C343" t="s">
        <v>4</v>
      </c>
      <c r="D343" s="10">
        <v>6499</v>
      </c>
      <c r="E343" s="4">
        <v>8999</v>
      </c>
      <c r="F343" s="1">
        <v>0.28000000000000003</v>
      </c>
      <c r="G343" s="9">
        <f t="shared" si="31"/>
        <v>4</v>
      </c>
      <c r="H343" s="9">
        <f t="shared" si="32"/>
        <v>31228</v>
      </c>
      <c r="I343" s="8" t="str">
        <f t="shared" si="33"/>
        <v>No</v>
      </c>
      <c r="J343" s="7">
        <f t="shared" si="34"/>
        <v>70255193</v>
      </c>
      <c r="K343">
        <v>4</v>
      </c>
      <c r="L343" s="2">
        <v>7807</v>
      </c>
      <c r="M343" s="2" t="str">
        <f t="shared" si="35"/>
        <v>NO</v>
      </c>
      <c r="N343" s="2" t="str">
        <f t="shared" si="36"/>
        <v>&gt;₦500</v>
      </c>
      <c r="O343" t="s">
        <v>2028</v>
      </c>
      <c r="P343" t="s">
        <v>2029</v>
      </c>
      <c r="Q343" t="s">
        <v>2030</v>
      </c>
      <c r="R343" t="s">
        <v>2031</v>
      </c>
      <c r="S343" t="s">
        <v>2032</v>
      </c>
    </row>
    <row r="344" spans="1:19" x14ac:dyDescent="0.25">
      <c r="A344" t="s">
        <v>2044</v>
      </c>
      <c r="B344" t="s">
        <v>2027</v>
      </c>
      <c r="C344" t="s">
        <v>4</v>
      </c>
      <c r="D344" s="10">
        <v>6499</v>
      </c>
      <c r="E344" s="4">
        <v>8999</v>
      </c>
      <c r="F344" s="1">
        <v>0.28000000000000003</v>
      </c>
      <c r="G344" s="9">
        <f t="shared" si="31"/>
        <v>4</v>
      </c>
      <c r="H344" s="9">
        <f t="shared" si="32"/>
        <v>31228</v>
      </c>
      <c r="I344" s="8" t="str">
        <f t="shared" si="33"/>
        <v>No</v>
      </c>
      <c r="J344" s="7">
        <f t="shared" si="34"/>
        <v>70255193</v>
      </c>
      <c r="K344">
        <v>4</v>
      </c>
      <c r="L344" s="2">
        <v>7807</v>
      </c>
      <c r="M344" s="2" t="str">
        <f t="shared" si="35"/>
        <v>NO</v>
      </c>
      <c r="N344" s="2" t="str">
        <f t="shared" si="36"/>
        <v>&gt;₦500</v>
      </c>
      <c r="O344" t="s">
        <v>2028</v>
      </c>
      <c r="P344" t="s">
        <v>2029</v>
      </c>
      <c r="Q344" t="s">
        <v>2030</v>
      </c>
      <c r="R344" t="s">
        <v>2031</v>
      </c>
      <c r="S344" t="s">
        <v>2032</v>
      </c>
    </row>
    <row r="345" spans="1:19" x14ac:dyDescent="0.25">
      <c r="A345" t="s">
        <v>2045</v>
      </c>
      <c r="B345" t="s">
        <v>2046</v>
      </c>
      <c r="C345" t="s">
        <v>4</v>
      </c>
      <c r="D345" s="3">
        <v>569</v>
      </c>
      <c r="E345" s="4">
        <v>1000</v>
      </c>
      <c r="F345" s="1">
        <v>0.43</v>
      </c>
      <c r="G345" s="9">
        <f t="shared" si="31"/>
        <v>4</v>
      </c>
      <c r="H345" s="9">
        <f t="shared" si="32"/>
        <v>295939.60000000003</v>
      </c>
      <c r="I345" s="8" t="str">
        <f t="shared" si="33"/>
        <v>No</v>
      </c>
      <c r="J345" s="7">
        <f t="shared" si="34"/>
        <v>67259000</v>
      </c>
      <c r="K345">
        <v>4.4000000000000004</v>
      </c>
      <c r="L345" s="2">
        <v>67259</v>
      </c>
      <c r="M345" s="2" t="str">
        <f t="shared" si="35"/>
        <v>NO</v>
      </c>
      <c r="N345" s="2" t="str">
        <f t="shared" si="36"/>
        <v>&gt;₦500</v>
      </c>
      <c r="O345" t="s">
        <v>2047</v>
      </c>
      <c r="P345" t="s">
        <v>2048</v>
      </c>
      <c r="Q345" t="s">
        <v>2049</v>
      </c>
      <c r="R345" t="s">
        <v>2050</v>
      </c>
      <c r="S345" t="s">
        <v>2051</v>
      </c>
    </row>
    <row r="346" spans="1:19" x14ac:dyDescent="0.25">
      <c r="A346" t="s">
        <v>2052</v>
      </c>
      <c r="B346" t="s">
        <v>2053</v>
      </c>
      <c r="C346" t="s">
        <v>4</v>
      </c>
      <c r="D346" s="10">
        <v>1898</v>
      </c>
      <c r="E346" s="4">
        <v>4999</v>
      </c>
      <c r="F346" s="1">
        <v>0.62</v>
      </c>
      <c r="G346" s="9">
        <f t="shared" si="31"/>
        <v>4</v>
      </c>
      <c r="H346" s="9">
        <f t="shared" si="32"/>
        <v>43824.899999999994</v>
      </c>
      <c r="I346" s="8" t="str">
        <f t="shared" si="33"/>
        <v>Yes</v>
      </c>
      <c r="J346" s="7">
        <f t="shared" si="34"/>
        <v>53434311</v>
      </c>
      <c r="K346">
        <v>4.0999999999999996</v>
      </c>
      <c r="L346" s="2">
        <v>10689</v>
      </c>
      <c r="M346" s="2" t="str">
        <f t="shared" si="35"/>
        <v>NO</v>
      </c>
      <c r="N346" s="2" t="str">
        <f t="shared" si="36"/>
        <v>&gt;₦500</v>
      </c>
      <c r="O346" t="s">
        <v>2054</v>
      </c>
      <c r="P346" t="s">
        <v>2055</v>
      </c>
      <c r="Q346" t="s">
        <v>2056</v>
      </c>
      <c r="R346" t="s">
        <v>2057</v>
      </c>
      <c r="S346" t="s">
        <v>2058</v>
      </c>
    </row>
    <row r="347" spans="1:19" x14ac:dyDescent="0.25">
      <c r="A347" t="s">
        <v>2059</v>
      </c>
      <c r="B347" t="s">
        <v>2060</v>
      </c>
      <c r="C347" t="s">
        <v>4</v>
      </c>
      <c r="D347" s="10">
        <v>1299</v>
      </c>
      <c r="E347" s="4">
        <v>1599</v>
      </c>
      <c r="F347" s="1">
        <v>0.19</v>
      </c>
      <c r="G347" s="9">
        <f t="shared" si="31"/>
        <v>4</v>
      </c>
      <c r="H347" s="9">
        <f t="shared" si="32"/>
        <v>513244</v>
      </c>
      <c r="I347" s="8" t="str">
        <f t="shared" si="33"/>
        <v>No</v>
      </c>
      <c r="J347" s="7">
        <f t="shared" si="34"/>
        <v>205169289</v>
      </c>
      <c r="K347">
        <v>4</v>
      </c>
      <c r="L347" s="2">
        <v>128311</v>
      </c>
      <c r="M347" s="2" t="str">
        <f t="shared" si="35"/>
        <v>NO</v>
      </c>
      <c r="N347" s="2" t="str">
        <f t="shared" si="36"/>
        <v>&gt;₦500</v>
      </c>
      <c r="O347" t="s">
        <v>2061</v>
      </c>
      <c r="P347" t="s">
        <v>2062</v>
      </c>
      <c r="Q347" t="s">
        <v>2063</v>
      </c>
      <c r="R347" t="s">
        <v>2064</v>
      </c>
      <c r="S347" t="s">
        <v>2065</v>
      </c>
    </row>
    <row r="348" spans="1:19" x14ac:dyDescent="0.25">
      <c r="A348" t="s">
        <v>2066</v>
      </c>
      <c r="B348" t="s">
        <v>2067</v>
      </c>
      <c r="C348" t="s">
        <v>4</v>
      </c>
      <c r="D348" s="10">
        <v>1499</v>
      </c>
      <c r="E348" s="4">
        <v>6990</v>
      </c>
      <c r="F348" s="1">
        <v>0.79</v>
      </c>
      <c r="G348" s="9">
        <f t="shared" si="31"/>
        <v>4</v>
      </c>
      <c r="H348" s="9">
        <f t="shared" si="32"/>
        <v>85004.4</v>
      </c>
      <c r="I348" s="8" t="str">
        <f t="shared" si="33"/>
        <v>Yes</v>
      </c>
      <c r="J348" s="7">
        <f t="shared" si="34"/>
        <v>152354040</v>
      </c>
      <c r="K348">
        <v>3.9</v>
      </c>
      <c r="L348" s="2">
        <v>21796</v>
      </c>
      <c r="M348" s="2" t="str">
        <f t="shared" si="35"/>
        <v>NO</v>
      </c>
      <c r="N348" s="2" t="str">
        <f t="shared" si="36"/>
        <v>&gt;₦500</v>
      </c>
      <c r="O348" t="s">
        <v>2068</v>
      </c>
      <c r="P348" t="s">
        <v>2069</v>
      </c>
      <c r="Q348" t="s">
        <v>2070</v>
      </c>
      <c r="R348" t="s">
        <v>2071</v>
      </c>
      <c r="S348" t="s">
        <v>2072</v>
      </c>
    </row>
    <row r="349" spans="1:19" x14ac:dyDescent="0.25">
      <c r="A349" t="s">
        <v>2073</v>
      </c>
      <c r="B349" t="s">
        <v>40</v>
      </c>
      <c r="C349" t="s">
        <v>4</v>
      </c>
      <c r="D349" s="3">
        <v>599</v>
      </c>
      <c r="E349" s="4">
        <v>999</v>
      </c>
      <c r="F349" s="1">
        <v>0.4</v>
      </c>
      <c r="G349" s="9">
        <f t="shared" si="31"/>
        <v>4</v>
      </c>
      <c r="H349" s="9">
        <f t="shared" si="32"/>
        <v>789618.99999999988</v>
      </c>
      <c r="I349" s="8" t="str">
        <f t="shared" si="33"/>
        <v>No</v>
      </c>
      <c r="J349" s="7">
        <f t="shared" si="34"/>
        <v>192397410</v>
      </c>
      <c r="K349">
        <v>4.0999999999999996</v>
      </c>
      <c r="L349" s="2">
        <v>192590</v>
      </c>
      <c r="M349" s="2" t="str">
        <f t="shared" si="35"/>
        <v>NO</v>
      </c>
      <c r="N349" s="2" t="str">
        <f t="shared" si="36"/>
        <v>&gt;₦500</v>
      </c>
      <c r="O349" t="s">
        <v>2074</v>
      </c>
      <c r="P349" t="s">
        <v>2075</v>
      </c>
      <c r="Q349" t="s">
        <v>2076</v>
      </c>
      <c r="R349" t="s">
        <v>2077</v>
      </c>
      <c r="S349" t="s">
        <v>2078</v>
      </c>
    </row>
    <row r="350" spans="1:19" x14ac:dyDescent="0.25">
      <c r="A350" t="s">
        <v>2079</v>
      </c>
      <c r="B350" t="s">
        <v>2080</v>
      </c>
      <c r="C350" t="s">
        <v>4</v>
      </c>
      <c r="D350" s="10">
        <v>9499</v>
      </c>
      <c r="E350" s="4">
        <v>11999</v>
      </c>
      <c r="F350" s="1">
        <v>0.21</v>
      </c>
      <c r="G350" s="9">
        <f t="shared" si="31"/>
        <v>4</v>
      </c>
      <c r="H350" s="9">
        <f t="shared" si="32"/>
        <v>1192.8</v>
      </c>
      <c r="I350" s="8" t="str">
        <f t="shared" si="33"/>
        <v>No</v>
      </c>
      <c r="J350" s="7">
        <f t="shared" si="34"/>
        <v>3407716</v>
      </c>
      <c r="K350">
        <v>4.2</v>
      </c>
      <c r="L350" s="2">
        <v>284</v>
      </c>
      <c r="M350" s="2" t="str">
        <f t="shared" si="35"/>
        <v>YES</v>
      </c>
      <c r="N350" s="2" t="str">
        <f t="shared" si="36"/>
        <v>&gt;₦500</v>
      </c>
      <c r="O350" t="s">
        <v>2081</v>
      </c>
      <c r="P350" t="s">
        <v>2082</v>
      </c>
      <c r="Q350" t="s">
        <v>2083</v>
      </c>
      <c r="R350" t="s">
        <v>2084</v>
      </c>
      <c r="S350" t="s">
        <v>2085</v>
      </c>
    </row>
    <row r="351" spans="1:19" x14ac:dyDescent="0.25">
      <c r="A351" t="s">
        <v>2086</v>
      </c>
      <c r="B351" t="s">
        <v>2087</v>
      </c>
      <c r="C351" t="s">
        <v>4</v>
      </c>
      <c r="D351" s="3">
        <v>599</v>
      </c>
      <c r="E351" s="4">
        <v>2499</v>
      </c>
      <c r="F351" s="1">
        <v>0.76</v>
      </c>
      <c r="G351" s="9">
        <f t="shared" si="31"/>
        <v>4</v>
      </c>
      <c r="H351" s="9">
        <f t="shared" si="32"/>
        <v>226831.8</v>
      </c>
      <c r="I351" s="8" t="str">
        <f t="shared" si="33"/>
        <v>Yes</v>
      </c>
      <c r="J351" s="7">
        <f t="shared" si="34"/>
        <v>145346838</v>
      </c>
      <c r="K351">
        <v>3.9</v>
      </c>
      <c r="L351" s="2">
        <v>58162</v>
      </c>
      <c r="M351" s="2" t="str">
        <f t="shared" si="35"/>
        <v>NO</v>
      </c>
      <c r="N351" s="2" t="str">
        <f t="shared" si="36"/>
        <v>&gt;₦500</v>
      </c>
      <c r="O351" t="s">
        <v>2088</v>
      </c>
      <c r="P351" t="s">
        <v>2089</v>
      </c>
      <c r="Q351" t="s">
        <v>2090</v>
      </c>
      <c r="R351" t="s">
        <v>2091</v>
      </c>
      <c r="S351" t="s">
        <v>2092</v>
      </c>
    </row>
    <row r="352" spans="1:19" x14ac:dyDescent="0.25">
      <c r="A352" t="s">
        <v>2093</v>
      </c>
      <c r="B352" t="s">
        <v>2094</v>
      </c>
      <c r="C352" t="s">
        <v>4</v>
      </c>
      <c r="D352" s="10">
        <v>8999</v>
      </c>
      <c r="E352" s="4">
        <v>11999</v>
      </c>
      <c r="F352" s="1">
        <v>0.25</v>
      </c>
      <c r="G352" s="9">
        <f t="shared" si="31"/>
        <v>4</v>
      </c>
      <c r="H352" s="9">
        <f t="shared" si="32"/>
        <v>51184</v>
      </c>
      <c r="I352" s="8" t="str">
        <f t="shared" si="33"/>
        <v>No</v>
      </c>
      <c r="J352" s="7">
        <f t="shared" si="34"/>
        <v>153539204</v>
      </c>
      <c r="K352">
        <v>4</v>
      </c>
      <c r="L352" s="2">
        <v>12796</v>
      </c>
      <c r="M352" s="2" t="str">
        <f t="shared" si="35"/>
        <v>NO</v>
      </c>
      <c r="N352" s="2" t="str">
        <f t="shared" si="36"/>
        <v>&gt;₦500</v>
      </c>
      <c r="O352" t="s">
        <v>2095</v>
      </c>
      <c r="P352" t="s">
        <v>2096</v>
      </c>
      <c r="Q352" t="s">
        <v>2097</v>
      </c>
      <c r="R352" t="s">
        <v>2098</v>
      </c>
      <c r="S352" t="s">
        <v>2099</v>
      </c>
    </row>
    <row r="353" spans="1:19" x14ac:dyDescent="0.25">
      <c r="A353" t="s">
        <v>2100</v>
      </c>
      <c r="B353" t="s">
        <v>2101</v>
      </c>
      <c r="C353" t="s">
        <v>4</v>
      </c>
      <c r="D353" s="3">
        <v>349</v>
      </c>
      <c r="E353" s="4">
        <v>1299</v>
      </c>
      <c r="F353" s="1">
        <v>0.73</v>
      </c>
      <c r="G353" s="9">
        <f t="shared" si="31"/>
        <v>4</v>
      </c>
      <c r="H353" s="9">
        <f t="shared" si="32"/>
        <v>57128</v>
      </c>
      <c r="I353" s="8" t="str">
        <f t="shared" si="33"/>
        <v>Yes</v>
      </c>
      <c r="J353" s="7">
        <f t="shared" si="34"/>
        <v>18552318</v>
      </c>
      <c r="K353">
        <v>4</v>
      </c>
      <c r="L353" s="2">
        <v>14282</v>
      </c>
      <c r="M353" s="2" t="str">
        <f t="shared" si="35"/>
        <v>NO</v>
      </c>
      <c r="N353" s="2" t="str">
        <f t="shared" si="36"/>
        <v>&gt;₦500</v>
      </c>
      <c r="O353" t="s">
        <v>2102</v>
      </c>
      <c r="P353" t="s">
        <v>2103</v>
      </c>
      <c r="Q353" t="s">
        <v>2104</v>
      </c>
      <c r="R353" t="s">
        <v>2105</v>
      </c>
      <c r="S353" t="s">
        <v>2106</v>
      </c>
    </row>
    <row r="354" spans="1:19" x14ac:dyDescent="0.25">
      <c r="A354" t="s">
        <v>2107</v>
      </c>
      <c r="B354" t="s">
        <v>36</v>
      </c>
      <c r="C354" t="s">
        <v>4</v>
      </c>
      <c r="D354" s="3">
        <v>349</v>
      </c>
      <c r="E354" s="4">
        <v>999</v>
      </c>
      <c r="F354" s="1">
        <v>0.65</v>
      </c>
      <c r="G354" s="9">
        <f t="shared" si="31"/>
        <v>4</v>
      </c>
      <c r="H354" s="9">
        <f t="shared" si="32"/>
        <v>1491223.2999999998</v>
      </c>
      <c r="I354" s="8" t="str">
        <f t="shared" si="33"/>
        <v>Yes</v>
      </c>
      <c r="J354" s="7">
        <f t="shared" si="34"/>
        <v>363349287</v>
      </c>
      <c r="K354">
        <v>4.0999999999999996</v>
      </c>
      <c r="L354" s="2">
        <v>363713</v>
      </c>
      <c r="M354" s="2" t="str">
        <f t="shared" si="35"/>
        <v>NO</v>
      </c>
      <c r="N354" s="2" t="str">
        <f t="shared" si="36"/>
        <v>&gt;₦500</v>
      </c>
      <c r="O354" t="s">
        <v>2108</v>
      </c>
      <c r="P354" t="s">
        <v>2109</v>
      </c>
      <c r="Q354" t="s">
        <v>2110</v>
      </c>
      <c r="R354" t="s">
        <v>2111</v>
      </c>
      <c r="S354" t="s">
        <v>2112</v>
      </c>
    </row>
    <row r="355" spans="1:19" x14ac:dyDescent="0.25">
      <c r="A355" t="s">
        <v>2113</v>
      </c>
      <c r="B355" t="s">
        <v>2046</v>
      </c>
      <c r="C355" t="s">
        <v>4</v>
      </c>
      <c r="D355" s="3">
        <v>959</v>
      </c>
      <c r="E355" s="4">
        <v>1800</v>
      </c>
      <c r="F355" s="1">
        <v>0.47</v>
      </c>
      <c r="G355" s="9">
        <f t="shared" si="31"/>
        <v>4</v>
      </c>
      <c r="H355" s="9">
        <f t="shared" si="32"/>
        <v>295939.60000000003</v>
      </c>
      <c r="I355" s="8" t="str">
        <f t="shared" si="33"/>
        <v>No</v>
      </c>
      <c r="J355" s="7">
        <f t="shared" si="34"/>
        <v>121066200</v>
      </c>
      <c r="K355">
        <v>4.4000000000000004</v>
      </c>
      <c r="L355" s="2">
        <v>67259</v>
      </c>
      <c r="M355" s="2" t="str">
        <f t="shared" si="35"/>
        <v>NO</v>
      </c>
      <c r="N355" s="2" t="str">
        <f t="shared" si="36"/>
        <v>&gt;₦500</v>
      </c>
      <c r="O355" t="s">
        <v>2047</v>
      </c>
      <c r="P355" t="s">
        <v>2048</v>
      </c>
      <c r="Q355" t="s">
        <v>2049</v>
      </c>
      <c r="R355" t="s">
        <v>2050</v>
      </c>
      <c r="S355" t="s">
        <v>2051</v>
      </c>
    </row>
    <row r="356" spans="1:19" x14ac:dyDescent="0.25">
      <c r="A356" t="s">
        <v>2114</v>
      </c>
      <c r="B356" t="s">
        <v>2080</v>
      </c>
      <c r="C356" t="s">
        <v>4</v>
      </c>
      <c r="D356" s="10">
        <v>9499</v>
      </c>
      <c r="E356" s="4">
        <v>11999</v>
      </c>
      <c r="F356" s="1">
        <v>0.21</v>
      </c>
      <c r="G356" s="9">
        <f t="shared" si="31"/>
        <v>4</v>
      </c>
      <c r="H356" s="9">
        <f t="shared" si="32"/>
        <v>1192.8</v>
      </c>
      <c r="I356" s="8" t="str">
        <f t="shared" si="33"/>
        <v>No</v>
      </c>
      <c r="J356" s="7">
        <f t="shared" si="34"/>
        <v>3407716</v>
      </c>
      <c r="K356">
        <v>4.2</v>
      </c>
      <c r="L356" s="2">
        <v>284</v>
      </c>
      <c r="M356" s="2" t="str">
        <f t="shared" si="35"/>
        <v>YES</v>
      </c>
      <c r="N356" s="2" t="str">
        <f t="shared" si="36"/>
        <v>&gt;₦500</v>
      </c>
      <c r="O356" t="s">
        <v>2081</v>
      </c>
      <c r="P356" t="s">
        <v>2082</v>
      </c>
      <c r="Q356" t="s">
        <v>2083</v>
      </c>
      <c r="R356" t="s">
        <v>2084</v>
      </c>
      <c r="S356" t="s">
        <v>2085</v>
      </c>
    </row>
    <row r="357" spans="1:19" x14ac:dyDescent="0.25">
      <c r="A357" t="s">
        <v>2115</v>
      </c>
      <c r="B357" t="s">
        <v>2116</v>
      </c>
      <c r="C357" t="s">
        <v>4</v>
      </c>
      <c r="D357" s="10">
        <v>1499</v>
      </c>
      <c r="E357" s="4">
        <v>2499</v>
      </c>
      <c r="F357" s="1">
        <v>0.4</v>
      </c>
      <c r="G357" s="9">
        <f t="shared" si="31"/>
        <v>4</v>
      </c>
      <c r="H357" s="9">
        <f t="shared" si="32"/>
        <v>68671</v>
      </c>
      <c r="I357" s="8" t="str">
        <f t="shared" si="33"/>
        <v>No</v>
      </c>
      <c r="J357" s="7">
        <f t="shared" si="34"/>
        <v>39909030</v>
      </c>
      <c r="K357">
        <v>4.3</v>
      </c>
      <c r="L357" s="2">
        <v>15970</v>
      </c>
      <c r="M357" s="2" t="str">
        <f t="shared" si="35"/>
        <v>NO</v>
      </c>
      <c r="N357" s="2" t="str">
        <f t="shared" si="36"/>
        <v>&gt;₦500</v>
      </c>
      <c r="O357" t="s">
        <v>2117</v>
      </c>
      <c r="P357" t="s">
        <v>2118</v>
      </c>
      <c r="Q357" t="s">
        <v>2119</v>
      </c>
      <c r="R357" t="s">
        <v>2120</v>
      </c>
      <c r="S357" t="s">
        <v>2121</v>
      </c>
    </row>
    <row r="358" spans="1:19" x14ac:dyDescent="0.25">
      <c r="A358" t="s">
        <v>2122</v>
      </c>
      <c r="B358" t="s">
        <v>2123</v>
      </c>
      <c r="C358" t="s">
        <v>4</v>
      </c>
      <c r="D358" s="10">
        <v>1149</v>
      </c>
      <c r="E358" s="4">
        <v>2199</v>
      </c>
      <c r="F358" s="1">
        <v>0.48</v>
      </c>
      <c r="G358" s="9">
        <f t="shared" si="31"/>
        <v>4</v>
      </c>
      <c r="H358" s="9">
        <f t="shared" si="32"/>
        <v>769321.6</v>
      </c>
      <c r="I358" s="8" t="str">
        <f t="shared" si="33"/>
        <v>No</v>
      </c>
      <c r="J358" s="7">
        <f t="shared" si="34"/>
        <v>393427488</v>
      </c>
      <c r="K358">
        <v>4.3</v>
      </c>
      <c r="L358" s="2">
        <v>178912</v>
      </c>
      <c r="M358" s="2" t="str">
        <f t="shared" si="35"/>
        <v>NO</v>
      </c>
      <c r="N358" s="2" t="str">
        <f t="shared" si="36"/>
        <v>&gt;₦500</v>
      </c>
      <c r="O358" t="s">
        <v>2124</v>
      </c>
      <c r="P358" t="s">
        <v>2022</v>
      </c>
      <c r="Q358" t="s">
        <v>2023</v>
      </c>
      <c r="R358" t="s">
        <v>2024</v>
      </c>
      <c r="S358" t="s">
        <v>2025</v>
      </c>
    </row>
    <row r="359" spans="1:19" x14ac:dyDescent="0.25">
      <c r="A359" t="s">
        <v>2125</v>
      </c>
      <c r="B359" t="s">
        <v>2126</v>
      </c>
      <c r="C359" t="s">
        <v>4</v>
      </c>
      <c r="D359" s="3">
        <v>349</v>
      </c>
      <c r="E359" s="4">
        <v>999</v>
      </c>
      <c r="F359" s="1">
        <v>0.65</v>
      </c>
      <c r="G359" s="9">
        <f t="shared" si="31"/>
        <v>4</v>
      </c>
      <c r="H359" s="9">
        <f t="shared" si="32"/>
        <v>180956.1</v>
      </c>
      <c r="I359" s="8" t="str">
        <f t="shared" si="33"/>
        <v>Yes</v>
      </c>
      <c r="J359" s="7">
        <f t="shared" si="34"/>
        <v>46352601</v>
      </c>
      <c r="K359">
        <v>3.9</v>
      </c>
      <c r="L359" s="2">
        <v>46399</v>
      </c>
      <c r="M359" s="2" t="str">
        <f t="shared" si="35"/>
        <v>NO</v>
      </c>
      <c r="N359" s="2" t="str">
        <f t="shared" si="36"/>
        <v>&gt;₦500</v>
      </c>
      <c r="O359" t="s">
        <v>2127</v>
      </c>
      <c r="P359" t="s">
        <v>2128</v>
      </c>
      <c r="Q359" t="s">
        <v>2129</v>
      </c>
      <c r="R359" t="s">
        <v>2130</v>
      </c>
      <c r="S359" t="s">
        <v>2131</v>
      </c>
    </row>
    <row r="360" spans="1:19" x14ac:dyDescent="0.25">
      <c r="A360" t="s">
        <v>2132</v>
      </c>
      <c r="B360" t="s">
        <v>2133</v>
      </c>
      <c r="C360" t="s">
        <v>4</v>
      </c>
      <c r="D360" s="10">
        <v>1219</v>
      </c>
      <c r="E360" s="4">
        <v>1699</v>
      </c>
      <c r="F360" s="1">
        <v>0.28000000000000003</v>
      </c>
      <c r="G360" s="9">
        <f t="shared" si="31"/>
        <v>4</v>
      </c>
      <c r="H360" s="9">
        <f t="shared" si="32"/>
        <v>39120.400000000001</v>
      </c>
      <c r="I360" s="8" t="str">
        <f t="shared" si="33"/>
        <v>No</v>
      </c>
      <c r="J360" s="7">
        <f t="shared" si="34"/>
        <v>15105809</v>
      </c>
      <c r="K360">
        <v>4.4000000000000004</v>
      </c>
      <c r="L360" s="2">
        <v>8891</v>
      </c>
      <c r="M360" s="2" t="str">
        <f t="shared" si="35"/>
        <v>NO</v>
      </c>
      <c r="N360" s="2" t="str">
        <f t="shared" si="36"/>
        <v>&gt;₦500</v>
      </c>
      <c r="O360" t="s">
        <v>2134</v>
      </c>
      <c r="P360" t="s">
        <v>2135</v>
      </c>
      <c r="Q360" t="s">
        <v>2136</v>
      </c>
      <c r="R360" t="s">
        <v>2137</v>
      </c>
      <c r="S360" t="s">
        <v>2138</v>
      </c>
    </row>
    <row r="361" spans="1:19" x14ac:dyDescent="0.25">
      <c r="A361" t="s">
        <v>2139</v>
      </c>
      <c r="B361" t="s">
        <v>2140</v>
      </c>
      <c r="C361" t="s">
        <v>4</v>
      </c>
      <c r="D361" s="10">
        <v>1599</v>
      </c>
      <c r="E361" s="4">
        <v>3999</v>
      </c>
      <c r="F361" s="1">
        <v>0.6</v>
      </c>
      <c r="G361" s="9">
        <f t="shared" si="31"/>
        <v>4</v>
      </c>
      <c r="H361" s="9">
        <f t="shared" si="32"/>
        <v>121016</v>
      </c>
      <c r="I361" s="8" t="str">
        <f t="shared" si="33"/>
        <v>Yes</v>
      </c>
      <c r="J361" s="7">
        <f t="shared" si="34"/>
        <v>120985746</v>
      </c>
      <c r="K361">
        <v>4</v>
      </c>
      <c r="L361" s="2">
        <v>30254</v>
      </c>
      <c r="M361" s="2" t="str">
        <f t="shared" si="35"/>
        <v>NO</v>
      </c>
      <c r="N361" s="2" t="str">
        <f t="shared" si="36"/>
        <v>&gt;₦500</v>
      </c>
      <c r="O361" t="s">
        <v>2141</v>
      </c>
      <c r="P361" t="s">
        <v>2142</v>
      </c>
      <c r="Q361" t="s">
        <v>2143</v>
      </c>
      <c r="R361" t="s">
        <v>2144</v>
      </c>
      <c r="S361" t="s">
        <v>2145</v>
      </c>
    </row>
    <row r="362" spans="1:19" x14ac:dyDescent="0.25">
      <c r="A362" t="s">
        <v>2146</v>
      </c>
      <c r="B362" t="s">
        <v>2147</v>
      </c>
      <c r="C362" t="s">
        <v>4</v>
      </c>
      <c r="D362" s="10">
        <v>1499</v>
      </c>
      <c r="E362" s="4">
        <v>7999</v>
      </c>
      <c r="F362" s="1">
        <v>0.81</v>
      </c>
      <c r="G362" s="9">
        <f t="shared" si="31"/>
        <v>4</v>
      </c>
      <c r="H362" s="9">
        <f t="shared" si="32"/>
        <v>95071.2</v>
      </c>
      <c r="I362" s="8" t="str">
        <f t="shared" si="33"/>
        <v>Yes</v>
      </c>
      <c r="J362" s="7">
        <f t="shared" si="34"/>
        <v>181065364</v>
      </c>
      <c r="K362">
        <v>4.2</v>
      </c>
      <c r="L362" s="2">
        <v>22636</v>
      </c>
      <c r="M362" s="2" t="str">
        <f t="shared" si="35"/>
        <v>NO</v>
      </c>
      <c r="N362" s="2" t="str">
        <f t="shared" si="36"/>
        <v>&gt;₦500</v>
      </c>
      <c r="O362" t="s">
        <v>2148</v>
      </c>
      <c r="P362" t="s">
        <v>2149</v>
      </c>
      <c r="Q362" t="s">
        <v>2150</v>
      </c>
      <c r="R362" t="s">
        <v>2151</v>
      </c>
      <c r="S362" t="s">
        <v>2152</v>
      </c>
    </row>
    <row r="363" spans="1:19" x14ac:dyDescent="0.25">
      <c r="A363" t="s">
        <v>2153</v>
      </c>
      <c r="B363" t="s">
        <v>2154</v>
      </c>
      <c r="C363" t="s">
        <v>4</v>
      </c>
      <c r="D363" s="10">
        <v>18499</v>
      </c>
      <c r="E363" s="4">
        <v>25999</v>
      </c>
      <c r="F363" s="1">
        <v>0.28999999999999998</v>
      </c>
      <c r="G363" s="9">
        <f t="shared" si="31"/>
        <v>4</v>
      </c>
      <c r="H363" s="9">
        <f t="shared" si="32"/>
        <v>91503.799999999988</v>
      </c>
      <c r="I363" s="8" t="str">
        <f t="shared" si="33"/>
        <v>No</v>
      </c>
      <c r="J363" s="7">
        <f t="shared" si="34"/>
        <v>580245682</v>
      </c>
      <c r="K363">
        <v>4.0999999999999996</v>
      </c>
      <c r="L363" s="2">
        <v>22318</v>
      </c>
      <c r="M363" s="2" t="str">
        <f t="shared" si="35"/>
        <v>NO</v>
      </c>
      <c r="N363" s="2" t="str">
        <f t="shared" si="36"/>
        <v>&gt;₦500</v>
      </c>
      <c r="O363" t="s">
        <v>2155</v>
      </c>
      <c r="P363" t="s">
        <v>2156</v>
      </c>
      <c r="Q363" t="s">
        <v>2157</v>
      </c>
      <c r="R363" t="s">
        <v>2158</v>
      </c>
      <c r="S363" t="s">
        <v>2159</v>
      </c>
    </row>
    <row r="364" spans="1:19" x14ac:dyDescent="0.25">
      <c r="A364" t="s">
        <v>2160</v>
      </c>
      <c r="B364" t="s">
        <v>2161</v>
      </c>
      <c r="C364" t="s">
        <v>4</v>
      </c>
      <c r="D364" s="3">
        <v>369</v>
      </c>
      <c r="E364" s="4">
        <v>700</v>
      </c>
      <c r="F364" s="1">
        <v>0.47</v>
      </c>
      <c r="G364" s="9">
        <f t="shared" si="31"/>
        <v>4</v>
      </c>
      <c r="H364" s="9">
        <f t="shared" si="32"/>
        <v>295939.60000000003</v>
      </c>
      <c r="I364" s="8" t="str">
        <f t="shared" si="33"/>
        <v>No</v>
      </c>
      <c r="J364" s="7">
        <f t="shared" si="34"/>
        <v>47081300</v>
      </c>
      <c r="K364">
        <v>4.4000000000000004</v>
      </c>
      <c r="L364" s="2">
        <v>67259</v>
      </c>
      <c r="M364" s="2" t="str">
        <f t="shared" si="35"/>
        <v>NO</v>
      </c>
      <c r="N364" s="2" t="str">
        <f t="shared" si="36"/>
        <v>&gt;₦500</v>
      </c>
      <c r="O364" t="s">
        <v>2162</v>
      </c>
      <c r="P364" t="s">
        <v>2048</v>
      </c>
      <c r="Q364" t="s">
        <v>2049</v>
      </c>
      <c r="R364" t="s">
        <v>2050</v>
      </c>
      <c r="S364" t="s">
        <v>2051</v>
      </c>
    </row>
    <row r="365" spans="1:19" x14ac:dyDescent="0.25">
      <c r="A365" t="s">
        <v>2163</v>
      </c>
      <c r="B365" t="s">
        <v>2164</v>
      </c>
      <c r="C365" t="s">
        <v>4</v>
      </c>
      <c r="D365" s="10">
        <v>12999</v>
      </c>
      <c r="E365" s="4">
        <v>17999</v>
      </c>
      <c r="F365" s="1">
        <v>0.28000000000000003</v>
      </c>
      <c r="G365" s="9">
        <f t="shared" si="31"/>
        <v>4</v>
      </c>
      <c r="H365" s="9">
        <f t="shared" si="32"/>
        <v>77891.799999999988</v>
      </c>
      <c r="I365" s="8" t="str">
        <f t="shared" si="33"/>
        <v>No</v>
      </c>
      <c r="J365" s="7">
        <f t="shared" si="34"/>
        <v>341945002</v>
      </c>
      <c r="K365">
        <v>4.0999999999999996</v>
      </c>
      <c r="L365" s="2">
        <v>18998</v>
      </c>
      <c r="M365" s="2" t="str">
        <f t="shared" si="35"/>
        <v>NO</v>
      </c>
      <c r="N365" s="2" t="str">
        <f t="shared" si="36"/>
        <v>&gt;₦500</v>
      </c>
      <c r="O365" t="s">
        <v>2165</v>
      </c>
      <c r="P365" t="s">
        <v>2166</v>
      </c>
      <c r="Q365" t="s">
        <v>2167</v>
      </c>
      <c r="R365" t="s">
        <v>2168</v>
      </c>
      <c r="S365" t="s">
        <v>2169</v>
      </c>
    </row>
    <row r="366" spans="1:19" x14ac:dyDescent="0.25">
      <c r="A366" t="s">
        <v>2170</v>
      </c>
      <c r="B366" t="s">
        <v>1999</v>
      </c>
      <c r="C366" t="s">
        <v>4</v>
      </c>
      <c r="D366" s="10">
        <v>1799</v>
      </c>
      <c r="E366" s="4">
        <v>19999</v>
      </c>
      <c r="F366" s="1">
        <v>0.91</v>
      </c>
      <c r="G366" s="9">
        <f t="shared" si="31"/>
        <v>4</v>
      </c>
      <c r="H366" s="9">
        <f t="shared" si="32"/>
        <v>58535.4</v>
      </c>
      <c r="I366" s="8" t="str">
        <f t="shared" si="33"/>
        <v>Yes</v>
      </c>
      <c r="J366" s="7">
        <f t="shared" si="34"/>
        <v>278726063</v>
      </c>
      <c r="K366">
        <v>4.2</v>
      </c>
      <c r="L366" s="2">
        <v>13937</v>
      </c>
      <c r="M366" s="2" t="str">
        <f t="shared" si="35"/>
        <v>NO</v>
      </c>
      <c r="N366" s="2" t="str">
        <f t="shared" si="36"/>
        <v>&gt;₦500</v>
      </c>
      <c r="O366" t="s">
        <v>2171</v>
      </c>
      <c r="P366" t="s">
        <v>2001</v>
      </c>
      <c r="Q366" t="s">
        <v>2002</v>
      </c>
      <c r="R366" t="s">
        <v>2003</v>
      </c>
      <c r="S366" t="s">
        <v>2004</v>
      </c>
    </row>
    <row r="367" spans="1:19" x14ac:dyDescent="0.25">
      <c r="A367" t="s">
        <v>2172</v>
      </c>
      <c r="B367" t="s">
        <v>2173</v>
      </c>
      <c r="C367" t="s">
        <v>4</v>
      </c>
      <c r="D367" s="10">
        <v>2199</v>
      </c>
      <c r="E367" s="4">
        <v>9999</v>
      </c>
      <c r="F367" s="1">
        <v>0.78</v>
      </c>
      <c r="G367" s="9">
        <f t="shared" si="31"/>
        <v>4</v>
      </c>
      <c r="H367" s="9">
        <f t="shared" si="32"/>
        <v>123778.20000000001</v>
      </c>
      <c r="I367" s="8" t="str">
        <f t="shared" si="33"/>
        <v>Yes</v>
      </c>
      <c r="J367" s="7">
        <f t="shared" si="34"/>
        <v>294680529</v>
      </c>
      <c r="K367">
        <v>4.2</v>
      </c>
      <c r="L367" s="2">
        <v>29471</v>
      </c>
      <c r="M367" s="2" t="str">
        <f t="shared" si="35"/>
        <v>NO</v>
      </c>
      <c r="N367" s="2" t="str">
        <f t="shared" si="36"/>
        <v>&gt;₦500</v>
      </c>
      <c r="O367" t="s">
        <v>2174</v>
      </c>
      <c r="P367" t="s">
        <v>2175</v>
      </c>
      <c r="Q367" t="s">
        <v>2176</v>
      </c>
      <c r="R367" t="s">
        <v>2177</v>
      </c>
      <c r="S367" t="s">
        <v>2178</v>
      </c>
    </row>
    <row r="368" spans="1:19" x14ac:dyDescent="0.25">
      <c r="A368" t="s">
        <v>2179</v>
      </c>
      <c r="B368" t="s">
        <v>2154</v>
      </c>
      <c r="C368" t="s">
        <v>4</v>
      </c>
      <c r="D368" s="10">
        <v>16999</v>
      </c>
      <c r="E368" s="4">
        <v>24999</v>
      </c>
      <c r="F368" s="1">
        <v>0.32</v>
      </c>
      <c r="G368" s="9">
        <f t="shared" si="31"/>
        <v>4</v>
      </c>
      <c r="H368" s="9">
        <f t="shared" si="32"/>
        <v>91503.799999999988</v>
      </c>
      <c r="I368" s="8" t="str">
        <f t="shared" si="33"/>
        <v>No</v>
      </c>
      <c r="J368" s="7">
        <f t="shared" si="34"/>
        <v>557927682</v>
      </c>
      <c r="K368">
        <v>4.0999999999999996</v>
      </c>
      <c r="L368" s="2">
        <v>22318</v>
      </c>
      <c r="M368" s="2" t="str">
        <f t="shared" si="35"/>
        <v>NO</v>
      </c>
      <c r="N368" s="2" t="str">
        <f t="shared" si="36"/>
        <v>&gt;₦500</v>
      </c>
      <c r="O368" t="s">
        <v>2180</v>
      </c>
      <c r="P368" t="s">
        <v>2156</v>
      </c>
      <c r="Q368" t="s">
        <v>2157</v>
      </c>
      <c r="R368" t="s">
        <v>2158</v>
      </c>
      <c r="S368" t="s">
        <v>2159</v>
      </c>
    </row>
    <row r="369" spans="1:19" x14ac:dyDescent="0.25">
      <c r="A369" t="s">
        <v>2181</v>
      </c>
      <c r="B369" t="s">
        <v>2182</v>
      </c>
      <c r="C369" t="s">
        <v>4</v>
      </c>
      <c r="D369" s="10">
        <v>16499</v>
      </c>
      <c r="E369" s="4">
        <v>20999</v>
      </c>
      <c r="F369" s="1">
        <v>0.21</v>
      </c>
      <c r="G369" s="9">
        <f t="shared" si="31"/>
        <v>4</v>
      </c>
      <c r="H369" s="9">
        <f t="shared" si="32"/>
        <v>85400</v>
      </c>
      <c r="I369" s="8" t="str">
        <f t="shared" si="33"/>
        <v>No</v>
      </c>
      <c r="J369" s="7">
        <f t="shared" si="34"/>
        <v>448328650</v>
      </c>
      <c r="K369">
        <v>4</v>
      </c>
      <c r="L369" s="2">
        <v>21350</v>
      </c>
      <c r="M369" s="2" t="str">
        <f t="shared" si="35"/>
        <v>NO</v>
      </c>
      <c r="N369" s="2" t="str">
        <f t="shared" si="36"/>
        <v>&gt;₦500</v>
      </c>
      <c r="O369" t="s">
        <v>2183</v>
      </c>
      <c r="P369" t="s">
        <v>2184</v>
      </c>
      <c r="Q369" t="s">
        <v>2185</v>
      </c>
      <c r="R369" t="s">
        <v>2186</v>
      </c>
      <c r="S369" t="s">
        <v>2187</v>
      </c>
    </row>
    <row r="370" spans="1:19" x14ac:dyDescent="0.25">
      <c r="A370" t="s">
        <v>2188</v>
      </c>
      <c r="B370" t="s">
        <v>1999</v>
      </c>
      <c r="C370" t="s">
        <v>4</v>
      </c>
      <c r="D370" s="10">
        <v>1799</v>
      </c>
      <c r="E370" s="4">
        <v>19999</v>
      </c>
      <c r="F370" s="1">
        <v>0.91</v>
      </c>
      <c r="G370" s="9">
        <f t="shared" si="31"/>
        <v>4</v>
      </c>
      <c r="H370" s="9">
        <f t="shared" si="32"/>
        <v>58535.4</v>
      </c>
      <c r="I370" s="8" t="str">
        <f t="shared" si="33"/>
        <v>Yes</v>
      </c>
      <c r="J370" s="7">
        <f t="shared" si="34"/>
        <v>278726063</v>
      </c>
      <c r="K370">
        <v>4.2</v>
      </c>
      <c r="L370" s="2">
        <v>13937</v>
      </c>
      <c r="M370" s="2" t="str">
        <f t="shared" si="35"/>
        <v>NO</v>
      </c>
      <c r="N370" s="2" t="str">
        <f t="shared" si="36"/>
        <v>&gt;₦500</v>
      </c>
      <c r="O370" t="s">
        <v>2171</v>
      </c>
      <c r="P370" t="s">
        <v>2001</v>
      </c>
      <c r="Q370" t="s">
        <v>2002</v>
      </c>
      <c r="R370" t="s">
        <v>2003</v>
      </c>
      <c r="S370" t="s">
        <v>2004</v>
      </c>
    </row>
    <row r="371" spans="1:19" x14ac:dyDescent="0.25">
      <c r="A371" t="s">
        <v>2189</v>
      </c>
      <c r="B371" t="s">
        <v>42</v>
      </c>
      <c r="C371" t="s">
        <v>4</v>
      </c>
      <c r="D371" s="10">
        <v>8499</v>
      </c>
      <c r="E371" s="4">
        <v>10999</v>
      </c>
      <c r="F371" s="1">
        <v>0.23</v>
      </c>
      <c r="G371" s="9">
        <f t="shared" si="31"/>
        <v>4</v>
      </c>
      <c r="H371" s="9">
        <f t="shared" si="32"/>
        <v>1286727.5999999999</v>
      </c>
      <c r="I371" s="8" t="str">
        <f t="shared" si="33"/>
        <v>No</v>
      </c>
      <c r="J371" s="7">
        <f t="shared" si="34"/>
        <v>3451882164</v>
      </c>
      <c r="K371">
        <v>4.0999999999999996</v>
      </c>
      <c r="L371" s="2">
        <v>313836</v>
      </c>
      <c r="M371" s="2" t="str">
        <f t="shared" si="35"/>
        <v>NO</v>
      </c>
      <c r="N371" s="2" t="str">
        <f t="shared" si="36"/>
        <v>&gt;₦500</v>
      </c>
      <c r="O371" t="s">
        <v>2190</v>
      </c>
      <c r="P371" t="s">
        <v>2191</v>
      </c>
      <c r="Q371" t="s">
        <v>2192</v>
      </c>
      <c r="R371" t="s">
        <v>2193</v>
      </c>
      <c r="S371" t="s">
        <v>2194</v>
      </c>
    </row>
    <row r="372" spans="1:19" x14ac:dyDescent="0.25">
      <c r="A372" t="s">
        <v>2195</v>
      </c>
      <c r="B372" t="s">
        <v>37</v>
      </c>
      <c r="C372" t="s">
        <v>4</v>
      </c>
      <c r="D372" s="10">
        <v>6499</v>
      </c>
      <c r="E372" s="4">
        <v>8499</v>
      </c>
      <c r="F372" s="1">
        <v>0.24</v>
      </c>
      <c r="G372" s="9">
        <f t="shared" si="31"/>
        <v>4</v>
      </c>
      <c r="H372" s="9">
        <f t="shared" si="32"/>
        <v>1286727.5999999999</v>
      </c>
      <c r="I372" s="8" t="str">
        <f t="shared" si="33"/>
        <v>No</v>
      </c>
      <c r="J372" s="7">
        <f t="shared" si="34"/>
        <v>2667292164</v>
      </c>
      <c r="K372">
        <v>4.0999999999999996</v>
      </c>
      <c r="L372" s="2">
        <v>313836</v>
      </c>
      <c r="M372" s="2" t="str">
        <f t="shared" si="35"/>
        <v>NO</v>
      </c>
      <c r="N372" s="2" t="str">
        <f t="shared" si="36"/>
        <v>&gt;₦500</v>
      </c>
      <c r="O372" t="s">
        <v>2196</v>
      </c>
      <c r="P372" t="s">
        <v>2191</v>
      </c>
      <c r="Q372" t="s">
        <v>2192</v>
      </c>
      <c r="R372" t="s">
        <v>2193</v>
      </c>
      <c r="S372" t="s">
        <v>2194</v>
      </c>
    </row>
    <row r="373" spans="1:19" x14ac:dyDescent="0.25">
      <c r="A373" t="s">
        <v>2197</v>
      </c>
      <c r="B373" t="s">
        <v>1999</v>
      </c>
      <c r="C373" t="s">
        <v>4</v>
      </c>
      <c r="D373" s="10">
        <v>1799</v>
      </c>
      <c r="E373" s="4">
        <v>19999</v>
      </c>
      <c r="F373" s="1">
        <v>0.91</v>
      </c>
      <c r="G373" s="9">
        <f t="shared" si="31"/>
        <v>4</v>
      </c>
      <c r="H373" s="9">
        <f t="shared" si="32"/>
        <v>58535.4</v>
      </c>
      <c r="I373" s="8" t="str">
        <f t="shared" si="33"/>
        <v>Yes</v>
      </c>
      <c r="J373" s="7">
        <f t="shared" si="34"/>
        <v>278726063</v>
      </c>
      <c r="K373">
        <v>4.2</v>
      </c>
      <c r="L373" s="2">
        <v>13937</v>
      </c>
      <c r="M373" s="2" t="str">
        <f t="shared" si="35"/>
        <v>NO</v>
      </c>
      <c r="N373" s="2" t="str">
        <f t="shared" si="36"/>
        <v>&gt;₦500</v>
      </c>
      <c r="O373" t="s">
        <v>2198</v>
      </c>
      <c r="P373" t="s">
        <v>2001</v>
      </c>
      <c r="Q373" t="s">
        <v>2002</v>
      </c>
      <c r="R373" t="s">
        <v>2003</v>
      </c>
      <c r="S373" t="s">
        <v>2004</v>
      </c>
    </row>
    <row r="374" spans="1:19" x14ac:dyDescent="0.25">
      <c r="A374" t="s">
        <v>2199</v>
      </c>
      <c r="B374" t="s">
        <v>2200</v>
      </c>
      <c r="C374" t="s">
        <v>4</v>
      </c>
      <c r="D374" s="10">
        <v>8999</v>
      </c>
      <c r="E374" s="4">
        <v>11999</v>
      </c>
      <c r="F374" s="1">
        <v>0.25</v>
      </c>
      <c r="G374" s="9">
        <f t="shared" si="31"/>
        <v>4</v>
      </c>
      <c r="H374" s="9">
        <f t="shared" si="32"/>
        <v>51184</v>
      </c>
      <c r="I374" s="8" t="str">
        <f t="shared" si="33"/>
        <v>No</v>
      </c>
      <c r="J374" s="7">
        <f t="shared" si="34"/>
        <v>153539204</v>
      </c>
      <c r="K374">
        <v>4</v>
      </c>
      <c r="L374" s="2">
        <v>12796</v>
      </c>
      <c r="M374" s="2" t="str">
        <f t="shared" si="35"/>
        <v>NO</v>
      </c>
      <c r="N374" s="2" t="str">
        <f t="shared" si="36"/>
        <v>&gt;₦500</v>
      </c>
      <c r="O374" t="s">
        <v>2095</v>
      </c>
      <c r="P374" t="s">
        <v>2096</v>
      </c>
      <c r="Q374" t="s">
        <v>2097</v>
      </c>
      <c r="R374" t="s">
        <v>2098</v>
      </c>
      <c r="S374" t="s">
        <v>2099</v>
      </c>
    </row>
    <row r="375" spans="1:19" x14ac:dyDescent="0.25">
      <c r="A375" t="s">
        <v>2201</v>
      </c>
      <c r="B375" t="s">
        <v>2202</v>
      </c>
      <c r="C375" t="s">
        <v>4</v>
      </c>
      <c r="D375" s="3">
        <v>139</v>
      </c>
      <c r="E375" s="4">
        <v>495</v>
      </c>
      <c r="F375" s="1">
        <v>0.72</v>
      </c>
      <c r="G375" s="9">
        <f t="shared" si="31"/>
        <v>4</v>
      </c>
      <c r="H375" s="9">
        <f t="shared" si="32"/>
        <v>60995.5</v>
      </c>
      <c r="I375" s="8" t="str">
        <f t="shared" si="33"/>
        <v>Yes</v>
      </c>
      <c r="J375" s="7">
        <f t="shared" si="34"/>
        <v>7021575</v>
      </c>
      <c r="K375">
        <v>4.3</v>
      </c>
      <c r="L375" s="2">
        <v>14185</v>
      </c>
      <c r="M375" s="2" t="str">
        <f t="shared" si="35"/>
        <v>NO</v>
      </c>
      <c r="N375" s="2" t="str">
        <f t="shared" si="36"/>
        <v>₦200–₦500</v>
      </c>
      <c r="O375" t="s">
        <v>2203</v>
      </c>
      <c r="P375" t="s">
        <v>1409</v>
      </c>
      <c r="Q375" t="s">
        <v>1410</v>
      </c>
      <c r="R375" t="s">
        <v>1411</v>
      </c>
      <c r="S375" t="s">
        <v>2204</v>
      </c>
    </row>
    <row r="376" spans="1:19" x14ac:dyDescent="0.25">
      <c r="A376" t="s">
        <v>2205</v>
      </c>
      <c r="B376" t="s">
        <v>2206</v>
      </c>
      <c r="C376" t="s">
        <v>4</v>
      </c>
      <c r="D376" s="10">
        <v>3999</v>
      </c>
      <c r="E376" s="4">
        <v>16999</v>
      </c>
      <c r="F376" s="1">
        <v>0.76</v>
      </c>
      <c r="G376" s="9">
        <f t="shared" si="31"/>
        <v>4</v>
      </c>
      <c r="H376" s="9">
        <f t="shared" si="32"/>
        <v>73783.7</v>
      </c>
      <c r="I376" s="8" t="str">
        <f t="shared" si="33"/>
        <v>Yes</v>
      </c>
      <c r="J376" s="7">
        <f t="shared" si="34"/>
        <v>291685841</v>
      </c>
      <c r="K376">
        <v>4.3</v>
      </c>
      <c r="L376" s="2">
        <v>17159</v>
      </c>
      <c r="M376" s="2" t="str">
        <f t="shared" si="35"/>
        <v>NO</v>
      </c>
      <c r="N376" s="2" t="str">
        <f t="shared" si="36"/>
        <v>&gt;₦500</v>
      </c>
      <c r="O376" t="s">
        <v>2207</v>
      </c>
      <c r="P376" t="s">
        <v>2208</v>
      </c>
      <c r="Q376" t="s">
        <v>2209</v>
      </c>
      <c r="R376" t="s">
        <v>2210</v>
      </c>
      <c r="S376" t="s">
        <v>2211</v>
      </c>
    </row>
    <row r="377" spans="1:19" x14ac:dyDescent="0.25">
      <c r="A377" t="s">
        <v>2212</v>
      </c>
      <c r="B377" t="s">
        <v>2213</v>
      </c>
      <c r="C377" t="s">
        <v>4</v>
      </c>
      <c r="D377" s="10">
        <v>2998</v>
      </c>
      <c r="E377" s="4">
        <v>5999</v>
      </c>
      <c r="F377" s="1">
        <v>0.5</v>
      </c>
      <c r="G377" s="9">
        <f t="shared" si="31"/>
        <v>4</v>
      </c>
      <c r="H377" s="9">
        <f t="shared" si="32"/>
        <v>21233.899999999998</v>
      </c>
      <c r="I377" s="8" t="str">
        <f t="shared" si="33"/>
        <v>Yes</v>
      </c>
      <c r="J377" s="7">
        <f t="shared" si="34"/>
        <v>31068821</v>
      </c>
      <c r="K377">
        <v>4.0999999999999996</v>
      </c>
      <c r="L377" s="2">
        <v>5179</v>
      </c>
      <c r="M377" s="2" t="str">
        <f t="shared" si="35"/>
        <v>NO</v>
      </c>
      <c r="N377" s="2" t="str">
        <f t="shared" si="36"/>
        <v>&gt;₦500</v>
      </c>
      <c r="O377" t="s">
        <v>2214</v>
      </c>
      <c r="P377" t="s">
        <v>2215</v>
      </c>
      <c r="Q377" t="s">
        <v>2216</v>
      </c>
      <c r="R377" t="s">
        <v>2217</v>
      </c>
      <c r="S377" t="s">
        <v>2218</v>
      </c>
    </row>
    <row r="378" spans="1:19" x14ac:dyDescent="0.25">
      <c r="A378" t="s">
        <v>2219</v>
      </c>
      <c r="B378" t="s">
        <v>2220</v>
      </c>
      <c r="C378" t="s">
        <v>4</v>
      </c>
      <c r="D378" s="10">
        <v>15499</v>
      </c>
      <c r="E378" s="4">
        <v>18999</v>
      </c>
      <c r="F378" s="1">
        <v>0.18</v>
      </c>
      <c r="G378" s="9">
        <f t="shared" si="31"/>
        <v>4</v>
      </c>
      <c r="H378" s="9">
        <f t="shared" si="32"/>
        <v>78933.2</v>
      </c>
      <c r="I378" s="8" t="str">
        <f t="shared" si="33"/>
        <v>No</v>
      </c>
      <c r="J378" s="7">
        <f t="shared" si="34"/>
        <v>365768748</v>
      </c>
      <c r="K378">
        <v>4.0999999999999996</v>
      </c>
      <c r="L378" s="2">
        <v>19252</v>
      </c>
      <c r="M378" s="2" t="str">
        <f t="shared" si="35"/>
        <v>NO</v>
      </c>
      <c r="N378" s="2" t="str">
        <f t="shared" si="36"/>
        <v>&gt;₦500</v>
      </c>
      <c r="O378" t="s">
        <v>2221</v>
      </c>
      <c r="P378" t="s">
        <v>2222</v>
      </c>
      <c r="Q378" t="s">
        <v>2223</v>
      </c>
      <c r="R378" t="s">
        <v>2224</v>
      </c>
      <c r="S378" t="s">
        <v>2225</v>
      </c>
    </row>
    <row r="379" spans="1:19" x14ac:dyDescent="0.25">
      <c r="A379" t="s">
        <v>2226</v>
      </c>
      <c r="B379" t="s">
        <v>1999</v>
      </c>
      <c r="C379" t="s">
        <v>4</v>
      </c>
      <c r="D379" s="10">
        <v>1799</v>
      </c>
      <c r="E379" s="4">
        <v>19999</v>
      </c>
      <c r="F379" s="1">
        <v>0.91</v>
      </c>
      <c r="G379" s="9">
        <f t="shared" si="31"/>
        <v>4</v>
      </c>
      <c r="H379" s="9">
        <f t="shared" si="32"/>
        <v>58535.4</v>
      </c>
      <c r="I379" s="8" t="str">
        <f t="shared" si="33"/>
        <v>Yes</v>
      </c>
      <c r="J379" s="7">
        <f t="shared" si="34"/>
        <v>278726063</v>
      </c>
      <c r="K379">
        <v>4.2</v>
      </c>
      <c r="L379" s="2">
        <v>13937</v>
      </c>
      <c r="M379" s="2" t="str">
        <f t="shared" si="35"/>
        <v>NO</v>
      </c>
      <c r="N379" s="2" t="str">
        <f t="shared" si="36"/>
        <v>&gt;₦500</v>
      </c>
      <c r="O379" t="s">
        <v>2000</v>
      </c>
      <c r="P379" t="s">
        <v>2001</v>
      </c>
      <c r="Q379" t="s">
        <v>2002</v>
      </c>
      <c r="R379" t="s">
        <v>2003</v>
      </c>
      <c r="S379" t="s">
        <v>2004</v>
      </c>
    </row>
    <row r="380" spans="1:19" x14ac:dyDescent="0.25">
      <c r="A380" t="s">
        <v>2227</v>
      </c>
      <c r="B380" t="s">
        <v>2228</v>
      </c>
      <c r="C380" t="s">
        <v>4</v>
      </c>
      <c r="D380" s="10">
        <v>8999</v>
      </c>
      <c r="E380" s="4">
        <v>11999</v>
      </c>
      <c r="F380" s="1">
        <v>0.25</v>
      </c>
      <c r="G380" s="9">
        <f t="shared" si="31"/>
        <v>4</v>
      </c>
      <c r="H380" s="9">
        <f t="shared" si="32"/>
        <v>51184</v>
      </c>
      <c r="I380" s="8" t="str">
        <f t="shared" si="33"/>
        <v>No</v>
      </c>
      <c r="J380" s="7">
        <f t="shared" si="34"/>
        <v>153539204</v>
      </c>
      <c r="K380">
        <v>4</v>
      </c>
      <c r="L380" s="2">
        <v>12796</v>
      </c>
      <c r="M380" s="2" t="str">
        <f t="shared" si="35"/>
        <v>NO</v>
      </c>
      <c r="N380" s="2" t="str">
        <f t="shared" si="36"/>
        <v>&gt;₦500</v>
      </c>
      <c r="O380" t="s">
        <v>2095</v>
      </c>
      <c r="P380" t="s">
        <v>2096</v>
      </c>
      <c r="Q380" t="s">
        <v>2097</v>
      </c>
      <c r="R380" t="s">
        <v>2098</v>
      </c>
      <c r="S380" t="s">
        <v>2099</v>
      </c>
    </row>
    <row r="381" spans="1:19" x14ac:dyDescent="0.25">
      <c r="A381" t="s">
        <v>2229</v>
      </c>
      <c r="B381" t="s">
        <v>2230</v>
      </c>
      <c r="C381" t="s">
        <v>4</v>
      </c>
      <c r="D381" s="3">
        <v>873</v>
      </c>
      <c r="E381" s="4">
        <v>1699</v>
      </c>
      <c r="F381" s="1">
        <v>0.49</v>
      </c>
      <c r="G381" s="9">
        <f t="shared" si="31"/>
        <v>4</v>
      </c>
      <c r="H381" s="9">
        <f t="shared" si="32"/>
        <v>7392.0000000000009</v>
      </c>
      <c r="I381" s="8" t="str">
        <f t="shared" si="33"/>
        <v>No</v>
      </c>
      <c r="J381" s="7">
        <f t="shared" si="34"/>
        <v>2854320</v>
      </c>
      <c r="K381">
        <v>4.4000000000000004</v>
      </c>
      <c r="L381" s="2">
        <v>1680</v>
      </c>
      <c r="M381" s="2" t="str">
        <f t="shared" si="35"/>
        <v>NO</v>
      </c>
      <c r="N381" s="2" t="str">
        <f t="shared" si="36"/>
        <v>&gt;₦500</v>
      </c>
      <c r="O381" t="s">
        <v>2231</v>
      </c>
      <c r="P381" t="s">
        <v>2232</v>
      </c>
      <c r="Q381" t="s">
        <v>2233</v>
      </c>
      <c r="R381" t="s">
        <v>2234</v>
      </c>
      <c r="S381" t="s">
        <v>2235</v>
      </c>
    </row>
    <row r="382" spans="1:19" x14ac:dyDescent="0.25">
      <c r="A382" t="s">
        <v>2236</v>
      </c>
      <c r="B382" t="s">
        <v>2237</v>
      </c>
      <c r="C382" t="s">
        <v>4</v>
      </c>
      <c r="D382" s="10">
        <v>12999</v>
      </c>
      <c r="E382" s="4">
        <v>15999</v>
      </c>
      <c r="F382" s="1">
        <v>0.19</v>
      </c>
      <c r="G382" s="9">
        <f t="shared" si="31"/>
        <v>4</v>
      </c>
      <c r="H382" s="9">
        <f t="shared" si="32"/>
        <v>55633.200000000004</v>
      </c>
      <c r="I382" s="8" t="str">
        <f t="shared" si="33"/>
        <v>No</v>
      </c>
      <c r="J382" s="7">
        <f t="shared" si="34"/>
        <v>211922754</v>
      </c>
      <c r="K382">
        <v>4.2</v>
      </c>
      <c r="L382" s="2">
        <v>13246</v>
      </c>
      <c r="M382" s="2" t="str">
        <f t="shared" si="35"/>
        <v>NO</v>
      </c>
      <c r="N382" s="2" t="str">
        <f t="shared" si="36"/>
        <v>&gt;₦500</v>
      </c>
      <c r="O382" t="s">
        <v>2238</v>
      </c>
      <c r="P382" t="s">
        <v>2239</v>
      </c>
      <c r="Q382" t="s">
        <v>2240</v>
      </c>
      <c r="R382" t="s">
        <v>2241</v>
      </c>
      <c r="S382" t="s">
        <v>2242</v>
      </c>
    </row>
    <row r="383" spans="1:19" x14ac:dyDescent="0.25">
      <c r="A383" t="s">
        <v>2243</v>
      </c>
      <c r="B383" t="s">
        <v>2244</v>
      </c>
      <c r="C383" t="s">
        <v>4</v>
      </c>
      <c r="D383" s="3">
        <v>539</v>
      </c>
      <c r="E383" s="4">
        <v>1599</v>
      </c>
      <c r="F383" s="1">
        <v>0.66</v>
      </c>
      <c r="G383" s="9">
        <f t="shared" si="31"/>
        <v>4</v>
      </c>
      <c r="H383" s="9">
        <f t="shared" si="32"/>
        <v>55662.399999999994</v>
      </c>
      <c r="I383" s="8" t="str">
        <f t="shared" si="33"/>
        <v>Yes</v>
      </c>
      <c r="J383" s="7">
        <f t="shared" si="34"/>
        <v>23422152</v>
      </c>
      <c r="K383">
        <v>3.8</v>
      </c>
      <c r="L383" s="2">
        <v>14648</v>
      </c>
      <c r="M383" s="2" t="str">
        <f t="shared" si="35"/>
        <v>NO</v>
      </c>
      <c r="N383" s="2" t="str">
        <f t="shared" si="36"/>
        <v>&gt;₦500</v>
      </c>
      <c r="O383" t="s">
        <v>2245</v>
      </c>
      <c r="P383" t="s">
        <v>2246</v>
      </c>
      <c r="Q383" t="s">
        <v>2247</v>
      </c>
      <c r="R383" t="s">
        <v>2248</v>
      </c>
      <c r="S383" t="s">
        <v>2249</v>
      </c>
    </row>
    <row r="384" spans="1:19" x14ac:dyDescent="0.25">
      <c r="A384" t="s">
        <v>2250</v>
      </c>
      <c r="B384" t="s">
        <v>2006</v>
      </c>
      <c r="C384" t="s">
        <v>4</v>
      </c>
      <c r="D384" s="10">
        <v>1999</v>
      </c>
      <c r="E384" s="4">
        <v>9999</v>
      </c>
      <c r="F384" s="1">
        <v>0.8</v>
      </c>
      <c r="G384" s="9">
        <f t="shared" si="31"/>
        <v>4</v>
      </c>
      <c r="H384" s="9">
        <f t="shared" si="32"/>
        <v>119092.79999999999</v>
      </c>
      <c r="I384" s="8" t="str">
        <f t="shared" si="33"/>
        <v>Yes</v>
      </c>
      <c r="J384" s="7">
        <f t="shared" si="34"/>
        <v>276932304</v>
      </c>
      <c r="K384">
        <v>4.3</v>
      </c>
      <c r="L384" s="2">
        <v>27696</v>
      </c>
      <c r="M384" s="2" t="str">
        <f t="shared" si="35"/>
        <v>NO</v>
      </c>
      <c r="N384" s="2" t="str">
        <f t="shared" si="36"/>
        <v>&gt;₦500</v>
      </c>
      <c r="O384" t="s">
        <v>2251</v>
      </c>
      <c r="P384" t="s">
        <v>2008</v>
      </c>
      <c r="Q384" t="s">
        <v>2009</v>
      </c>
      <c r="R384" t="s">
        <v>2010</v>
      </c>
      <c r="S384" t="s">
        <v>2011</v>
      </c>
    </row>
    <row r="385" spans="1:19" x14ac:dyDescent="0.25">
      <c r="A385" t="s">
        <v>2252</v>
      </c>
      <c r="B385" t="s">
        <v>2253</v>
      </c>
      <c r="C385" t="s">
        <v>4</v>
      </c>
      <c r="D385" s="10">
        <v>15490</v>
      </c>
      <c r="E385" s="4">
        <v>20990</v>
      </c>
      <c r="F385" s="1">
        <v>0.26</v>
      </c>
      <c r="G385" s="9">
        <f t="shared" si="31"/>
        <v>4</v>
      </c>
      <c r="H385" s="9">
        <f t="shared" si="32"/>
        <v>138247.20000000001</v>
      </c>
      <c r="I385" s="8" t="str">
        <f t="shared" si="33"/>
        <v>No</v>
      </c>
      <c r="J385" s="7">
        <f t="shared" si="34"/>
        <v>690906840</v>
      </c>
      <c r="K385">
        <v>4.2</v>
      </c>
      <c r="L385" s="2">
        <v>32916</v>
      </c>
      <c r="M385" s="2" t="str">
        <f t="shared" si="35"/>
        <v>NO</v>
      </c>
      <c r="N385" s="2" t="str">
        <f t="shared" si="36"/>
        <v>&gt;₦500</v>
      </c>
      <c r="O385" t="s">
        <v>2254</v>
      </c>
      <c r="P385" t="s">
        <v>2255</v>
      </c>
      <c r="Q385" t="s">
        <v>2256</v>
      </c>
      <c r="R385" t="s">
        <v>2257</v>
      </c>
      <c r="S385" t="s">
        <v>2258</v>
      </c>
    </row>
    <row r="386" spans="1:19" x14ac:dyDescent="0.25">
      <c r="A386" t="s">
        <v>2259</v>
      </c>
      <c r="B386" t="s">
        <v>43</v>
      </c>
      <c r="C386" t="s">
        <v>4</v>
      </c>
      <c r="D386" s="10">
        <v>19999</v>
      </c>
      <c r="E386" s="4">
        <v>24999</v>
      </c>
      <c r="F386" s="1">
        <v>0.2</v>
      </c>
      <c r="G386" s="9">
        <f t="shared" ref="G386:G449" si="37">ROUND(K386,0)</f>
        <v>4</v>
      </c>
      <c r="H386" s="9">
        <f t="shared" ref="H386:H449" si="38">K386*L386</f>
        <v>100713.59999999999</v>
      </c>
      <c r="I386" s="8" t="str">
        <f t="shared" ref="I386:I449" si="39">IF(F386&gt;=0.5,"Yes","No")</f>
        <v>No</v>
      </c>
      <c r="J386" s="7">
        <f t="shared" ref="J386:J449" si="40">E386*L386</f>
        <v>645574176</v>
      </c>
      <c r="K386">
        <v>3.9</v>
      </c>
      <c r="L386" s="2">
        <v>25824</v>
      </c>
      <c r="M386" s="2" t="str">
        <f t="shared" ref="M386:M449" si="41">IF(L386&lt;1000,"YES","NO")</f>
        <v>NO</v>
      </c>
      <c r="N386" s="2" t="str">
        <f t="shared" ref="N386:N449" si="42">IF(E386&lt;200,"&lt;₦200",IF(E386&lt;=500,"₦200–₦500","&gt;₦500"))</f>
        <v>&gt;₦500</v>
      </c>
      <c r="O386" t="s">
        <v>2260</v>
      </c>
      <c r="P386" t="s">
        <v>2261</v>
      </c>
      <c r="Q386" t="s">
        <v>2262</v>
      </c>
      <c r="R386" t="s">
        <v>2263</v>
      </c>
      <c r="S386" t="s">
        <v>2264</v>
      </c>
    </row>
    <row r="387" spans="1:19" x14ac:dyDescent="0.25">
      <c r="A387" t="s">
        <v>2265</v>
      </c>
      <c r="B387" t="s">
        <v>2266</v>
      </c>
      <c r="C387" t="s">
        <v>4</v>
      </c>
      <c r="D387" s="10">
        <v>1075</v>
      </c>
      <c r="E387" s="4">
        <v>1699</v>
      </c>
      <c r="F387" s="1">
        <v>0.37</v>
      </c>
      <c r="G387" s="9">
        <f t="shared" si="37"/>
        <v>4</v>
      </c>
      <c r="H387" s="9">
        <f t="shared" si="38"/>
        <v>32832.800000000003</v>
      </c>
      <c r="I387" s="8" t="str">
        <f t="shared" si="39"/>
        <v>No</v>
      </c>
      <c r="J387" s="7">
        <f t="shared" si="40"/>
        <v>12677938</v>
      </c>
      <c r="K387">
        <v>4.4000000000000004</v>
      </c>
      <c r="L387" s="2">
        <v>7462</v>
      </c>
      <c r="M387" s="2" t="str">
        <f t="shared" si="41"/>
        <v>NO</v>
      </c>
      <c r="N387" s="2" t="str">
        <f t="shared" si="42"/>
        <v>&gt;₦500</v>
      </c>
      <c r="O387" t="s">
        <v>2267</v>
      </c>
      <c r="P387" t="s">
        <v>2268</v>
      </c>
      <c r="Q387" t="s">
        <v>2269</v>
      </c>
      <c r="R387" t="s">
        <v>2270</v>
      </c>
      <c r="S387" t="s">
        <v>2271</v>
      </c>
    </row>
    <row r="388" spans="1:19" x14ac:dyDescent="0.25">
      <c r="A388" t="s">
        <v>2272</v>
      </c>
      <c r="B388" t="s">
        <v>2273</v>
      </c>
      <c r="C388" t="s">
        <v>4</v>
      </c>
      <c r="D388" s="3">
        <v>399</v>
      </c>
      <c r="E388" s="4">
        <v>699</v>
      </c>
      <c r="F388" s="1">
        <v>0.43</v>
      </c>
      <c r="G388" s="9">
        <f t="shared" si="37"/>
        <v>4</v>
      </c>
      <c r="H388" s="9">
        <f t="shared" si="38"/>
        <v>151268</v>
      </c>
      <c r="I388" s="8" t="str">
        <f t="shared" si="39"/>
        <v>No</v>
      </c>
      <c r="J388" s="7">
        <f t="shared" si="40"/>
        <v>26434083</v>
      </c>
      <c r="K388">
        <v>4</v>
      </c>
      <c r="L388" s="2">
        <v>37817</v>
      </c>
      <c r="M388" s="2" t="str">
        <f t="shared" si="41"/>
        <v>NO</v>
      </c>
      <c r="N388" s="2" t="str">
        <f t="shared" si="42"/>
        <v>&gt;₦500</v>
      </c>
      <c r="O388" t="s">
        <v>2274</v>
      </c>
      <c r="P388" t="s">
        <v>2275</v>
      </c>
      <c r="Q388" t="s">
        <v>2276</v>
      </c>
      <c r="R388" t="s">
        <v>2277</v>
      </c>
      <c r="S388" t="s">
        <v>2278</v>
      </c>
    </row>
    <row r="389" spans="1:19" x14ac:dyDescent="0.25">
      <c r="A389" t="s">
        <v>2279</v>
      </c>
      <c r="B389" t="s">
        <v>2140</v>
      </c>
      <c r="C389" t="s">
        <v>4</v>
      </c>
      <c r="D389" s="10">
        <v>1999</v>
      </c>
      <c r="E389" s="4">
        <v>3990</v>
      </c>
      <c r="F389" s="1">
        <v>0.5</v>
      </c>
      <c r="G389" s="9">
        <f t="shared" si="37"/>
        <v>4</v>
      </c>
      <c r="H389" s="9">
        <f t="shared" si="38"/>
        <v>121016</v>
      </c>
      <c r="I389" s="8" t="str">
        <f t="shared" si="39"/>
        <v>Yes</v>
      </c>
      <c r="J389" s="7">
        <f t="shared" si="40"/>
        <v>120713460</v>
      </c>
      <c r="K389">
        <v>4</v>
      </c>
      <c r="L389" s="2">
        <v>30254</v>
      </c>
      <c r="M389" s="2" t="str">
        <f t="shared" si="41"/>
        <v>NO</v>
      </c>
      <c r="N389" s="2" t="str">
        <f t="shared" si="42"/>
        <v>&gt;₦500</v>
      </c>
      <c r="O389" t="s">
        <v>2280</v>
      </c>
      <c r="P389" t="s">
        <v>2142</v>
      </c>
      <c r="Q389" t="s">
        <v>2143</v>
      </c>
      <c r="R389" t="s">
        <v>2144</v>
      </c>
      <c r="S389" t="s">
        <v>2145</v>
      </c>
    </row>
    <row r="390" spans="1:19" x14ac:dyDescent="0.25">
      <c r="A390" t="s">
        <v>2281</v>
      </c>
      <c r="B390" t="s">
        <v>2013</v>
      </c>
      <c r="C390" t="s">
        <v>4</v>
      </c>
      <c r="D390" s="10">
        <v>1999</v>
      </c>
      <c r="E390" s="4">
        <v>7990</v>
      </c>
      <c r="F390" s="1">
        <v>0.75</v>
      </c>
      <c r="G390" s="9">
        <f t="shared" si="37"/>
        <v>4</v>
      </c>
      <c r="H390" s="9">
        <f t="shared" si="38"/>
        <v>67757.8</v>
      </c>
      <c r="I390" s="8" t="str">
        <f t="shared" si="39"/>
        <v>Yes</v>
      </c>
      <c r="J390" s="7">
        <f t="shared" si="40"/>
        <v>142469690</v>
      </c>
      <c r="K390">
        <v>3.8</v>
      </c>
      <c r="L390" s="2">
        <v>17831</v>
      </c>
      <c r="M390" s="2" t="str">
        <f t="shared" si="41"/>
        <v>NO</v>
      </c>
      <c r="N390" s="2" t="str">
        <f t="shared" si="42"/>
        <v>&gt;₦500</v>
      </c>
      <c r="O390" t="s">
        <v>2014</v>
      </c>
      <c r="P390" t="s">
        <v>2015</v>
      </c>
      <c r="Q390" t="s">
        <v>2016</v>
      </c>
      <c r="R390" t="s">
        <v>2017</v>
      </c>
      <c r="S390" t="s">
        <v>2018</v>
      </c>
    </row>
    <row r="391" spans="1:19" x14ac:dyDescent="0.25">
      <c r="A391" t="s">
        <v>2282</v>
      </c>
      <c r="B391" t="s">
        <v>2283</v>
      </c>
      <c r="C391" t="s">
        <v>4</v>
      </c>
      <c r="D391" s="10">
        <v>28999</v>
      </c>
      <c r="E391" s="4">
        <v>34999</v>
      </c>
      <c r="F391" s="1">
        <v>0.17</v>
      </c>
      <c r="G391" s="9">
        <f t="shared" si="37"/>
        <v>4</v>
      </c>
      <c r="H391" s="9">
        <f t="shared" si="38"/>
        <v>89368.400000000009</v>
      </c>
      <c r="I391" s="8" t="str">
        <f t="shared" si="39"/>
        <v>No</v>
      </c>
      <c r="J391" s="7">
        <f t="shared" si="40"/>
        <v>710864689</v>
      </c>
      <c r="K391">
        <v>4.4000000000000004</v>
      </c>
      <c r="L391" s="2">
        <v>20311</v>
      </c>
      <c r="M391" s="2" t="str">
        <f t="shared" si="41"/>
        <v>NO</v>
      </c>
      <c r="N391" s="2" t="str">
        <f t="shared" si="42"/>
        <v>&gt;₦500</v>
      </c>
      <c r="O391" t="s">
        <v>2284</v>
      </c>
      <c r="P391" t="s">
        <v>2285</v>
      </c>
      <c r="Q391" t="s">
        <v>2286</v>
      </c>
      <c r="R391" t="s">
        <v>2287</v>
      </c>
      <c r="S391" t="s">
        <v>2288</v>
      </c>
    </row>
    <row r="392" spans="1:19" x14ac:dyDescent="0.25">
      <c r="A392" t="s">
        <v>2289</v>
      </c>
      <c r="B392" t="s">
        <v>2290</v>
      </c>
      <c r="C392" t="s">
        <v>4</v>
      </c>
      <c r="D392" s="10">
        <v>2299</v>
      </c>
      <c r="E392" s="4">
        <v>7990</v>
      </c>
      <c r="F392" s="1">
        <v>0.71</v>
      </c>
      <c r="G392" s="9">
        <f t="shared" si="37"/>
        <v>4</v>
      </c>
      <c r="H392" s="9">
        <f t="shared" si="38"/>
        <v>292412.40000000002</v>
      </c>
      <c r="I392" s="8" t="str">
        <f t="shared" si="39"/>
        <v>Yes</v>
      </c>
      <c r="J392" s="7">
        <f t="shared" si="40"/>
        <v>556279780</v>
      </c>
      <c r="K392">
        <v>4.2</v>
      </c>
      <c r="L392" s="2">
        <v>69622</v>
      </c>
      <c r="M392" s="2" t="str">
        <f t="shared" si="41"/>
        <v>NO</v>
      </c>
      <c r="N392" s="2" t="str">
        <f t="shared" si="42"/>
        <v>&gt;₦500</v>
      </c>
      <c r="O392" t="s">
        <v>2291</v>
      </c>
      <c r="P392" t="s">
        <v>2292</v>
      </c>
      <c r="Q392" t="s">
        <v>2293</v>
      </c>
      <c r="R392" t="s">
        <v>2294</v>
      </c>
      <c r="S392" t="s">
        <v>2295</v>
      </c>
    </row>
    <row r="393" spans="1:19" x14ac:dyDescent="0.25">
      <c r="A393" t="s">
        <v>2296</v>
      </c>
      <c r="B393" t="s">
        <v>2297</v>
      </c>
      <c r="C393" t="s">
        <v>4</v>
      </c>
      <c r="D393" s="3">
        <v>399</v>
      </c>
      <c r="E393" s="4">
        <v>1999</v>
      </c>
      <c r="F393" s="1">
        <v>0.8</v>
      </c>
      <c r="G393" s="9">
        <f t="shared" si="37"/>
        <v>4</v>
      </c>
      <c r="H393" s="9">
        <f t="shared" si="38"/>
        <v>13528</v>
      </c>
      <c r="I393" s="8" t="str">
        <f t="shared" si="39"/>
        <v>Yes</v>
      </c>
      <c r="J393" s="7">
        <f t="shared" si="40"/>
        <v>6760618</v>
      </c>
      <c r="K393">
        <v>4</v>
      </c>
      <c r="L393" s="2">
        <v>3382</v>
      </c>
      <c r="M393" s="2" t="str">
        <f t="shared" si="41"/>
        <v>NO</v>
      </c>
      <c r="N393" s="2" t="str">
        <f t="shared" si="42"/>
        <v>&gt;₦500</v>
      </c>
      <c r="O393" t="s">
        <v>2298</v>
      </c>
      <c r="P393" t="s">
        <v>2299</v>
      </c>
      <c r="Q393" t="s">
        <v>2300</v>
      </c>
      <c r="R393" t="s">
        <v>2301</v>
      </c>
      <c r="S393" t="s">
        <v>2302</v>
      </c>
    </row>
    <row r="394" spans="1:19" x14ac:dyDescent="0.25">
      <c r="A394" t="s">
        <v>2303</v>
      </c>
      <c r="B394" t="s">
        <v>44</v>
      </c>
      <c r="C394" t="s">
        <v>4</v>
      </c>
      <c r="D394" s="10">
        <v>1149</v>
      </c>
      <c r="E394" s="4">
        <v>3999</v>
      </c>
      <c r="F394" s="1">
        <v>0.71</v>
      </c>
      <c r="G394" s="9">
        <f t="shared" si="37"/>
        <v>4</v>
      </c>
      <c r="H394" s="9">
        <f t="shared" si="38"/>
        <v>602154.79999999993</v>
      </c>
      <c r="I394" s="8" t="str">
        <f t="shared" si="39"/>
        <v>Yes</v>
      </c>
      <c r="J394" s="7">
        <f t="shared" si="40"/>
        <v>560003964</v>
      </c>
      <c r="K394">
        <v>4.3</v>
      </c>
      <c r="L394" s="2">
        <v>140036</v>
      </c>
      <c r="M394" s="2" t="str">
        <f t="shared" si="41"/>
        <v>NO</v>
      </c>
      <c r="N394" s="2" t="str">
        <f t="shared" si="42"/>
        <v>&gt;₦500</v>
      </c>
      <c r="O394" t="s">
        <v>2304</v>
      </c>
      <c r="P394" t="s">
        <v>2305</v>
      </c>
      <c r="Q394" t="s">
        <v>2306</v>
      </c>
      <c r="R394" t="s">
        <v>2307</v>
      </c>
      <c r="S394" t="s">
        <v>2308</v>
      </c>
    </row>
    <row r="395" spans="1:19" x14ac:dyDescent="0.25">
      <c r="A395" t="s">
        <v>2309</v>
      </c>
      <c r="B395" t="s">
        <v>2310</v>
      </c>
      <c r="C395" t="s">
        <v>4</v>
      </c>
      <c r="D395" s="3">
        <v>529</v>
      </c>
      <c r="E395" s="4">
        <v>1499</v>
      </c>
      <c r="F395" s="1">
        <v>0.65</v>
      </c>
      <c r="G395" s="9">
        <f t="shared" si="37"/>
        <v>4</v>
      </c>
      <c r="H395" s="9">
        <f t="shared" si="38"/>
        <v>35255.899999999994</v>
      </c>
      <c r="I395" s="8" t="str">
        <f t="shared" si="39"/>
        <v>Yes</v>
      </c>
      <c r="J395" s="7">
        <f t="shared" si="40"/>
        <v>12889901</v>
      </c>
      <c r="K395">
        <v>4.0999999999999996</v>
      </c>
      <c r="L395" s="2">
        <v>8599</v>
      </c>
      <c r="M395" s="2" t="str">
        <f t="shared" si="41"/>
        <v>NO</v>
      </c>
      <c r="N395" s="2" t="str">
        <f t="shared" si="42"/>
        <v>&gt;₦500</v>
      </c>
      <c r="O395" t="s">
        <v>2311</v>
      </c>
      <c r="P395" t="s">
        <v>2312</v>
      </c>
      <c r="Q395" t="s">
        <v>2313</v>
      </c>
      <c r="R395" t="s">
        <v>2314</v>
      </c>
      <c r="S395" t="s">
        <v>2315</v>
      </c>
    </row>
    <row r="396" spans="1:19" x14ac:dyDescent="0.25">
      <c r="A396" t="s">
        <v>2316</v>
      </c>
      <c r="B396" t="s">
        <v>2164</v>
      </c>
      <c r="C396" t="s">
        <v>4</v>
      </c>
      <c r="D396" s="10">
        <v>13999</v>
      </c>
      <c r="E396" s="4">
        <v>19499</v>
      </c>
      <c r="F396" s="1">
        <v>0.28000000000000003</v>
      </c>
      <c r="G396" s="9">
        <f t="shared" si="37"/>
        <v>4</v>
      </c>
      <c r="H396" s="9">
        <f t="shared" si="38"/>
        <v>77891.799999999988</v>
      </c>
      <c r="I396" s="8" t="str">
        <f t="shared" si="39"/>
        <v>No</v>
      </c>
      <c r="J396" s="7">
        <f t="shared" si="40"/>
        <v>370442002</v>
      </c>
      <c r="K396">
        <v>4.0999999999999996</v>
      </c>
      <c r="L396" s="2">
        <v>18998</v>
      </c>
      <c r="M396" s="2" t="str">
        <f t="shared" si="41"/>
        <v>NO</v>
      </c>
      <c r="N396" s="2" t="str">
        <f t="shared" si="42"/>
        <v>&gt;₦500</v>
      </c>
      <c r="O396" t="s">
        <v>2317</v>
      </c>
      <c r="P396" t="s">
        <v>2166</v>
      </c>
      <c r="Q396" t="s">
        <v>2167</v>
      </c>
      <c r="R396" t="s">
        <v>2168</v>
      </c>
      <c r="S396" t="s">
        <v>2169</v>
      </c>
    </row>
    <row r="397" spans="1:19" x14ac:dyDescent="0.25">
      <c r="A397" t="s">
        <v>2318</v>
      </c>
      <c r="B397" t="s">
        <v>36</v>
      </c>
      <c r="C397" t="s">
        <v>4</v>
      </c>
      <c r="D397" s="3">
        <v>379</v>
      </c>
      <c r="E397" s="4">
        <v>999</v>
      </c>
      <c r="F397" s="1">
        <v>0.62</v>
      </c>
      <c r="G397" s="9">
        <f t="shared" si="37"/>
        <v>4</v>
      </c>
      <c r="H397" s="9">
        <f t="shared" si="38"/>
        <v>1491223.2999999998</v>
      </c>
      <c r="I397" s="8" t="str">
        <f t="shared" si="39"/>
        <v>Yes</v>
      </c>
      <c r="J397" s="7">
        <f t="shared" si="40"/>
        <v>363349287</v>
      </c>
      <c r="K397">
        <v>4.0999999999999996</v>
      </c>
      <c r="L397" s="2">
        <v>363713</v>
      </c>
      <c r="M397" s="2" t="str">
        <f t="shared" si="41"/>
        <v>NO</v>
      </c>
      <c r="N397" s="2" t="str">
        <f t="shared" si="42"/>
        <v>&gt;₦500</v>
      </c>
      <c r="O397" t="s">
        <v>2319</v>
      </c>
      <c r="P397" t="s">
        <v>2109</v>
      </c>
      <c r="Q397" t="s">
        <v>2110</v>
      </c>
      <c r="R397" t="s">
        <v>2111</v>
      </c>
      <c r="S397" t="s">
        <v>2112</v>
      </c>
    </row>
    <row r="398" spans="1:19" x14ac:dyDescent="0.25">
      <c r="A398" t="s">
        <v>2320</v>
      </c>
      <c r="B398" t="s">
        <v>2321</v>
      </c>
      <c r="C398" t="s">
        <v>4</v>
      </c>
      <c r="D398" s="10">
        <v>13999</v>
      </c>
      <c r="E398" s="4">
        <v>19999</v>
      </c>
      <c r="F398" s="1">
        <v>0.3</v>
      </c>
      <c r="G398" s="9">
        <f t="shared" si="37"/>
        <v>4</v>
      </c>
      <c r="H398" s="9">
        <f t="shared" si="38"/>
        <v>78933.2</v>
      </c>
      <c r="I398" s="8" t="str">
        <f t="shared" si="39"/>
        <v>No</v>
      </c>
      <c r="J398" s="7">
        <f t="shared" si="40"/>
        <v>385020748</v>
      </c>
      <c r="K398">
        <v>4.0999999999999996</v>
      </c>
      <c r="L398" s="2">
        <v>19252</v>
      </c>
      <c r="M398" s="2" t="str">
        <f t="shared" si="41"/>
        <v>NO</v>
      </c>
      <c r="N398" s="2" t="str">
        <f t="shared" si="42"/>
        <v>&gt;₦500</v>
      </c>
      <c r="O398" t="s">
        <v>2322</v>
      </c>
      <c r="P398" t="s">
        <v>2222</v>
      </c>
      <c r="Q398" t="s">
        <v>2223</v>
      </c>
      <c r="R398" t="s">
        <v>2224</v>
      </c>
      <c r="S398" t="s">
        <v>2225</v>
      </c>
    </row>
    <row r="399" spans="1:19" x14ac:dyDescent="0.25">
      <c r="A399" t="s">
        <v>2323</v>
      </c>
      <c r="B399" t="s">
        <v>2324</v>
      </c>
      <c r="C399" t="s">
        <v>4</v>
      </c>
      <c r="D399" s="10">
        <v>3999</v>
      </c>
      <c r="E399" s="4">
        <v>9999</v>
      </c>
      <c r="F399" s="1">
        <v>0.6</v>
      </c>
      <c r="G399" s="9">
        <f t="shared" si="37"/>
        <v>4</v>
      </c>
      <c r="H399" s="9">
        <f t="shared" si="38"/>
        <v>321.20000000000005</v>
      </c>
      <c r="I399" s="8" t="str">
        <f t="shared" si="39"/>
        <v>Yes</v>
      </c>
      <c r="J399" s="7">
        <f t="shared" si="40"/>
        <v>729927</v>
      </c>
      <c r="K399">
        <v>4.4000000000000004</v>
      </c>
      <c r="L399" s="2">
        <v>73</v>
      </c>
      <c r="M399" s="2" t="str">
        <f t="shared" si="41"/>
        <v>YES</v>
      </c>
      <c r="N399" s="2" t="str">
        <f t="shared" si="42"/>
        <v>&gt;₦500</v>
      </c>
      <c r="O399" t="s">
        <v>2325</v>
      </c>
      <c r="P399" t="s">
        <v>2326</v>
      </c>
      <c r="Q399" t="s">
        <v>2327</v>
      </c>
      <c r="R399" t="s">
        <v>2328</v>
      </c>
      <c r="S399" t="s">
        <v>2329</v>
      </c>
    </row>
    <row r="400" spans="1:19" x14ac:dyDescent="0.25">
      <c r="A400" t="s">
        <v>2330</v>
      </c>
      <c r="B400" t="s">
        <v>2331</v>
      </c>
      <c r="C400" t="s">
        <v>4</v>
      </c>
      <c r="D400" s="3">
        <v>99</v>
      </c>
      <c r="E400" s="4">
        <v>499</v>
      </c>
      <c r="F400" s="1">
        <v>0.8</v>
      </c>
      <c r="G400" s="9">
        <f t="shared" si="37"/>
        <v>4</v>
      </c>
      <c r="H400" s="9">
        <f t="shared" si="38"/>
        <v>183356.3</v>
      </c>
      <c r="I400" s="8" t="str">
        <f t="shared" si="39"/>
        <v>Yes</v>
      </c>
      <c r="J400" s="7">
        <f t="shared" si="40"/>
        <v>21277859</v>
      </c>
      <c r="K400">
        <v>4.3</v>
      </c>
      <c r="L400" s="2">
        <v>42641</v>
      </c>
      <c r="M400" s="2" t="str">
        <f t="shared" si="41"/>
        <v>NO</v>
      </c>
      <c r="N400" s="2" t="str">
        <f t="shared" si="42"/>
        <v>₦200–₦500</v>
      </c>
      <c r="O400" t="s">
        <v>2332</v>
      </c>
      <c r="P400" t="s">
        <v>2333</v>
      </c>
      <c r="Q400" t="s">
        <v>2334</v>
      </c>
      <c r="R400" t="s">
        <v>2335</v>
      </c>
      <c r="S400" t="s">
        <v>2336</v>
      </c>
    </row>
    <row r="401" spans="1:19" x14ac:dyDescent="0.25">
      <c r="A401" t="s">
        <v>2337</v>
      </c>
      <c r="B401" t="s">
        <v>2338</v>
      </c>
      <c r="C401" t="s">
        <v>4</v>
      </c>
      <c r="D401" s="10">
        <v>4790</v>
      </c>
      <c r="E401" s="4">
        <v>15990</v>
      </c>
      <c r="F401" s="1">
        <v>0.7</v>
      </c>
      <c r="G401" s="9">
        <f t="shared" si="37"/>
        <v>4</v>
      </c>
      <c r="H401" s="9">
        <f t="shared" si="38"/>
        <v>17560</v>
      </c>
      <c r="I401" s="8" t="str">
        <f t="shared" si="39"/>
        <v>Yes</v>
      </c>
      <c r="J401" s="7">
        <f t="shared" si="40"/>
        <v>70196100</v>
      </c>
      <c r="K401">
        <v>4</v>
      </c>
      <c r="L401" s="2">
        <v>4390</v>
      </c>
      <c r="M401" s="2" t="str">
        <f t="shared" si="41"/>
        <v>NO</v>
      </c>
      <c r="N401" s="2" t="str">
        <f t="shared" si="42"/>
        <v>&gt;₦500</v>
      </c>
      <c r="O401" t="s">
        <v>2339</v>
      </c>
      <c r="P401" t="s">
        <v>2340</v>
      </c>
      <c r="Q401" t="s">
        <v>2341</v>
      </c>
      <c r="R401" t="s">
        <v>2342</v>
      </c>
      <c r="S401" t="s">
        <v>2343</v>
      </c>
    </row>
    <row r="402" spans="1:19" x14ac:dyDescent="0.25">
      <c r="A402" t="s">
        <v>2344</v>
      </c>
      <c r="B402" t="s">
        <v>2034</v>
      </c>
      <c r="C402" t="s">
        <v>4</v>
      </c>
      <c r="D402" s="10">
        <v>33999</v>
      </c>
      <c r="E402" s="4">
        <v>33999</v>
      </c>
      <c r="F402" s="1">
        <v>0</v>
      </c>
      <c r="G402" s="9">
        <f t="shared" si="37"/>
        <v>4</v>
      </c>
      <c r="H402" s="9">
        <f t="shared" si="38"/>
        <v>74884.5</v>
      </c>
      <c r="I402" s="8" t="str">
        <f t="shared" si="39"/>
        <v>No</v>
      </c>
      <c r="J402" s="7">
        <f t="shared" si="40"/>
        <v>592092585</v>
      </c>
      <c r="K402">
        <v>4.3</v>
      </c>
      <c r="L402" s="2">
        <v>17415</v>
      </c>
      <c r="M402" s="2" t="str">
        <f t="shared" si="41"/>
        <v>NO</v>
      </c>
      <c r="N402" s="2" t="str">
        <f t="shared" si="42"/>
        <v>&gt;₦500</v>
      </c>
      <c r="O402" t="s">
        <v>2345</v>
      </c>
      <c r="P402" t="s">
        <v>2036</v>
      </c>
      <c r="Q402" t="s">
        <v>2037</v>
      </c>
      <c r="R402" t="s">
        <v>2038</v>
      </c>
      <c r="S402" t="s">
        <v>2039</v>
      </c>
    </row>
    <row r="403" spans="1:19" x14ac:dyDescent="0.25">
      <c r="A403" t="s">
        <v>2346</v>
      </c>
      <c r="B403" t="s">
        <v>2347</v>
      </c>
      <c r="C403" t="s">
        <v>3</v>
      </c>
      <c r="D403" s="3">
        <v>99</v>
      </c>
      <c r="E403" s="4">
        <v>999</v>
      </c>
      <c r="F403" s="1">
        <v>0.9</v>
      </c>
      <c r="G403" s="9">
        <f t="shared" si="37"/>
        <v>4</v>
      </c>
      <c r="H403" s="9">
        <f t="shared" si="38"/>
        <v>5584</v>
      </c>
      <c r="I403" s="8" t="str">
        <f t="shared" si="39"/>
        <v>Yes</v>
      </c>
      <c r="J403" s="7">
        <f t="shared" si="40"/>
        <v>1394604</v>
      </c>
      <c r="K403">
        <v>4</v>
      </c>
      <c r="L403" s="2">
        <v>1396</v>
      </c>
      <c r="M403" s="2" t="str">
        <f t="shared" si="41"/>
        <v>NO</v>
      </c>
      <c r="N403" s="2" t="str">
        <f t="shared" si="42"/>
        <v>&gt;₦500</v>
      </c>
      <c r="O403" t="s">
        <v>2348</v>
      </c>
      <c r="P403" t="s">
        <v>2349</v>
      </c>
      <c r="Q403" t="s">
        <v>2350</v>
      </c>
      <c r="R403" t="s">
        <v>2351</v>
      </c>
      <c r="S403" t="s">
        <v>2352</v>
      </c>
    </row>
    <row r="404" spans="1:19" x14ac:dyDescent="0.25">
      <c r="A404" t="s">
        <v>2353</v>
      </c>
      <c r="B404" t="s">
        <v>2354</v>
      </c>
      <c r="C404" t="s">
        <v>4</v>
      </c>
      <c r="D404" s="3">
        <v>299</v>
      </c>
      <c r="E404" s="4">
        <v>1900</v>
      </c>
      <c r="F404" s="1">
        <v>0.84</v>
      </c>
      <c r="G404" s="9">
        <f t="shared" si="37"/>
        <v>4</v>
      </c>
      <c r="H404" s="9">
        <f t="shared" si="38"/>
        <v>65527.200000000004</v>
      </c>
      <c r="I404" s="8" t="str">
        <f t="shared" si="39"/>
        <v>Yes</v>
      </c>
      <c r="J404" s="7">
        <f t="shared" si="40"/>
        <v>34583800</v>
      </c>
      <c r="K404">
        <v>3.6</v>
      </c>
      <c r="L404" s="2">
        <v>18202</v>
      </c>
      <c r="M404" s="2" t="str">
        <f t="shared" si="41"/>
        <v>NO</v>
      </c>
      <c r="N404" s="2" t="str">
        <f t="shared" si="42"/>
        <v>&gt;₦500</v>
      </c>
      <c r="O404" t="s">
        <v>2355</v>
      </c>
      <c r="P404" t="s">
        <v>2356</v>
      </c>
      <c r="Q404" t="s">
        <v>2357</v>
      </c>
      <c r="R404" t="s">
        <v>2358</v>
      </c>
      <c r="S404" t="s">
        <v>2359</v>
      </c>
    </row>
    <row r="405" spans="1:19" x14ac:dyDescent="0.25">
      <c r="A405" t="s">
        <v>2360</v>
      </c>
      <c r="B405" t="s">
        <v>2164</v>
      </c>
      <c r="C405" t="s">
        <v>4</v>
      </c>
      <c r="D405" s="10">
        <v>10999</v>
      </c>
      <c r="E405" s="4">
        <v>14999</v>
      </c>
      <c r="F405" s="1">
        <v>0.27</v>
      </c>
      <c r="G405" s="9">
        <f t="shared" si="37"/>
        <v>4</v>
      </c>
      <c r="H405" s="9">
        <f t="shared" si="38"/>
        <v>77891.799999999988</v>
      </c>
      <c r="I405" s="8" t="str">
        <f t="shared" si="39"/>
        <v>No</v>
      </c>
      <c r="J405" s="7">
        <f t="shared" si="40"/>
        <v>284951002</v>
      </c>
      <c r="K405">
        <v>4.0999999999999996</v>
      </c>
      <c r="L405" s="2">
        <v>18998</v>
      </c>
      <c r="M405" s="2" t="str">
        <f t="shared" si="41"/>
        <v>NO</v>
      </c>
      <c r="N405" s="2" t="str">
        <f t="shared" si="42"/>
        <v>&gt;₦500</v>
      </c>
      <c r="O405" t="s">
        <v>2361</v>
      </c>
      <c r="P405" t="s">
        <v>2166</v>
      </c>
      <c r="Q405" t="s">
        <v>2167</v>
      </c>
      <c r="R405" t="s">
        <v>2168</v>
      </c>
      <c r="S405" t="s">
        <v>2169</v>
      </c>
    </row>
    <row r="406" spans="1:19" x14ac:dyDescent="0.25">
      <c r="A406" t="s">
        <v>2362</v>
      </c>
      <c r="B406" t="s">
        <v>2363</v>
      </c>
      <c r="C406" t="s">
        <v>4</v>
      </c>
      <c r="D406" s="10">
        <v>34999</v>
      </c>
      <c r="E406" s="4">
        <v>38999</v>
      </c>
      <c r="F406" s="1">
        <v>0.1</v>
      </c>
      <c r="G406" s="9">
        <f t="shared" si="37"/>
        <v>4</v>
      </c>
      <c r="H406" s="9">
        <f t="shared" si="38"/>
        <v>46321.8</v>
      </c>
      <c r="I406" s="8" t="str">
        <f t="shared" si="39"/>
        <v>No</v>
      </c>
      <c r="J406" s="7">
        <f t="shared" si="40"/>
        <v>430119971</v>
      </c>
      <c r="K406">
        <v>4.2</v>
      </c>
      <c r="L406" s="2">
        <v>11029</v>
      </c>
      <c r="M406" s="2" t="str">
        <f t="shared" si="41"/>
        <v>NO</v>
      </c>
      <c r="N406" s="2" t="str">
        <f t="shared" si="42"/>
        <v>&gt;₦500</v>
      </c>
      <c r="O406" t="s">
        <v>2364</v>
      </c>
      <c r="P406" t="s">
        <v>2365</v>
      </c>
      <c r="Q406" t="s">
        <v>2366</v>
      </c>
      <c r="R406" t="s">
        <v>2367</v>
      </c>
      <c r="S406" t="s">
        <v>2368</v>
      </c>
    </row>
    <row r="407" spans="1:19" x14ac:dyDescent="0.25">
      <c r="A407" t="s">
        <v>2369</v>
      </c>
      <c r="B407" t="s">
        <v>2154</v>
      </c>
      <c r="C407" t="s">
        <v>4</v>
      </c>
      <c r="D407" s="10">
        <v>16999</v>
      </c>
      <c r="E407" s="4">
        <v>24999</v>
      </c>
      <c r="F407" s="1">
        <v>0.32</v>
      </c>
      <c r="G407" s="9">
        <f t="shared" si="37"/>
        <v>4</v>
      </c>
      <c r="H407" s="9">
        <f t="shared" si="38"/>
        <v>91503.799999999988</v>
      </c>
      <c r="I407" s="8" t="str">
        <f t="shared" si="39"/>
        <v>No</v>
      </c>
      <c r="J407" s="7">
        <f t="shared" si="40"/>
        <v>557927682</v>
      </c>
      <c r="K407">
        <v>4.0999999999999996</v>
      </c>
      <c r="L407" s="2">
        <v>22318</v>
      </c>
      <c r="M407" s="2" t="str">
        <f t="shared" si="41"/>
        <v>NO</v>
      </c>
      <c r="N407" s="2" t="str">
        <f t="shared" si="42"/>
        <v>&gt;₦500</v>
      </c>
      <c r="O407" t="s">
        <v>2180</v>
      </c>
      <c r="P407" t="s">
        <v>2156</v>
      </c>
      <c r="Q407" t="s">
        <v>2157</v>
      </c>
      <c r="R407" t="s">
        <v>2158</v>
      </c>
      <c r="S407" t="s">
        <v>2159</v>
      </c>
    </row>
    <row r="408" spans="1:19" x14ac:dyDescent="0.25">
      <c r="A408" t="s">
        <v>2370</v>
      </c>
      <c r="B408" t="s">
        <v>2371</v>
      </c>
      <c r="C408" t="s">
        <v>4</v>
      </c>
      <c r="D408" s="3">
        <v>199</v>
      </c>
      <c r="E408" s="4">
        <v>499</v>
      </c>
      <c r="F408" s="1">
        <v>0.6</v>
      </c>
      <c r="G408" s="9">
        <f t="shared" si="37"/>
        <v>4</v>
      </c>
      <c r="H408" s="9">
        <f t="shared" si="38"/>
        <v>7322.5999999999995</v>
      </c>
      <c r="I408" s="8" t="str">
        <f t="shared" si="39"/>
        <v>Yes</v>
      </c>
      <c r="J408" s="7">
        <f t="shared" si="40"/>
        <v>891214</v>
      </c>
      <c r="K408">
        <v>4.0999999999999996</v>
      </c>
      <c r="L408" s="2">
        <v>1786</v>
      </c>
      <c r="M408" s="2" t="str">
        <f t="shared" si="41"/>
        <v>NO</v>
      </c>
      <c r="N408" s="2" t="str">
        <f t="shared" si="42"/>
        <v>₦200–₦500</v>
      </c>
      <c r="O408" t="s">
        <v>2372</v>
      </c>
      <c r="P408" t="s">
        <v>2373</v>
      </c>
      <c r="Q408" t="s">
        <v>2374</v>
      </c>
      <c r="R408" t="s">
        <v>2375</v>
      </c>
      <c r="S408" t="s">
        <v>2376</v>
      </c>
    </row>
    <row r="409" spans="1:19" x14ac:dyDescent="0.25">
      <c r="A409" t="s">
        <v>2377</v>
      </c>
      <c r="B409" t="s">
        <v>2378</v>
      </c>
      <c r="C409" t="s">
        <v>4</v>
      </c>
      <c r="D409" s="3">
        <v>999</v>
      </c>
      <c r="E409" s="4">
        <v>1599</v>
      </c>
      <c r="F409" s="1">
        <v>0.38</v>
      </c>
      <c r="G409" s="9">
        <f t="shared" si="37"/>
        <v>4</v>
      </c>
      <c r="H409" s="9">
        <f t="shared" si="38"/>
        <v>28888</v>
      </c>
      <c r="I409" s="8" t="str">
        <f t="shared" si="39"/>
        <v>No</v>
      </c>
      <c r="J409" s="7">
        <f t="shared" si="40"/>
        <v>11547978</v>
      </c>
      <c r="K409">
        <v>4</v>
      </c>
      <c r="L409" s="2">
        <v>7222</v>
      </c>
      <c r="M409" s="2" t="str">
        <f t="shared" si="41"/>
        <v>NO</v>
      </c>
      <c r="N409" s="2" t="str">
        <f t="shared" si="42"/>
        <v>&gt;₦500</v>
      </c>
      <c r="O409" t="s">
        <v>2379</v>
      </c>
      <c r="P409" t="s">
        <v>2380</v>
      </c>
      <c r="Q409" t="s">
        <v>2381</v>
      </c>
      <c r="R409" t="s">
        <v>2382</v>
      </c>
      <c r="S409" t="s">
        <v>2383</v>
      </c>
    </row>
    <row r="410" spans="1:19" x14ac:dyDescent="0.25">
      <c r="A410" t="s">
        <v>2384</v>
      </c>
      <c r="B410" t="s">
        <v>2060</v>
      </c>
      <c r="C410" t="s">
        <v>4</v>
      </c>
      <c r="D410" s="10">
        <v>1299</v>
      </c>
      <c r="E410" s="4">
        <v>1599</v>
      </c>
      <c r="F410" s="1">
        <v>0.19</v>
      </c>
      <c r="G410" s="9">
        <f t="shared" si="37"/>
        <v>4</v>
      </c>
      <c r="H410" s="9">
        <f t="shared" si="38"/>
        <v>513244</v>
      </c>
      <c r="I410" s="8" t="str">
        <f t="shared" si="39"/>
        <v>No</v>
      </c>
      <c r="J410" s="7">
        <f t="shared" si="40"/>
        <v>205169289</v>
      </c>
      <c r="K410">
        <v>4</v>
      </c>
      <c r="L410" s="2">
        <v>128311</v>
      </c>
      <c r="M410" s="2" t="str">
        <f t="shared" si="41"/>
        <v>NO</v>
      </c>
      <c r="N410" s="2" t="str">
        <f t="shared" si="42"/>
        <v>&gt;₦500</v>
      </c>
      <c r="O410" t="s">
        <v>2061</v>
      </c>
      <c r="P410" t="s">
        <v>2062</v>
      </c>
      <c r="Q410" t="s">
        <v>2063</v>
      </c>
      <c r="R410" t="s">
        <v>2064</v>
      </c>
      <c r="S410" t="s">
        <v>2065</v>
      </c>
    </row>
    <row r="411" spans="1:19" x14ac:dyDescent="0.25">
      <c r="A411" t="s">
        <v>2385</v>
      </c>
      <c r="B411" t="s">
        <v>2386</v>
      </c>
      <c r="C411" t="s">
        <v>4</v>
      </c>
      <c r="D411" s="3">
        <v>599</v>
      </c>
      <c r="E411" s="4">
        <v>1800</v>
      </c>
      <c r="F411" s="1">
        <v>0.67</v>
      </c>
      <c r="G411" s="9">
        <f t="shared" si="37"/>
        <v>4</v>
      </c>
      <c r="H411" s="9">
        <f t="shared" si="38"/>
        <v>293986</v>
      </c>
      <c r="I411" s="8" t="str">
        <f t="shared" si="39"/>
        <v>Yes</v>
      </c>
      <c r="J411" s="7">
        <f t="shared" si="40"/>
        <v>151192800</v>
      </c>
      <c r="K411">
        <v>3.5</v>
      </c>
      <c r="L411" s="2">
        <v>83996</v>
      </c>
      <c r="M411" s="2" t="str">
        <f t="shared" si="41"/>
        <v>NO</v>
      </c>
      <c r="N411" s="2" t="str">
        <f t="shared" si="42"/>
        <v>&gt;₦500</v>
      </c>
      <c r="O411" t="s">
        <v>2387</v>
      </c>
      <c r="P411" t="s">
        <v>2388</v>
      </c>
      <c r="Q411" t="s">
        <v>2389</v>
      </c>
      <c r="R411" t="s">
        <v>2390</v>
      </c>
      <c r="S411" t="s">
        <v>2391</v>
      </c>
    </row>
    <row r="412" spans="1:19" x14ac:dyDescent="0.25">
      <c r="A412" t="s">
        <v>2392</v>
      </c>
      <c r="B412" t="s">
        <v>44</v>
      </c>
      <c r="C412" t="s">
        <v>4</v>
      </c>
      <c r="D412" s="3">
        <v>599</v>
      </c>
      <c r="E412" s="4">
        <v>1899</v>
      </c>
      <c r="F412" s="1">
        <v>0.68</v>
      </c>
      <c r="G412" s="9">
        <f t="shared" si="37"/>
        <v>4</v>
      </c>
      <c r="H412" s="9">
        <f t="shared" si="38"/>
        <v>602154.79999999993</v>
      </c>
      <c r="I412" s="8" t="str">
        <f t="shared" si="39"/>
        <v>Yes</v>
      </c>
      <c r="J412" s="7">
        <f t="shared" si="40"/>
        <v>265928364</v>
      </c>
      <c r="K412">
        <v>4.3</v>
      </c>
      <c r="L412" s="2">
        <v>140036</v>
      </c>
      <c r="M412" s="2" t="str">
        <f t="shared" si="41"/>
        <v>NO</v>
      </c>
      <c r="N412" s="2" t="str">
        <f t="shared" si="42"/>
        <v>&gt;₦500</v>
      </c>
      <c r="O412" t="s">
        <v>2304</v>
      </c>
      <c r="P412" t="s">
        <v>2305</v>
      </c>
      <c r="Q412" t="s">
        <v>2306</v>
      </c>
      <c r="R412" t="s">
        <v>2307</v>
      </c>
      <c r="S412" t="s">
        <v>2308</v>
      </c>
    </row>
    <row r="413" spans="1:19" x14ac:dyDescent="0.25">
      <c r="A413" t="s">
        <v>2393</v>
      </c>
      <c r="B413" t="s">
        <v>2394</v>
      </c>
      <c r="C413" t="s">
        <v>4</v>
      </c>
      <c r="D413" s="10">
        <v>1799</v>
      </c>
      <c r="E413" s="4">
        <v>2499</v>
      </c>
      <c r="F413" s="1">
        <v>0.28000000000000003</v>
      </c>
      <c r="G413" s="9">
        <f t="shared" si="37"/>
        <v>4</v>
      </c>
      <c r="H413" s="9">
        <f t="shared" si="38"/>
        <v>76579.799999999988</v>
      </c>
      <c r="I413" s="8" t="str">
        <f t="shared" si="39"/>
        <v>No</v>
      </c>
      <c r="J413" s="7">
        <f t="shared" si="40"/>
        <v>46676322</v>
      </c>
      <c r="K413">
        <v>4.0999999999999996</v>
      </c>
      <c r="L413" s="2">
        <v>18678</v>
      </c>
      <c r="M413" s="2" t="str">
        <f t="shared" si="41"/>
        <v>NO</v>
      </c>
      <c r="N413" s="2" t="str">
        <f t="shared" si="42"/>
        <v>&gt;₦500</v>
      </c>
      <c r="O413" t="s">
        <v>2395</v>
      </c>
      <c r="P413" t="s">
        <v>2396</v>
      </c>
      <c r="Q413" t="s">
        <v>2397</v>
      </c>
      <c r="R413" t="s">
        <v>2398</v>
      </c>
      <c r="S413" t="s">
        <v>2399</v>
      </c>
    </row>
    <row r="414" spans="1:19" x14ac:dyDescent="0.25">
      <c r="A414" t="s">
        <v>2400</v>
      </c>
      <c r="B414" t="s">
        <v>2164</v>
      </c>
      <c r="C414" t="s">
        <v>4</v>
      </c>
      <c r="D414" s="10">
        <v>10999</v>
      </c>
      <c r="E414" s="4">
        <v>14999</v>
      </c>
      <c r="F414" s="1">
        <v>0.27</v>
      </c>
      <c r="G414" s="9">
        <f t="shared" si="37"/>
        <v>4</v>
      </c>
      <c r="H414" s="9">
        <f t="shared" si="38"/>
        <v>77891.799999999988</v>
      </c>
      <c r="I414" s="8" t="str">
        <f t="shared" si="39"/>
        <v>No</v>
      </c>
      <c r="J414" s="7">
        <f t="shared" si="40"/>
        <v>284951002</v>
      </c>
      <c r="K414">
        <v>4.0999999999999996</v>
      </c>
      <c r="L414" s="2">
        <v>18998</v>
      </c>
      <c r="M414" s="2" t="str">
        <f t="shared" si="41"/>
        <v>NO</v>
      </c>
      <c r="N414" s="2" t="str">
        <f t="shared" si="42"/>
        <v>&gt;₦500</v>
      </c>
      <c r="O414" t="s">
        <v>2361</v>
      </c>
      <c r="P414" t="s">
        <v>2166</v>
      </c>
      <c r="Q414" t="s">
        <v>2167</v>
      </c>
      <c r="R414" t="s">
        <v>2168</v>
      </c>
      <c r="S414" t="s">
        <v>2169</v>
      </c>
    </row>
    <row r="415" spans="1:19" x14ac:dyDescent="0.25">
      <c r="A415" t="s">
        <v>2401</v>
      </c>
      <c r="B415" t="s">
        <v>2290</v>
      </c>
      <c r="C415" t="s">
        <v>4</v>
      </c>
      <c r="D415" s="10">
        <v>2999</v>
      </c>
      <c r="E415" s="4">
        <v>7990</v>
      </c>
      <c r="F415" s="1">
        <v>0.62</v>
      </c>
      <c r="G415" s="9">
        <f t="shared" si="37"/>
        <v>4</v>
      </c>
      <c r="H415" s="9">
        <f t="shared" si="38"/>
        <v>198640.9</v>
      </c>
      <c r="I415" s="8" t="str">
        <f t="shared" si="39"/>
        <v>Yes</v>
      </c>
      <c r="J415" s="7">
        <f t="shared" si="40"/>
        <v>387107510</v>
      </c>
      <c r="K415">
        <v>4.0999999999999996</v>
      </c>
      <c r="L415" s="2">
        <v>48449</v>
      </c>
      <c r="M415" s="2" t="str">
        <f t="shared" si="41"/>
        <v>NO</v>
      </c>
      <c r="N415" s="2" t="str">
        <f t="shared" si="42"/>
        <v>&gt;₦500</v>
      </c>
      <c r="O415" t="s">
        <v>2291</v>
      </c>
      <c r="P415" t="s">
        <v>2402</v>
      </c>
      <c r="Q415" t="s">
        <v>2403</v>
      </c>
      <c r="R415" t="s">
        <v>2404</v>
      </c>
      <c r="S415" t="s">
        <v>2405</v>
      </c>
    </row>
    <row r="416" spans="1:19" x14ac:dyDescent="0.25">
      <c r="A416" t="s">
        <v>2406</v>
      </c>
      <c r="B416" t="s">
        <v>2013</v>
      </c>
      <c r="C416" t="s">
        <v>4</v>
      </c>
      <c r="D416" s="10">
        <v>1999</v>
      </c>
      <c r="E416" s="4">
        <v>7990</v>
      </c>
      <c r="F416" s="1">
        <v>0.75</v>
      </c>
      <c r="G416" s="9">
        <f t="shared" si="37"/>
        <v>4</v>
      </c>
      <c r="H416" s="9">
        <f t="shared" si="38"/>
        <v>67757.8</v>
      </c>
      <c r="I416" s="8" t="str">
        <f t="shared" si="39"/>
        <v>Yes</v>
      </c>
      <c r="J416" s="7">
        <f t="shared" si="40"/>
        <v>142469690</v>
      </c>
      <c r="K416">
        <v>3.8</v>
      </c>
      <c r="L416" s="2">
        <v>17831</v>
      </c>
      <c r="M416" s="2" t="str">
        <f t="shared" si="41"/>
        <v>NO</v>
      </c>
      <c r="N416" s="2" t="str">
        <f t="shared" si="42"/>
        <v>&gt;₦500</v>
      </c>
      <c r="O416" t="s">
        <v>2014</v>
      </c>
      <c r="P416" t="s">
        <v>2015</v>
      </c>
      <c r="Q416" t="s">
        <v>2016</v>
      </c>
      <c r="R416" t="s">
        <v>2017</v>
      </c>
      <c r="S416" t="s">
        <v>2018</v>
      </c>
    </row>
    <row r="417" spans="1:19" x14ac:dyDescent="0.25">
      <c r="A417" t="s">
        <v>2407</v>
      </c>
      <c r="B417" t="s">
        <v>2408</v>
      </c>
      <c r="C417" t="s">
        <v>4</v>
      </c>
      <c r="D417" s="3">
        <v>649</v>
      </c>
      <c r="E417" s="4">
        <v>999</v>
      </c>
      <c r="F417" s="1">
        <v>0.35</v>
      </c>
      <c r="G417" s="9">
        <f t="shared" si="37"/>
        <v>4</v>
      </c>
      <c r="H417" s="9">
        <f t="shared" si="38"/>
        <v>5523</v>
      </c>
      <c r="I417" s="8" t="str">
        <f t="shared" si="39"/>
        <v>No</v>
      </c>
      <c r="J417" s="7">
        <f t="shared" si="40"/>
        <v>1313685</v>
      </c>
      <c r="K417">
        <v>4.2</v>
      </c>
      <c r="L417" s="2">
        <v>1315</v>
      </c>
      <c r="M417" s="2" t="str">
        <f t="shared" si="41"/>
        <v>NO</v>
      </c>
      <c r="N417" s="2" t="str">
        <f t="shared" si="42"/>
        <v>&gt;₦500</v>
      </c>
      <c r="O417" t="s">
        <v>2409</v>
      </c>
      <c r="P417" t="s">
        <v>2410</v>
      </c>
      <c r="Q417" t="s">
        <v>2411</v>
      </c>
      <c r="R417" t="s">
        <v>2412</v>
      </c>
      <c r="S417" t="s">
        <v>2413</v>
      </c>
    </row>
    <row r="418" spans="1:19" x14ac:dyDescent="0.25">
      <c r="A418" t="s">
        <v>2414</v>
      </c>
      <c r="B418" t="s">
        <v>2164</v>
      </c>
      <c r="C418" t="s">
        <v>4</v>
      </c>
      <c r="D418" s="10">
        <v>13999</v>
      </c>
      <c r="E418" s="4">
        <v>19499</v>
      </c>
      <c r="F418" s="1">
        <v>0.28000000000000003</v>
      </c>
      <c r="G418" s="9">
        <f t="shared" si="37"/>
        <v>4</v>
      </c>
      <c r="H418" s="9">
        <f t="shared" si="38"/>
        <v>77891.799999999988</v>
      </c>
      <c r="I418" s="8" t="str">
        <f t="shared" si="39"/>
        <v>No</v>
      </c>
      <c r="J418" s="7">
        <f t="shared" si="40"/>
        <v>370442002</v>
      </c>
      <c r="K418">
        <v>4.0999999999999996</v>
      </c>
      <c r="L418" s="2">
        <v>18998</v>
      </c>
      <c r="M418" s="2" t="str">
        <f t="shared" si="41"/>
        <v>NO</v>
      </c>
      <c r="N418" s="2" t="str">
        <f t="shared" si="42"/>
        <v>&gt;₦500</v>
      </c>
      <c r="O418" t="s">
        <v>2317</v>
      </c>
      <c r="P418" t="s">
        <v>2166</v>
      </c>
      <c r="Q418" t="s">
        <v>2167</v>
      </c>
      <c r="R418" t="s">
        <v>2168</v>
      </c>
      <c r="S418" t="s">
        <v>2169</v>
      </c>
    </row>
    <row r="419" spans="1:19" x14ac:dyDescent="0.25">
      <c r="A419" t="s">
        <v>2415</v>
      </c>
      <c r="B419" t="s">
        <v>2416</v>
      </c>
      <c r="C419" t="s">
        <v>4</v>
      </c>
      <c r="D419" s="3">
        <v>119</v>
      </c>
      <c r="E419" s="4">
        <v>299</v>
      </c>
      <c r="F419" s="1">
        <v>0.6</v>
      </c>
      <c r="G419" s="9">
        <f t="shared" si="37"/>
        <v>4</v>
      </c>
      <c r="H419" s="9">
        <f t="shared" si="38"/>
        <v>24595.899999999998</v>
      </c>
      <c r="I419" s="8" t="str">
        <f t="shared" si="39"/>
        <v>Yes</v>
      </c>
      <c r="J419" s="7">
        <f t="shared" si="40"/>
        <v>1793701</v>
      </c>
      <c r="K419">
        <v>4.0999999999999996</v>
      </c>
      <c r="L419" s="2">
        <v>5999</v>
      </c>
      <c r="M419" s="2" t="str">
        <f t="shared" si="41"/>
        <v>NO</v>
      </c>
      <c r="N419" s="2" t="str">
        <f t="shared" si="42"/>
        <v>₦200–₦500</v>
      </c>
      <c r="O419" t="s">
        <v>2417</v>
      </c>
      <c r="P419" t="s">
        <v>2418</v>
      </c>
      <c r="Q419" t="s">
        <v>2419</v>
      </c>
      <c r="R419" t="s">
        <v>2420</v>
      </c>
      <c r="S419" t="s">
        <v>2421</v>
      </c>
    </row>
    <row r="420" spans="1:19" x14ac:dyDescent="0.25">
      <c r="A420" t="s">
        <v>2422</v>
      </c>
      <c r="B420" t="s">
        <v>43</v>
      </c>
      <c r="C420" t="s">
        <v>4</v>
      </c>
      <c r="D420" s="10">
        <v>12999</v>
      </c>
      <c r="E420" s="4">
        <v>17999</v>
      </c>
      <c r="F420" s="1">
        <v>0.28000000000000003</v>
      </c>
      <c r="G420" s="9">
        <f t="shared" si="37"/>
        <v>4</v>
      </c>
      <c r="H420" s="9">
        <f t="shared" si="38"/>
        <v>208165.19999999998</v>
      </c>
      <c r="I420" s="8" t="str">
        <f t="shared" si="39"/>
        <v>No</v>
      </c>
      <c r="J420" s="7">
        <f t="shared" si="40"/>
        <v>913845228</v>
      </c>
      <c r="K420">
        <v>4.0999999999999996</v>
      </c>
      <c r="L420" s="2">
        <v>50772</v>
      </c>
      <c r="M420" s="2" t="str">
        <f t="shared" si="41"/>
        <v>NO</v>
      </c>
      <c r="N420" s="2" t="str">
        <f t="shared" si="42"/>
        <v>&gt;₦500</v>
      </c>
      <c r="O420" t="s">
        <v>2423</v>
      </c>
      <c r="P420" t="s">
        <v>2424</v>
      </c>
      <c r="Q420" t="s">
        <v>2425</v>
      </c>
      <c r="R420" t="s">
        <v>2426</v>
      </c>
      <c r="S420" t="s">
        <v>2427</v>
      </c>
    </row>
    <row r="421" spans="1:19" x14ac:dyDescent="0.25">
      <c r="A421" t="s">
        <v>2428</v>
      </c>
      <c r="B421" t="s">
        <v>43</v>
      </c>
      <c r="C421" t="s">
        <v>4</v>
      </c>
      <c r="D421" s="10">
        <v>20999</v>
      </c>
      <c r="E421" s="4">
        <v>26999</v>
      </c>
      <c r="F421" s="1">
        <v>0.22</v>
      </c>
      <c r="G421" s="9">
        <f t="shared" si="37"/>
        <v>4</v>
      </c>
      <c r="H421" s="9">
        <f t="shared" si="38"/>
        <v>100713.59999999999</v>
      </c>
      <c r="I421" s="8" t="str">
        <f t="shared" si="39"/>
        <v>No</v>
      </c>
      <c r="J421" s="7">
        <f t="shared" si="40"/>
        <v>697222176</v>
      </c>
      <c r="K421">
        <v>3.9</v>
      </c>
      <c r="L421" s="2">
        <v>25824</v>
      </c>
      <c r="M421" s="2" t="str">
        <f t="shared" si="41"/>
        <v>NO</v>
      </c>
      <c r="N421" s="2" t="str">
        <f t="shared" si="42"/>
        <v>&gt;₦500</v>
      </c>
      <c r="O421" t="s">
        <v>2429</v>
      </c>
      <c r="P421" t="s">
        <v>2261</v>
      </c>
      <c r="Q421" t="s">
        <v>2262</v>
      </c>
      <c r="R421" t="s">
        <v>2263</v>
      </c>
      <c r="S421" t="s">
        <v>2264</v>
      </c>
    </row>
    <row r="422" spans="1:19" x14ac:dyDescent="0.25">
      <c r="A422" t="s">
        <v>2430</v>
      </c>
      <c r="B422" t="s">
        <v>2431</v>
      </c>
      <c r="C422" t="s">
        <v>4</v>
      </c>
      <c r="D422" s="3">
        <v>249</v>
      </c>
      <c r="E422" s="4">
        <v>649</v>
      </c>
      <c r="F422" s="1">
        <v>0.62</v>
      </c>
      <c r="G422" s="9">
        <f t="shared" si="37"/>
        <v>4</v>
      </c>
      <c r="H422" s="9">
        <f t="shared" si="38"/>
        <v>57616</v>
      </c>
      <c r="I422" s="8" t="str">
        <f t="shared" si="39"/>
        <v>Yes</v>
      </c>
      <c r="J422" s="7">
        <f t="shared" si="40"/>
        <v>9348196</v>
      </c>
      <c r="K422">
        <v>4</v>
      </c>
      <c r="L422" s="2">
        <v>14404</v>
      </c>
      <c r="M422" s="2" t="str">
        <f t="shared" si="41"/>
        <v>NO</v>
      </c>
      <c r="N422" s="2" t="str">
        <f t="shared" si="42"/>
        <v>&gt;₦500</v>
      </c>
      <c r="O422" t="s">
        <v>2432</v>
      </c>
      <c r="P422" t="s">
        <v>2433</v>
      </c>
      <c r="Q422" t="s">
        <v>2434</v>
      </c>
      <c r="R422" t="s">
        <v>2435</v>
      </c>
      <c r="S422" t="s">
        <v>2436</v>
      </c>
    </row>
    <row r="423" spans="1:19" x14ac:dyDescent="0.25">
      <c r="A423" t="s">
        <v>2437</v>
      </c>
      <c r="B423" t="s">
        <v>2438</v>
      </c>
      <c r="C423" t="s">
        <v>4</v>
      </c>
      <c r="D423" s="3">
        <v>99</v>
      </c>
      <c r="E423" s="4">
        <v>171</v>
      </c>
      <c r="F423" s="1">
        <v>0.42</v>
      </c>
      <c r="G423" s="9">
        <f t="shared" si="37"/>
        <v>5</v>
      </c>
      <c r="H423" s="9">
        <f t="shared" si="38"/>
        <v>51025.5</v>
      </c>
      <c r="I423" s="8" t="str">
        <f t="shared" si="39"/>
        <v>No</v>
      </c>
      <c r="J423" s="7">
        <f t="shared" si="40"/>
        <v>1938969</v>
      </c>
      <c r="K423">
        <v>4.5</v>
      </c>
      <c r="L423" s="2">
        <v>11339</v>
      </c>
      <c r="M423" s="2" t="str">
        <f t="shared" si="41"/>
        <v>NO</v>
      </c>
      <c r="N423" s="2" t="str">
        <f t="shared" si="42"/>
        <v>&lt;₦200</v>
      </c>
      <c r="O423" t="s">
        <v>2439</v>
      </c>
      <c r="P423" t="s">
        <v>2440</v>
      </c>
      <c r="Q423" t="s">
        <v>2441</v>
      </c>
      <c r="R423" t="s">
        <v>2442</v>
      </c>
      <c r="S423" t="s">
        <v>2443</v>
      </c>
    </row>
    <row r="424" spans="1:19" x14ac:dyDescent="0.25">
      <c r="A424" t="s">
        <v>2444</v>
      </c>
      <c r="B424" t="s">
        <v>2445</v>
      </c>
      <c r="C424" t="s">
        <v>4</v>
      </c>
      <c r="D424" s="3">
        <v>489</v>
      </c>
      <c r="E424" s="4">
        <v>1999</v>
      </c>
      <c r="F424" s="1">
        <v>0.76</v>
      </c>
      <c r="G424" s="9">
        <f t="shared" si="37"/>
        <v>4</v>
      </c>
      <c r="H424" s="9">
        <f t="shared" si="38"/>
        <v>14504</v>
      </c>
      <c r="I424" s="8" t="str">
        <f t="shared" si="39"/>
        <v>Yes</v>
      </c>
      <c r="J424" s="7">
        <f t="shared" si="40"/>
        <v>7248374</v>
      </c>
      <c r="K424">
        <v>4</v>
      </c>
      <c r="L424" s="2">
        <v>3626</v>
      </c>
      <c r="M424" s="2" t="str">
        <f t="shared" si="41"/>
        <v>NO</v>
      </c>
      <c r="N424" s="2" t="str">
        <f t="shared" si="42"/>
        <v>&gt;₦500</v>
      </c>
      <c r="O424" t="s">
        <v>2446</v>
      </c>
      <c r="P424" t="s">
        <v>2447</v>
      </c>
      <c r="Q424" t="s">
        <v>2448</v>
      </c>
      <c r="R424" t="s">
        <v>2449</v>
      </c>
      <c r="S424" t="s">
        <v>2450</v>
      </c>
    </row>
    <row r="425" spans="1:19" x14ac:dyDescent="0.25">
      <c r="A425" t="s">
        <v>2451</v>
      </c>
      <c r="B425" t="s">
        <v>2452</v>
      </c>
      <c r="C425" t="s">
        <v>4</v>
      </c>
      <c r="D425" s="3">
        <v>369</v>
      </c>
      <c r="E425" s="4">
        <v>1600</v>
      </c>
      <c r="F425" s="1">
        <v>0.77</v>
      </c>
      <c r="G425" s="9">
        <f t="shared" si="37"/>
        <v>4</v>
      </c>
      <c r="H425" s="9">
        <f t="shared" si="38"/>
        <v>130500</v>
      </c>
      <c r="I425" s="8" t="str">
        <f t="shared" si="39"/>
        <v>Yes</v>
      </c>
      <c r="J425" s="7">
        <f t="shared" si="40"/>
        <v>52200000</v>
      </c>
      <c r="K425">
        <v>4</v>
      </c>
      <c r="L425" s="2">
        <v>32625</v>
      </c>
      <c r="M425" s="2" t="str">
        <f t="shared" si="41"/>
        <v>NO</v>
      </c>
      <c r="N425" s="2" t="str">
        <f t="shared" si="42"/>
        <v>&gt;₦500</v>
      </c>
      <c r="O425" t="s">
        <v>2453</v>
      </c>
      <c r="P425" t="s">
        <v>2454</v>
      </c>
      <c r="Q425" t="s">
        <v>2455</v>
      </c>
      <c r="R425" t="s">
        <v>2456</v>
      </c>
      <c r="S425" t="s">
        <v>2457</v>
      </c>
    </row>
    <row r="426" spans="1:19" x14ac:dyDescent="0.25">
      <c r="A426" t="s">
        <v>2458</v>
      </c>
      <c r="B426" t="s">
        <v>2321</v>
      </c>
      <c r="C426" t="s">
        <v>4</v>
      </c>
      <c r="D426" s="10">
        <v>15499</v>
      </c>
      <c r="E426" s="4">
        <v>20999</v>
      </c>
      <c r="F426" s="1">
        <v>0.26</v>
      </c>
      <c r="G426" s="9">
        <f t="shared" si="37"/>
        <v>4</v>
      </c>
      <c r="H426" s="9">
        <f t="shared" si="38"/>
        <v>78933.2</v>
      </c>
      <c r="I426" s="8" t="str">
        <f t="shared" si="39"/>
        <v>No</v>
      </c>
      <c r="J426" s="7">
        <f t="shared" si="40"/>
        <v>404272748</v>
      </c>
      <c r="K426">
        <v>4.0999999999999996</v>
      </c>
      <c r="L426" s="2">
        <v>19252</v>
      </c>
      <c r="M426" s="2" t="str">
        <f t="shared" si="41"/>
        <v>NO</v>
      </c>
      <c r="N426" s="2" t="str">
        <f t="shared" si="42"/>
        <v>&gt;₦500</v>
      </c>
      <c r="O426" t="s">
        <v>2459</v>
      </c>
      <c r="P426" t="s">
        <v>2222</v>
      </c>
      <c r="Q426" t="s">
        <v>2223</v>
      </c>
      <c r="R426" t="s">
        <v>2224</v>
      </c>
      <c r="S426" t="s">
        <v>2225</v>
      </c>
    </row>
    <row r="427" spans="1:19" x14ac:dyDescent="0.25">
      <c r="A427" t="s">
        <v>2460</v>
      </c>
      <c r="B427" t="s">
        <v>2220</v>
      </c>
      <c r="C427" t="s">
        <v>4</v>
      </c>
      <c r="D427" s="10">
        <v>15499</v>
      </c>
      <c r="E427" s="4">
        <v>18999</v>
      </c>
      <c r="F427" s="1">
        <v>0.18</v>
      </c>
      <c r="G427" s="9">
        <f t="shared" si="37"/>
        <v>4</v>
      </c>
      <c r="H427" s="9">
        <f t="shared" si="38"/>
        <v>78933.2</v>
      </c>
      <c r="I427" s="8" t="str">
        <f t="shared" si="39"/>
        <v>No</v>
      </c>
      <c r="J427" s="7">
        <f t="shared" si="40"/>
        <v>365768748</v>
      </c>
      <c r="K427">
        <v>4.0999999999999996</v>
      </c>
      <c r="L427" s="2">
        <v>19252</v>
      </c>
      <c r="M427" s="2" t="str">
        <f t="shared" si="41"/>
        <v>NO</v>
      </c>
      <c r="N427" s="2" t="str">
        <f t="shared" si="42"/>
        <v>&gt;₦500</v>
      </c>
      <c r="O427" t="s">
        <v>2221</v>
      </c>
      <c r="P427" t="s">
        <v>2222</v>
      </c>
      <c r="Q427" t="s">
        <v>2223</v>
      </c>
      <c r="R427" t="s">
        <v>2224</v>
      </c>
      <c r="S427" t="s">
        <v>2225</v>
      </c>
    </row>
    <row r="428" spans="1:19" x14ac:dyDescent="0.25">
      <c r="A428" t="s">
        <v>2461</v>
      </c>
      <c r="B428" t="s">
        <v>43</v>
      </c>
      <c r="C428" t="s">
        <v>4</v>
      </c>
      <c r="D428" s="10">
        <v>22999</v>
      </c>
      <c r="E428" s="4">
        <v>28999</v>
      </c>
      <c r="F428" s="1">
        <v>0.21</v>
      </c>
      <c r="G428" s="9">
        <f t="shared" si="37"/>
        <v>4</v>
      </c>
      <c r="H428" s="9">
        <f t="shared" si="38"/>
        <v>100713.59999999999</v>
      </c>
      <c r="I428" s="8" t="str">
        <f t="shared" si="39"/>
        <v>No</v>
      </c>
      <c r="J428" s="7">
        <f t="shared" si="40"/>
        <v>748870176</v>
      </c>
      <c r="K428">
        <v>3.9</v>
      </c>
      <c r="L428" s="2">
        <v>25824</v>
      </c>
      <c r="M428" s="2" t="str">
        <f t="shared" si="41"/>
        <v>NO</v>
      </c>
      <c r="N428" s="2" t="str">
        <f t="shared" si="42"/>
        <v>&gt;₦500</v>
      </c>
      <c r="O428" t="s">
        <v>2462</v>
      </c>
      <c r="P428" t="s">
        <v>2261</v>
      </c>
      <c r="Q428" t="s">
        <v>2262</v>
      </c>
      <c r="R428" t="s">
        <v>2263</v>
      </c>
      <c r="S428" t="s">
        <v>2264</v>
      </c>
    </row>
    <row r="429" spans="1:19" x14ac:dyDescent="0.25">
      <c r="A429" t="s">
        <v>2463</v>
      </c>
      <c r="B429" t="s">
        <v>41</v>
      </c>
      <c r="C429" t="s">
        <v>4</v>
      </c>
      <c r="D429" s="3">
        <v>599</v>
      </c>
      <c r="E429" s="4">
        <v>1490</v>
      </c>
      <c r="F429" s="1">
        <v>0.6</v>
      </c>
      <c r="G429" s="9">
        <f t="shared" si="37"/>
        <v>4</v>
      </c>
      <c r="H429" s="9">
        <f t="shared" si="38"/>
        <v>662883.89999999991</v>
      </c>
      <c r="I429" s="8" t="str">
        <f t="shared" si="39"/>
        <v>Yes</v>
      </c>
      <c r="J429" s="7">
        <f t="shared" si="40"/>
        <v>240901710</v>
      </c>
      <c r="K429">
        <v>4.0999999999999996</v>
      </c>
      <c r="L429" s="2">
        <v>161679</v>
      </c>
      <c r="M429" s="2" t="str">
        <f t="shared" si="41"/>
        <v>NO</v>
      </c>
      <c r="N429" s="2" t="str">
        <f t="shared" si="42"/>
        <v>&gt;₦500</v>
      </c>
      <c r="O429" t="s">
        <v>2464</v>
      </c>
      <c r="P429" t="s">
        <v>2465</v>
      </c>
      <c r="Q429" t="s">
        <v>2466</v>
      </c>
      <c r="R429" t="s">
        <v>2467</v>
      </c>
      <c r="S429" t="s">
        <v>2468</v>
      </c>
    </row>
    <row r="430" spans="1:19" x14ac:dyDescent="0.25">
      <c r="A430" t="s">
        <v>2469</v>
      </c>
      <c r="B430" t="s">
        <v>2470</v>
      </c>
      <c r="C430" t="s">
        <v>4</v>
      </c>
      <c r="D430" s="3">
        <v>134</v>
      </c>
      <c r="E430" s="4">
        <v>699</v>
      </c>
      <c r="F430" s="1">
        <v>0.81</v>
      </c>
      <c r="G430" s="9">
        <f t="shared" si="37"/>
        <v>4</v>
      </c>
      <c r="H430" s="9">
        <f t="shared" si="38"/>
        <v>68408.5</v>
      </c>
      <c r="I430" s="8" t="str">
        <f t="shared" si="39"/>
        <v>Yes</v>
      </c>
      <c r="J430" s="7">
        <f t="shared" si="40"/>
        <v>11662815</v>
      </c>
      <c r="K430">
        <v>4.0999999999999996</v>
      </c>
      <c r="L430" s="2">
        <v>16685</v>
      </c>
      <c r="M430" s="2" t="str">
        <f t="shared" si="41"/>
        <v>NO</v>
      </c>
      <c r="N430" s="2" t="str">
        <f t="shared" si="42"/>
        <v>&gt;₦500</v>
      </c>
      <c r="O430" t="s">
        <v>2471</v>
      </c>
      <c r="P430" t="s">
        <v>2472</v>
      </c>
      <c r="Q430" t="s">
        <v>2473</v>
      </c>
      <c r="R430" t="s">
        <v>2474</v>
      </c>
      <c r="S430" t="s">
        <v>2475</v>
      </c>
    </row>
    <row r="431" spans="1:19" x14ac:dyDescent="0.25">
      <c r="A431" t="s">
        <v>2476</v>
      </c>
      <c r="B431" t="s">
        <v>2477</v>
      </c>
      <c r="C431" t="s">
        <v>4</v>
      </c>
      <c r="D431" s="10">
        <v>7499</v>
      </c>
      <c r="E431" s="4">
        <v>7999</v>
      </c>
      <c r="F431" s="1">
        <v>0.06</v>
      </c>
      <c r="G431" s="9">
        <f t="shared" si="37"/>
        <v>4</v>
      </c>
      <c r="H431" s="9">
        <f t="shared" si="38"/>
        <v>123628</v>
      </c>
      <c r="I431" s="8" t="str">
        <f t="shared" si="39"/>
        <v>No</v>
      </c>
      <c r="J431" s="7">
        <f t="shared" si="40"/>
        <v>247225093</v>
      </c>
      <c r="K431">
        <v>4</v>
      </c>
      <c r="L431" s="2">
        <v>30907</v>
      </c>
      <c r="M431" s="2" t="str">
        <f t="shared" si="41"/>
        <v>NO</v>
      </c>
      <c r="N431" s="2" t="str">
        <f t="shared" si="42"/>
        <v>&gt;₦500</v>
      </c>
      <c r="O431" t="s">
        <v>2478</v>
      </c>
      <c r="P431" t="s">
        <v>2479</v>
      </c>
      <c r="Q431" t="s">
        <v>2480</v>
      </c>
      <c r="R431" t="s">
        <v>2481</v>
      </c>
      <c r="S431" t="s">
        <v>2482</v>
      </c>
    </row>
    <row r="432" spans="1:19" x14ac:dyDescent="0.25">
      <c r="A432" t="s">
        <v>2483</v>
      </c>
      <c r="B432" t="s">
        <v>2484</v>
      </c>
      <c r="C432" t="s">
        <v>4</v>
      </c>
      <c r="D432" s="10">
        <v>1149</v>
      </c>
      <c r="E432" s="4">
        <v>2199</v>
      </c>
      <c r="F432" s="1">
        <v>0.48</v>
      </c>
      <c r="G432" s="9">
        <f t="shared" si="37"/>
        <v>4</v>
      </c>
      <c r="H432" s="9">
        <f t="shared" si="38"/>
        <v>769321.6</v>
      </c>
      <c r="I432" s="8" t="str">
        <f t="shared" si="39"/>
        <v>No</v>
      </c>
      <c r="J432" s="7">
        <f t="shared" si="40"/>
        <v>393427488</v>
      </c>
      <c r="K432">
        <v>4.3</v>
      </c>
      <c r="L432" s="2">
        <v>178912</v>
      </c>
      <c r="M432" s="2" t="str">
        <f t="shared" si="41"/>
        <v>NO</v>
      </c>
      <c r="N432" s="2" t="str">
        <f t="shared" si="42"/>
        <v>&gt;₦500</v>
      </c>
      <c r="O432" t="s">
        <v>2485</v>
      </c>
      <c r="P432" t="s">
        <v>2022</v>
      </c>
      <c r="Q432" t="s">
        <v>2023</v>
      </c>
      <c r="R432" t="s">
        <v>2024</v>
      </c>
      <c r="S432" t="s">
        <v>2025</v>
      </c>
    </row>
    <row r="433" spans="1:19" x14ac:dyDescent="0.25">
      <c r="A433" t="s">
        <v>2486</v>
      </c>
      <c r="B433" t="s">
        <v>2487</v>
      </c>
      <c r="C433" t="s">
        <v>4</v>
      </c>
      <c r="D433" s="10">
        <v>1324</v>
      </c>
      <c r="E433" s="4">
        <v>1699</v>
      </c>
      <c r="F433" s="1">
        <v>0.22</v>
      </c>
      <c r="G433" s="9">
        <f t="shared" si="37"/>
        <v>4</v>
      </c>
      <c r="H433" s="9">
        <f t="shared" si="38"/>
        <v>513244</v>
      </c>
      <c r="I433" s="8" t="str">
        <f t="shared" si="39"/>
        <v>No</v>
      </c>
      <c r="J433" s="7">
        <f t="shared" si="40"/>
        <v>218000389</v>
      </c>
      <c r="K433">
        <v>4</v>
      </c>
      <c r="L433" s="2">
        <v>128311</v>
      </c>
      <c r="M433" s="2" t="str">
        <f t="shared" si="41"/>
        <v>NO</v>
      </c>
      <c r="N433" s="2" t="str">
        <f t="shared" si="42"/>
        <v>&gt;₦500</v>
      </c>
      <c r="O433" t="s">
        <v>2488</v>
      </c>
      <c r="P433" t="s">
        <v>2062</v>
      </c>
      <c r="Q433" t="s">
        <v>2063</v>
      </c>
      <c r="R433" t="s">
        <v>2064</v>
      </c>
      <c r="S433" t="s">
        <v>2065</v>
      </c>
    </row>
    <row r="434" spans="1:19" x14ac:dyDescent="0.25">
      <c r="A434" t="s">
        <v>2489</v>
      </c>
      <c r="B434" t="s">
        <v>2321</v>
      </c>
      <c r="C434" t="s">
        <v>4</v>
      </c>
      <c r="D434" s="10">
        <v>13999</v>
      </c>
      <c r="E434" s="4">
        <v>19999</v>
      </c>
      <c r="F434" s="1">
        <v>0.3</v>
      </c>
      <c r="G434" s="9">
        <f t="shared" si="37"/>
        <v>4</v>
      </c>
      <c r="H434" s="9">
        <f t="shared" si="38"/>
        <v>78933.2</v>
      </c>
      <c r="I434" s="8" t="str">
        <f t="shared" si="39"/>
        <v>No</v>
      </c>
      <c r="J434" s="7">
        <f t="shared" si="40"/>
        <v>385020748</v>
      </c>
      <c r="K434">
        <v>4.0999999999999996</v>
      </c>
      <c r="L434" s="2">
        <v>19252</v>
      </c>
      <c r="M434" s="2" t="str">
        <f t="shared" si="41"/>
        <v>NO</v>
      </c>
      <c r="N434" s="2" t="str">
        <f t="shared" si="42"/>
        <v>&gt;₦500</v>
      </c>
      <c r="O434" t="s">
        <v>2459</v>
      </c>
      <c r="P434" t="s">
        <v>2222</v>
      </c>
      <c r="Q434" t="s">
        <v>2223</v>
      </c>
      <c r="R434" t="s">
        <v>2224</v>
      </c>
      <c r="S434" t="s">
        <v>2225</v>
      </c>
    </row>
    <row r="435" spans="1:19" x14ac:dyDescent="0.25">
      <c r="A435" t="s">
        <v>2490</v>
      </c>
      <c r="B435" t="s">
        <v>2378</v>
      </c>
      <c r="C435" t="s">
        <v>4</v>
      </c>
      <c r="D435" s="3">
        <v>999</v>
      </c>
      <c r="E435" s="4">
        <v>1599</v>
      </c>
      <c r="F435" s="1">
        <v>0.38</v>
      </c>
      <c r="G435" s="9">
        <f t="shared" si="37"/>
        <v>4</v>
      </c>
      <c r="H435" s="9">
        <f t="shared" si="38"/>
        <v>28888</v>
      </c>
      <c r="I435" s="8" t="str">
        <f t="shared" si="39"/>
        <v>No</v>
      </c>
      <c r="J435" s="7">
        <f t="shared" si="40"/>
        <v>11547978</v>
      </c>
      <c r="K435">
        <v>4</v>
      </c>
      <c r="L435" s="2">
        <v>7222</v>
      </c>
      <c r="M435" s="2" t="str">
        <f t="shared" si="41"/>
        <v>NO</v>
      </c>
      <c r="N435" s="2" t="str">
        <f t="shared" si="42"/>
        <v>&gt;₦500</v>
      </c>
      <c r="O435" t="s">
        <v>2491</v>
      </c>
      <c r="P435" t="s">
        <v>2380</v>
      </c>
      <c r="Q435" t="s">
        <v>2381</v>
      </c>
      <c r="R435" t="s">
        <v>2382</v>
      </c>
      <c r="S435" t="s">
        <v>2383</v>
      </c>
    </row>
    <row r="436" spans="1:19" x14ac:dyDescent="0.25">
      <c r="A436" t="s">
        <v>2492</v>
      </c>
      <c r="B436" t="s">
        <v>2164</v>
      </c>
      <c r="C436" t="s">
        <v>4</v>
      </c>
      <c r="D436" s="10">
        <v>12999</v>
      </c>
      <c r="E436" s="4">
        <v>17999</v>
      </c>
      <c r="F436" s="1">
        <v>0.28000000000000003</v>
      </c>
      <c r="G436" s="9">
        <f t="shared" si="37"/>
        <v>4</v>
      </c>
      <c r="H436" s="9">
        <f t="shared" si="38"/>
        <v>77891.799999999988</v>
      </c>
      <c r="I436" s="8" t="str">
        <f t="shared" si="39"/>
        <v>No</v>
      </c>
      <c r="J436" s="7">
        <f t="shared" si="40"/>
        <v>341945002</v>
      </c>
      <c r="K436">
        <v>4.0999999999999996</v>
      </c>
      <c r="L436" s="2">
        <v>18998</v>
      </c>
      <c r="M436" s="2" t="str">
        <f t="shared" si="41"/>
        <v>NO</v>
      </c>
      <c r="N436" s="2" t="str">
        <f t="shared" si="42"/>
        <v>&gt;₦500</v>
      </c>
      <c r="O436" t="s">
        <v>2165</v>
      </c>
      <c r="P436" t="s">
        <v>2166</v>
      </c>
      <c r="Q436" t="s">
        <v>2167</v>
      </c>
      <c r="R436" t="s">
        <v>2168</v>
      </c>
      <c r="S436" t="s">
        <v>2169</v>
      </c>
    </row>
    <row r="437" spans="1:19" x14ac:dyDescent="0.25">
      <c r="A437" t="s">
        <v>2493</v>
      </c>
      <c r="B437" t="s">
        <v>2253</v>
      </c>
      <c r="C437" t="s">
        <v>4</v>
      </c>
      <c r="D437" s="10">
        <v>15490</v>
      </c>
      <c r="E437" s="4">
        <v>20990</v>
      </c>
      <c r="F437" s="1">
        <v>0.26</v>
      </c>
      <c r="G437" s="9">
        <f t="shared" si="37"/>
        <v>4</v>
      </c>
      <c r="H437" s="9">
        <f t="shared" si="38"/>
        <v>138247.20000000001</v>
      </c>
      <c r="I437" s="8" t="str">
        <f t="shared" si="39"/>
        <v>No</v>
      </c>
      <c r="J437" s="7">
        <f t="shared" si="40"/>
        <v>690906840</v>
      </c>
      <c r="K437">
        <v>4.2</v>
      </c>
      <c r="L437" s="2">
        <v>32916</v>
      </c>
      <c r="M437" s="2" t="str">
        <f t="shared" si="41"/>
        <v>NO</v>
      </c>
      <c r="N437" s="2" t="str">
        <f t="shared" si="42"/>
        <v>&gt;₦500</v>
      </c>
      <c r="O437" t="s">
        <v>2494</v>
      </c>
      <c r="P437" t="s">
        <v>2255</v>
      </c>
      <c r="Q437" t="s">
        <v>2256</v>
      </c>
      <c r="R437" t="s">
        <v>2257</v>
      </c>
      <c r="S437" t="s">
        <v>2258</v>
      </c>
    </row>
    <row r="438" spans="1:19" x14ac:dyDescent="0.25">
      <c r="A438" t="s">
        <v>2495</v>
      </c>
      <c r="B438" t="s">
        <v>2496</v>
      </c>
      <c r="C438" t="s">
        <v>4</v>
      </c>
      <c r="D438" s="3">
        <v>999</v>
      </c>
      <c r="E438" s="4">
        <v>2899</v>
      </c>
      <c r="F438" s="1">
        <v>0.66</v>
      </c>
      <c r="G438" s="9">
        <f t="shared" si="37"/>
        <v>5</v>
      </c>
      <c r="H438" s="9">
        <f t="shared" si="38"/>
        <v>122373.79999999999</v>
      </c>
      <c r="I438" s="8" t="str">
        <f t="shared" si="39"/>
        <v>Yes</v>
      </c>
      <c r="J438" s="7">
        <f t="shared" si="40"/>
        <v>77122097</v>
      </c>
      <c r="K438">
        <v>4.5999999999999996</v>
      </c>
      <c r="L438" s="2">
        <v>26603</v>
      </c>
      <c r="M438" s="2" t="str">
        <f t="shared" si="41"/>
        <v>NO</v>
      </c>
      <c r="N438" s="2" t="str">
        <f t="shared" si="42"/>
        <v>&gt;₦500</v>
      </c>
      <c r="O438" t="s">
        <v>2497</v>
      </c>
      <c r="P438" t="s">
        <v>2498</v>
      </c>
      <c r="Q438" t="s">
        <v>2499</v>
      </c>
      <c r="R438" t="s">
        <v>2500</v>
      </c>
      <c r="S438" t="s">
        <v>2501</v>
      </c>
    </row>
    <row r="439" spans="1:19" x14ac:dyDescent="0.25">
      <c r="A439" t="s">
        <v>2502</v>
      </c>
      <c r="B439" t="s">
        <v>2140</v>
      </c>
      <c r="C439" t="s">
        <v>4</v>
      </c>
      <c r="D439" s="10">
        <v>1599</v>
      </c>
      <c r="E439" s="4">
        <v>4999</v>
      </c>
      <c r="F439" s="1">
        <v>0.68</v>
      </c>
      <c r="G439" s="9">
        <f t="shared" si="37"/>
        <v>4</v>
      </c>
      <c r="H439" s="9">
        <f t="shared" si="38"/>
        <v>271800</v>
      </c>
      <c r="I439" s="8" t="str">
        <f t="shared" si="39"/>
        <v>Yes</v>
      </c>
      <c r="J439" s="7">
        <f t="shared" si="40"/>
        <v>339682050</v>
      </c>
      <c r="K439">
        <v>4</v>
      </c>
      <c r="L439" s="2">
        <v>67950</v>
      </c>
      <c r="M439" s="2" t="str">
        <f t="shared" si="41"/>
        <v>NO</v>
      </c>
      <c r="N439" s="2" t="str">
        <f t="shared" si="42"/>
        <v>&gt;₦500</v>
      </c>
      <c r="O439" t="s">
        <v>2503</v>
      </c>
      <c r="P439" t="s">
        <v>2504</v>
      </c>
      <c r="Q439" t="s">
        <v>2505</v>
      </c>
      <c r="R439" t="s">
        <v>2506</v>
      </c>
      <c r="S439" t="s">
        <v>2507</v>
      </c>
    </row>
    <row r="440" spans="1:19" x14ac:dyDescent="0.25">
      <c r="A440" t="s">
        <v>2508</v>
      </c>
      <c r="B440" t="s">
        <v>2487</v>
      </c>
      <c r="C440" t="s">
        <v>4</v>
      </c>
      <c r="D440" s="10">
        <v>1324</v>
      </c>
      <c r="E440" s="4">
        <v>1699</v>
      </c>
      <c r="F440" s="1">
        <v>0.22</v>
      </c>
      <c r="G440" s="9">
        <f t="shared" si="37"/>
        <v>4</v>
      </c>
      <c r="H440" s="9">
        <f t="shared" si="38"/>
        <v>513244</v>
      </c>
      <c r="I440" s="8" t="str">
        <f t="shared" si="39"/>
        <v>No</v>
      </c>
      <c r="J440" s="7">
        <f t="shared" si="40"/>
        <v>218000389</v>
      </c>
      <c r="K440">
        <v>4</v>
      </c>
      <c r="L440" s="2">
        <v>128311</v>
      </c>
      <c r="M440" s="2" t="str">
        <f t="shared" si="41"/>
        <v>NO</v>
      </c>
      <c r="N440" s="2" t="str">
        <f t="shared" si="42"/>
        <v>&gt;₦500</v>
      </c>
      <c r="O440" t="s">
        <v>2488</v>
      </c>
      <c r="P440" t="s">
        <v>2062</v>
      </c>
      <c r="Q440" t="s">
        <v>2063</v>
      </c>
      <c r="R440" t="s">
        <v>2064</v>
      </c>
      <c r="S440" t="s">
        <v>2065</v>
      </c>
    </row>
    <row r="441" spans="1:19" x14ac:dyDescent="0.25">
      <c r="A441" t="s">
        <v>2509</v>
      </c>
      <c r="B441" t="s">
        <v>2510</v>
      </c>
      <c r="C441" t="s">
        <v>4</v>
      </c>
      <c r="D441" s="10">
        <v>20999</v>
      </c>
      <c r="E441" s="4">
        <v>29990</v>
      </c>
      <c r="F441" s="1">
        <v>0.3</v>
      </c>
      <c r="G441" s="9">
        <f t="shared" si="37"/>
        <v>4</v>
      </c>
      <c r="H441" s="9">
        <f t="shared" si="38"/>
        <v>40845.699999999997</v>
      </c>
      <c r="I441" s="8" t="str">
        <f t="shared" si="39"/>
        <v>No</v>
      </c>
      <c r="J441" s="7">
        <f t="shared" si="40"/>
        <v>284875010</v>
      </c>
      <c r="K441">
        <v>4.3</v>
      </c>
      <c r="L441" s="2">
        <v>9499</v>
      </c>
      <c r="M441" s="2" t="str">
        <f t="shared" si="41"/>
        <v>NO</v>
      </c>
      <c r="N441" s="2" t="str">
        <f t="shared" si="42"/>
        <v>&gt;₦500</v>
      </c>
      <c r="O441" t="s">
        <v>2511</v>
      </c>
      <c r="P441" t="s">
        <v>2512</v>
      </c>
      <c r="Q441" t="s">
        <v>2513</v>
      </c>
      <c r="R441" t="s">
        <v>2514</v>
      </c>
      <c r="S441" t="s">
        <v>2515</v>
      </c>
    </row>
    <row r="442" spans="1:19" x14ac:dyDescent="0.25">
      <c r="A442" t="s">
        <v>2516</v>
      </c>
      <c r="B442" t="s">
        <v>2517</v>
      </c>
      <c r="C442" t="s">
        <v>4</v>
      </c>
      <c r="D442" s="3">
        <v>999</v>
      </c>
      <c r="E442" s="4">
        <v>1999</v>
      </c>
      <c r="F442" s="1">
        <v>0.5</v>
      </c>
      <c r="G442" s="9">
        <f t="shared" si="37"/>
        <v>4</v>
      </c>
      <c r="H442" s="9">
        <f t="shared" si="38"/>
        <v>7641.0999999999995</v>
      </c>
      <c r="I442" s="8" t="str">
        <f t="shared" si="39"/>
        <v>Yes</v>
      </c>
      <c r="J442" s="7">
        <f t="shared" si="40"/>
        <v>3552223</v>
      </c>
      <c r="K442">
        <v>4.3</v>
      </c>
      <c r="L442" s="2">
        <v>1777</v>
      </c>
      <c r="M442" s="2" t="str">
        <f t="shared" si="41"/>
        <v>NO</v>
      </c>
      <c r="N442" s="2" t="str">
        <f t="shared" si="42"/>
        <v>&gt;₦500</v>
      </c>
      <c r="O442" t="s">
        <v>2518</v>
      </c>
      <c r="P442" t="s">
        <v>2519</v>
      </c>
      <c r="Q442" t="s">
        <v>2520</v>
      </c>
      <c r="R442" t="s">
        <v>2521</v>
      </c>
      <c r="S442" t="s">
        <v>2522</v>
      </c>
    </row>
    <row r="443" spans="1:19" x14ac:dyDescent="0.25">
      <c r="A443" t="s">
        <v>2523</v>
      </c>
      <c r="B443" t="s">
        <v>2524</v>
      </c>
      <c r="C443" t="s">
        <v>4</v>
      </c>
      <c r="D443" s="10">
        <v>12490</v>
      </c>
      <c r="E443" s="4">
        <v>15990</v>
      </c>
      <c r="F443" s="1">
        <v>0.22</v>
      </c>
      <c r="G443" s="9">
        <f t="shared" si="37"/>
        <v>4</v>
      </c>
      <c r="H443" s="9">
        <f t="shared" si="38"/>
        <v>245725.2</v>
      </c>
      <c r="I443" s="8" t="str">
        <f t="shared" si="39"/>
        <v>No</v>
      </c>
      <c r="J443" s="7">
        <f t="shared" si="40"/>
        <v>935510940</v>
      </c>
      <c r="K443">
        <v>4.2</v>
      </c>
      <c r="L443" s="2">
        <v>58506</v>
      </c>
      <c r="M443" s="2" t="str">
        <f t="shared" si="41"/>
        <v>NO</v>
      </c>
      <c r="N443" s="2" t="str">
        <f t="shared" si="42"/>
        <v>&gt;₦500</v>
      </c>
      <c r="O443" t="s">
        <v>2525</v>
      </c>
      <c r="P443" t="s">
        <v>2526</v>
      </c>
      <c r="Q443" t="s">
        <v>2527</v>
      </c>
      <c r="R443" t="s">
        <v>2528</v>
      </c>
      <c r="S443" t="s">
        <v>2529</v>
      </c>
    </row>
    <row r="444" spans="1:19" x14ac:dyDescent="0.25">
      <c r="A444" t="s">
        <v>2530</v>
      </c>
      <c r="B444" t="s">
        <v>2182</v>
      </c>
      <c r="C444" t="s">
        <v>4</v>
      </c>
      <c r="D444" s="10">
        <v>17999</v>
      </c>
      <c r="E444" s="4">
        <v>21990</v>
      </c>
      <c r="F444" s="1">
        <v>0.18</v>
      </c>
      <c r="G444" s="9">
        <f t="shared" si="37"/>
        <v>4</v>
      </c>
      <c r="H444" s="9">
        <f t="shared" si="38"/>
        <v>85400</v>
      </c>
      <c r="I444" s="8" t="str">
        <f t="shared" si="39"/>
        <v>No</v>
      </c>
      <c r="J444" s="7">
        <f t="shared" si="40"/>
        <v>469486500</v>
      </c>
      <c r="K444">
        <v>4</v>
      </c>
      <c r="L444" s="2">
        <v>21350</v>
      </c>
      <c r="M444" s="2" t="str">
        <f t="shared" si="41"/>
        <v>NO</v>
      </c>
      <c r="N444" s="2" t="str">
        <f t="shared" si="42"/>
        <v>&gt;₦500</v>
      </c>
      <c r="O444" t="s">
        <v>2531</v>
      </c>
      <c r="P444" t="s">
        <v>2184</v>
      </c>
      <c r="Q444" t="s">
        <v>2185</v>
      </c>
      <c r="R444" t="s">
        <v>2186</v>
      </c>
      <c r="S444" t="s">
        <v>2187</v>
      </c>
    </row>
    <row r="445" spans="1:19" x14ac:dyDescent="0.25">
      <c r="A445" t="s">
        <v>2532</v>
      </c>
      <c r="B445" t="s">
        <v>2533</v>
      </c>
      <c r="C445" t="s">
        <v>4</v>
      </c>
      <c r="D445" s="10">
        <v>1399</v>
      </c>
      <c r="E445" s="4">
        <v>1630</v>
      </c>
      <c r="F445" s="1">
        <v>0.14000000000000001</v>
      </c>
      <c r="G445" s="9">
        <f t="shared" si="37"/>
        <v>4</v>
      </c>
      <c r="H445" s="9">
        <f t="shared" si="38"/>
        <v>37512</v>
      </c>
      <c r="I445" s="8" t="str">
        <f t="shared" si="39"/>
        <v>No</v>
      </c>
      <c r="J445" s="7">
        <f t="shared" si="40"/>
        <v>15286140</v>
      </c>
      <c r="K445">
        <v>4</v>
      </c>
      <c r="L445" s="2">
        <v>9378</v>
      </c>
      <c r="M445" s="2" t="str">
        <f t="shared" si="41"/>
        <v>NO</v>
      </c>
      <c r="N445" s="2" t="str">
        <f t="shared" si="42"/>
        <v>&gt;₦500</v>
      </c>
      <c r="O445" t="s">
        <v>2534</v>
      </c>
      <c r="P445" t="s">
        <v>2535</v>
      </c>
      <c r="Q445" t="s">
        <v>2536</v>
      </c>
      <c r="R445" t="s">
        <v>2537</v>
      </c>
      <c r="S445" t="s">
        <v>2538</v>
      </c>
    </row>
    <row r="446" spans="1:19" x14ac:dyDescent="0.25">
      <c r="A446" t="s">
        <v>2539</v>
      </c>
      <c r="B446" t="s">
        <v>2067</v>
      </c>
      <c r="C446" t="s">
        <v>4</v>
      </c>
      <c r="D446" s="10">
        <v>1499</v>
      </c>
      <c r="E446" s="4">
        <v>6990</v>
      </c>
      <c r="F446" s="1">
        <v>0.79</v>
      </c>
      <c r="G446" s="9">
        <f t="shared" si="37"/>
        <v>4</v>
      </c>
      <c r="H446" s="9">
        <f t="shared" si="38"/>
        <v>85004.4</v>
      </c>
      <c r="I446" s="8" t="str">
        <f t="shared" si="39"/>
        <v>Yes</v>
      </c>
      <c r="J446" s="7">
        <f t="shared" si="40"/>
        <v>152354040</v>
      </c>
      <c r="K446">
        <v>3.9</v>
      </c>
      <c r="L446" s="2">
        <v>21796</v>
      </c>
      <c r="M446" s="2" t="str">
        <f t="shared" si="41"/>
        <v>NO</v>
      </c>
      <c r="N446" s="2" t="str">
        <f t="shared" si="42"/>
        <v>&gt;₦500</v>
      </c>
      <c r="O446" t="s">
        <v>2068</v>
      </c>
      <c r="P446" t="s">
        <v>2069</v>
      </c>
      <c r="Q446" t="s">
        <v>2070</v>
      </c>
      <c r="R446" t="s">
        <v>2071</v>
      </c>
      <c r="S446" t="s">
        <v>2072</v>
      </c>
    </row>
    <row r="447" spans="1:19" x14ac:dyDescent="0.25">
      <c r="A447" t="s">
        <v>2540</v>
      </c>
      <c r="B447" t="s">
        <v>2013</v>
      </c>
      <c r="C447" t="s">
        <v>4</v>
      </c>
      <c r="D447" s="10">
        <v>1999</v>
      </c>
      <c r="E447" s="4">
        <v>7990</v>
      </c>
      <c r="F447" s="1">
        <v>0.75</v>
      </c>
      <c r="G447" s="9">
        <f t="shared" si="37"/>
        <v>4</v>
      </c>
      <c r="H447" s="9">
        <f t="shared" si="38"/>
        <v>67765.399999999994</v>
      </c>
      <c r="I447" s="8" t="str">
        <f t="shared" si="39"/>
        <v>Yes</v>
      </c>
      <c r="J447" s="7">
        <f t="shared" si="40"/>
        <v>142485670</v>
      </c>
      <c r="K447">
        <v>3.8</v>
      </c>
      <c r="L447" s="2">
        <v>17833</v>
      </c>
      <c r="M447" s="2" t="str">
        <f t="shared" si="41"/>
        <v>NO</v>
      </c>
      <c r="N447" s="2" t="str">
        <f t="shared" si="42"/>
        <v>&gt;₦500</v>
      </c>
      <c r="O447" t="s">
        <v>2014</v>
      </c>
      <c r="P447" t="s">
        <v>2015</v>
      </c>
      <c r="Q447" t="s">
        <v>2016</v>
      </c>
      <c r="R447" t="s">
        <v>2017</v>
      </c>
      <c r="S447" t="s">
        <v>2018</v>
      </c>
    </row>
    <row r="448" spans="1:19" x14ac:dyDescent="0.25">
      <c r="A448" t="s">
        <v>2541</v>
      </c>
      <c r="B448" t="s">
        <v>2496</v>
      </c>
      <c r="C448" t="s">
        <v>4</v>
      </c>
      <c r="D448" s="3">
        <v>999</v>
      </c>
      <c r="E448" s="4">
        <v>2899</v>
      </c>
      <c r="F448" s="1">
        <v>0.66</v>
      </c>
      <c r="G448" s="9">
        <f t="shared" si="37"/>
        <v>5</v>
      </c>
      <c r="H448" s="9">
        <f t="shared" si="38"/>
        <v>36561.300000000003</v>
      </c>
      <c r="I448" s="8" t="str">
        <f t="shared" si="39"/>
        <v>Yes</v>
      </c>
      <c r="J448" s="7">
        <f t="shared" si="40"/>
        <v>22551321</v>
      </c>
      <c r="K448">
        <v>4.7</v>
      </c>
      <c r="L448" s="2">
        <v>7779</v>
      </c>
      <c r="M448" s="2" t="str">
        <f t="shared" si="41"/>
        <v>NO</v>
      </c>
      <c r="N448" s="2" t="str">
        <f t="shared" si="42"/>
        <v>&gt;₦500</v>
      </c>
      <c r="O448" t="s">
        <v>2542</v>
      </c>
      <c r="P448" t="s">
        <v>2543</v>
      </c>
      <c r="Q448" t="s">
        <v>2544</v>
      </c>
      <c r="R448" t="s">
        <v>2545</v>
      </c>
      <c r="S448" t="s">
        <v>2546</v>
      </c>
    </row>
    <row r="449" spans="1:19" x14ac:dyDescent="0.25">
      <c r="A449" t="s">
        <v>2547</v>
      </c>
      <c r="B449" t="s">
        <v>2548</v>
      </c>
      <c r="C449" t="s">
        <v>4</v>
      </c>
      <c r="D449" s="10">
        <v>2099</v>
      </c>
      <c r="E449" s="4">
        <v>5999</v>
      </c>
      <c r="F449" s="1">
        <v>0.65</v>
      </c>
      <c r="G449" s="9">
        <f t="shared" si="37"/>
        <v>4</v>
      </c>
      <c r="H449" s="9">
        <f t="shared" si="38"/>
        <v>73654.7</v>
      </c>
      <c r="I449" s="8" t="str">
        <f t="shared" si="39"/>
        <v>Yes</v>
      </c>
      <c r="J449" s="7">
        <f t="shared" si="40"/>
        <v>102756871</v>
      </c>
      <c r="K449">
        <v>4.3</v>
      </c>
      <c r="L449" s="2">
        <v>17129</v>
      </c>
      <c r="M449" s="2" t="str">
        <f t="shared" si="41"/>
        <v>NO</v>
      </c>
      <c r="N449" s="2" t="str">
        <f t="shared" si="42"/>
        <v>&gt;₦500</v>
      </c>
      <c r="O449" t="s">
        <v>2549</v>
      </c>
      <c r="P449" t="s">
        <v>2550</v>
      </c>
      <c r="Q449" t="s">
        <v>2551</v>
      </c>
      <c r="R449" t="s">
        <v>2552</v>
      </c>
      <c r="S449" t="s">
        <v>2553</v>
      </c>
    </row>
    <row r="450" spans="1:19" x14ac:dyDescent="0.25">
      <c r="A450" t="s">
        <v>2554</v>
      </c>
      <c r="B450" t="s">
        <v>2555</v>
      </c>
      <c r="C450" t="s">
        <v>4</v>
      </c>
      <c r="D450" s="3">
        <v>337</v>
      </c>
      <c r="E450" s="4">
        <v>699</v>
      </c>
      <c r="F450" s="1">
        <v>0.52</v>
      </c>
      <c r="G450" s="9">
        <f t="shared" ref="G450:G513" si="43">ROUND(K450,0)</f>
        <v>4</v>
      </c>
      <c r="H450" s="9">
        <f t="shared" ref="H450:H513" si="44">K450*L450</f>
        <v>20869.8</v>
      </c>
      <c r="I450" s="8" t="str">
        <f t="shared" ref="I450:I513" si="45">IF(F450&gt;=0.5,"Yes","No")</f>
        <v>Yes</v>
      </c>
      <c r="J450" s="7">
        <f t="shared" ref="J450:J513" si="46">E450*L450</f>
        <v>3473331</v>
      </c>
      <c r="K450">
        <v>4.2</v>
      </c>
      <c r="L450" s="2">
        <v>4969</v>
      </c>
      <c r="M450" s="2" t="str">
        <f t="shared" ref="M450:M513" si="47">IF(L450&lt;1000,"YES","NO")</f>
        <v>NO</v>
      </c>
      <c r="N450" s="2" t="str">
        <f t="shared" ref="N450:N513" si="48">IF(E450&lt;200,"&lt;₦200",IF(E450&lt;=500,"₦200–₦500","&gt;₦500"))</f>
        <v>&gt;₦500</v>
      </c>
      <c r="O450" t="s">
        <v>2556</v>
      </c>
      <c r="P450" t="s">
        <v>2557</v>
      </c>
      <c r="Q450" t="s">
        <v>2558</v>
      </c>
      <c r="R450" t="s">
        <v>2559</v>
      </c>
      <c r="S450" t="s">
        <v>2560</v>
      </c>
    </row>
    <row r="451" spans="1:19" x14ac:dyDescent="0.25">
      <c r="A451" t="s">
        <v>2561</v>
      </c>
      <c r="B451" t="s">
        <v>2562</v>
      </c>
      <c r="C451" t="s">
        <v>4</v>
      </c>
      <c r="D451" s="10">
        <v>2999</v>
      </c>
      <c r="E451" s="4">
        <v>7990</v>
      </c>
      <c r="F451" s="1">
        <v>0.62</v>
      </c>
      <c r="G451" s="9">
        <f t="shared" si="43"/>
        <v>4</v>
      </c>
      <c r="H451" s="9">
        <f t="shared" si="44"/>
        <v>631.4</v>
      </c>
      <c r="I451" s="8" t="str">
        <f t="shared" si="45"/>
        <v>Yes</v>
      </c>
      <c r="J451" s="7">
        <f t="shared" si="46"/>
        <v>1230460</v>
      </c>
      <c r="K451">
        <v>4.0999999999999996</v>
      </c>
      <c r="L451" s="2">
        <v>154</v>
      </c>
      <c r="M451" s="2" t="str">
        <f t="shared" si="47"/>
        <v>YES</v>
      </c>
      <c r="N451" s="2" t="str">
        <f t="shared" si="48"/>
        <v>&gt;₦500</v>
      </c>
      <c r="O451" t="s">
        <v>2563</v>
      </c>
      <c r="P451" t="s">
        <v>2564</v>
      </c>
      <c r="Q451" t="s">
        <v>2565</v>
      </c>
      <c r="R451" t="s">
        <v>2566</v>
      </c>
      <c r="S451" t="s">
        <v>2567</v>
      </c>
    </row>
    <row r="452" spans="1:19" x14ac:dyDescent="0.25">
      <c r="A452" t="s">
        <v>2568</v>
      </c>
      <c r="B452" t="s">
        <v>2569</v>
      </c>
      <c r="C452" t="s">
        <v>4</v>
      </c>
      <c r="D452" s="10">
        <v>1299</v>
      </c>
      <c r="E452" s="4">
        <v>5999</v>
      </c>
      <c r="F452" s="1">
        <v>0.78</v>
      </c>
      <c r="G452" s="9">
        <f t="shared" si="43"/>
        <v>3</v>
      </c>
      <c r="H452" s="9">
        <f t="shared" si="44"/>
        <v>14569.5</v>
      </c>
      <c r="I452" s="8" t="str">
        <f t="shared" si="45"/>
        <v>Yes</v>
      </c>
      <c r="J452" s="7">
        <f t="shared" si="46"/>
        <v>26485585</v>
      </c>
      <c r="K452">
        <v>3.3</v>
      </c>
      <c r="L452" s="2">
        <v>4415</v>
      </c>
      <c r="M452" s="2" t="str">
        <f t="shared" si="47"/>
        <v>NO</v>
      </c>
      <c r="N452" s="2" t="str">
        <f t="shared" si="48"/>
        <v>&gt;₦500</v>
      </c>
      <c r="O452" t="s">
        <v>2570</v>
      </c>
      <c r="P452" t="s">
        <v>2571</v>
      </c>
      <c r="Q452" t="s">
        <v>2572</v>
      </c>
      <c r="R452" t="s">
        <v>2573</v>
      </c>
      <c r="S452" t="s">
        <v>2574</v>
      </c>
    </row>
    <row r="453" spans="1:19" x14ac:dyDescent="0.25">
      <c r="A453" t="s">
        <v>2575</v>
      </c>
      <c r="B453" t="s">
        <v>2182</v>
      </c>
      <c r="C453" t="s">
        <v>4</v>
      </c>
      <c r="D453" s="10">
        <v>16499</v>
      </c>
      <c r="E453" s="4">
        <v>20990</v>
      </c>
      <c r="F453" s="1">
        <v>0.21</v>
      </c>
      <c r="G453" s="9">
        <f t="shared" si="43"/>
        <v>4</v>
      </c>
      <c r="H453" s="9">
        <f t="shared" si="44"/>
        <v>85400</v>
      </c>
      <c r="I453" s="8" t="str">
        <f t="shared" si="45"/>
        <v>No</v>
      </c>
      <c r="J453" s="7">
        <f t="shared" si="46"/>
        <v>448136500</v>
      </c>
      <c r="K453">
        <v>4</v>
      </c>
      <c r="L453" s="2">
        <v>21350</v>
      </c>
      <c r="M453" s="2" t="str">
        <f t="shared" si="47"/>
        <v>NO</v>
      </c>
      <c r="N453" s="2" t="str">
        <f t="shared" si="48"/>
        <v>&gt;₦500</v>
      </c>
      <c r="O453" t="s">
        <v>2531</v>
      </c>
      <c r="P453" t="s">
        <v>2184</v>
      </c>
      <c r="Q453" t="s">
        <v>2185</v>
      </c>
      <c r="R453" t="s">
        <v>2186</v>
      </c>
      <c r="S453" t="s">
        <v>2187</v>
      </c>
    </row>
    <row r="454" spans="1:19" x14ac:dyDescent="0.25">
      <c r="A454" t="s">
        <v>2576</v>
      </c>
      <c r="B454" t="s">
        <v>2577</v>
      </c>
      <c r="C454" t="s">
        <v>4</v>
      </c>
      <c r="D454" s="3">
        <v>499</v>
      </c>
      <c r="E454" s="4">
        <v>499</v>
      </c>
      <c r="F454" s="1">
        <v>0</v>
      </c>
      <c r="G454" s="9">
        <f t="shared" si="43"/>
        <v>4</v>
      </c>
      <c r="H454" s="9">
        <f t="shared" si="44"/>
        <v>132463.80000000002</v>
      </c>
      <c r="I454" s="8" t="str">
        <f t="shared" si="45"/>
        <v>No</v>
      </c>
      <c r="J454" s="7">
        <f t="shared" si="46"/>
        <v>15737961</v>
      </c>
      <c r="K454">
        <v>4.2</v>
      </c>
      <c r="L454" s="2">
        <v>31539</v>
      </c>
      <c r="M454" s="2" t="str">
        <f t="shared" si="47"/>
        <v>NO</v>
      </c>
      <c r="N454" s="2" t="str">
        <f t="shared" si="48"/>
        <v>₦200–₦500</v>
      </c>
      <c r="O454" t="s">
        <v>2578</v>
      </c>
      <c r="P454" t="s">
        <v>2579</v>
      </c>
      <c r="Q454" t="s">
        <v>2580</v>
      </c>
      <c r="R454" t="s">
        <v>2581</v>
      </c>
      <c r="S454" t="s">
        <v>2582</v>
      </c>
    </row>
    <row r="455" spans="1:19" x14ac:dyDescent="0.25">
      <c r="A455" t="s">
        <v>2583</v>
      </c>
      <c r="B455" t="s">
        <v>2496</v>
      </c>
      <c r="C455" t="s">
        <v>4</v>
      </c>
      <c r="D455" s="3">
        <v>999</v>
      </c>
      <c r="E455" s="4">
        <v>2899</v>
      </c>
      <c r="F455" s="1">
        <v>0.66</v>
      </c>
      <c r="G455" s="9">
        <f t="shared" si="43"/>
        <v>5</v>
      </c>
      <c r="H455" s="9">
        <f t="shared" si="44"/>
        <v>28193.399999999998</v>
      </c>
      <c r="I455" s="8" t="str">
        <f t="shared" si="45"/>
        <v>Yes</v>
      </c>
      <c r="J455" s="7">
        <f t="shared" si="46"/>
        <v>17767971</v>
      </c>
      <c r="K455">
        <v>4.5999999999999996</v>
      </c>
      <c r="L455" s="2">
        <v>6129</v>
      </c>
      <c r="M455" s="2" t="str">
        <f t="shared" si="47"/>
        <v>NO</v>
      </c>
      <c r="N455" s="2" t="str">
        <f t="shared" si="48"/>
        <v>&gt;₦500</v>
      </c>
      <c r="O455" t="s">
        <v>2584</v>
      </c>
      <c r="P455" t="s">
        <v>2585</v>
      </c>
      <c r="Q455" t="s">
        <v>2586</v>
      </c>
      <c r="R455" t="s">
        <v>2587</v>
      </c>
      <c r="S455" t="s">
        <v>2588</v>
      </c>
    </row>
    <row r="456" spans="1:19" x14ac:dyDescent="0.25">
      <c r="A456" t="s">
        <v>2589</v>
      </c>
      <c r="B456" t="s">
        <v>2080</v>
      </c>
      <c r="C456" t="s">
        <v>4</v>
      </c>
      <c r="D456" s="10">
        <v>10499</v>
      </c>
      <c r="E456" s="4">
        <v>13499</v>
      </c>
      <c r="F456" s="1">
        <v>0.22</v>
      </c>
      <c r="G456" s="9">
        <f t="shared" si="43"/>
        <v>4</v>
      </c>
      <c r="H456" s="9">
        <f t="shared" si="44"/>
        <v>1192.8</v>
      </c>
      <c r="I456" s="8" t="str">
        <f t="shared" si="45"/>
        <v>No</v>
      </c>
      <c r="J456" s="7">
        <f t="shared" si="46"/>
        <v>3833716</v>
      </c>
      <c r="K456">
        <v>4.2</v>
      </c>
      <c r="L456" s="2">
        <v>284</v>
      </c>
      <c r="M456" s="2" t="str">
        <f t="shared" si="47"/>
        <v>YES</v>
      </c>
      <c r="N456" s="2" t="str">
        <f t="shared" si="48"/>
        <v>&gt;₦500</v>
      </c>
      <c r="O456" t="s">
        <v>2081</v>
      </c>
      <c r="P456" t="s">
        <v>2082</v>
      </c>
      <c r="Q456" t="s">
        <v>2083</v>
      </c>
      <c r="R456" t="s">
        <v>2084</v>
      </c>
      <c r="S456" t="s">
        <v>2085</v>
      </c>
    </row>
    <row r="457" spans="1:19" x14ac:dyDescent="0.25">
      <c r="A457" t="s">
        <v>2590</v>
      </c>
      <c r="B457" t="s">
        <v>2591</v>
      </c>
      <c r="C457" t="s">
        <v>4</v>
      </c>
      <c r="D457" s="3">
        <v>251</v>
      </c>
      <c r="E457" s="4">
        <v>999</v>
      </c>
      <c r="F457" s="1">
        <v>0.75</v>
      </c>
      <c r="G457" s="9">
        <f t="shared" si="43"/>
        <v>4</v>
      </c>
      <c r="H457" s="9">
        <f t="shared" si="44"/>
        <v>11965.800000000001</v>
      </c>
      <c r="I457" s="8" t="str">
        <f t="shared" si="45"/>
        <v>Yes</v>
      </c>
      <c r="J457" s="7">
        <f t="shared" si="46"/>
        <v>3230766</v>
      </c>
      <c r="K457">
        <v>3.7</v>
      </c>
      <c r="L457" s="2">
        <v>3234</v>
      </c>
      <c r="M457" s="2" t="str">
        <f t="shared" si="47"/>
        <v>NO</v>
      </c>
      <c r="N457" s="2" t="str">
        <f t="shared" si="48"/>
        <v>&gt;₦500</v>
      </c>
      <c r="O457" t="s">
        <v>2592</v>
      </c>
      <c r="P457" t="s">
        <v>2593</v>
      </c>
      <c r="Q457" t="s">
        <v>2594</v>
      </c>
      <c r="R457" t="s">
        <v>2595</v>
      </c>
      <c r="S457" t="s">
        <v>2596</v>
      </c>
    </row>
    <row r="458" spans="1:19" x14ac:dyDescent="0.25">
      <c r="A458" t="s">
        <v>2597</v>
      </c>
      <c r="B458" t="s">
        <v>37</v>
      </c>
      <c r="C458" t="s">
        <v>4</v>
      </c>
      <c r="D458" s="10">
        <v>6499</v>
      </c>
      <c r="E458" s="4">
        <v>7999</v>
      </c>
      <c r="F458" s="1">
        <v>0.19</v>
      </c>
      <c r="G458" s="9">
        <f t="shared" si="43"/>
        <v>4</v>
      </c>
      <c r="H458" s="9">
        <f t="shared" si="44"/>
        <v>1286711.2</v>
      </c>
      <c r="I458" s="8" t="str">
        <f t="shared" si="45"/>
        <v>No</v>
      </c>
      <c r="J458" s="7">
        <f t="shared" si="46"/>
        <v>2510342168</v>
      </c>
      <c r="K458">
        <v>4.0999999999999996</v>
      </c>
      <c r="L458" s="2">
        <v>313832</v>
      </c>
      <c r="M458" s="2" t="str">
        <f t="shared" si="47"/>
        <v>NO</v>
      </c>
      <c r="N458" s="2" t="str">
        <f t="shared" si="48"/>
        <v>&gt;₦500</v>
      </c>
      <c r="O458" t="s">
        <v>2598</v>
      </c>
      <c r="P458" t="s">
        <v>2191</v>
      </c>
      <c r="Q458" t="s">
        <v>2192</v>
      </c>
      <c r="R458" t="s">
        <v>2193</v>
      </c>
      <c r="S458" t="s">
        <v>2194</v>
      </c>
    </row>
    <row r="459" spans="1:19" x14ac:dyDescent="0.25">
      <c r="A459" t="s">
        <v>2599</v>
      </c>
      <c r="B459" t="s">
        <v>2600</v>
      </c>
      <c r="C459" t="s">
        <v>4</v>
      </c>
      <c r="D459" s="10">
        <v>2999</v>
      </c>
      <c r="E459" s="4">
        <v>9999</v>
      </c>
      <c r="F459" s="1">
        <v>0.7</v>
      </c>
      <c r="G459" s="9">
        <f t="shared" si="43"/>
        <v>4</v>
      </c>
      <c r="H459" s="9">
        <f t="shared" si="44"/>
        <v>87691.8</v>
      </c>
      <c r="I459" s="8" t="str">
        <f t="shared" si="45"/>
        <v>Yes</v>
      </c>
      <c r="J459" s="7">
        <f t="shared" si="46"/>
        <v>208769121</v>
      </c>
      <c r="K459">
        <v>4.2</v>
      </c>
      <c r="L459" s="2">
        <v>20879</v>
      </c>
      <c r="M459" s="2" t="str">
        <f t="shared" si="47"/>
        <v>NO</v>
      </c>
      <c r="N459" s="2" t="str">
        <f t="shared" si="48"/>
        <v>&gt;₦500</v>
      </c>
      <c r="O459" t="s">
        <v>2601</v>
      </c>
      <c r="P459" t="s">
        <v>2602</v>
      </c>
      <c r="Q459" t="s">
        <v>2603</v>
      </c>
      <c r="R459" t="s">
        <v>2604</v>
      </c>
      <c r="S459" t="s">
        <v>2605</v>
      </c>
    </row>
    <row r="460" spans="1:19" x14ac:dyDescent="0.25">
      <c r="A460" t="s">
        <v>2606</v>
      </c>
      <c r="B460" t="s">
        <v>2607</v>
      </c>
      <c r="C460" t="s">
        <v>4</v>
      </c>
      <c r="D460" s="3">
        <v>279</v>
      </c>
      <c r="E460" s="4">
        <v>1499</v>
      </c>
      <c r="F460" s="1">
        <v>0.81</v>
      </c>
      <c r="G460" s="9">
        <f t="shared" si="43"/>
        <v>4</v>
      </c>
      <c r="H460" s="9">
        <f t="shared" si="44"/>
        <v>11113.2</v>
      </c>
      <c r="I460" s="8" t="str">
        <f t="shared" si="45"/>
        <v>Yes</v>
      </c>
      <c r="J460" s="7">
        <f t="shared" si="46"/>
        <v>3966354</v>
      </c>
      <c r="K460">
        <v>4.2</v>
      </c>
      <c r="L460" s="2">
        <v>2646</v>
      </c>
      <c r="M460" s="2" t="str">
        <f t="shared" si="47"/>
        <v>NO</v>
      </c>
      <c r="N460" s="2" t="str">
        <f t="shared" si="48"/>
        <v>&gt;₦500</v>
      </c>
      <c r="O460" t="s">
        <v>2608</v>
      </c>
      <c r="P460" t="s">
        <v>2609</v>
      </c>
      <c r="Q460" t="s">
        <v>2610</v>
      </c>
      <c r="R460" t="s">
        <v>2611</v>
      </c>
      <c r="S460" t="s">
        <v>2612</v>
      </c>
    </row>
    <row r="461" spans="1:19" x14ac:dyDescent="0.25">
      <c r="A461" t="s">
        <v>2613</v>
      </c>
      <c r="B461" t="s">
        <v>2614</v>
      </c>
      <c r="C461" t="s">
        <v>4</v>
      </c>
      <c r="D461" s="3">
        <v>269</v>
      </c>
      <c r="E461" s="4">
        <v>1499</v>
      </c>
      <c r="F461" s="1">
        <v>0.82</v>
      </c>
      <c r="G461" s="9">
        <f t="shared" si="43"/>
        <v>5</v>
      </c>
      <c r="H461" s="9">
        <f t="shared" si="44"/>
        <v>130401</v>
      </c>
      <c r="I461" s="8" t="str">
        <f t="shared" si="45"/>
        <v>Yes</v>
      </c>
      <c r="J461" s="7">
        <f t="shared" si="46"/>
        <v>43438022</v>
      </c>
      <c r="K461">
        <v>4.5</v>
      </c>
      <c r="L461" s="2">
        <v>28978</v>
      </c>
      <c r="M461" s="2" t="str">
        <f t="shared" si="47"/>
        <v>NO</v>
      </c>
      <c r="N461" s="2" t="str">
        <f t="shared" si="48"/>
        <v>&gt;₦500</v>
      </c>
      <c r="O461" t="s">
        <v>2615</v>
      </c>
      <c r="P461" t="s">
        <v>2616</v>
      </c>
      <c r="Q461" t="s">
        <v>2617</v>
      </c>
      <c r="R461" t="s">
        <v>2618</v>
      </c>
      <c r="S461" t="s">
        <v>2619</v>
      </c>
    </row>
    <row r="462" spans="1:19" x14ac:dyDescent="0.25">
      <c r="A462" t="s">
        <v>2620</v>
      </c>
      <c r="B462" t="s">
        <v>2621</v>
      </c>
      <c r="C462" t="s">
        <v>4</v>
      </c>
      <c r="D462" s="10">
        <v>8999</v>
      </c>
      <c r="E462" s="4">
        <v>13499</v>
      </c>
      <c r="F462" s="1">
        <v>0.33</v>
      </c>
      <c r="G462" s="9">
        <f t="shared" si="43"/>
        <v>4</v>
      </c>
      <c r="H462" s="9">
        <f t="shared" si="44"/>
        <v>11951</v>
      </c>
      <c r="I462" s="8" t="str">
        <f t="shared" si="45"/>
        <v>No</v>
      </c>
      <c r="J462" s="7">
        <f t="shared" si="46"/>
        <v>42454355</v>
      </c>
      <c r="K462">
        <v>3.8</v>
      </c>
      <c r="L462" s="2">
        <v>3145</v>
      </c>
      <c r="M462" s="2" t="str">
        <f t="shared" si="47"/>
        <v>NO</v>
      </c>
      <c r="N462" s="2" t="str">
        <f t="shared" si="48"/>
        <v>&gt;₦500</v>
      </c>
      <c r="O462" t="s">
        <v>2622</v>
      </c>
      <c r="P462" t="s">
        <v>2623</v>
      </c>
      <c r="Q462" t="s">
        <v>2624</v>
      </c>
      <c r="R462" t="s">
        <v>2625</v>
      </c>
      <c r="S462" t="s">
        <v>2626</v>
      </c>
    </row>
    <row r="463" spans="1:19" x14ac:dyDescent="0.25">
      <c r="A463" t="s">
        <v>2627</v>
      </c>
      <c r="B463" t="s">
        <v>40</v>
      </c>
      <c r="C463" t="s">
        <v>4</v>
      </c>
      <c r="D463" s="3">
        <v>599</v>
      </c>
      <c r="E463" s="4">
        <v>1299</v>
      </c>
      <c r="F463" s="1">
        <v>0.54</v>
      </c>
      <c r="G463" s="9">
        <f t="shared" si="43"/>
        <v>4</v>
      </c>
      <c r="H463" s="9">
        <f t="shared" si="44"/>
        <v>789614.89999999991</v>
      </c>
      <c r="I463" s="8" t="str">
        <f t="shared" si="45"/>
        <v>Yes</v>
      </c>
      <c r="J463" s="7">
        <f t="shared" si="46"/>
        <v>250173111</v>
      </c>
      <c r="K463">
        <v>4.0999999999999996</v>
      </c>
      <c r="L463" s="2">
        <v>192589</v>
      </c>
      <c r="M463" s="2" t="str">
        <f t="shared" si="47"/>
        <v>NO</v>
      </c>
      <c r="N463" s="2" t="str">
        <f t="shared" si="48"/>
        <v>&gt;₦500</v>
      </c>
      <c r="O463" t="s">
        <v>2628</v>
      </c>
      <c r="P463" t="s">
        <v>2075</v>
      </c>
      <c r="Q463" t="s">
        <v>2076</v>
      </c>
      <c r="R463" t="s">
        <v>2077</v>
      </c>
      <c r="S463" t="s">
        <v>2078</v>
      </c>
    </row>
    <row r="464" spans="1:19" x14ac:dyDescent="0.25">
      <c r="A464" t="s">
        <v>2629</v>
      </c>
      <c r="B464" t="s">
        <v>2630</v>
      </c>
      <c r="C464" t="s">
        <v>4</v>
      </c>
      <c r="D464" s="3">
        <v>349</v>
      </c>
      <c r="E464" s="4">
        <v>999</v>
      </c>
      <c r="F464" s="1">
        <v>0.65</v>
      </c>
      <c r="G464" s="9">
        <f t="shared" si="43"/>
        <v>4</v>
      </c>
      <c r="H464" s="9">
        <f t="shared" si="44"/>
        <v>62916.6</v>
      </c>
      <c r="I464" s="8" t="str">
        <f t="shared" si="45"/>
        <v>Yes</v>
      </c>
      <c r="J464" s="7">
        <f t="shared" si="46"/>
        <v>16540443</v>
      </c>
      <c r="K464">
        <v>3.8</v>
      </c>
      <c r="L464" s="2">
        <v>16557</v>
      </c>
      <c r="M464" s="2" t="str">
        <f t="shared" si="47"/>
        <v>NO</v>
      </c>
      <c r="N464" s="2" t="str">
        <f t="shared" si="48"/>
        <v>&gt;₦500</v>
      </c>
      <c r="O464" t="s">
        <v>2631</v>
      </c>
      <c r="P464" t="s">
        <v>2632</v>
      </c>
      <c r="Q464" t="s">
        <v>2633</v>
      </c>
      <c r="R464" t="s">
        <v>2634</v>
      </c>
      <c r="S464" t="s">
        <v>2635</v>
      </c>
    </row>
    <row r="465" spans="1:19" x14ac:dyDescent="0.25">
      <c r="A465" t="s">
        <v>2636</v>
      </c>
      <c r="B465" t="s">
        <v>2164</v>
      </c>
      <c r="C465" t="s">
        <v>4</v>
      </c>
      <c r="D465" s="10">
        <v>13999</v>
      </c>
      <c r="E465" s="4">
        <v>19499</v>
      </c>
      <c r="F465" s="1">
        <v>0.28000000000000003</v>
      </c>
      <c r="G465" s="9">
        <f t="shared" si="43"/>
        <v>4</v>
      </c>
      <c r="H465" s="9">
        <f t="shared" si="44"/>
        <v>77891.799999999988</v>
      </c>
      <c r="I465" s="8" t="str">
        <f t="shared" si="45"/>
        <v>No</v>
      </c>
      <c r="J465" s="7">
        <f t="shared" si="46"/>
        <v>370442002</v>
      </c>
      <c r="K465">
        <v>4.0999999999999996</v>
      </c>
      <c r="L465" s="2">
        <v>18998</v>
      </c>
      <c r="M465" s="2" t="str">
        <f t="shared" si="47"/>
        <v>NO</v>
      </c>
      <c r="N465" s="2" t="str">
        <f t="shared" si="48"/>
        <v>&gt;₦500</v>
      </c>
      <c r="O465" t="s">
        <v>2317</v>
      </c>
      <c r="P465" t="s">
        <v>2166</v>
      </c>
      <c r="Q465" t="s">
        <v>2167</v>
      </c>
      <c r="R465" t="s">
        <v>2168</v>
      </c>
      <c r="S465" t="s">
        <v>2169</v>
      </c>
    </row>
    <row r="466" spans="1:19" x14ac:dyDescent="0.25">
      <c r="A466" t="s">
        <v>2637</v>
      </c>
      <c r="B466" t="s">
        <v>2630</v>
      </c>
      <c r="C466" t="s">
        <v>4</v>
      </c>
      <c r="D466" s="3">
        <v>349</v>
      </c>
      <c r="E466" s="4">
        <v>999</v>
      </c>
      <c r="F466" s="1">
        <v>0.65</v>
      </c>
      <c r="G466" s="9">
        <f t="shared" si="43"/>
        <v>4</v>
      </c>
      <c r="H466" s="9">
        <f t="shared" si="44"/>
        <v>62916.6</v>
      </c>
      <c r="I466" s="8" t="str">
        <f t="shared" si="45"/>
        <v>Yes</v>
      </c>
      <c r="J466" s="7">
        <f t="shared" si="46"/>
        <v>16540443</v>
      </c>
      <c r="K466">
        <v>3.8</v>
      </c>
      <c r="L466" s="2">
        <v>16557</v>
      </c>
      <c r="M466" s="2" t="str">
        <f t="shared" si="47"/>
        <v>NO</v>
      </c>
      <c r="N466" s="2" t="str">
        <f t="shared" si="48"/>
        <v>&gt;₦500</v>
      </c>
      <c r="O466" t="s">
        <v>2638</v>
      </c>
      <c r="P466" t="s">
        <v>2632</v>
      </c>
      <c r="Q466" t="s">
        <v>2633</v>
      </c>
      <c r="R466" t="s">
        <v>2634</v>
      </c>
      <c r="S466" t="s">
        <v>2635</v>
      </c>
    </row>
    <row r="467" spans="1:19" x14ac:dyDescent="0.25">
      <c r="A467" t="s">
        <v>2639</v>
      </c>
      <c r="B467" t="s">
        <v>2640</v>
      </c>
      <c r="C467" t="s">
        <v>4</v>
      </c>
      <c r="D467" s="3">
        <v>499</v>
      </c>
      <c r="E467" s="4">
        <v>599</v>
      </c>
      <c r="F467" s="1">
        <v>0.17</v>
      </c>
      <c r="G467" s="9">
        <f t="shared" si="43"/>
        <v>4</v>
      </c>
      <c r="H467" s="9">
        <f t="shared" si="44"/>
        <v>92047.2</v>
      </c>
      <c r="I467" s="8" t="str">
        <f t="shared" si="45"/>
        <v>No</v>
      </c>
      <c r="J467" s="7">
        <f t="shared" si="46"/>
        <v>13127684</v>
      </c>
      <c r="K467">
        <v>4.2</v>
      </c>
      <c r="L467" s="2">
        <v>21916</v>
      </c>
      <c r="M467" s="2" t="str">
        <f t="shared" si="47"/>
        <v>NO</v>
      </c>
      <c r="N467" s="2" t="str">
        <f t="shared" si="48"/>
        <v>&gt;₦500</v>
      </c>
      <c r="O467" t="s">
        <v>2641</v>
      </c>
      <c r="P467" t="s">
        <v>2642</v>
      </c>
      <c r="Q467" t="s">
        <v>2643</v>
      </c>
      <c r="R467" t="s">
        <v>2644</v>
      </c>
      <c r="S467" t="s">
        <v>2645</v>
      </c>
    </row>
    <row r="468" spans="1:19" x14ac:dyDescent="0.25">
      <c r="A468" t="s">
        <v>2646</v>
      </c>
      <c r="B468" t="s">
        <v>2173</v>
      </c>
      <c r="C468" t="s">
        <v>4</v>
      </c>
      <c r="D468" s="10">
        <v>2199</v>
      </c>
      <c r="E468" s="4">
        <v>9999</v>
      </c>
      <c r="F468" s="1">
        <v>0.78</v>
      </c>
      <c r="G468" s="9">
        <f t="shared" si="43"/>
        <v>4</v>
      </c>
      <c r="H468" s="9">
        <f t="shared" si="44"/>
        <v>123782.40000000001</v>
      </c>
      <c r="I468" s="8" t="str">
        <f t="shared" si="45"/>
        <v>Yes</v>
      </c>
      <c r="J468" s="7">
        <f t="shared" si="46"/>
        <v>294690528</v>
      </c>
      <c r="K468">
        <v>4.2</v>
      </c>
      <c r="L468" s="2">
        <v>29472</v>
      </c>
      <c r="M468" s="2" t="str">
        <f t="shared" si="47"/>
        <v>NO</v>
      </c>
      <c r="N468" s="2" t="str">
        <f t="shared" si="48"/>
        <v>&gt;₦500</v>
      </c>
      <c r="O468" t="s">
        <v>2647</v>
      </c>
      <c r="P468" t="s">
        <v>2175</v>
      </c>
      <c r="Q468" t="s">
        <v>2176</v>
      </c>
      <c r="R468" t="s">
        <v>2177</v>
      </c>
      <c r="S468" t="s">
        <v>2178</v>
      </c>
    </row>
    <row r="469" spans="1:19" x14ac:dyDescent="0.25">
      <c r="A469" t="s">
        <v>2648</v>
      </c>
      <c r="B469" t="s">
        <v>2649</v>
      </c>
      <c r="C469" t="s">
        <v>4</v>
      </c>
      <c r="D469" s="3">
        <v>95</v>
      </c>
      <c r="E469" s="4">
        <v>499</v>
      </c>
      <c r="F469" s="1">
        <v>0.81</v>
      </c>
      <c r="G469" s="9">
        <f t="shared" si="43"/>
        <v>4</v>
      </c>
      <c r="H469" s="9">
        <f t="shared" si="44"/>
        <v>8185.8</v>
      </c>
      <c r="I469" s="8" t="str">
        <f t="shared" si="45"/>
        <v>Yes</v>
      </c>
      <c r="J469" s="7">
        <f t="shared" si="46"/>
        <v>972551</v>
      </c>
      <c r="K469">
        <v>4.2</v>
      </c>
      <c r="L469" s="2">
        <v>1949</v>
      </c>
      <c r="M469" s="2" t="str">
        <f t="shared" si="47"/>
        <v>NO</v>
      </c>
      <c r="N469" s="2" t="str">
        <f t="shared" si="48"/>
        <v>₦200–₦500</v>
      </c>
      <c r="O469" t="s">
        <v>2650</v>
      </c>
      <c r="P469" t="s">
        <v>2651</v>
      </c>
      <c r="Q469" t="s">
        <v>2652</v>
      </c>
      <c r="R469" t="s">
        <v>2653</v>
      </c>
      <c r="S469" t="s">
        <v>2654</v>
      </c>
    </row>
    <row r="470" spans="1:19" x14ac:dyDescent="0.25">
      <c r="A470" t="s">
        <v>2655</v>
      </c>
      <c r="B470" t="s">
        <v>1202</v>
      </c>
      <c r="C470" t="s">
        <v>3</v>
      </c>
      <c r="D470" s="3">
        <v>139</v>
      </c>
      <c r="E470" s="4">
        <v>249</v>
      </c>
      <c r="F470" s="1">
        <v>0.44</v>
      </c>
      <c r="G470" s="9">
        <f t="shared" si="43"/>
        <v>4</v>
      </c>
      <c r="H470" s="9">
        <f t="shared" si="44"/>
        <v>37508</v>
      </c>
      <c r="I470" s="8" t="str">
        <f t="shared" si="45"/>
        <v>No</v>
      </c>
      <c r="J470" s="7">
        <f t="shared" si="46"/>
        <v>2334873</v>
      </c>
      <c r="K470">
        <v>4</v>
      </c>
      <c r="L470" s="2">
        <v>9377</v>
      </c>
      <c r="M470" s="2" t="str">
        <f t="shared" si="47"/>
        <v>NO</v>
      </c>
      <c r="N470" s="2" t="str">
        <f t="shared" si="48"/>
        <v>₦200–₦500</v>
      </c>
      <c r="O470" t="s">
        <v>580</v>
      </c>
      <c r="P470" t="s">
        <v>223</v>
      </c>
      <c r="Q470" t="s">
        <v>224</v>
      </c>
      <c r="R470" t="s">
        <v>225</v>
      </c>
      <c r="S470" t="s">
        <v>226</v>
      </c>
    </row>
    <row r="471" spans="1:19" x14ac:dyDescent="0.25">
      <c r="A471" t="s">
        <v>2656</v>
      </c>
      <c r="B471" t="s">
        <v>2213</v>
      </c>
      <c r="C471" t="s">
        <v>4</v>
      </c>
      <c r="D471" s="10">
        <v>4499</v>
      </c>
      <c r="E471" s="4">
        <v>7999</v>
      </c>
      <c r="F471" s="1">
        <v>0.44</v>
      </c>
      <c r="G471" s="9">
        <f t="shared" si="43"/>
        <v>4</v>
      </c>
      <c r="H471" s="9">
        <f t="shared" si="44"/>
        <v>129.5</v>
      </c>
      <c r="I471" s="8" t="str">
        <f t="shared" si="45"/>
        <v>No</v>
      </c>
      <c r="J471" s="7">
        <f t="shared" si="46"/>
        <v>295963</v>
      </c>
      <c r="K471">
        <v>3.5</v>
      </c>
      <c r="L471" s="2">
        <v>37</v>
      </c>
      <c r="M471" s="2" t="str">
        <f t="shared" si="47"/>
        <v>YES</v>
      </c>
      <c r="N471" s="2" t="str">
        <f t="shared" si="48"/>
        <v>&gt;₦500</v>
      </c>
      <c r="O471" t="s">
        <v>2657</v>
      </c>
      <c r="P471" t="s">
        <v>2658</v>
      </c>
      <c r="Q471" t="s">
        <v>2659</v>
      </c>
      <c r="R471" t="s">
        <v>2660</v>
      </c>
      <c r="S471" t="s">
        <v>2661</v>
      </c>
    </row>
    <row r="472" spans="1:19" x14ac:dyDescent="0.25">
      <c r="A472" t="s">
        <v>2662</v>
      </c>
      <c r="B472" t="s">
        <v>2663</v>
      </c>
      <c r="C472" t="s">
        <v>4</v>
      </c>
      <c r="D472" s="3">
        <v>89</v>
      </c>
      <c r="E472" s="4">
        <v>599</v>
      </c>
      <c r="F472" s="1">
        <v>0.85</v>
      </c>
      <c r="G472" s="9">
        <f t="shared" si="43"/>
        <v>4</v>
      </c>
      <c r="H472" s="9">
        <f t="shared" si="44"/>
        <v>10109.299999999999</v>
      </c>
      <c r="I472" s="8" t="str">
        <f t="shared" si="45"/>
        <v>Yes</v>
      </c>
      <c r="J472" s="7">
        <f t="shared" si="46"/>
        <v>1408249</v>
      </c>
      <c r="K472">
        <v>4.3</v>
      </c>
      <c r="L472" s="2">
        <v>2351</v>
      </c>
      <c r="M472" s="2" t="str">
        <f t="shared" si="47"/>
        <v>NO</v>
      </c>
      <c r="N472" s="2" t="str">
        <f t="shared" si="48"/>
        <v>&gt;₦500</v>
      </c>
      <c r="O472" t="s">
        <v>2664</v>
      </c>
      <c r="P472" t="s">
        <v>2665</v>
      </c>
      <c r="Q472" t="s">
        <v>2666</v>
      </c>
      <c r="R472" t="s">
        <v>2667</v>
      </c>
      <c r="S472" t="s">
        <v>2668</v>
      </c>
    </row>
    <row r="473" spans="1:19" x14ac:dyDescent="0.25">
      <c r="A473" t="s">
        <v>2669</v>
      </c>
      <c r="B473" t="s">
        <v>2321</v>
      </c>
      <c r="C473" t="s">
        <v>4</v>
      </c>
      <c r="D473" s="10">
        <v>15499</v>
      </c>
      <c r="E473" s="4">
        <v>20999</v>
      </c>
      <c r="F473" s="1">
        <v>0.26</v>
      </c>
      <c r="G473" s="9">
        <f t="shared" si="43"/>
        <v>4</v>
      </c>
      <c r="H473" s="9">
        <f t="shared" si="44"/>
        <v>78937.299999999988</v>
      </c>
      <c r="I473" s="8" t="str">
        <f t="shared" si="45"/>
        <v>No</v>
      </c>
      <c r="J473" s="7">
        <f t="shared" si="46"/>
        <v>404293747</v>
      </c>
      <c r="K473">
        <v>4.0999999999999996</v>
      </c>
      <c r="L473" s="2">
        <v>19253</v>
      </c>
      <c r="M473" s="2" t="str">
        <f t="shared" si="47"/>
        <v>NO</v>
      </c>
      <c r="N473" s="2" t="str">
        <f t="shared" si="48"/>
        <v>&gt;₦500</v>
      </c>
      <c r="O473" t="s">
        <v>2459</v>
      </c>
      <c r="P473" t="s">
        <v>2222</v>
      </c>
      <c r="Q473" t="s">
        <v>2223</v>
      </c>
      <c r="R473" t="s">
        <v>2224</v>
      </c>
      <c r="S473" t="s">
        <v>2225</v>
      </c>
    </row>
    <row r="474" spans="1:19" x14ac:dyDescent="0.25">
      <c r="A474" t="s">
        <v>2670</v>
      </c>
      <c r="B474" t="s">
        <v>2671</v>
      </c>
      <c r="C474" t="s">
        <v>4</v>
      </c>
      <c r="D474" s="10">
        <v>13999</v>
      </c>
      <c r="E474" s="4">
        <v>15999</v>
      </c>
      <c r="F474" s="1">
        <v>0.13</v>
      </c>
      <c r="G474" s="9">
        <f t="shared" si="43"/>
        <v>4</v>
      </c>
      <c r="H474" s="9">
        <f t="shared" si="44"/>
        <v>8502</v>
      </c>
      <c r="I474" s="8" t="str">
        <f t="shared" si="45"/>
        <v>No</v>
      </c>
      <c r="J474" s="7">
        <f t="shared" si="46"/>
        <v>34877820</v>
      </c>
      <c r="K474">
        <v>3.9</v>
      </c>
      <c r="L474" s="2">
        <v>2180</v>
      </c>
      <c r="M474" s="2" t="str">
        <f t="shared" si="47"/>
        <v>NO</v>
      </c>
      <c r="N474" s="2" t="str">
        <f t="shared" si="48"/>
        <v>&gt;₦500</v>
      </c>
      <c r="O474" t="s">
        <v>2672</v>
      </c>
      <c r="P474" t="s">
        <v>2673</v>
      </c>
      <c r="Q474" t="s">
        <v>2674</v>
      </c>
      <c r="R474" t="s">
        <v>2675</v>
      </c>
      <c r="S474" t="s">
        <v>2676</v>
      </c>
    </row>
    <row r="475" spans="1:19" x14ac:dyDescent="0.25">
      <c r="A475" t="s">
        <v>2677</v>
      </c>
      <c r="B475" t="s">
        <v>2678</v>
      </c>
      <c r="C475" t="s">
        <v>4</v>
      </c>
      <c r="D475" s="10">
        <v>1999</v>
      </c>
      <c r="E475" s="4">
        <v>4999</v>
      </c>
      <c r="F475" s="1">
        <v>0.6</v>
      </c>
      <c r="G475" s="9">
        <f t="shared" si="43"/>
        <v>4</v>
      </c>
      <c r="H475" s="9">
        <f t="shared" si="44"/>
        <v>29526.899999999998</v>
      </c>
      <c r="I475" s="8" t="str">
        <f t="shared" si="45"/>
        <v>Yes</v>
      </c>
      <c r="J475" s="7">
        <f t="shared" si="46"/>
        <v>37847429</v>
      </c>
      <c r="K475">
        <v>3.9</v>
      </c>
      <c r="L475" s="2">
        <v>7571</v>
      </c>
      <c r="M475" s="2" t="str">
        <f t="shared" si="47"/>
        <v>NO</v>
      </c>
      <c r="N475" s="2" t="str">
        <f t="shared" si="48"/>
        <v>&gt;₦500</v>
      </c>
      <c r="O475" t="s">
        <v>2679</v>
      </c>
      <c r="P475" t="s">
        <v>2680</v>
      </c>
      <c r="Q475" t="s">
        <v>2681</v>
      </c>
      <c r="R475" t="s">
        <v>2682</v>
      </c>
      <c r="S475" t="s">
        <v>2683</v>
      </c>
    </row>
    <row r="476" spans="1:19" x14ac:dyDescent="0.25">
      <c r="A476" t="s">
        <v>2684</v>
      </c>
      <c r="B476" t="s">
        <v>2569</v>
      </c>
      <c r="C476" t="s">
        <v>4</v>
      </c>
      <c r="D476" s="10">
        <v>1399</v>
      </c>
      <c r="E476" s="4">
        <v>5999</v>
      </c>
      <c r="F476" s="1">
        <v>0.77</v>
      </c>
      <c r="G476" s="9">
        <f t="shared" si="43"/>
        <v>3</v>
      </c>
      <c r="H476" s="9">
        <f t="shared" si="44"/>
        <v>14569.5</v>
      </c>
      <c r="I476" s="8" t="str">
        <f t="shared" si="45"/>
        <v>Yes</v>
      </c>
      <c r="J476" s="7">
        <f t="shared" si="46"/>
        <v>26485585</v>
      </c>
      <c r="K476">
        <v>3.3</v>
      </c>
      <c r="L476" s="2">
        <v>4415</v>
      </c>
      <c r="M476" s="2" t="str">
        <f t="shared" si="47"/>
        <v>NO</v>
      </c>
      <c r="N476" s="2" t="str">
        <f t="shared" si="48"/>
        <v>&gt;₦500</v>
      </c>
      <c r="O476" t="s">
        <v>2685</v>
      </c>
      <c r="P476" t="s">
        <v>2571</v>
      </c>
      <c r="Q476" t="s">
        <v>2572</v>
      </c>
      <c r="R476" t="s">
        <v>2573</v>
      </c>
      <c r="S476" t="s">
        <v>2574</v>
      </c>
    </row>
    <row r="477" spans="1:19" x14ac:dyDescent="0.25">
      <c r="A477" t="s">
        <v>2686</v>
      </c>
      <c r="B477" t="s">
        <v>2687</v>
      </c>
      <c r="C477" t="s">
        <v>4</v>
      </c>
      <c r="D477" s="3">
        <v>599</v>
      </c>
      <c r="E477" s="4">
        <v>999</v>
      </c>
      <c r="F477" s="1">
        <v>0.4</v>
      </c>
      <c r="G477" s="9">
        <f t="shared" si="43"/>
        <v>4</v>
      </c>
      <c r="H477" s="9">
        <f t="shared" si="44"/>
        <v>74616</v>
      </c>
      <c r="I477" s="8" t="str">
        <f t="shared" si="45"/>
        <v>No</v>
      </c>
      <c r="J477" s="7">
        <f t="shared" si="46"/>
        <v>18635346</v>
      </c>
      <c r="K477">
        <v>4</v>
      </c>
      <c r="L477" s="2">
        <v>18654</v>
      </c>
      <c r="M477" s="2" t="str">
        <f t="shared" si="47"/>
        <v>NO</v>
      </c>
      <c r="N477" s="2" t="str">
        <f t="shared" si="48"/>
        <v>&gt;₦500</v>
      </c>
      <c r="O477" t="s">
        <v>2688</v>
      </c>
      <c r="P477" t="s">
        <v>2689</v>
      </c>
      <c r="Q477" t="s">
        <v>2690</v>
      </c>
      <c r="R477" t="s">
        <v>2691</v>
      </c>
      <c r="S477" t="s">
        <v>2692</v>
      </c>
    </row>
    <row r="478" spans="1:19" x14ac:dyDescent="0.25">
      <c r="A478" t="s">
        <v>2693</v>
      </c>
      <c r="B478" t="s">
        <v>2694</v>
      </c>
      <c r="C478" t="s">
        <v>4</v>
      </c>
      <c r="D478" s="3">
        <v>199</v>
      </c>
      <c r="E478" s="4">
        <v>1099</v>
      </c>
      <c r="F478" s="1">
        <v>0.82</v>
      </c>
      <c r="G478" s="9">
        <f t="shared" si="43"/>
        <v>4</v>
      </c>
      <c r="H478" s="9">
        <f t="shared" si="44"/>
        <v>12788</v>
      </c>
      <c r="I478" s="8" t="str">
        <f t="shared" si="45"/>
        <v>Yes</v>
      </c>
      <c r="J478" s="7">
        <f t="shared" si="46"/>
        <v>3513503</v>
      </c>
      <c r="K478">
        <v>4</v>
      </c>
      <c r="L478" s="2">
        <v>3197</v>
      </c>
      <c r="M478" s="2" t="str">
        <f t="shared" si="47"/>
        <v>NO</v>
      </c>
      <c r="N478" s="2" t="str">
        <f t="shared" si="48"/>
        <v>&gt;₦500</v>
      </c>
      <c r="O478" t="s">
        <v>2695</v>
      </c>
      <c r="P478" t="s">
        <v>2696</v>
      </c>
      <c r="Q478" t="s">
        <v>2697</v>
      </c>
      <c r="R478" t="s">
        <v>2698</v>
      </c>
      <c r="S478" t="s">
        <v>2699</v>
      </c>
    </row>
    <row r="479" spans="1:19" x14ac:dyDescent="0.25">
      <c r="A479" t="s">
        <v>2700</v>
      </c>
      <c r="B479" t="s">
        <v>2701</v>
      </c>
      <c r="C479" t="s">
        <v>4</v>
      </c>
      <c r="D479" s="10">
        <v>1799</v>
      </c>
      <c r="E479" s="4">
        <v>6990</v>
      </c>
      <c r="F479" s="1">
        <v>0.74</v>
      </c>
      <c r="G479" s="9">
        <f t="shared" si="43"/>
        <v>4</v>
      </c>
      <c r="H479" s="9">
        <f t="shared" si="44"/>
        <v>107520</v>
      </c>
      <c r="I479" s="8" t="str">
        <f t="shared" si="45"/>
        <v>Yes</v>
      </c>
      <c r="J479" s="7">
        <f t="shared" si="46"/>
        <v>187891200</v>
      </c>
      <c r="K479">
        <v>4</v>
      </c>
      <c r="L479" s="2">
        <v>26880</v>
      </c>
      <c r="M479" s="2" t="str">
        <f t="shared" si="47"/>
        <v>NO</v>
      </c>
      <c r="N479" s="2" t="str">
        <f t="shared" si="48"/>
        <v>&gt;₦500</v>
      </c>
      <c r="O479" t="s">
        <v>2702</v>
      </c>
      <c r="P479" t="s">
        <v>2703</v>
      </c>
      <c r="Q479" t="s">
        <v>2704</v>
      </c>
      <c r="R479" t="s">
        <v>2705</v>
      </c>
      <c r="S479" t="s">
        <v>2706</v>
      </c>
    </row>
    <row r="480" spans="1:19" x14ac:dyDescent="0.25">
      <c r="A480" t="s">
        <v>2707</v>
      </c>
      <c r="B480" t="s">
        <v>2067</v>
      </c>
      <c r="C480" t="s">
        <v>4</v>
      </c>
      <c r="D480" s="10">
        <v>1499</v>
      </c>
      <c r="E480" s="4">
        <v>6990</v>
      </c>
      <c r="F480" s="1">
        <v>0.79</v>
      </c>
      <c r="G480" s="9">
        <f t="shared" si="43"/>
        <v>4</v>
      </c>
      <c r="H480" s="9">
        <f t="shared" si="44"/>
        <v>85004.4</v>
      </c>
      <c r="I480" s="8" t="str">
        <f t="shared" si="45"/>
        <v>Yes</v>
      </c>
      <c r="J480" s="7">
        <f t="shared" si="46"/>
        <v>152354040</v>
      </c>
      <c r="K480">
        <v>3.9</v>
      </c>
      <c r="L480" s="2">
        <v>21796</v>
      </c>
      <c r="M480" s="2" t="str">
        <f t="shared" si="47"/>
        <v>NO</v>
      </c>
      <c r="N480" s="2" t="str">
        <f t="shared" si="48"/>
        <v>&gt;₦500</v>
      </c>
      <c r="O480" t="s">
        <v>2068</v>
      </c>
      <c r="P480" t="s">
        <v>2069</v>
      </c>
      <c r="Q480" t="s">
        <v>2070</v>
      </c>
      <c r="R480" t="s">
        <v>2071</v>
      </c>
      <c r="S480" t="s">
        <v>2072</v>
      </c>
    </row>
    <row r="481" spans="1:19" x14ac:dyDescent="0.25">
      <c r="A481" t="s">
        <v>2708</v>
      </c>
      <c r="B481" t="s">
        <v>2510</v>
      </c>
      <c r="C481" t="s">
        <v>4</v>
      </c>
      <c r="D481" s="10">
        <v>20999</v>
      </c>
      <c r="E481" s="4">
        <v>29990</v>
      </c>
      <c r="F481" s="1">
        <v>0.3</v>
      </c>
      <c r="G481" s="9">
        <f t="shared" si="43"/>
        <v>4</v>
      </c>
      <c r="H481" s="9">
        <f t="shared" si="44"/>
        <v>40845.699999999997</v>
      </c>
      <c r="I481" s="8" t="str">
        <f t="shared" si="45"/>
        <v>No</v>
      </c>
      <c r="J481" s="7">
        <f t="shared" si="46"/>
        <v>284875010</v>
      </c>
      <c r="K481">
        <v>4.3</v>
      </c>
      <c r="L481" s="2">
        <v>9499</v>
      </c>
      <c r="M481" s="2" t="str">
        <f t="shared" si="47"/>
        <v>NO</v>
      </c>
      <c r="N481" s="2" t="str">
        <f t="shared" si="48"/>
        <v>&gt;₦500</v>
      </c>
      <c r="O481" t="s">
        <v>2511</v>
      </c>
      <c r="P481" t="s">
        <v>2512</v>
      </c>
      <c r="Q481" t="s">
        <v>2513</v>
      </c>
      <c r="R481" t="s">
        <v>2514</v>
      </c>
      <c r="S481" t="s">
        <v>2515</v>
      </c>
    </row>
    <row r="482" spans="1:19" x14ac:dyDescent="0.25">
      <c r="A482" t="s">
        <v>2709</v>
      </c>
      <c r="B482" t="s">
        <v>2710</v>
      </c>
      <c r="C482" t="s">
        <v>4</v>
      </c>
      <c r="D482" s="10">
        <v>12999</v>
      </c>
      <c r="E482" s="4">
        <v>13499</v>
      </c>
      <c r="F482" s="1">
        <v>0.04</v>
      </c>
      <c r="G482" s="9">
        <f t="shared" si="43"/>
        <v>4</v>
      </c>
      <c r="H482" s="9">
        <f t="shared" si="44"/>
        <v>230001.8</v>
      </c>
      <c r="I482" s="8" t="str">
        <f t="shared" si="45"/>
        <v>No</v>
      </c>
      <c r="J482" s="7">
        <f t="shared" si="46"/>
        <v>757266902</v>
      </c>
      <c r="K482">
        <v>4.0999999999999996</v>
      </c>
      <c r="L482" s="2">
        <v>56098</v>
      </c>
      <c r="M482" s="2" t="str">
        <f t="shared" si="47"/>
        <v>NO</v>
      </c>
      <c r="N482" s="2" t="str">
        <f t="shared" si="48"/>
        <v>&gt;₦500</v>
      </c>
      <c r="O482" t="s">
        <v>2711</v>
      </c>
      <c r="P482" t="s">
        <v>2712</v>
      </c>
      <c r="Q482" t="s">
        <v>2713</v>
      </c>
      <c r="R482" t="s">
        <v>2714</v>
      </c>
      <c r="S482" t="s">
        <v>2715</v>
      </c>
    </row>
    <row r="483" spans="1:19" x14ac:dyDescent="0.25">
      <c r="A483" t="s">
        <v>2716</v>
      </c>
      <c r="B483" t="s">
        <v>2717</v>
      </c>
      <c r="C483" t="s">
        <v>4</v>
      </c>
      <c r="D483" s="10">
        <v>16999</v>
      </c>
      <c r="E483" s="4">
        <v>20999</v>
      </c>
      <c r="F483" s="1">
        <v>0.19</v>
      </c>
      <c r="G483" s="9">
        <f t="shared" si="43"/>
        <v>4</v>
      </c>
      <c r="H483" s="9">
        <f t="shared" si="44"/>
        <v>130470.19999999998</v>
      </c>
      <c r="I483" s="8" t="str">
        <f t="shared" si="45"/>
        <v>No</v>
      </c>
      <c r="J483" s="7">
        <f t="shared" si="46"/>
        <v>668230178</v>
      </c>
      <c r="K483">
        <v>4.0999999999999996</v>
      </c>
      <c r="L483" s="2">
        <v>31822</v>
      </c>
      <c r="M483" s="2" t="str">
        <f t="shared" si="47"/>
        <v>NO</v>
      </c>
      <c r="N483" s="2" t="str">
        <f t="shared" si="48"/>
        <v>&gt;₦500</v>
      </c>
      <c r="O483" t="s">
        <v>2718</v>
      </c>
      <c r="P483" t="s">
        <v>2719</v>
      </c>
      <c r="Q483" t="s">
        <v>2720</v>
      </c>
      <c r="R483" t="s">
        <v>2721</v>
      </c>
      <c r="S483" t="s">
        <v>2722</v>
      </c>
    </row>
    <row r="484" spans="1:19" x14ac:dyDescent="0.25">
      <c r="A484" t="s">
        <v>2723</v>
      </c>
      <c r="B484" t="s">
        <v>2510</v>
      </c>
      <c r="C484" t="s">
        <v>4</v>
      </c>
      <c r="D484" s="10">
        <v>19999</v>
      </c>
      <c r="E484" s="4">
        <v>27990</v>
      </c>
      <c r="F484" s="1">
        <v>0.28999999999999998</v>
      </c>
      <c r="G484" s="9">
        <f t="shared" si="43"/>
        <v>4</v>
      </c>
      <c r="H484" s="9">
        <f t="shared" si="44"/>
        <v>40845.699999999997</v>
      </c>
      <c r="I484" s="8" t="str">
        <f t="shared" si="45"/>
        <v>No</v>
      </c>
      <c r="J484" s="7">
        <f t="shared" si="46"/>
        <v>265877010</v>
      </c>
      <c r="K484">
        <v>4.3</v>
      </c>
      <c r="L484" s="2">
        <v>9499</v>
      </c>
      <c r="M484" s="2" t="str">
        <f t="shared" si="47"/>
        <v>NO</v>
      </c>
      <c r="N484" s="2" t="str">
        <f t="shared" si="48"/>
        <v>&gt;₦500</v>
      </c>
      <c r="O484" t="s">
        <v>2724</v>
      </c>
      <c r="P484" t="s">
        <v>2512</v>
      </c>
      <c r="Q484" t="s">
        <v>2513</v>
      </c>
      <c r="R484" t="s">
        <v>2514</v>
      </c>
      <c r="S484" t="s">
        <v>2515</v>
      </c>
    </row>
    <row r="485" spans="1:19" x14ac:dyDescent="0.25">
      <c r="A485" t="s">
        <v>2725</v>
      </c>
      <c r="B485" t="s">
        <v>43</v>
      </c>
      <c r="C485" t="s">
        <v>4</v>
      </c>
      <c r="D485" s="10">
        <v>12999</v>
      </c>
      <c r="E485" s="4">
        <v>18999</v>
      </c>
      <c r="F485" s="1">
        <v>0.32</v>
      </c>
      <c r="G485" s="9">
        <f t="shared" si="43"/>
        <v>4</v>
      </c>
      <c r="H485" s="9">
        <f t="shared" si="44"/>
        <v>208165.19999999998</v>
      </c>
      <c r="I485" s="8" t="str">
        <f t="shared" si="45"/>
        <v>No</v>
      </c>
      <c r="J485" s="7">
        <f t="shared" si="46"/>
        <v>964617228</v>
      </c>
      <c r="K485">
        <v>4.0999999999999996</v>
      </c>
      <c r="L485" s="2">
        <v>50772</v>
      </c>
      <c r="M485" s="2" t="str">
        <f t="shared" si="47"/>
        <v>NO</v>
      </c>
      <c r="N485" s="2" t="str">
        <f t="shared" si="48"/>
        <v>&gt;₦500</v>
      </c>
      <c r="O485" t="s">
        <v>2726</v>
      </c>
      <c r="P485" t="s">
        <v>2424</v>
      </c>
      <c r="Q485" t="s">
        <v>2425</v>
      </c>
      <c r="R485" t="s">
        <v>2426</v>
      </c>
      <c r="S485" t="s">
        <v>2427</v>
      </c>
    </row>
    <row r="486" spans="1:19" x14ac:dyDescent="0.25">
      <c r="A486" t="s">
        <v>2727</v>
      </c>
      <c r="B486" t="s">
        <v>2728</v>
      </c>
      <c r="C486" t="s">
        <v>4</v>
      </c>
      <c r="D486" s="10">
        <v>2999</v>
      </c>
      <c r="E486" s="4">
        <v>5999</v>
      </c>
      <c r="F486" s="1">
        <v>0.5</v>
      </c>
      <c r="G486" s="9">
        <f t="shared" si="43"/>
        <v>4</v>
      </c>
      <c r="H486" s="9">
        <f t="shared" si="44"/>
        <v>29306.799999999999</v>
      </c>
      <c r="I486" s="8" t="str">
        <f t="shared" si="45"/>
        <v>Yes</v>
      </c>
      <c r="J486" s="7">
        <f t="shared" si="46"/>
        <v>42880852</v>
      </c>
      <c r="K486">
        <v>4.0999999999999996</v>
      </c>
      <c r="L486" s="2">
        <v>7148</v>
      </c>
      <c r="M486" s="2" t="str">
        <f t="shared" si="47"/>
        <v>NO</v>
      </c>
      <c r="N486" s="2" t="str">
        <f t="shared" si="48"/>
        <v>&gt;₦500</v>
      </c>
      <c r="O486" t="s">
        <v>2729</v>
      </c>
      <c r="P486" t="s">
        <v>2730</v>
      </c>
      <c r="Q486" t="s">
        <v>2731</v>
      </c>
      <c r="R486" t="s">
        <v>2732</v>
      </c>
      <c r="S486" t="s">
        <v>2733</v>
      </c>
    </row>
    <row r="487" spans="1:19" x14ac:dyDescent="0.25">
      <c r="A487" t="s">
        <v>2734</v>
      </c>
      <c r="B487" t="s">
        <v>2735</v>
      </c>
      <c r="C487" t="s">
        <v>4</v>
      </c>
      <c r="D487" s="3">
        <v>329</v>
      </c>
      <c r="E487" s="4">
        <v>999</v>
      </c>
      <c r="F487" s="1">
        <v>0.67</v>
      </c>
      <c r="G487" s="9">
        <f t="shared" si="43"/>
        <v>4</v>
      </c>
      <c r="H487" s="9">
        <f t="shared" si="44"/>
        <v>14666.400000000001</v>
      </c>
      <c r="I487" s="8" t="str">
        <f t="shared" si="45"/>
        <v>Yes</v>
      </c>
      <c r="J487" s="7">
        <f t="shared" si="46"/>
        <v>3488508</v>
      </c>
      <c r="K487">
        <v>4.2</v>
      </c>
      <c r="L487" s="2">
        <v>3492</v>
      </c>
      <c r="M487" s="2" t="str">
        <f t="shared" si="47"/>
        <v>NO</v>
      </c>
      <c r="N487" s="2" t="str">
        <f t="shared" si="48"/>
        <v>&gt;₦500</v>
      </c>
      <c r="O487" t="s">
        <v>2736</v>
      </c>
      <c r="P487" t="s">
        <v>2737</v>
      </c>
      <c r="Q487" t="s">
        <v>2738</v>
      </c>
      <c r="R487" t="s">
        <v>2739</v>
      </c>
      <c r="S487" t="s">
        <v>2740</v>
      </c>
    </row>
    <row r="488" spans="1:19" x14ac:dyDescent="0.25">
      <c r="A488" t="s">
        <v>2741</v>
      </c>
      <c r="B488" t="s">
        <v>2569</v>
      </c>
      <c r="C488" t="s">
        <v>4</v>
      </c>
      <c r="D488" s="10">
        <v>1299</v>
      </c>
      <c r="E488" s="4">
        <v>5999</v>
      </c>
      <c r="F488" s="1">
        <v>0.78</v>
      </c>
      <c r="G488" s="9">
        <f t="shared" si="43"/>
        <v>3</v>
      </c>
      <c r="H488" s="9">
        <f t="shared" si="44"/>
        <v>14569.5</v>
      </c>
      <c r="I488" s="8" t="str">
        <f t="shared" si="45"/>
        <v>Yes</v>
      </c>
      <c r="J488" s="7">
        <f t="shared" si="46"/>
        <v>26485585</v>
      </c>
      <c r="K488">
        <v>3.3</v>
      </c>
      <c r="L488" s="2">
        <v>4415</v>
      </c>
      <c r="M488" s="2" t="str">
        <f t="shared" si="47"/>
        <v>NO</v>
      </c>
      <c r="N488" s="2" t="str">
        <f t="shared" si="48"/>
        <v>&gt;₦500</v>
      </c>
      <c r="O488" t="s">
        <v>2742</v>
      </c>
      <c r="P488" t="s">
        <v>2571</v>
      </c>
      <c r="Q488" t="s">
        <v>2572</v>
      </c>
      <c r="R488" t="s">
        <v>2573</v>
      </c>
      <c r="S488" t="s">
        <v>2574</v>
      </c>
    </row>
    <row r="489" spans="1:19" x14ac:dyDescent="0.25">
      <c r="A489" t="s">
        <v>2743</v>
      </c>
      <c r="B489" t="s">
        <v>2046</v>
      </c>
      <c r="C489" t="s">
        <v>4</v>
      </c>
      <c r="D489" s="10">
        <v>1989</v>
      </c>
      <c r="E489" s="4">
        <v>3500</v>
      </c>
      <c r="F489" s="1">
        <v>0.43</v>
      </c>
      <c r="G489" s="9">
        <f t="shared" si="43"/>
        <v>4</v>
      </c>
      <c r="H489" s="9">
        <f t="shared" si="44"/>
        <v>295944</v>
      </c>
      <c r="I489" s="8" t="str">
        <f t="shared" si="45"/>
        <v>No</v>
      </c>
      <c r="J489" s="7">
        <f t="shared" si="46"/>
        <v>235410000</v>
      </c>
      <c r="K489">
        <v>4.4000000000000004</v>
      </c>
      <c r="L489" s="2">
        <v>67260</v>
      </c>
      <c r="M489" s="2" t="str">
        <f t="shared" si="47"/>
        <v>NO</v>
      </c>
      <c r="N489" s="2" t="str">
        <f t="shared" si="48"/>
        <v>&gt;₦500</v>
      </c>
      <c r="O489" t="s">
        <v>2744</v>
      </c>
      <c r="P489" t="s">
        <v>2048</v>
      </c>
      <c r="Q489" t="s">
        <v>2049</v>
      </c>
      <c r="R489" t="s">
        <v>2050</v>
      </c>
      <c r="S489" t="s">
        <v>2051</v>
      </c>
    </row>
    <row r="490" spans="1:19" x14ac:dyDescent="0.25">
      <c r="A490" t="s">
        <v>2745</v>
      </c>
      <c r="B490" t="s">
        <v>2006</v>
      </c>
      <c r="C490" t="s">
        <v>4</v>
      </c>
      <c r="D490" s="10">
        <v>1999</v>
      </c>
      <c r="E490" s="4">
        <v>9999</v>
      </c>
      <c r="F490" s="1">
        <v>0.8</v>
      </c>
      <c r="G490" s="9">
        <f t="shared" si="43"/>
        <v>4</v>
      </c>
      <c r="H490" s="9">
        <f t="shared" si="44"/>
        <v>119127.2</v>
      </c>
      <c r="I490" s="8" t="str">
        <f t="shared" si="45"/>
        <v>Yes</v>
      </c>
      <c r="J490" s="7">
        <f t="shared" si="46"/>
        <v>277012296</v>
      </c>
      <c r="K490">
        <v>4.3</v>
      </c>
      <c r="L490" s="2">
        <v>27704</v>
      </c>
      <c r="M490" s="2" t="str">
        <f t="shared" si="47"/>
        <v>NO</v>
      </c>
      <c r="N490" s="2" t="str">
        <f t="shared" si="48"/>
        <v>&gt;₦500</v>
      </c>
      <c r="O490" t="s">
        <v>2251</v>
      </c>
      <c r="P490" t="s">
        <v>2008</v>
      </c>
      <c r="Q490" t="s">
        <v>2009</v>
      </c>
      <c r="R490" t="s">
        <v>2010</v>
      </c>
      <c r="S490" t="s">
        <v>2011</v>
      </c>
    </row>
    <row r="491" spans="1:19" x14ac:dyDescent="0.25">
      <c r="A491" t="s">
        <v>2746</v>
      </c>
      <c r="B491" t="s">
        <v>43</v>
      </c>
      <c r="C491" t="s">
        <v>4</v>
      </c>
      <c r="D491" s="10">
        <v>12999</v>
      </c>
      <c r="E491" s="4">
        <v>18999</v>
      </c>
      <c r="F491" s="1">
        <v>0.32</v>
      </c>
      <c r="G491" s="9">
        <f t="shared" si="43"/>
        <v>4</v>
      </c>
      <c r="H491" s="9">
        <f t="shared" si="44"/>
        <v>208165.19999999998</v>
      </c>
      <c r="I491" s="8" t="str">
        <f t="shared" si="45"/>
        <v>No</v>
      </c>
      <c r="J491" s="7">
        <f t="shared" si="46"/>
        <v>964617228</v>
      </c>
      <c r="K491">
        <v>4.0999999999999996</v>
      </c>
      <c r="L491" s="2">
        <v>50772</v>
      </c>
      <c r="M491" s="2" t="str">
        <f t="shared" si="47"/>
        <v>NO</v>
      </c>
      <c r="N491" s="2" t="str">
        <f t="shared" si="48"/>
        <v>&gt;₦500</v>
      </c>
      <c r="O491" t="s">
        <v>2726</v>
      </c>
      <c r="P491" t="s">
        <v>2424</v>
      </c>
      <c r="Q491" t="s">
        <v>2425</v>
      </c>
      <c r="R491" t="s">
        <v>2426</v>
      </c>
      <c r="S491" t="s">
        <v>2427</v>
      </c>
    </row>
    <row r="492" spans="1:19" x14ac:dyDescent="0.25">
      <c r="A492" t="s">
        <v>2747</v>
      </c>
      <c r="B492" t="s">
        <v>2213</v>
      </c>
      <c r="C492" t="s">
        <v>4</v>
      </c>
      <c r="D492" s="10">
        <v>1499</v>
      </c>
      <c r="E492" s="4">
        <v>4999</v>
      </c>
      <c r="F492" s="1">
        <v>0.7</v>
      </c>
      <c r="G492" s="9">
        <f t="shared" si="43"/>
        <v>4</v>
      </c>
      <c r="H492" s="9">
        <f t="shared" si="44"/>
        <v>370352</v>
      </c>
      <c r="I492" s="8" t="str">
        <f t="shared" si="45"/>
        <v>Yes</v>
      </c>
      <c r="J492" s="7">
        <f t="shared" si="46"/>
        <v>462847412</v>
      </c>
      <c r="K492">
        <v>4</v>
      </c>
      <c r="L492" s="2">
        <v>92588</v>
      </c>
      <c r="M492" s="2" t="str">
        <f t="shared" si="47"/>
        <v>NO</v>
      </c>
      <c r="N492" s="2" t="str">
        <f t="shared" si="48"/>
        <v>&gt;₦500</v>
      </c>
      <c r="O492" t="s">
        <v>2748</v>
      </c>
      <c r="P492" t="s">
        <v>2749</v>
      </c>
      <c r="Q492" t="s">
        <v>2750</v>
      </c>
      <c r="R492" t="s">
        <v>2751</v>
      </c>
      <c r="S492" t="s">
        <v>2752</v>
      </c>
    </row>
    <row r="493" spans="1:19" x14ac:dyDescent="0.25">
      <c r="A493" t="s">
        <v>2753</v>
      </c>
      <c r="B493" t="s">
        <v>2717</v>
      </c>
      <c r="C493" t="s">
        <v>4</v>
      </c>
      <c r="D493" s="10">
        <v>16999</v>
      </c>
      <c r="E493" s="4">
        <v>20999</v>
      </c>
      <c r="F493" s="1">
        <v>0.19</v>
      </c>
      <c r="G493" s="9">
        <f t="shared" si="43"/>
        <v>4</v>
      </c>
      <c r="H493" s="9">
        <f t="shared" si="44"/>
        <v>130470.19999999998</v>
      </c>
      <c r="I493" s="8" t="str">
        <f t="shared" si="45"/>
        <v>No</v>
      </c>
      <c r="J493" s="7">
        <f t="shared" si="46"/>
        <v>668230178</v>
      </c>
      <c r="K493">
        <v>4.0999999999999996</v>
      </c>
      <c r="L493" s="2">
        <v>31822</v>
      </c>
      <c r="M493" s="2" t="str">
        <f t="shared" si="47"/>
        <v>NO</v>
      </c>
      <c r="N493" s="2" t="str">
        <f t="shared" si="48"/>
        <v>&gt;₦500</v>
      </c>
      <c r="O493" t="s">
        <v>2754</v>
      </c>
      <c r="P493" t="s">
        <v>2719</v>
      </c>
      <c r="Q493" t="s">
        <v>2720</v>
      </c>
      <c r="R493" t="s">
        <v>2721</v>
      </c>
      <c r="S493" t="s">
        <v>2722</v>
      </c>
    </row>
    <row r="494" spans="1:19" x14ac:dyDescent="0.25">
      <c r="A494" t="s">
        <v>2755</v>
      </c>
      <c r="B494" t="s">
        <v>2756</v>
      </c>
      <c r="C494" t="s">
        <v>4</v>
      </c>
      <c r="D494" s="10">
        <v>1999</v>
      </c>
      <c r="E494" s="4">
        <v>8499</v>
      </c>
      <c r="F494" s="1">
        <v>0.76</v>
      </c>
      <c r="G494" s="9">
        <f t="shared" si="43"/>
        <v>4</v>
      </c>
      <c r="H494" s="9">
        <f t="shared" si="44"/>
        <v>1032</v>
      </c>
      <c r="I494" s="8" t="str">
        <f t="shared" si="45"/>
        <v>Yes</v>
      </c>
      <c r="J494" s="7">
        <f t="shared" si="46"/>
        <v>2039760</v>
      </c>
      <c r="K494">
        <v>4.3</v>
      </c>
      <c r="L494" s="2">
        <v>240</v>
      </c>
      <c r="M494" s="2" t="str">
        <f t="shared" si="47"/>
        <v>YES</v>
      </c>
      <c r="N494" s="2" t="str">
        <f t="shared" si="48"/>
        <v>&gt;₦500</v>
      </c>
      <c r="O494" t="s">
        <v>2757</v>
      </c>
      <c r="P494" t="s">
        <v>2758</v>
      </c>
      <c r="Q494" t="s">
        <v>2759</v>
      </c>
      <c r="R494" t="s">
        <v>2760</v>
      </c>
      <c r="S494" t="s">
        <v>2761</v>
      </c>
    </row>
    <row r="495" spans="1:19" x14ac:dyDescent="0.25">
      <c r="A495" t="s">
        <v>2762</v>
      </c>
      <c r="B495" t="s">
        <v>2763</v>
      </c>
      <c r="C495" t="s">
        <v>4</v>
      </c>
      <c r="D495" s="10">
        <v>4999</v>
      </c>
      <c r="E495" s="4">
        <v>6999</v>
      </c>
      <c r="F495" s="1">
        <v>0.28999999999999998</v>
      </c>
      <c r="G495" s="9">
        <f t="shared" si="43"/>
        <v>4</v>
      </c>
      <c r="H495" s="9">
        <f t="shared" si="44"/>
        <v>2880.4</v>
      </c>
      <c r="I495" s="8" t="str">
        <f t="shared" si="45"/>
        <v>No</v>
      </c>
      <c r="J495" s="7">
        <f t="shared" si="46"/>
        <v>5305242</v>
      </c>
      <c r="K495">
        <v>3.8</v>
      </c>
      <c r="L495" s="2">
        <v>758</v>
      </c>
      <c r="M495" s="2" t="str">
        <f t="shared" si="47"/>
        <v>YES</v>
      </c>
      <c r="N495" s="2" t="str">
        <f t="shared" si="48"/>
        <v>&gt;₦500</v>
      </c>
      <c r="O495" t="s">
        <v>2764</v>
      </c>
      <c r="P495" t="s">
        <v>2765</v>
      </c>
      <c r="Q495" t="s">
        <v>2766</v>
      </c>
      <c r="R495" t="s">
        <v>2767</v>
      </c>
      <c r="S495" t="s">
        <v>2768</v>
      </c>
    </row>
    <row r="496" spans="1:19" x14ac:dyDescent="0.25">
      <c r="A496" t="s">
        <v>2769</v>
      </c>
      <c r="B496" t="s">
        <v>2770</v>
      </c>
      <c r="C496" t="s">
        <v>4</v>
      </c>
      <c r="D496" s="10">
        <v>2499</v>
      </c>
      <c r="E496" s="4">
        <v>5999</v>
      </c>
      <c r="F496" s="1">
        <v>0.57999999999999996</v>
      </c>
      <c r="G496" s="9">
        <f t="shared" si="43"/>
        <v>4</v>
      </c>
      <c r="H496" s="9">
        <f t="shared" si="44"/>
        <v>3063.6000000000004</v>
      </c>
      <c r="I496" s="8" t="str">
        <f t="shared" si="45"/>
        <v>Yes</v>
      </c>
      <c r="J496" s="7">
        <f t="shared" si="46"/>
        <v>4967172</v>
      </c>
      <c r="K496">
        <v>3.7</v>
      </c>
      <c r="L496" s="2">
        <v>828</v>
      </c>
      <c r="M496" s="2" t="str">
        <f t="shared" si="47"/>
        <v>YES</v>
      </c>
      <c r="N496" s="2" t="str">
        <f t="shared" si="48"/>
        <v>&gt;₦500</v>
      </c>
      <c r="O496" t="s">
        <v>2771</v>
      </c>
      <c r="P496" t="s">
        <v>2772</v>
      </c>
      <c r="Q496" t="s">
        <v>2773</v>
      </c>
      <c r="R496" t="s">
        <v>2774</v>
      </c>
      <c r="S496" t="s">
        <v>2775</v>
      </c>
    </row>
    <row r="497" spans="1:19" x14ac:dyDescent="0.25">
      <c r="A497" t="s">
        <v>2776</v>
      </c>
      <c r="B497" t="s">
        <v>2533</v>
      </c>
      <c r="C497" t="s">
        <v>4</v>
      </c>
      <c r="D497" s="10">
        <v>1399</v>
      </c>
      <c r="E497" s="4">
        <v>1630</v>
      </c>
      <c r="F497" s="1">
        <v>0.14000000000000001</v>
      </c>
      <c r="G497" s="9">
        <f t="shared" si="43"/>
        <v>4</v>
      </c>
      <c r="H497" s="9">
        <f t="shared" si="44"/>
        <v>37512</v>
      </c>
      <c r="I497" s="8" t="str">
        <f t="shared" si="45"/>
        <v>No</v>
      </c>
      <c r="J497" s="7">
        <f t="shared" si="46"/>
        <v>15286140</v>
      </c>
      <c r="K497">
        <v>4</v>
      </c>
      <c r="L497" s="2">
        <v>9378</v>
      </c>
      <c r="M497" s="2" t="str">
        <f t="shared" si="47"/>
        <v>NO</v>
      </c>
      <c r="N497" s="2" t="str">
        <f t="shared" si="48"/>
        <v>&gt;₦500</v>
      </c>
      <c r="O497" t="s">
        <v>2777</v>
      </c>
      <c r="P497" t="s">
        <v>2535</v>
      </c>
      <c r="Q497" t="s">
        <v>2536</v>
      </c>
      <c r="R497" t="s">
        <v>2537</v>
      </c>
      <c r="S497" t="s">
        <v>2538</v>
      </c>
    </row>
    <row r="498" spans="1:19" x14ac:dyDescent="0.25">
      <c r="A498" t="s">
        <v>2778</v>
      </c>
      <c r="B498" t="s">
        <v>2147</v>
      </c>
      <c r="C498" t="s">
        <v>4</v>
      </c>
      <c r="D498" s="10">
        <v>1499</v>
      </c>
      <c r="E498" s="4">
        <v>9999</v>
      </c>
      <c r="F498" s="1">
        <v>0.85</v>
      </c>
      <c r="G498" s="9">
        <f t="shared" si="43"/>
        <v>4</v>
      </c>
      <c r="H498" s="9">
        <f t="shared" si="44"/>
        <v>95079.6</v>
      </c>
      <c r="I498" s="8" t="str">
        <f t="shared" si="45"/>
        <v>Yes</v>
      </c>
      <c r="J498" s="7">
        <f t="shared" si="46"/>
        <v>226357362</v>
      </c>
      <c r="K498">
        <v>4.2</v>
      </c>
      <c r="L498" s="2">
        <v>22638</v>
      </c>
      <c r="M498" s="2" t="str">
        <f t="shared" si="47"/>
        <v>NO</v>
      </c>
      <c r="N498" s="2" t="str">
        <f t="shared" si="48"/>
        <v>&gt;₦500</v>
      </c>
      <c r="O498" t="s">
        <v>2779</v>
      </c>
      <c r="P498" t="s">
        <v>2149</v>
      </c>
      <c r="Q498" t="s">
        <v>2150</v>
      </c>
      <c r="R498" t="s">
        <v>2151</v>
      </c>
      <c r="S498" t="s">
        <v>2152</v>
      </c>
    </row>
    <row r="499" spans="1:19" x14ac:dyDescent="0.25">
      <c r="A499" t="s">
        <v>2780</v>
      </c>
      <c r="B499" t="s">
        <v>2781</v>
      </c>
      <c r="C499" t="s">
        <v>4</v>
      </c>
      <c r="D499" s="3">
        <v>249</v>
      </c>
      <c r="E499" s="4">
        <v>599</v>
      </c>
      <c r="F499" s="1">
        <v>0.57999999999999996</v>
      </c>
      <c r="G499" s="9">
        <f t="shared" si="43"/>
        <v>4</v>
      </c>
      <c r="H499" s="9">
        <f t="shared" si="44"/>
        <v>8373.2999999999993</v>
      </c>
      <c r="I499" s="8" t="str">
        <f t="shared" si="45"/>
        <v>Yes</v>
      </c>
      <c r="J499" s="7">
        <f t="shared" si="46"/>
        <v>1286053</v>
      </c>
      <c r="K499">
        <v>3.9</v>
      </c>
      <c r="L499" s="2">
        <v>2147</v>
      </c>
      <c r="M499" s="2" t="str">
        <f t="shared" si="47"/>
        <v>NO</v>
      </c>
      <c r="N499" s="2" t="str">
        <f t="shared" si="48"/>
        <v>&gt;₦500</v>
      </c>
      <c r="O499" t="s">
        <v>2782</v>
      </c>
      <c r="P499" t="s">
        <v>2783</v>
      </c>
      <c r="Q499" t="s">
        <v>2784</v>
      </c>
      <c r="R499" t="s">
        <v>2785</v>
      </c>
      <c r="S499" t="s">
        <v>2786</v>
      </c>
    </row>
    <row r="500" spans="1:19" x14ac:dyDescent="0.25">
      <c r="A500" t="s">
        <v>2787</v>
      </c>
      <c r="B500" t="s">
        <v>2788</v>
      </c>
      <c r="C500" t="s">
        <v>4</v>
      </c>
      <c r="D500" s="3">
        <v>299</v>
      </c>
      <c r="E500" s="4">
        <v>1199</v>
      </c>
      <c r="F500" s="1">
        <v>0.75</v>
      </c>
      <c r="G500" s="9">
        <f t="shared" si="43"/>
        <v>5</v>
      </c>
      <c r="H500" s="9">
        <f t="shared" si="44"/>
        <v>2682</v>
      </c>
      <c r="I500" s="8" t="str">
        <f t="shared" si="45"/>
        <v>Yes</v>
      </c>
      <c r="J500" s="7">
        <f t="shared" si="46"/>
        <v>714604</v>
      </c>
      <c r="K500">
        <v>4.5</v>
      </c>
      <c r="L500" s="2">
        <v>596</v>
      </c>
      <c r="M500" s="2" t="str">
        <f t="shared" si="47"/>
        <v>YES</v>
      </c>
      <c r="N500" s="2" t="str">
        <f t="shared" si="48"/>
        <v>&gt;₦500</v>
      </c>
      <c r="O500" t="s">
        <v>2789</v>
      </c>
      <c r="P500" t="s">
        <v>2790</v>
      </c>
      <c r="Q500" t="s">
        <v>2791</v>
      </c>
      <c r="R500" t="s">
        <v>2792</v>
      </c>
      <c r="S500" t="s">
        <v>2793</v>
      </c>
    </row>
    <row r="501" spans="1:19" x14ac:dyDescent="0.25">
      <c r="A501" t="s">
        <v>2794</v>
      </c>
      <c r="B501" t="s">
        <v>2649</v>
      </c>
      <c r="C501" t="s">
        <v>4</v>
      </c>
      <c r="D501" s="3">
        <v>79</v>
      </c>
      <c r="E501" s="4">
        <v>499</v>
      </c>
      <c r="F501" s="1">
        <v>0.84</v>
      </c>
      <c r="G501" s="9">
        <f t="shared" si="43"/>
        <v>4</v>
      </c>
      <c r="H501" s="9">
        <f t="shared" si="44"/>
        <v>8185.8</v>
      </c>
      <c r="I501" s="8" t="str">
        <f t="shared" si="45"/>
        <v>Yes</v>
      </c>
      <c r="J501" s="7">
        <f t="shared" si="46"/>
        <v>972551</v>
      </c>
      <c r="K501">
        <v>4.2</v>
      </c>
      <c r="L501" s="2">
        <v>1949</v>
      </c>
      <c r="M501" s="2" t="str">
        <f t="shared" si="47"/>
        <v>NO</v>
      </c>
      <c r="N501" s="2" t="str">
        <f t="shared" si="48"/>
        <v>₦200–₦500</v>
      </c>
      <c r="O501" t="s">
        <v>2795</v>
      </c>
      <c r="P501" t="s">
        <v>2651</v>
      </c>
      <c r="Q501" t="s">
        <v>2652</v>
      </c>
      <c r="R501" t="s">
        <v>2653</v>
      </c>
      <c r="S501" t="s">
        <v>2654</v>
      </c>
    </row>
    <row r="502" spans="1:19" x14ac:dyDescent="0.25">
      <c r="A502" t="s">
        <v>2796</v>
      </c>
      <c r="B502" t="s">
        <v>2671</v>
      </c>
      <c r="C502" t="s">
        <v>4</v>
      </c>
      <c r="D502" s="10">
        <v>13999</v>
      </c>
      <c r="E502" s="4">
        <v>15999</v>
      </c>
      <c r="F502" s="1">
        <v>0.13</v>
      </c>
      <c r="G502" s="9">
        <f t="shared" si="43"/>
        <v>4</v>
      </c>
      <c r="H502" s="9">
        <f t="shared" si="44"/>
        <v>8502</v>
      </c>
      <c r="I502" s="8" t="str">
        <f t="shared" si="45"/>
        <v>No</v>
      </c>
      <c r="J502" s="7">
        <f t="shared" si="46"/>
        <v>34877820</v>
      </c>
      <c r="K502">
        <v>3.9</v>
      </c>
      <c r="L502" s="2">
        <v>2180</v>
      </c>
      <c r="M502" s="2" t="str">
        <f t="shared" si="47"/>
        <v>NO</v>
      </c>
      <c r="N502" s="2" t="str">
        <f t="shared" si="48"/>
        <v>&gt;₦500</v>
      </c>
      <c r="O502" t="s">
        <v>2672</v>
      </c>
      <c r="P502" t="s">
        <v>2797</v>
      </c>
      <c r="Q502" t="s">
        <v>2798</v>
      </c>
      <c r="R502" t="s">
        <v>2799</v>
      </c>
      <c r="S502" t="s">
        <v>2800</v>
      </c>
    </row>
    <row r="503" spans="1:19" x14ac:dyDescent="0.25">
      <c r="A503" t="s">
        <v>2801</v>
      </c>
      <c r="B503" t="s">
        <v>2802</v>
      </c>
      <c r="C503" t="s">
        <v>4</v>
      </c>
      <c r="D503" s="3">
        <v>949</v>
      </c>
      <c r="E503" s="4">
        <v>999</v>
      </c>
      <c r="F503" s="1">
        <v>0.05</v>
      </c>
      <c r="G503" s="9">
        <f t="shared" si="43"/>
        <v>4</v>
      </c>
      <c r="H503" s="9">
        <f t="shared" si="44"/>
        <v>132463.80000000002</v>
      </c>
      <c r="I503" s="8" t="str">
        <f t="shared" si="45"/>
        <v>No</v>
      </c>
      <c r="J503" s="7">
        <f t="shared" si="46"/>
        <v>31507461</v>
      </c>
      <c r="K503">
        <v>4.2</v>
      </c>
      <c r="L503" s="2">
        <v>31539</v>
      </c>
      <c r="M503" s="2" t="str">
        <f t="shared" si="47"/>
        <v>NO</v>
      </c>
      <c r="N503" s="2" t="str">
        <f t="shared" si="48"/>
        <v>&gt;₦500</v>
      </c>
      <c r="O503" t="s">
        <v>2803</v>
      </c>
      <c r="P503" t="s">
        <v>2579</v>
      </c>
      <c r="Q503" t="s">
        <v>2580</v>
      </c>
      <c r="R503" t="s">
        <v>2581</v>
      </c>
      <c r="S503" t="s">
        <v>2582</v>
      </c>
    </row>
    <row r="504" spans="1:19" x14ac:dyDescent="0.25">
      <c r="A504" t="s">
        <v>2804</v>
      </c>
      <c r="B504" t="s">
        <v>2805</v>
      </c>
      <c r="C504" t="s">
        <v>4</v>
      </c>
      <c r="D504" s="3">
        <v>99</v>
      </c>
      <c r="E504" s="4">
        <v>499</v>
      </c>
      <c r="F504" s="1">
        <v>0.8</v>
      </c>
      <c r="G504" s="9">
        <f t="shared" si="43"/>
        <v>4</v>
      </c>
      <c r="H504" s="9">
        <f t="shared" si="44"/>
        <v>10049.099999999999</v>
      </c>
      <c r="I504" s="8" t="str">
        <f t="shared" si="45"/>
        <v>Yes</v>
      </c>
      <c r="J504" s="7">
        <f t="shared" si="46"/>
        <v>1223049</v>
      </c>
      <c r="K504">
        <v>4.0999999999999996</v>
      </c>
      <c r="L504" s="2">
        <v>2451</v>
      </c>
      <c r="M504" s="2" t="str">
        <f t="shared" si="47"/>
        <v>NO</v>
      </c>
      <c r="N504" s="2" t="str">
        <f t="shared" si="48"/>
        <v>₦200–₦500</v>
      </c>
      <c r="O504" t="s">
        <v>2806</v>
      </c>
      <c r="P504" t="s">
        <v>2807</v>
      </c>
      <c r="Q504" t="s">
        <v>2808</v>
      </c>
      <c r="R504" t="s">
        <v>2809</v>
      </c>
      <c r="S504" t="s">
        <v>2810</v>
      </c>
    </row>
    <row r="505" spans="1:19" x14ac:dyDescent="0.25">
      <c r="A505" t="s">
        <v>2811</v>
      </c>
      <c r="B505" t="s">
        <v>2562</v>
      </c>
      <c r="C505" t="s">
        <v>4</v>
      </c>
      <c r="D505" s="10">
        <v>2499</v>
      </c>
      <c r="E505" s="4">
        <v>7990</v>
      </c>
      <c r="F505" s="1">
        <v>0.69</v>
      </c>
      <c r="G505" s="9">
        <f t="shared" si="43"/>
        <v>4</v>
      </c>
      <c r="H505" s="9">
        <f t="shared" si="44"/>
        <v>631.4</v>
      </c>
      <c r="I505" s="8" t="str">
        <f t="shared" si="45"/>
        <v>Yes</v>
      </c>
      <c r="J505" s="7">
        <f t="shared" si="46"/>
        <v>1230460</v>
      </c>
      <c r="K505">
        <v>4.0999999999999996</v>
      </c>
      <c r="L505" s="2">
        <v>154</v>
      </c>
      <c r="M505" s="2" t="str">
        <f t="shared" si="47"/>
        <v>YES</v>
      </c>
      <c r="N505" s="2" t="str">
        <f t="shared" si="48"/>
        <v>&gt;₦500</v>
      </c>
      <c r="O505" t="s">
        <v>2812</v>
      </c>
      <c r="P505" t="s">
        <v>2564</v>
      </c>
      <c r="Q505" t="s">
        <v>2565</v>
      </c>
      <c r="R505" t="s">
        <v>2566</v>
      </c>
      <c r="S505" t="s">
        <v>2567</v>
      </c>
    </row>
    <row r="506" spans="1:19" x14ac:dyDescent="0.25">
      <c r="A506" t="s">
        <v>2813</v>
      </c>
      <c r="B506" t="s">
        <v>2814</v>
      </c>
      <c r="C506" t="s">
        <v>4</v>
      </c>
      <c r="D506" s="3">
        <v>689</v>
      </c>
      <c r="E506" s="4">
        <v>1999</v>
      </c>
      <c r="F506" s="1">
        <v>0.66</v>
      </c>
      <c r="G506" s="9">
        <f t="shared" si="43"/>
        <v>4</v>
      </c>
      <c r="H506" s="9">
        <f t="shared" si="44"/>
        <v>5129.8999999999996</v>
      </c>
      <c r="I506" s="8" t="str">
        <f t="shared" si="45"/>
        <v>Yes</v>
      </c>
      <c r="J506" s="7">
        <f t="shared" si="46"/>
        <v>2384807</v>
      </c>
      <c r="K506">
        <v>4.3</v>
      </c>
      <c r="L506" s="2">
        <v>1193</v>
      </c>
      <c r="M506" s="2" t="str">
        <f t="shared" si="47"/>
        <v>NO</v>
      </c>
      <c r="N506" s="2" t="str">
        <f t="shared" si="48"/>
        <v>&gt;₦500</v>
      </c>
      <c r="O506" t="s">
        <v>2815</v>
      </c>
      <c r="P506" t="s">
        <v>2816</v>
      </c>
      <c r="Q506" t="s">
        <v>2817</v>
      </c>
      <c r="R506" t="s">
        <v>2818</v>
      </c>
      <c r="S506" t="s">
        <v>2819</v>
      </c>
    </row>
    <row r="507" spans="1:19" x14ac:dyDescent="0.25">
      <c r="A507" t="s">
        <v>2820</v>
      </c>
      <c r="B507" t="s">
        <v>2821</v>
      </c>
      <c r="C507" t="s">
        <v>4</v>
      </c>
      <c r="D507" s="3">
        <v>499</v>
      </c>
      <c r="E507" s="4">
        <v>1899</v>
      </c>
      <c r="F507" s="1">
        <v>0.74</v>
      </c>
      <c r="G507" s="9">
        <f t="shared" si="43"/>
        <v>4</v>
      </c>
      <c r="H507" s="9">
        <f t="shared" si="44"/>
        <v>6047.4999999999991</v>
      </c>
      <c r="I507" s="8" t="str">
        <f t="shared" si="45"/>
        <v>Yes</v>
      </c>
      <c r="J507" s="7">
        <f t="shared" si="46"/>
        <v>2801025</v>
      </c>
      <c r="K507">
        <v>4.0999999999999996</v>
      </c>
      <c r="L507" s="2">
        <v>1475</v>
      </c>
      <c r="M507" s="2" t="str">
        <f t="shared" si="47"/>
        <v>NO</v>
      </c>
      <c r="N507" s="2" t="str">
        <f t="shared" si="48"/>
        <v>&gt;₦500</v>
      </c>
      <c r="O507" t="s">
        <v>2822</v>
      </c>
      <c r="P507" t="s">
        <v>2823</v>
      </c>
      <c r="Q507" t="s">
        <v>2824</v>
      </c>
      <c r="R507" t="s">
        <v>2825</v>
      </c>
      <c r="S507" t="s">
        <v>2826</v>
      </c>
    </row>
    <row r="508" spans="1:19" x14ac:dyDescent="0.25">
      <c r="A508" t="s">
        <v>2827</v>
      </c>
      <c r="B508" t="s">
        <v>2828</v>
      </c>
      <c r="C508" t="s">
        <v>4</v>
      </c>
      <c r="D508" s="3">
        <v>299</v>
      </c>
      <c r="E508" s="4">
        <v>999</v>
      </c>
      <c r="F508" s="1">
        <v>0.7</v>
      </c>
      <c r="G508" s="9">
        <f t="shared" si="43"/>
        <v>4</v>
      </c>
      <c r="H508" s="9">
        <f t="shared" si="44"/>
        <v>38231.299999999996</v>
      </c>
      <c r="I508" s="8" t="str">
        <f t="shared" si="45"/>
        <v>Yes</v>
      </c>
      <c r="J508" s="7">
        <f t="shared" si="46"/>
        <v>8882109</v>
      </c>
      <c r="K508">
        <v>4.3</v>
      </c>
      <c r="L508" s="2">
        <v>8891</v>
      </c>
      <c r="M508" s="2" t="str">
        <f t="shared" si="47"/>
        <v>NO</v>
      </c>
      <c r="N508" s="2" t="str">
        <f t="shared" si="48"/>
        <v>&gt;₦500</v>
      </c>
      <c r="O508" t="s">
        <v>2829</v>
      </c>
      <c r="P508" t="s">
        <v>2830</v>
      </c>
      <c r="Q508" t="s">
        <v>2831</v>
      </c>
      <c r="R508" t="s">
        <v>2832</v>
      </c>
      <c r="S508" t="s">
        <v>2833</v>
      </c>
    </row>
    <row r="509" spans="1:19" x14ac:dyDescent="0.25">
      <c r="A509" t="s">
        <v>2834</v>
      </c>
      <c r="B509" t="s">
        <v>2835</v>
      </c>
      <c r="C509" t="s">
        <v>4</v>
      </c>
      <c r="D509" s="3">
        <v>209</v>
      </c>
      <c r="E509" s="4">
        <v>499</v>
      </c>
      <c r="F509" s="1">
        <v>0.57999999999999996</v>
      </c>
      <c r="G509" s="9">
        <f t="shared" si="43"/>
        <v>4</v>
      </c>
      <c r="H509" s="9">
        <f t="shared" si="44"/>
        <v>374.40000000000003</v>
      </c>
      <c r="I509" s="8" t="str">
        <f t="shared" si="45"/>
        <v>Yes</v>
      </c>
      <c r="J509" s="7">
        <f t="shared" si="46"/>
        <v>51896</v>
      </c>
      <c r="K509">
        <v>3.6</v>
      </c>
      <c r="L509" s="2">
        <v>104</v>
      </c>
      <c r="M509" s="2" t="str">
        <f t="shared" si="47"/>
        <v>YES</v>
      </c>
      <c r="N509" s="2" t="str">
        <f t="shared" si="48"/>
        <v>₦200–₦500</v>
      </c>
      <c r="O509" t="s">
        <v>2836</v>
      </c>
      <c r="P509" t="s">
        <v>2837</v>
      </c>
      <c r="Q509" t="s">
        <v>2838</v>
      </c>
      <c r="R509" t="s">
        <v>2839</v>
      </c>
      <c r="S509" t="s">
        <v>2840</v>
      </c>
    </row>
    <row r="510" spans="1:19" x14ac:dyDescent="0.25">
      <c r="A510" t="s">
        <v>2841</v>
      </c>
      <c r="B510" t="s">
        <v>2842</v>
      </c>
      <c r="C510" t="s">
        <v>4</v>
      </c>
      <c r="D510" s="10">
        <v>8499</v>
      </c>
      <c r="E510" s="4">
        <v>12999</v>
      </c>
      <c r="F510" s="1">
        <v>0.35</v>
      </c>
      <c r="G510" s="9">
        <f t="shared" si="43"/>
        <v>4</v>
      </c>
      <c r="H510" s="9">
        <f t="shared" si="44"/>
        <v>27314.199999999997</v>
      </c>
      <c r="I510" s="8" t="str">
        <f t="shared" si="45"/>
        <v>No</v>
      </c>
      <c r="J510" s="7">
        <f t="shared" si="46"/>
        <v>86599338</v>
      </c>
      <c r="K510">
        <v>4.0999999999999996</v>
      </c>
      <c r="L510" s="2">
        <v>6662</v>
      </c>
      <c r="M510" s="2" t="str">
        <f t="shared" si="47"/>
        <v>NO</v>
      </c>
      <c r="N510" s="2" t="str">
        <f t="shared" si="48"/>
        <v>&gt;₦500</v>
      </c>
      <c r="O510" t="s">
        <v>2843</v>
      </c>
      <c r="P510" t="s">
        <v>2844</v>
      </c>
      <c r="Q510" t="s">
        <v>2845</v>
      </c>
      <c r="R510" t="s">
        <v>2846</v>
      </c>
      <c r="S510" t="s">
        <v>2847</v>
      </c>
    </row>
    <row r="511" spans="1:19" x14ac:dyDescent="0.25">
      <c r="A511" t="s">
        <v>2848</v>
      </c>
      <c r="B511" t="s">
        <v>2849</v>
      </c>
      <c r="C511" t="s">
        <v>4</v>
      </c>
      <c r="D511" s="10">
        <v>2179</v>
      </c>
      <c r="E511" s="4">
        <v>3999</v>
      </c>
      <c r="F511" s="1">
        <v>0.46</v>
      </c>
      <c r="G511" s="9">
        <f t="shared" si="43"/>
        <v>4</v>
      </c>
      <c r="H511" s="9">
        <f t="shared" si="44"/>
        <v>33520</v>
      </c>
      <c r="I511" s="8" t="str">
        <f t="shared" si="45"/>
        <v>No</v>
      </c>
      <c r="J511" s="7">
        <f t="shared" si="46"/>
        <v>33511620</v>
      </c>
      <c r="K511">
        <v>4</v>
      </c>
      <c r="L511" s="2">
        <v>8380</v>
      </c>
      <c r="M511" s="2" t="str">
        <f t="shared" si="47"/>
        <v>NO</v>
      </c>
      <c r="N511" s="2" t="str">
        <f t="shared" si="48"/>
        <v>&gt;₦500</v>
      </c>
      <c r="O511" t="s">
        <v>2850</v>
      </c>
      <c r="P511" t="s">
        <v>2851</v>
      </c>
      <c r="Q511" t="s">
        <v>2852</v>
      </c>
      <c r="R511" t="s">
        <v>2853</v>
      </c>
      <c r="S511" t="s">
        <v>2854</v>
      </c>
    </row>
    <row r="512" spans="1:19" x14ac:dyDescent="0.25">
      <c r="A512" t="s">
        <v>2855</v>
      </c>
      <c r="B512" t="s">
        <v>2717</v>
      </c>
      <c r="C512" t="s">
        <v>4</v>
      </c>
      <c r="D512" s="10">
        <v>16999</v>
      </c>
      <c r="E512" s="4">
        <v>20999</v>
      </c>
      <c r="F512" s="1">
        <v>0.19</v>
      </c>
      <c r="G512" s="9">
        <f t="shared" si="43"/>
        <v>4</v>
      </c>
      <c r="H512" s="9">
        <f t="shared" si="44"/>
        <v>130470.19999999998</v>
      </c>
      <c r="I512" s="8" t="str">
        <f t="shared" si="45"/>
        <v>No</v>
      </c>
      <c r="J512" s="7">
        <f t="shared" si="46"/>
        <v>668230178</v>
      </c>
      <c r="K512">
        <v>4.0999999999999996</v>
      </c>
      <c r="L512" s="2">
        <v>31822</v>
      </c>
      <c r="M512" s="2" t="str">
        <f t="shared" si="47"/>
        <v>NO</v>
      </c>
      <c r="N512" s="2" t="str">
        <f t="shared" si="48"/>
        <v>&gt;₦500</v>
      </c>
      <c r="O512" t="s">
        <v>2856</v>
      </c>
      <c r="P512" t="s">
        <v>2719</v>
      </c>
      <c r="Q512" t="s">
        <v>2720</v>
      </c>
      <c r="R512" t="s">
        <v>2721</v>
      </c>
      <c r="S512" t="s">
        <v>2722</v>
      </c>
    </row>
    <row r="513" spans="1:19" x14ac:dyDescent="0.25">
      <c r="A513" t="s">
        <v>2857</v>
      </c>
      <c r="B513" t="s">
        <v>2858</v>
      </c>
      <c r="C513" t="s">
        <v>4</v>
      </c>
      <c r="D513" s="10">
        <v>44999</v>
      </c>
      <c r="E513" s="4">
        <v>49999</v>
      </c>
      <c r="F513" s="1">
        <v>0.1</v>
      </c>
      <c r="G513" s="9">
        <f t="shared" si="43"/>
        <v>4</v>
      </c>
      <c r="H513" s="9">
        <f t="shared" si="44"/>
        <v>13222.5</v>
      </c>
      <c r="I513" s="8" t="str">
        <f t="shared" si="45"/>
        <v>No</v>
      </c>
      <c r="J513" s="7">
        <f t="shared" si="46"/>
        <v>153746925</v>
      </c>
      <c r="K513">
        <v>4.3</v>
      </c>
      <c r="L513" s="2">
        <v>3075</v>
      </c>
      <c r="M513" s="2" t="str">
        <f t="shared" si="47"/>
        <v>NO</v>
      </c>
      <c r="N513" s="2" t="str">
        <f t="shared" si="48"/>
        <v>&gt;₦500</v>
      </c>
      <c r="O513" t="s">
        <v>2859</v>
      </c>
      <c r="P513" t="s">
        <v>2860</v>
      </c>
      <c r="Q513" t="s">
        <v>2861</v>
      </c>
      <c r="R513" t="s">
        <v>2862</v>
      </c>
      <c r="S513" t="s">
        <v>2863</v>
      </c>
    </row>
    <row r="514" spans="1:19" x14ac:dyDescent="0.25">
      <c r="A514" t="s">
        <v>2864</v>
      </c>
      <c r="B514" t="s">
        <v>2865</v>
      </c>
      <c r="C514" t="s">
        <v>4</v>
      </c>
      <c r="D514" s="10">
        <v>2599</v>
      </c>
      <c r="E514" s="4">
        <v>2999</v>
      </c>
      <c r="F514" s="1">
        <v>0.13</v>
      </c>
      <c r="G514" s="9">
        <f t="shared" ref="G514:G577" si="49">ROUND(K514,0)</f>
        <v>4</v>
      </c>
      <c r="H514" s="9">
        <f t="shared" ref="H514:H577" si="50">K514*L514</f>
        <v>55637.4</v>
      </c>
      <c r="I514" s="8" t="str">
        <f t="shared" ref="I514:I577" si="51">IF(F514&gt;=0.5,"Yes","No")</f>
        <v>No</v>
      </c>
      <c r="J514" s="7">
        <f t="shared" ref="J514:J577" si="52">E514*L514</f>
        <v>42783734</v>
      </c>
      <c r="K514">
        <v>3.9</v>
      </c>
      <c r="L514" s="2">
        <v>14266</v>
      </c>
      <c r="M514" s="2" t="str">
        <f t="shared" ref="M514:M577" si="53">IF(L514&lt;1000,"YES","NO")</f>
        <v>NO</v>
      </c>
      <c r="N514" s="2" t="str">
        <f t="shared" ref="N514:N577" si="54">IF(E514&lt;200,"&lt;₦200",IF(E514&lt;=500,"₦200–₦500","&gt;₦500"))</f>
        <v>&gt;₦500</v>
      </c>
      <c r="O514" t="s">
        <v>2866</v>
      </c>
      <c r="P514" t="s">
        <v>2867</v>
      </c>
      <c r="Q514" t="s">
        <v>2868</v>
      </c>
      <c r="R514" t="s">
        <v>2869</v>
      </c>
      <c r="S514" t="s">
        <v>2870</v>
      </c>
    </row>
    <row r="515" spans="1:19" x14ac:dyDescent="0.25">
      <c r="A515" t="s">
        <v>2871</v>
      </c>
      <c r="B515" t="s">
        <v>2872</v>
      </c>
      <c r="C515" t="s">
        <v>4</v>
      </c>
      <c r="D515" s="10">
        <v>2799</v>
      </c>
      <c r="E515" s="4">
        <v>6499</v>
      </c>
      <c r="F515" s="1">
        <v>0.56999999999999995</v>
      </c>
      <c r="G515" s="9">
        <f t="shared" si="49"/>
        <v>4</v>
      </c>
      <c r="H515" s="9">
        <f t="shared" si="50"/>
        <v>159403.9</v>
      </c>
      <c r="I515" s="8" t="str">
        <f t="shared" si="51"/>
        <v>Yes</v>
      </c>
      <c r="J515" s="7">
        <f t="shared" si="52"/>
        <v>252674621</v>
      </c>
      <c r="K515">
        <v>4.0999999999999996</v>
      </c>
      <c r="L515" s="2">
        <v>38879</v>
      </c>
      <c r="M515" s="2" t="str">
        <f t="shared" si="53"/>
        <v>NO</v>
      </c>
      <c r="N515" s="2" t="str">
        <f t="shared" si="54"/>
        <v>&gt;₦500</v>
      </c>
      <c r="O515" t="s">
        <v>2873</v>
      </c>
      <c r="P515" t="s">
        <v>2874</v>
      </c>
      <c r="Q515" t="s">
        <v>2875</v>
      </c>
      <c r="R515" t="s">
        <v>2876</v>
      </c>
      <c r="S515" t="s">
        <v>2877</v>
      </c>
    </row>
    <row r="516" spans="1:19" x14ac:dyDescent="0.25">
      <c r="A516" t="s">
        <v>2878</v>
      </c>
      <c r="B516" t="s">
        <v>2879</v>
      </c>
      <c r="C516" t="s">
        <v>4</v>
      </c>
      <c r="D516" s="10">
        <v>1399</v>
      </c>
      <c r="E516" s="4">
        <v>2990</v>
      </c>
      <c r="F516" s="1">
        <v>0.53</v>
      </c>
      <c r="G516" s="9">
        <f t="shared" si="49"/>
        <v>4</v>
      </c>
      <c r="H516" s="9">
        <f t="shared" si="50"/>
        <v>398417.49999999994</v>
      </c>
      <c r="I516" s="8" t="str">
        <f t="shared" si="51"/>
        <v>Yes</v>
      </c>
      <c r="J516" s="7">
        <f t="shared" si="52"/>
        <v>290553250</v>
      </c>
      <c r="K516">
        <v>4.0999999999999996</v>
      </c>
      <c r="L516" s="2">
        <v>97175</v>
      </c>
      <c r="M516" s="2" t="str">
        <f t="shared" si="53"/>
        <v>NO</v>
      </c>
      <c r="N516" s="2" t="str">
        <f t="shared" si="54"/>
        <v>&gt;₦500</v>
      </c>
      <c r="O516" t="s">
        <v>2880</v>
      </c>
      <c r="P516" t="s">
        <v>2881</v>
      </c>
      <c r="Q516" t="s">
        <v>2882</v>
      </c>
      <c r="R516" t="s">
        <v>2883</v>
      </c>
      <c r="S516" t="s">
        <v>2884</v>
      </c>
    </row>
    <row r="517" spans="1:19" x14ac:dyDescent="0.25">
      <c r="A517" t="s">
        <v>2885</v>
      </c>
      <c r="B517" t="s">
        <v>2161</v>
      </c>
      <c r="C517" t="s">
        <v>4</v>
      </c>
      <c r="D517" s="3">
        <v>649</v>
      </c>
      <c r="E517" s="4">
        <v>2400</v>
      </c>
      <c r="F517" s="1">
        <v>0.73</v>
      </c>
      <c r="G517" s="9">
        <f t="shared" si="49"/>
        <v>4</v>
      </c>
      <c r="H517" s="9">
        <f t="shared" si="50"/>
        <v>295944</v>
      </c>
      <c r="I517" s="8" t="str">
        <f t="shared" si="51"/>
        <v>Yes</v>
      </c>
      <c r="J517" s="7">
        <f t="shared" si="52"/>
        <v>161424000</v>
      </c>
      <c r="K517">
        <v>4.4000000000000004</v>
      </c>
      <c r="L517" s="2">
        <v>67260</v>
      </c>
      <c r="M517" s="2" t="str">
        <f t="shared" si="53"/>
        <v>NO</v>
      </c>
      <c r="N517" s="2" t="str">
        <f t="shared" si="54"/>
        <v>&gt;₦500</v>
      </c>
      <c r="O517" t="s">
        <v>2886</v>
      </c>
      <c r="P517" t="s">
        <v>2048</v>
      </c>
      <c r="Q517" t="s">
        <v>2049</v>
      </c>
      <c r="R517" t="s">
        <v>2050</v>
      </c>
      <c r="S517" t="s">
        <v>2051</v>
      </c>
    </row>
    <row r="518" spans="1:19" x14ac:dyDescent="0.25">
      <c r="A518" t="s">
        <v>2887</v>
      </c>
      <c r="B518" t="s">
        <v>2888</v>
      </c>
      <c r="C518" t="s">
        <v>4</v>
      </c>
      <c r="D518" s="3">
        <v>799</v>
      </c>
      <c r="E518" s="4">
        <v>3990</v>
      </c>
      <c r="F518" s="1">
        <v>0.8</v>
      </c>
      <c r="G518" s="9">
        <f t="shared" si="49"/>
        <v>4</v>
      </c>
      <c r="H518" s="9">
        <f t="shared" si="50"/>
        <v>452.2</v>
      </c>
      <c r="I518" s="8" t="str">
        <f t="shared" si="51"/>
        <v>Yes</v>
      </c>
      <c r="J518" s="7">
        <f t="shared" si="52"/>
        <v>474810</v>
      </c>
      <c r="K518">
        <v>3.8</v>
      </c>
      <c r="L518" s="2">
        <v>119</v>
      </c>
      <c r="M518" s="2" t="str">
        <f t="shared" si="53"/>
        <v>YES</v>
      </c>
      <c r="N518" s="2" t="str">
        <f t="shared" si="54"/>
        <v>&gt;₦500</v>
      </c>
      <c r="O518" t="s">
        <v>2889</v>
      </c>
      <c r="P518" t="s">
        <v>2890</v>
      </c>
      <c r="Q518" t="s">
        <v>2891</v>
      </c>
      <c r="R518" t="s">
        <v>2892</v>
      </c>
      <c r="S518" t="s">
        <v>2893</v>
      </c>
    </row>
    <row r="519" spans="1:19" x14ac:dyDescent="0.25">
      <c r="A519" t="s">
        <v>2894</v>
      </c>
      <c r="B519" t="s">
        <v>2895</v>
      </c>
      <c r="C519" t="s">
        <v>3</v>
      </c>
      <c r="D519" s="3">
        <v>149</v>
      </c>
      <c r="E519" s="4">
        <v>149</v>
      </c>
      <c r="F519" s="1">
        <v>0</v>
      </c>
      <c r="G519" s="9">
        <f t="shared" si="49"/>
        <v>4</v>
      </c>
      <c r="H519" s="9">
        <f t="shared" si="50"/>
        <v>46581.9</v>
      </c>
      <c r="I519" s="8" t="str">
        <f t="shared" si="51"/>
        <v>No</v>
      </c>
      <c r="J519" s="7">
        <f t="shared" si="52"/>
        <v>1614117</v>
      </c>
      <c r="K519">
        <v>4.3</v>
      </c>
      <c r="L519" s="2">
        <v>10833</v>
      </c>
      <c r="M519" s="2" t="str">
        <f t="shared" si="53"/>
        <v>NO</v>
      </c>
      <c r="N519" s="2" t="str">
        <f t="shared" si="54"/>
        <v>&lt;₦200</v>
      </c>
      <c r="O519" t="s">
        <v>2896</v>
      </c>
      <c r="P519" t="s">
        <v>2897</v>
      </c>
      <c r="Q519" t="s">
        <v>2898</v>
      </c>
      <c r="R519" t="s">
        <v>2899</v>
      </c>
      <c r="S519" t="s">
        <v>2900</v>
      </c>
    </row>
    <row r="520" spans="1:19" x14ac:dyDescent="0.25">
      <c r="A520" t="s">
        <v>2901</v>
      </c>
      <c r="B520" t="s">
        <v>2902</v>
      </c>
      <c r="C520" t="s">
        <v>4</v>
      </c>
      <c r="D520" s="10">
        <v>3799</v>
      </c>
      <c r="E520" s="4">
        <v>5299</v>
      </c>
      <c r="F520" s="1">
        <v>0.28000000000000003</v>
      </c>
      <c r="G520" s="9">
        <f t="shared" si="49"/>
        <v>4</v>
      </c>
      <c r="H520" s="9">
        <f t="shared" si="50"/>
        <v>5743.5</v>
      </c>
      <c r="I520" s="8" t="str">
        <f t="shared" si="51"/>
        <v>No</v>
      </c>
      <c r="J520" s="7">
        <f t="shared" si="52"/>
        <v>8695659</v>
      </c>
      <c r="K520">
        <v>3.5</v>
      </c>
      <c r="L520" s="2">
        <v>1641</v>
      </c>
      <c r="M520" s="2" t="str">
        <f t="shared" si="53"/>
        <v>NO</v>
      </c>
      <c r="N520" s="2" t="str">
        <f t="shared" si="54"/>
        <v>&gt;₦500</v>
      </c>
      <c r="O520" t="s">
        <v>2903</v>
      </c>
      <c r="P520" t="s">
        <v>2904</v>
      </c>
      <c r="Q520" t="s">
        <v>2905</v>
      </c>
      <c r="R520" t="s">
        <v>2906</v>
      </c>
      <c r="S520" t="s">
        <v>2907</v>
      </c>
    </row>
    <row r="521" spans="1:19" x14ac:dyDescent="0.25">
      <c r="A521" t="s">
        <v>2908</v>
      </c>
      <c r="B521" t="s">
        <v>2909</v>
      </c>
      <c r="C521" t="s">
        <v>4</v>
      </c>
      <c r="D521" s="3">
        <v>199</v>
      </c>
      <c r="E521" s="4">
        <v>1899</v>
      </c>
      <c r="F521" s="1">
        <v>0.9</v>
      </c>
      <c r="G521" s="9">
        <f t="shared" si="49"/>
        <v>4</v>
      </c>
      <c r="H521" s="9">
        <f t="shared" si="50"/>
        <v>18960</v>
      </c>
      <c r="I521" s="8" t="str">
        <f t="shared" si="51"/>
        <v>Yes</v>
      </c>
      <c r="J521" s="7">
        <f t="shared" si="52"/>
        <v>9001260</v>
      </c>
      <c r="K521">
        <v>4</v>
      </c>
      <c r="L521" s="2">
        <v>4740</v>
      </c>
      <c r="M521" s="2" t="str">
        <f t="shared" si="53"/>
        <v>NO</v>
      </c>
      <c r="N521" s="2" t="str">
        <f t="shared" si="54"/>
        <v>&gt;₦500</v>
      </c>
      <c r="O521" t="s">
        <v>2910</v>
      </c>
      <c r="P521" t="s">
        <v>2911</v>
      </c>
      <c r="Q521" t="s">
        <v>2912</v>
      </c>
      <c r="R521" t="s">
        <v>2913</v>
      </c>
      <c r="S521" t="s">
        <v>2914</v>
      </c>
    </row>
    <row r="522" spans="1:19" x14ac:dyDescent="0.25">
      <c r="A522" t="s">
        <v>2915</v>
      </c>
      <c r="B522" t="s">
        <v>2916</v>
      </c>
      <c r="C522" t="s">
        <v>4</v>
      </c>
      <c r="D522" s="10">
        <v>23999</v>
      </c>
      <c r="E522" s="4">
        <v>32999</v>
      </c>
      <c r="F522" s="1">
        <v>0.27</v>
      </c>
      <c r="G522" s="9">
        <f t="shared" si="49"/>
        <v>4</v>
      </c>
      <c r="H522" s="9">
        <f t="shared" si="50"/>
        <v>34577.4</v>
      </c>
      <c r="I522" s="8" t="str">
        <f t="shared" si="51"/>
        <v>No</v>
      </c>
      <c r="J522" s="7">
        <f t="shared" si="52"/>
        <v>292569134</v>
      </c>
      <c r="K522">
        <v>3.9</v>
      </c>
      <c r="L522" s="2">
        <v>8866</v>
      </c>
      <c r="M522" s="2" t="str">
        <f t="shared" si="53"/>
        <v>NO</v>
      </c>
      <c r="N522" s="2" t="str">
        <f t="shared" si="54"/>
        <v>&gt;₦500</v>
      </c>
      <c r="O522" t="s">
        <v>2917</v>
      </c>
      <c r="P522" t="s">
        <v>2918</v>
      </c>
      <c r="Q522" t="s">
        <v>2919</v>
      </c>
      <c r="R522" t="s">
        <v>2920</v>
      </c>
      <c r="S522" t="s">
        <v>2921</v>
      </c>
    </row>
    <row r="523" spans="1:19" x14ac:dyDescent="0.25">
      <c r="A523" t="s">
        <v>2922</v>
      </c>
      <c r="B523" t="s">
        <v>2923</v>
      </c>
      <c r="C523" t="s">
        <v>4</v>
      </c>
      <c r="D523" s="10">
        <v>29990</v>
      </c>
      <c r="E523" s="4">
        <v>39990</v>
      </c>
      <c r="F523" s="1">
        <v>0.25</v>
      </c>
      <c r="G523" s="9">
        <f t="shared" si="49"/>
        <v>4</v>
      </c>
      <c r="H523" s="9">
        <f t="shared" si="50"/>
        <v>36115.699999999997</v>
      </c>
      <c r="I523" s="8" t="str">
        <f t="shared" si="51"/>
        <v>No</v>
      </c>
      <c r="J523" s="7">
        <f t="shared" si="52"/>
        <v>335876010</v>
      </c>
      <c r="K523">
        <v>4.3</v>
      </c>
      <c r="L523" s="2">
        <v>8399</v>
      </c>
      <c r="M523" s="2" t="str">
        <f t="shared" si="53"/>
        <v>NO</v>
      </c>
      <c r="N523" s="2" t="str">
        <f t="shared" si="54"/>
        <v>&gt;₦500</v>
      </c>
      <c r="O523" t="s">
        <v>2924</v>
      </c>
      <c r="P523" t="s">
        <v>2925</v>
      </c>
      <c r="Q523" t="s">
        <v>2926</v>
      </c>
      <c r="R523" t="s">
        <v>2927</v>
      </c>
      <c r="S523" t="s">
        <v>2928</v>
      </c>
    </row>
    <row r="524" spans="1:19" x14ac:dyDescent="0.25">
      <c r="A524" t="s">
        <v>2929</v>
      </c>
      <c r="B524" t="s">
        <v>2930</v>
      </c>
      <c r="C524" t="s">
        <v>4</v>
      </c>
      <c r="D524" s="3">
        <v>281</v>
      </c>
      <c r="E524" s="4">
        <v>1999</v>
      </c>
      <c r="F524" s="1">
        <v>0.86</v>
      </c>
      <c r="G524" s="9">
        <f t="shared" si="49"/>
        <v>3</v>
      </c>
      <c r="H524" s="9">
        <f t="shared" si="50"/>
        <v>243.6</v>
      </c>
      <c r="I524" s="8" t="str">
        <f t="shared" si="51"/>
        <v>Yes</v>
      </c>
      <c r="J524" s="7">
        <f t="shared" si="52"/>
        <v>173913</v>
      </c>
      <c r="K524">
        <v>2.8</v>
      </c>
      <c r="L524" s="2">
        <v>87</v>
      </c>
      <c r="M524" s="2" t="str">
        <f t="shared" si="53"/>
        <v>YES</v>
      </c>
      <c r="N524" s="2" t="str">
        <f t="shared" si="54"/>
        <v>&gt;₦500</v>
      </c>
      <c r="O524" t="s">
        <v>2931</v>
      </c>
      <c r="P524" t="s">
        <v>2932</v>
      </c>
      <c r="Q524" t="s">
        <v>2933</v>
      </c>
      <c r="R524" t="s">
        <v>2934</v>
      </c>
      <c r="S524" t="s">
        <v>2935</v>
      </c>
    </row>
    <row r="525" spans="1:19" x14ac:dyDescent="0.25">
      <c r="A525" t="s">
        <v>2936</v>
      </c>
      <c r="B525" t="s">
        <v>2937</v>
      </c>
      <c r="C525" t="s">
        <v>4</v>
      </c>
      <c r="D525" s="10">
        <v>7998</v>
      </c>
      <c r="E525" s="4">
        <v>11999</v>
      </c>
      <c r="F525" s="1">
        <v>0.33</v>
      </c>
      <c r="G525" s="9">
        <f t="shared" si="49"/>
        <v>4</v>
      </c>
      <c r="H525" s="9">
        <f t="shared" si="50"/>
        <v>475</v>
      </c>
      <c r="I525" s="8" t="str">
        <f t="shared" si="51"/>
        <v>No</v>
      </c>
      <c r="J525" s="7">
        <f t="shared" si="52"/>
        <v>1499875</v>
      </c>
      <c r="K525">
        <v>3.8</v>
      </c>
      <c r="L525" s="2">
        <v>125</v>
      </c>
      <c r="M525" s="2" t="str">
        <f t="shared" si="53"/>
        <v>YES</v>
      </c>
      <c r="N525" s="2" t="str">
        <f t="shared" si="54"/>
        <v>&gt;₦500</v>
      </c>
      <c r="O525" t="s">
        <v>2938</v>
      </c>
      <c r="P525" t="s">
        <v>2939</v>
      </c>
      <c r="Q525" t="s">
        <v>2940</v>
      </c>
      <c r="R525" t="s">
        <v>2941</v>
      </c>
      <c r="S525" t="s">
        <v>2942</v>
      </c>
    </row>
    <row r="526" spans="1:19" x14ac:dyDescent="0.25">
      <c r="A526" t="s">
        <v>2943</v>
      </c>
      <c r="B526" t="s">
        <v>2944</v>
      </c>
      <c r="C526" t="s">
        <v>4</v>
      </c>
      <c r="D526" s="3">
        <v>249</v>
      </c>
      <c r="E526" s="4">
        <v>999</v>
      </c>
      <c r="F526" s="1">
        <v>0.75</v>
      </c>
      <c r="G526" s="9">
        <f t="shared" si="49"/>
        <v>5</v>
      </c>
      <c r="H526" s="9">
        <f t="shared" si="50"/>
        <v>171</v>
      </c>
      <c r="I526" s="8" t="str">
        <f t="shared" si="51"/>
        <v>Yes</v>
      </c>
      <c r="J526" s="7">
        <f t="shared" si="52"/>
        <v>37962</v>
      </c>
      <c r="K526">
        <v>4.5</v>
      </c>
      <c r="L526" s="2">
        <v>38</v>
      </c>
      <c r="M526" s="2" t="str">
        <f t="shared" si="53"/>
        <v>YES</v>
      </c>
      <c r="N526" s="2" t="str">
        <f t="shared" si="54"/>
        <v>&gt;₦500</v>
      </c>
      <c r="O526" t="s">
        <v>2945</v>
      </c>
      <c r="P526" t="s">
        <v>2946</v>
      </c>
      <c r="Q526" t="s">
        <v>2947</v>
      </c>
      <c r="R526" t="s">
        <v>2948</v>
      </c>
      <c r="S526" t="s">
        <v>2949</v>
      </c>
    </row>
    <row r="527" spans="1:19" x14ac:dyDescent="0.25">
      <c r="A527" t="s">
        <v>2950</v>
      </c>
      <c r="B527" t="s">
        <v>2951</v>
      </c>
      <c r="C527" t="s">
        <v>4</v>
      </c>
      <c r="D527" s="3">
        <v>299</v>
      </c>
      <c r="E527" s="4">
        <v>599</v>
      </c>
      <c r="F527" s="1">
        <v>0.5</v>
      </c>
      <c r="G527" s="9">
        <f t="shared" si="49"/>
        <v>4</v>
      </c>
      <c r="H527" s="9">
        <f t="shared" si="50"/>
        <v>20098.2</v>
      </c>
      <c r="I527" s="8" t="str">
        <f t="shared" si="51"/>
        <v>Yes</v>
      </c>
      <c r="J527" s="7">
        <f t="shared" si="52"/>
        <v>2799726</v>
      </c>
      <c r="K527">
        <v>4.3</v>
      </c>
      <c r="L527" s="2">
        <v>4674</v>
      </c>
      <c r="M527" s="2" t="str">
        <f t="shared" si="53"/>
        <v>NO</v>
      </c>
      <c r="N527" s="2" t="str">
        <f t="shared" si="54"/>
        <v>&gt;₦500</v>
      </c>
      <c r="O527" t="s">
        <v>2952</v>
      </c>
      <c r="P527" t="s">
        <v>2953</v>
      </c>
      <c r="Q527" t="s">
        <v>2954</v>
      </c>
      <c r="R527" t="s">
        <v>2955</v>
      </c>
      <c r="S527" t="s">
        <v>2956</v>
      </c>
    </row>
    <row r="528" spans="1:19" x14ac:dyDescent="0.25">
      <c r="A528" t="s">
        <v>2957</v>
      </c>
      <c r="B528" t="s">
        <v>2958</v>
      </c>
      <c r="C528" t="s">
        <v>4</v>
      </c>
      <c r="D528" s="3">
        <v>499</v>
      </c>
      <c r="E528" s="4">
        <v>1899</v>
      </c>
      <c r="F528" s="1">
        <v>0.74</v>
      </c>
      <c r="G528" s="9">
        <f t="shared" si="49"/>
        <v>4</v>
      </c>
      <c r="H528" s="9">
        <f t="shared" si="50"/>
        <v>1689.1999999999998</v>
      </c>
      <c r="I528" s="8" t="str">
        <f t="shared" si="51"/>
        <v>Yes</v>
      </c>
      <c r="J528" s="7">
        <f t="shared" si="52"/>
        <v>782388</v>
      </c>
      <c r="K528">
        <v>4.0999999999999996</v>
      </c>
      <c r="L528" s="2">
        <v>412</v>
      </c>
      <c r="M528" s="2" t="str">
        <f t="shared" si="53"/>
        <v>YES</v>
      </c>
      <c r="N528" s="2" t="str">
        <f t="shared" si="54"/>
        <v>&gt;₦500</v>
      </c>
      <c r="O528" t="s">
        <v>2959</v>
      </c>
      <c r="P528" t="s">
        <v>2960</v>
      </c>
      <c r="Q528" t="s">
        <v>2961</v>
      </c>
      <c r="R528" t="s">
        <v>2962</v>
      </c>
      <c r="S528" t="s">
        <v>2963</v>
      </c>
    </row>
    <row r="529" spans="1:19" x14ac:dyDescent="0.25">
      <c r="A529" t="s">
        <v>2964</v>
      </c>
      <c r="B529" t="s">
        <v>2965</v>
      </c>
      <c r="C529" t="s">
        <v>4</v>
      </c>
      <c r="D529" s="3">
        <v>899</v>
      </c>
      <c r="E529" s="4">
        <v>3499</v>
      </c>
      <c r="F529" s="1">
        <v>0.74</v>
      </c>
      <c r="G529" s="9">
        <f t="shared" si="49"/>
        <v>3</v>
      </c>
      <c r="H529" s="9">
        <f t="shared" si="50"/>
        <v>2043</v>
      </c>
      <c r="I529" s="8" t="str">
        <f t="shared" si="51"/>
        <v>Yes</v>
      </c>
      <c r="J529" s="7">
        <f t="shared" si="52"/>
        <v>2382819</v>
      </c>
      <c r="K529">
        <v>3</v>
      </c>
      <c r="L529" s="2">
        <v>681</v>
      </c>
      <c r="M529" s="2" t="str">
        <f t="shared" si="53"/>
        <v>YES</v>
      </c>
      <c r="N529" s="2" t="str">
        <f t="shared" si="54"/>
        <v>&gt;₦500</v>
      </c>
      <c r="O529" t="s">
        <v>2966</v>
      </c>
      <c r="P529" t="s">
        <v>2967</v>
      </c>
      <c r="Q529" t="s">
        <v>2968</v>
      </c>
      <c r="R529" t="s">
        <v>2969</v>
      </c>
      <c r="S529" t="s">
        <v>2970</v>
      </c>
    </row>
    <row r="530" spans="1:19" x14ac:dyDescent="0.25">
      <c r="A530" t="s">
        <v>2971</v>
      </c>
      <c r="B530" t="s">
        <v>2849</v>
      </c>
      <c r="C530" t="s">
        <v>4</v>
      </c>
      <c r="D530" s="10">
        <v>1599</v>
      </c>
      <c r="E530" s="4">
        <v>3499</v>
      </c>
      <c r="F530" s="1">
        <v>0.54</v>
      </c>
      <c r="G530" s="9">
        <f t="shared" si="49"/>
        <v>4</v>
      </c>
      <c r="H530" s="9">
        <f t="shared" si="50"/>
        <v>145536</v>
      </c>
      <c r="I530" s="8" t="str">
        <f t="shared" si="51"/>
        <v>Yes</v>
      </c>
      <c r="J530" s="7">
        <f t="shared" si="52"/>
        <v>127307616</v>
      </c>
      <c r="K530">
        <v>4</v>
      </c>
      <c r="L530" s="2">
        <v>36384</v>
      </c>
      <c r="M530" s="2" t="str">
        <f t="shared" si="53"/>
        <v>NO</v>
      </c>
      <c r="N530" s="2" t="str">
        <f t="shared" si="54"/>
        <v>&gt;₦500</v>
      </c>
      <c r="O530" t="s">
        <v>2972</v>
      </c>
      <c r="P530" t="s">
        <v>2973</v>
      </c>
      <c r="Q530" t="s">
        <v>2974</v>
      </c>
      <c r="R530" t="s">
        <v>2975</v>
      </c>
      <c r="S530" t="s">
        <v>2976</v>
      </c>
    </row>
    <row r="531" spans="1:19" x14ac:dyDescent="0.25">
      <c r="A531" t="s">
        <v>2977</v>
      </c>
      <c r="B531" t="s">
        <v>2978</v>
      </c>
      <c r="C531" t="s">
        <v>4</v>
      </c>
      <c r="D531" s="3">
        <v>120</v>
      </c>
      <c r="E531" s="4">
        <v>999</v>
      </c>
      <c r="F531" s="1">
        <v>0.88</v>
      </c>
      <c r="G531" s="9">
        <f t="shared" si="49"/>
        <v>4</v>
      </c>
      <c r="H531" s="9">
        <f t="shared" si="50"/>
        <v>25314.899999999998</v>
      </c>
      <c r="I531" s="8" t="str">
        <f t="shared" si="51"/>
        <v>Yes</v>
      </c>
      <c r="J531" s="7">
        <f t="shared" si="52"/>
        <v>6484509</v>
      </c>
      <c r="K531">
        <v>3.9</v>
      </c>
      <c r="L531" s="2">
        <v>6491</v>
      </c>
      <c r="M531" s="2" t="str">
        <f t="shared" si="53"/>
        <v>NO</v>
      </c>
      <c r="N531" s="2" t="str">
        <f t="shared" si="54"/>
        <v>&gt;₦500</v>
      </c>
      <c r="O531" t="s">
        <v>2979</v>
      </c>
      <c r="P531" t="s">
        <v>2980</v>
      </c>
      <c r="Q531" t="s">
        <v>2981</v>
      </c>
      <c r="R531" t="s">
        <v>2982</v>
      </c>
      <c r="S531" t="s">
        <v>2983</v>
      </c>
    </row>
    <row r="532" spans="1:19" x14ac:dyDescent="0.25">
      <c r="A532" t="s">
        <v>2984</v>
      </c>
      <c r="B532" t="s">
        <v>2872</v>
      </c>
      <c r="C532" t="s">
        <v>4</v>
      </c>
      <c r="D532" s="10">
        <v>3999</v>
      </c>
      <c r="E532" s="4">
        <v>6999</v>
      </c>
      <c r="F532" s="1">
        <v>0.43</v>
      </c>
      <c r="G532" s="9">
        <f t="shared" si="49"/>
        <v>4</v>
      </c>
      <c r="H532" s="9">
        <f t="shared" si="50"/>
        <v>41938.899999999994</v>
      </c>
      <c r="I532" s="8" t="str">
        <f t="shared" si="51"/>
        <v>No</v>
      </c>
      <c r="J532" s="7">
        <f t="shared" si="52"/>
        <v>71592771</v>
      </c>
      <c r="K532">
        <v>4.0999999999999996</v>
      </c>
      <c r="L532" s="2">
        <v>10229</v>
      </c>
      <c r="M532" s="2" t="str">
        <f t="shared" si="53"/>
        <v>NO</v>
      </c>
      <c r="N532" s="2" t="str">
        <f t="shared" si="54"/>
        <v>&gt;₦500</v>
      </c>
      <c r="O532" t="s">
        <v>2985</v>
      </c>
      <c r="P532" t="s">
        <v>2986</v>
      </c>
      <c r="Q532" t="s">
        <v>2987</v>
      </c>
      <c r="R532" t="s">
        <v>2988</v>
      </c>
      <c r="S532" t="s">
        <v>2989</v>
      </c>
    </row>
    <row r="533" spans="1:19" x14ac:dyDescent="0.25">
      <c r="A533" t="s">
        <v>2990</v>
      </c>
      <c r="B533" t="s">
        <v>43</v>
      </c>
      <c r="C533" t="s">
        <v>4</v>
      </c>
      <c r="D533" s="10">
        <v>12999</v>
      </c>
      <c r="E533" s="4">
        <v>18999</v>
      </c>
      <c r="F533" s="1">
        <v>0.32</v>
      </c>
      <c r="G533" s="9">
        <f t="shared" si="49"/>
        <v>4</v>
      </c>
      <c r="H533" s="9">
        <f t="shared" si="50"/>
        <v>208165.19999999998</v>
      </c>
      <c r="I533" s="8" t="str">
        <f t="shared" si="51"/>
        <v>No</v>
      </c>
      <c r="J533" s="7">
        <f t="shared" si="52"/>
        <v>964617228</v>
      </c>
      <c r="K533">
        <v>4.0999999999999996</v>
      </c>
      <c r="L533" s="2">
        <v>50772</v>
      </c>
      <c r="M533" s="2" t="str">
        <f t="shared" si="53"/>
        <v>NO</v>
      </c>
      <c r="N533" s="2" t="str">
        <f t="shared" si="54"/>
        <v>&gt;₦500</v>
      </c>
      <c r="O533" t="s">
        <v>2726</v>
      </c>
      <c r="P533" t="s">
        <v>2424</v>
      </c>
      <c r="Q533" t="s">
        <v>2425</v>
      </c>
      <c r="R533" t="s">
        <v>2426</v>
      </c>
      <c r="S533" t="s">
        <v>2427</v>
      </c>
    </row>
    <row r="534" spans="1:19" x14ac:dyDescent="0.25">
      <c r="A534" t="s">
        <v>2991</v>
      </c>
      <c r="B534" t="s">
        <v>2992</v>
      </c>
      <c r="C534" t="s">
        <v>4</v>
      </c>
      <c r="D534" s="10">
        <v>1599</v>
      </c>
      <c r="E534" s="4">
        <v>2599</v>
      </c>
      <c r="F534" s="1">
        <v>0.38</v>
      </c>
      <c r="G534" s="9">
        <f t="shared" si="49"/>
        <v>4</v>
      </c>
      <c r="H534" s="9">
        <f t="shared" si="50"/>
        <v>7744.2999999999993</v>
      </c>
      <c r="I534" s="8" t="str">
        <f t="shared" si="51"/>
        <v>No</v>
      </c>
      <c r="J534" s="7">
        <f t="shared" si="52"/>
        <v>4680799</v>
      </c>
      <c r="K534">
        <v>4.3</v>
      </c>
      <c r="L534" s="2">
        <v>1801</v>
      </c>
      <c r="M534" s="2" t="str">
        <f t="shared" si="53"/>
        <v>NO</v>
      </c>
      <c r="N534" s="2" t="str">
        <f t="shared" si="54"/>
        <v>&gt;₦500</v>
      </c>
      <c r="O534" t="s">
        <v>2993</v>
      </c>
      <c r="P534" t="s">
        <v>2994</v>
      </c>
      <c r="Q534" t="s">
        <v>2995</v>
      </c>
      <c r="R534" t="s">
        <v>2996</v>
      </c>
      <c r="S534" t="s">
        <v>2997</v>
      </c>
    </row>
    <row r="535" spans="1:19" x14ac:dyDescent="0.25">
      <c r="A535" t="s">
        <v>2998</v>
      </c>
      <c r="B535" t="s">
        <v>2999</v>
      </c>
      <c r="C535" t="s">
        <v>4</v>
      </c>
      <c r="D535" s="3">
        <v>699</v>
      </c>
      <c r="E535" s="4">
        <v>1199</v>
      </c>
      <c r="F535" s="1">
        <v>0.42</v>
      </c>
      <c r="G535" s="9">
        <f t="shared" si="49"/>
        <v>4</v>
      </c>
      <c r="H535" s="9">
        <f t="shared" si="50"/>
        <v>57616</v>
      </c>
      <c r="I535" s="8" t="str">
        <f t="shared" si="51"/>
        <v>No</v>
      </c>
      <c r="J535" s="7">
        <f t="shared" si="52"/>
        <v>17270396</v>
      </c>
      <c r="K535">
        <v>4</v>
      </c>
      <c r="L535" s="2">
        <v>14404</v>
      </c>
      <c r="M535" s="2" t="str">
        <f t="shared" si="53"/>
        <v>NO</v>
      </c>
      <c r="N535" s="2" t="str">
        <f t="shared" si="54"/>
        <v>&gt;₦500</v>
      </c>
      <c r="O535" t="s">
        <v>3000</v>
      </c>
      <c r="P535" t="s">
        <v>2433</v>
      </c>
      <c r="Q535" t="s">
        <v>2434</v>
      </c>
      <c r="R535" t="s">
        <v>2435</v>
      </c>
      <c r="S535" t="s">
        <v>2436</v>
      </c>
    </row>
    <row r="536" spans="1:19" x14ac:dyDescent="0.25">
      <c r="A536" t="s">
        <v>3001</v>
      </c>
      <c r="B536" t="s">
        <v>3002</v>
      </c>
      <c r="C536" t="s">
        <v>4</v>
      </c>
      <c r="D536" s="3">
        <v>99</v>
      </c>
      <c r="E536" s="4">
        <v>999</v>
      </c>
      <c r="F536" s="1">
        <v>0.9</v>
      </c>
      <c r="G536" s="9">
        <f t="shared" si="49"/>
        <v>4</v>
      </c>
      <c r="H536" s="9">
        <f t="shared" si="50"/>
        <v>1342</v>
      </c>
      <c r="I536" s="8" t="str">
        <f t="shared" si="51"/>
        <v>Yes</v>
      </c>
      <c r="J536" s="7">
        <f t="shared" si="52"/>
        <v>304695</v>
      </c>
      <c r="K536">
        <v>4.4000000000000004</v>
      </c>
      <c r="L536" s="2">
        <v>305</v>
      </c>
      <c r="M536" s="2" t="str">
        <f t="shared" si="53"/>
        <v>YES</v>
      </c>
      <c r="N536" s="2" t="str">
        <f t="shared" si="54"/>
        <v>&gt;₦500</v>
      </c>
      <c r="O536" t="s">
        <v>3003</v>
      </c>
      <c r="P536" t="s">
        <v>3004</v>
      </c>
      <c r="Q536" t="s">
        <v>3005</v>
      </c>
      <c r="R536" t="s">
        <v>3006</v>
      </c>
      <c r="S536" t="s">
        <v>3007</v>
      </c>
    </row>
    <row r="537" spans="1:19" x14ac:dyDescent="0.25">
      <c r="A537" t="s">
        <v>3008</v>
      </c>
      <c r="B537" t="s">
        <v>3009</v>
      </c>
      <c r="C537" t="s">
        <v>4</v>
      </c>
      <c r="D537" s="10">
        <v>7915</v>
      </c>
      <c r="E537" s="4">
        <v>9999</v>
      </c>
      <c r="F537" s="1">
        <v>0.21</v>
      </c>
      <c r="G537" s="9">
        <f t="shared" si="49"/>
        <v>4</v>
      </c>
      <c r="H537" s="9">
        <f t="shared" si="50"/>
        <v>5916.8</v>
      </c>
      <c r="I537" s="8" t="str">
        <f t="shared" si="51"/>
        <v>No</v>
      </c>
      <c r="J537" s="7">
        <f t="shared" si="52"/>
        <v>13758624</v>
      </c>
      <c r="K537">
        <v>4.3</v>
      </c>
      <c r="L537" s="2">
        <v>1376</v>
      </c>
      <c r="M537" s="2" t="str">
        <f t="shared" si="53"/>
        <v>NO</v>
      </c>
      <c r="N537" s="2" t="str">
        <f t="shared" si="54"/>
        <v>&gt;₦500</v>
      </c>
      <c r="O537" t="s">
        <v>3010</v>
      </c>
      <c r="P537" t="s">
        <v>3011</v>
      </c>
      <c r="Q537" t="s">
        <v>3012</v>
      </c>
      <c r="R537" t="s">
        <v>3013</v>
      </c>
      <c r="S537" t="s">
        <v>3014</v>
      </c>
    </row>
    <row r="538" spans="1:19" x14ac:dyDescent="0.25">
      <c r="A538" t="s">
        <v>3015</v>
      </c>
      <c r="B538" t="s">
        <v>2147</v>
      </c>
      <c r="C538" t="s">
        <v>4</v>
      </c>
      <c r="D538" s="10">
        <v>1499</v>
      </c>
      <c r="E538" s="4">
        <v>7999</v>
      </c>
      <c r="F538" s="1">
        <v>0.81</v>
      </c>
      <c r="G538" s="9">
        <f t="shared" si="49"/>
        <v>4</v>
      </c>
      <c r="H538" s="9">
        <f t="shared" si="50"/>
        <v>95079.6</v>
      </c>
      <c r="I538" s="8" t="str">
        <f t="shared" si="51"/>
        <v>Yes</v>
      </c>
      <c r="J538" s="7">
        <f t="shared" si="52"/>
        <v>181081362</v>
      </c>
      <c r="K538">
        <v>4.2</v>
      </c>
      <c r="L538" s="2">
        <v>22638</v>
      </c>
      <c r="M538" s="2" t="str">
        <f t="shared" si="53"/>
        <v>NO</v>
      </c>
      <c r="N538" s="2" t="str">
        <f t="shared" si="54"/>
        <v>&gt;₦500</v>
      </c>
      <c r="O538" t="s">
        <v>3016</v>
      </c>
      <c r="P538" t="s">
        <v>2149</v>
      </c>
      <c r="Q538" t="s">
        <v>2150</v>
      </c>
      <c r="R538" t="s">
        <v>2151</v>
      </c>
      <c r="S538" t="s">
        <v>2152</v>
      </c>
    </row>
    <row r="539" spans="1:19" x14ac:dyDescent="0.25">
      <c r="A539" t="s">
        <v>3017</v>
      </c>
      <c r="B539" t="s">
        <v>3018</v>
      </c>
      <c r="C539" t="s">
        <v>4</v>
      </c>
      <c r="D539" s="10">
        <v>1055</v>
      </c>
      <c r="E539" s="4">
        <v>1249</v>
      </c>
      <c r="F539" s="1">
        <v>0.16</v>
      </c>
      <c r="G539" s="9">
        <f t="shared" si="49"/>
        <v>4</v>
      </c>
      <c r="H539" s="9">
        <f t="shared" si="50"/>
        <v>8937.6</v>
      </c>
      <c r="I539" s="8" t="str">
        <f t="shared" si="51"/>
        <v>No</v>
      </c>
      <c r="J539" s="7">
        <f t="shared" si="52"/>
        <v>2937648</v>
      </c>
      <c r="K539">
        <v>3.8</v>
      </c>
      <c r="L539" s="2">
        <v>2352</v>
      </c>
      <c r="M539" s="2" t="str">
        <f t="shared" si="53"/>
        <v>NO</v>
      </c>
      <c r="N539" s="2" t="str">
        <f t="shared" si="54"/>
        <v>&gt;₦500</v>
      </c>
      <c r="O539" t="s">
        <v>3019</v>
      </c>
      <c r="P539" t="s">
        <v>3020</v>
      </c>
      <c r="Q539" t="s">
        <v>3021</v>
      </c>
      <c r="R539" t="s">
        <v>3022</v>
      </c>
      <c r="S539" t="s">
        <v>3023</v>
      </c>
    </row>
    <row r="540" spans="1:19" x14ac:dyDescent="0.25">
      <c r="A540" t="s">
        <v>3024</v>
      </c>
      <c r="B540" t="s">
        <v>2951</v>
      </c>
      <c r="C540" t="s">
        <v>4</v>
      </c>
      <c r="D540" s="3">
        <v>150</v>
      </c>
      <c r="E540" s="4">
        <v>599</v>
      </c>
      <c r="F540" s="1">
        <v>0.75</v>
      </c>
      <c r="G540" s="9">
        <f t="shared" si="49"/>
        <v>4</v>
      </c>
      <c r="H540" s="9">
        <f t="shared" si="50"/>
        <v>3070.2</v>
      </c>
      <c r="I540" s="8" t="str">
        <f t="shared" si="51"/>
        <v>Yes</v>
      </c>
      <c r="J540" s="7">
        <f t="shared" si="52"/>
        <v>427686</v>
      </c>
      <c r="K540">
        <v>4.3</v>
      </c>
      <c r="L540" s="2">
        <v>714</v>
      </c>
      <c r="M540" s="2" t="str">
        <f t="shared" si="53"/>
        <v>YES</v>
      </c>
      <c r="N540" s="2" t="str">
        <f t="shared" si="54"/>
        <v>&gt;₦500</v>
      </c>
      <c r="O540" t="s">
        <v>3025</v>
      </c>
      <c r="P540" t="s">
        <v>3026</v>
      </c>
      <c r="Q540" t="s">
        <v>3027</v>
      </c>
      <c r="R540" t="s">
        <v>3028</v>
      </c>
      <c r="S540" t="s">
        <v>3029</v>
      </c>
    </row>
    <row r="541" spans="1:19" x14ac:dyDescent="0.25">
      <c r="A541" t="s">
        <v>3030</v>
      </c>
      <c r="B541" t="s">
        <v>2607</v>
      </c>
      <c r="C541" t="s">
        <v>4</v>
      </c>
      <c r="D541" s="3">
        <v>474</v>
      </c>
      <c r="E541" s="4">
        <v>1799</v>
      </c>
      <c r="F541" s="1">
        <v>0.74</v>
      </c>
      <c r="G541" s="9">
        <f t="shared" si="49"/>
        <v>4</v>
      </c>
      <c r="H541" s="9">
        <f t="shared" si="50"/>
        <v>6252.2</v>
      </c>
      <c r="I541" s="8" t="str">
        <f t="shared" si="51"/>
        <v>Yes</v>
      </c>
      <c r="J541" s="7">
        <f t="shared" si="52"/>
        <v>2615746</v>
      </c>
      <c r="K541">
        <v>4.3</v>
      </c>
      <c r="L541" s="2">
        <v>1454</v>
      </c>
      <c r="M541" s="2" t="str">
        <f t="shared" si="53"/>
        <v>NO</v>
      </c>
      <c r="N541" s="2" t="str">
        <f t="shared" si="54"/>
        <v>&gt;₦500</v>
      </c>
      <c r="O541" t="s">
        <v>3031</v>
      </c>
      <c r="P541" t="s">
        <v>3032</v>
      </c>
      <c r="Q541" t="s">
        <v>3033</v>
      </c>
      <c r="R541" t="s">
        <v>3034</v>
      </c>
      <c r="S541" t="s">
        <v>3035</v>
      </c>
    </row>
    <row r="542" spans="1:19" x14ac:dyDescent="0.25">
      <c r="A542" t="s">
        <v>3036</v>
      </c>
      <c r="B542" t="s">
        <v>3037</v>
      </c>
      <c r="C542" t="s">
        <v>4</v>
      </c>
      <c r="D542" s="3">
        <v>239</v>
      </c>
      <c r="E542" s="4">
        <v>599</v>
      </c>
      <c r="F542" s="1">
        <v>0.6</v>
      </c>
      <c r="G542" s="9">
        <f t="shared" si="49"/>
        <v>4</v>
      </c>
      <c r="H542" s="9">
        <f t="shared" si="50"/>
        <v>8373.2999999999993</v>
      </c>
      <c r="I542" s="8" t="str">
        <f t="shared" si="51"/>
        <v>Yes</v>
      </c>
      <c r="J542" s="7">
        <f t="shared" si="52"/>
        <v>1286053</v>
      </c>
      <c r="K542">
        <v>3.9</v>
      </c>
      <c r="L542" s="2">
        <v>2147</v>
      </c>
      <c r="M542" s="2" t="str">
        <f t="shared" si="53"/>
        <v>NO</v>
      </c>
      <c r="N542" s="2" t="str">
        <f t="shared" si="54"/>
        <v>&gt;₦500</v>
      </c>
      <c r="O542" t="s">
        <v>3038</v>
      </c>
      <c r="P542" t="s">
        <v>2783</v>
      </c>
      <c r="Q542" t="s">
        <v>2784</v>
      </c>
      <c r="R542" t="s">
        <v>2785</v>
      </c>
      <c r="S542" t="s">
        <v>2786</v>
      </c>
    </row>
    <row r="543" spans="1:19" x14ac:dyDescent="0.25">
      <c r="A543" t="s">
        <v>3039</v>
      </c>
      <c r="B543" t="s">
        <v>37</v>
      </c>
      <c r="C543" t="s">
        <v>4</v>
      </c>
      <c r="D543" s="10">
        <v>7499</v>
      </c>
      <c r="E543" s="4">
        <v>9499</v>
      </c>
      <c r="F543" s="1">
        <v>0.21</v>
      </c>
      <c r="G543" s="9">
        <f t="shared" si="49"/>
        <v>4</v>
      </c>
      <c r="H543" s="9">
        <f t="shared" si="50"/>
        <v>1286711.2</v>
      </c>
      <c r="I543" s="8" t="str">
        <f t="shared" si="51"/>
        <v>No</v>
      </c>
      <c r="J543" s="7">
        <f t="shared" si="52"/>
        <v>2981090168</v>
      </c>
      <c r="K543">
        <v>4.0999999999999996</v>
      </c>
      <c r="L543" s="2">
        <v>313832</v>
      </c>
      <c r="M543" s="2" t="str">
        <f t="shared" si="53"/>
        <v>NO</v>
      </c>
      <c r="N543" s="2" t="str">
        <f t="shared" si="54"/>
        <v>&gt;₦500</v>
      </c>
      <c r="O543" t="s">
        <v>3040</v>
      </c>
      <c r="P543" t="s">
        <v>2191</v>
      </c>
      <c r="Q543" t="s">
        <v>2192</v>
      </c>
      <c r="R543" t="s">
        <v>2193</v>
      </c>
      <c r="S543" t="s">
        <v>2194</v>
      </c>
    </row>
    <row r="544" spans="1:19" x14ac:dyDescent="0.25">
      <c r="A544" t="s">
        <v>3041</v>
      </c>
      <c r="B544" t="s">
        <v>3042</v>
      </c>
      <c r="C544" t="s">
        <v>4</v>
      </c>
      <c r="D544" s="3">
        <v>265</v>
      </c>
      <c r="E544" s="4">
        <v>999</v>
      </c>
      <c r="F544" s="1">
        <v>0.73</v>
      </c>
      <c r="G544" s="9">
        <f t="shared" si="49"/>
        <v>4</v>
      </c>
      <c r="H544" s="9">
        <f t="shared" si="50"/>
        <v>1720.5</v>
      </c>
      <c r="I544" s="8" t="str">
        <f t="shared" si="51"/>
        <v>Yes</v>
      </c>
      <c r="J544" s="7">
        <f t="shared" si="52"/>
        <v>464535</v>
      </c>
      <c r="K544">
        <v>3.7</v>
      </c>
      <c r="L544" s="2">
        <v>465</v>
      </c>
      <c r="M544" s="2" t="str">
        <f t="shared" si="53"/>
        <v>YES</v>
      </c>
      <c r="N544" s="2" t="str">
        <f t="shared" si="54"/>
        <v>&gt;₦500</v>
      </c>
      <c r="O544" t="s">
        <v>3043</v>
      </c>
      <c r="P544" t="s">
        <v>3044</v>
      </c>
      <c r="Q544" t="s">
        <v>3045</v>
      </c>
      <c r="R544" t="s">
        <v>3046</v>
      </c>
      <c r="S544" t="s">
        <v>3047</v>
      </c>
    </row>
    <row r="545" spans="1:19" x14ac:dyDescent="0.25">
      <c r="A545" t="s">
        <v>3048</v>
      </c>
      <c r="B545" t="s">
        <v>3049</v>
      </c>
      <c r="C545" t="s">
        <v>4</v>
      </c>
      <c r="D545" s="10">
        <v>37990</v>
      </c>
      <c r="E545" s="4">
        <v>74999</v>
      </c>
      <c r="F545" s="1">
        <v>0.49</v>
      </c>
      <c r="G545" s="9">
        <f t="shared" si="49"/>
        <v>4</v>
      </c>
      <c r="H545" s="9">
        <f t="shared" si="50"/>
        <v>116718</v>
      </c>
      <c r="I545" s="8" t="str">
        <f t="shared" si="51"/>
        <v>No</v>
      </c>
      <c r="J545" s="7">
        <f t="shared" si="52"/>
        <v>2084222210</v>
      </c>
      <c r="K545">
        <v>4.2</v>
      </c>
      <c r="L545" s="2">
        <v>27790</v>
      </c>
      <c r="M545" s="2" t="str">
        <f t="shared" si="53"/>
        <v>NO</v>
      </c>
      <c r="N545" s="2" t="str">
        <f t="shared" si="54"/>
        <v>&gt;₦500</v>
      </c>
      <c r="O545" t="s">
        <v>3050</v>
      </c>
      <c r="P545" t="s">
        <v>3051</v>
      </c>
      <c r="Q545" t="s">
        <v>3052</v>
      </c>
      <c r="R545" t="s">
        <v>3053</v>
      </c>
      <c r="S545" t="s">
        <v>3054</v>
      </c>
    </row>
    <row r="546" spans="1:19" x14ac:dyDescent="0.25">
      <c r="A546" t="s">
        <v>3055</v>
      </c>
      <c r="B546" t="s">
        <v>3056</v>
      </c>
      <c r="C546" t="s">
        <v>4</v>
      </c>
      <c r="D546" s="10">
        <v>1799</v>
      </c>
      <c r="E546" s="4">
        <v>3999</v>
      </c>
      <c r="F546" s="1">
        <v>0.55000000000000004</v>
      </c>
      <c r="G546" s="9">
        <f t="shared" si="49"/>
        <v>5</v>
      </c>
      <c r="H546" s="9">
        <f t="shared" si="50"/>
        <v>1127</v>
      </c>
      <c r="I546" s="8" t="str">
        <f t="shared" si="51"/>
        <v>Yes</v>
      </c>
      <c r="J546" s="7">
        <f t="shared" si="52"/>
        <v>979755</v>
      </c>
      <c r="K546">
        <v>4.5999999999999996</v>
      </c>
      <c r="L546" s="2">
        <v>245</v>
      </c>
      <c r="M546" s="2" t="str">
        <f t="shared" si="53"/>
        <v>YES</v>
      </c>
      <c r="N546" s="2" t="str">
        <f t="shared" si="54"/>
        <v>&gt;₦500</v>
      </c>
      <c r="O546" t="s">
        <v>3057</v>
      </c>
      <c r="P546" t="s">
        <v>3058</v>
      </c>
      <c r="Q546" t="s">
        <v>3059</v>
      </c>
      <c r="R546" t="s">
        <v>3060</v>
      </c>
      <c r="S546" t="s">
        <v>3061</v>
      </c>
    </row>
    <row r="547" spans="1:19" x14ac:dyDescent="0.25">
      <c r="A547" t="s">
        <v>3062</v>
      </c>
      <c r="B547" t="s">
        <v>3063</v>
      </c>
      <c r="C547" t="s">
        <v>4</v>
      </c>
      <c r="D547" s="10">
        <v>8499</v>
      </c>
      <c r="E547" s="4">
        <v>11999</v>
      </c>
      <c r="F547" s="1">
        <v>0.28999999999999998</v>
      </c>
      <c r="G547" s="9">
        <f t="shared" si="49"/>
        <v>4</v>
      </c>
      <c r="H547" s="9">
        <f t="shared" si="50"/>
        <v>1076.3999999999999</v>
      </c>
      <c r="I547" s="8" t="str">
        <f t="shared" si="51"/>
        <v>No</v>
      </c>
      <c r="J547" s="7">
        <f t="shared" si="52"/>
        <v>3311724</v>
      </c>
      <c r="K547">
        <v>3.9</v>
      </c>
      <c r="L547" s="2">
        <v>276</v>
      </c>
      <c r="M547" s="2" t="str">
        <f t="shared" si="53"/>
        <v>YES</v>
      </c>
      <c r="N547" s="2" t="str">
        <f t="shared" si="54"/>
        <v>&gt;₦500</v>
      </c>
      <c r="O547" t="s">
        <v>3064</v>
      </c>
      <c r="P547" t="s">
        <v>3065</v>
      </c>
      <c r="Q547" t="s">
        <v>3066</v>
      </c>
      <c r="R547" t="s">
        <v>3067</v>
      </c>
      <c r="S547" t="s">
        <v>3068</v>
      </c>
    </row>
    <row r="548" spans="1:19" x14ac:dyDescent="0.25">
      <c r="A548" t="s">
        <v>3069</v>
      </c>
      <c r="B548" t="s">
        <v>2140</v>
      </c>
      <c r="C548" t="s">
        <v>4</v>
      </c>
      <c r="D548" s="10">
        <v>1999</v>
      </c>
      <c r="E548" s="4">
        <v>3999</v>
      </c>
      <c r="F548" s="1">
        <v>0.5</v>
      </c>
      <c r="G548" s="9">
        <f t="shared" si="49"/>
        <v>4</v>
      </c>
      <c r="H548" s="9">
        <f t="shared" si="50"/>
        <v>121016</v>
      </c>
      <c r="I548" s="8" t="str">
        <f t="shared" si="51"/>
        <v>Yes</v>
      </c>
      <c r="J548" s="7">
        <f t="shared" si="52"/>
        <v>120985746</v>
      </c>
      <c r="K548">
        <v>4</v>
      </c>
      <c r="L548" s="2">
        <v>30254</v>
      </c>
      <c r="M548" s="2" t="str">
        <f t="shared" si="53"/>
        <v>NO</v>
      </c>
      <c r="N548" s="2" t="str">
        <f t="shared" si="54"/>
        <v>&gt;₦500</v>
      </c>
      <c r="O548" t="s">
        <v>3070</v>
      </c>
      <c r="P548" t="s">
        <v>3071</v>
      </c>
      <c r="Q548" t="s">
        <v>3072</v>
      </c>
      <c r="R548" t="s">
        <v>3073</v>
      </c>
      <c r="S548" t="s">
        <v>3074</v>
      </c>
    </row>
    <row r="549" spans="1:19" x14ac:dyDescent="0.25">
      <c r="A549" t="s">
        <v>3075</v>
      </c>
      <c r="B549" t="s">
        <v>2206</v>
      </c>
      <c r="C549" t="s">
        <v>4</v>
      </c>
      <c r="D549" s="10">
        <v>3999</v>
      </c>
      <c r="E549" s="4">
        <v>17999</v>
      </c>
      <c r="F549" s="1">
        <v>0.78</v>
      </c>
      <c r="G549" s="9">
        <f t="shared" si="49"/>
        <v>4</v>
      </c>
      <c r="H549" s="9">
        <f t="shared" si="50"/>
        <v>73792.3</v>
      </c>
      <c r="I549" s="8" t="str">
        <f t="shared" si="51"/>
        <v>Yes</v>
      </c>
      <c r="J549" s="7">
        <f t="shared" si="52"/>
        <v>308880839</v>
      </c>
      <c r="K549">
        <v>4.3</v>
      </c>
      <c r="L549" s="2">
        <v>17161</v>
      </c>
      <c r="M549" s="2" t="str">
        <f t="shared" si="53"/>
        <v>NO</v>
      </c>
      <c r="N549" s="2" t="str">
        <f t="shared" si="54"/>
        <v>&gt;₦500</v>
      </c>
      <c r="O549" t="s">
        <v>3076</v>
      </c>
      <c r="P549" t="s">
        <v>2208</v>
      </c>
      <c r="Q549" t="s">
        <v>2209</v>
      </c>
      <c r="R549" t="s">
        <v>2210</v>
      </c>
      <c r="S549" t="s">
        <v>2211</v>
      </c>
    </row>
    <row r="550" spans="1:19" x14ac:dyDescent="0.25">
      <c r="A550" t="s">
        <v>3077</v>
      </c>
      <c r="B550" t="s">
        <v>3078</v>
      </c>
      <c r="C550" t="s">
        <v>4</v>
      </c>
      <c r="D550" s="3">
        <v>219</v>
      </c>
      <c r="E550" s="4">
        <v>499</v>
      </c>
      <c r="F550" s="1">
        <v>0.56000000000000005</v>
      </c>
      <c r="G550" s="9">
        <f t="shared" si="49"/>
        <v>4</v>
      </c>
      <c r="H550" s="9">
        <f t="shared" si="50"/>
        <v>61.600000000000009</v>
      </c>
      <c r="I550" s="8" t="str">
        <f t="shared" si="51"/>
        <v>Yes</v>
      </c>
      <c r="J550" s="7">
        <f t="shared" si="52"/>
        <v>6986</v>
      </c>
      <c r="K550">
        <v>4.4000000000000004</v>
      </c>
      <c r="L550" s="2">
        <v>14</v>
      </c>
      <c r="M550" s="2" t="str">
        <f t="shared" si="53"/>
        <v>YES</v>
      </c>
      <c r="N550" s="2" t="str">
        <f t="shared" si="54"/>
        <v>₦200–₦500</v>
      </c>
      <c r="O550" t="s">
        <v>3079</v>
      </c>
      <c r="P550" t="s">
        <v>3080</v>
      </c>
      <c r="Q550" t="s">
        <v>3081</v>
      </c>
      <c r="R550" t="s">
        <v>3082</v>
      </c>
      <c r="S550" t="s">
        <v>3083</v>
      </c>
    </row>
    <row r="551" spans="1:19" x14ac:dyDescent="0.25">
      <c r="A551" t="s">
        <v>3084</v>
      </c>
      <c r="B551" t="s">
        <v>3085</v>
      </c>
      <c r="C551" t="s">
        <v>4</v>
      </c>
      <c r="D551" s="3">
        <v>599</v>
      </c>
      <c r="E551" s="4">
        <v>1399</v>
      </c>
      <c r="F551" s="1">
        <v>0.56999999999999995</v>
      </c>
      <c r="G551" s="9">
        <f t="shared" si="49"/>
        <v>4</v>
      </c>
      <c r="H551" s="9">
        <f t="shared" si="50"/>
        <v>59695.999999999993</v>
      </c>
      <c r="I551" s="8" t="str">
        <f t="shared" si="51"/>
        <v>Yes</v>
      </c>
      <c r="J551" s="7">
        <f t="shared" si="52"/>
        <v>20369440</v>
      </c>
      <c r="K551">
        <v>4.0999999999999996</v>
      </c>
      <c r="L551" s="2">
        <v>14560</v>
      </c>
      <c r="M551" s="2" t="str">
        <f t="shared" si="53"/>
        <v>NO</v>
      </c>
      <c r="N551" s="2" t="str">
        <f t="shared" si="54"/>
        <v>&gt;₦500</v>
      </c>
      <c r="O551" t="s">
        <v>3086</v>
      </c>
      <c r="P551" t="s">
        <v>3087</v>
      </c>
      <c r="Q551" t="s">
        <v>3088</v>
      </c>
      <c r="R551" t="s">
        <v>3089</v>
      </c>
      <c r="S551" t="s">
        <v>3090</v>
      </c>
    </row>
    <row r="552" spans="1:19" x14ac:dyDescent="0.25">
      <c r="A552" t="s">
        <v>3091</v>
      </c>
      <c r="B552" t="s">
        <v>3092</v>
      </c>
      <c r="C552" t="s">
        <v>4</v>
      </c>
      <c r="D552" s="10">
        <v>2499</v>
      </c>
      <c r="E552" s="4">
        <v>2999</v>
      </c>
      <c r="F552" s="1">
        <v>0.17</v>
      </c>
      <c r="G552" s="9">
        <f t="shared" si="49"/>
        <v>4</v>
      </c>
      <c r="H552" s="9">
        <f t="shared" si="50"/>
        <v>12939.599999999999</v>
      </c>
      <c r="I552" s="8" t="str">
        <f t="shared" si="51"/>
        <v>No</v>
      </c>
      <c r="J552" s="7">
        <f t="shared" si="52"/>
        <v>9464844</v>
      </c>
      <c r="K552">
        <v>4.0999999999999996</v>
      </c>
      <c r="L552" s="2">
        <v>3156</v>
      </c>
      <c r="M552" s="2" t="str">
        <f t="shared" si="53"/>
        <v>NO</v>
      </c>
      <c r="N552" s="2" t="str">
        <f t="shared" si="54"/>
        <v>&gt;₦500</v>
      </c>
      <c r="O552" t="s">
        <v>3093</v>
      </c>
      <c r="P552" t="s">
        <v>3094</v>
      </c>
      <c r="Q552" t="s">
        <v>3095</v>
      </c>
      <c r="R552" t="s">
        <v>3096</v>
      </c>
      <c r="S552" t="s">
        <v>3097</v>
      </c>
    </row>
    <row r="553" spans="1:19" x14ac:dyDescent="0.25">
      <c r="A553" t="s">
        <v>3098</v>
      </c>
      <c r="B553" t="s">
        <v>3099</v>
      </c>
      <c r="C553" t="s">
        <v>4</v>
      </c>
      <c r="D553" s="3">
        <v>89</v>
      </c>
      <c r="E553" s="4">
        <v>499</v>
      </c>
      <c r="F553" s="1">
        <v>0.82</v>
      </c>
      <c r="G553" s="9">
        <f t="shared" si="49"/>
        <v>4</v>
      </c>
      <c r="H553" s="9">
        <f t="shared" si="50"/>
        <v>38294</v>
      </c>
      <c r="I553" s="8" t="str">
        <f t="shared" si="51"/>
        <v>Yes</v>
      </c>
      <c r="J553" s="7">
        <f t="shared" si="52"/>
        <v>4660660</v>
      </c>
      <c r="K553">
        <v>4.0999999999999996</v>
      </c>
      <c r="L553" s="2">
        <v>9340</v>
      </c>
      <c r="M553" s="2" t="str">
        <f t="shared" si="53"/>
        <v>NO</v>
      </c>
      <c r="N553" s="2" t="str">
        <f t="shared" si="54"/>
        <v>₦200–₦500</v>
      </c>
      <c r="O553" t="s">
        <v>3100</v>
      </c>
      <c r="P553" t="s">
        <v>3101</v>
      </c>
      <c r="Q553" t="s">
        <v>3102</v>
      </c>
      <c r="R553" t="s">
        <v>3103</v>
      </c>
      <c r="S553" t="s">
        <v>3104</v>
      </c>
    </row>
    <row r="554" spans="1:19" x14ac:dyDescent="0.25">
      <c r="A554" t="s">
        <v>3105</v>
      </c>
      <c r="B554" t="s">
        <v>3106</v>
      </c>
      <c r="C554" t="s">
        <v>4</v>
      </c>
      <c r="D554" s="10">
        <v>2999</v>
      </c>
      <c r="E554" s="4">
        <v>11999</v>
      </c>
      <c r="F554" s="1">
        <v>0.75</v>
      </c>
      <c r="G554" s="9">
        <f t="shared" si="49"/>
        <v>4</v>
      </c>
      <c r="H554" s="9">
        <f t="shared" si="50"/>
        <v>3379.2000000000003</v>
      </c>
      <c r="I554" s="8" t="str">
        <f t="shared" si="51"/>
        <v>Yes</v>
      </c>
      <c r="J554" s="7">
        <f t="shared" si="52"/>
        <v>9215232</v>
      </c>
      <c r="K554">
        <v>4.4000000000000004</v>
      </c>
      <c r="L554" s="2">
        <v>768</v>
      </c>
      <c r="M554" s="2" t="str">
        <f t="shared" si="53"/>
        <v>YES</v>
      </c>
      <c r="N554" s="2" t="str">
        <f t="shared" si="54"/>
        <v>&gt;₦500</v>
      </c>
      <c r="O554" t="s">
        <v>3107</v>
      </c>
      <c r="P554" t="s">
        <v>3108</v>
      </c>
      <c r="Q554" t="s">
        <v>3109</v>
      </c>
      <c r="R554" t="s">
        <v>3110</v>
      </c>
      <c r="S554" t="s">
        <v>3111</v>
      </c>
    </row>
    <row r="555" spans="1:19" x14ac:dyDescent="0.25">
      <c r="A555" t="s">
        <v>3112</v>
      </c>
      <c r="B555" t="s">
        <v>3113</v>
      </c>
      <c r="C555" t="s">
        <v>4</v>
      </c>
      <c r="D555" s="3">
        <v>314</v>
      </c>
      <c r="E555" s="4">
        <v>1499</v>
      </c>
      <c r="F555" s="1">
        <v>0.79</v>
      </c>
      <c r="G555" s="9">
        <f t="shared" si="49"/>
        <v>5</v>
      </c>
      <c r="H555" s="9">
        <f t="shared" si="50"/>
        <v>130401</v>
      </c>
      <c r="I555" s="8" t="str">
        <f t="shared" si="51"/>
        <v>Yes</v>
      </c>
      <c r="J555" s="7">
        <f t="shared" si="52"/>
        <v>43438022</v>
      </c>
      <c r="K555">
        <v>4.5</v>
      </c>
      <c r="L555" s="2">
        <v>28978</v>
      </c>
      <c r="M555" s="2" t="str">
        <f t="shared" si="53"/>
        <v>NO</v>
      </c>
      <c r="N555" s="2" t="str">
        <f t="shared" si="54"/>
        <v>&gt;₦500</v>
      </c>
      <c r="O555" t="s">
        <v>3114</v>
      </c>
      <c r="P555" t="s">
        <v>2616</v>
      </c>
      <c r="Q555" t="s">
        <v>2617</v>
      </c>
      <c r="R555" t="s">
        <v>2618</v>
      </c>
      <c r="S555" t="s">
        <v>2619</v>
      </c>
    </row>
    <row r="556" spans="1:19" x14ac:dyDescent="0.25">
      <c r="A556" t="s">
        <v>3115</v>
      </c>
      <c r="B556" t="s">
        <v>2164</v>
      </c>
      <c r="C556" t="s">
        <v>4</v>
      </c>
      <c r="D556" s="10">
        <v>13999</v>
      </c>
      <c r="E556" s="4">
        <v>19499</v>
      </c>
      <c r="F556" s="1">
        <v>0.28000000000000003</v>
      </c>
      <c r="G556" s="9">
        <f t="shared" si="49"/>
        <v>4</v>
      </c>
      <c r="H556" s="9">
        <f t="shared" si="50"/>
        <v>77891.799999999988</v>
      </c>
      <c r="I556" s="8" t="str">
        <f t="shared" si="51"/>
        <v>No</v>
      </c>
      <c r="J556" s="7">
        <f t="shared" si="52"/>
        <v>370442002</v>
      </c>
      <c r="K556">
        <v>4.0999999999999996</v>
      </c>
      <c r="L556" s="2">
        <v>18998</v>
      </c>
      <c r="M556" s="2" t="str">
        <f t="shared" si="53"/>
        <v>NO</v>
      </c>
      <c r="N556" s="2" t="str">
        <f t="shared" si="54"/>
        <v>&gt;₦500</v>
      </c>
      <c r="O556" t="s">
        <v>2317</v>
      </c>
      <c r="P556" t="s">
        <v>2166</v>
      </c>
      <c r="Q556" t="s">
        <v>2167</v>
      </c>
      <c r="R556" t="s">
        <v>2168</v>
      </c>
      <c r="S556" t="s">
        <v>2169</v>
      </c>
    </row>
    <row r="557" spans="1:19" x14ac:dyDescent="0.25">
      <c r="A557" t="s">
        <v>3116</v>
      </c>
      <c r="B557" t="s">
        <v>3117</v>
      </c>
      <c r="C557" t="s">
        <v>4</v>
      </c>
      <c r="D557" s="3">
        <v>139</v>
      </c>
      <c r="E557" s="4">
        <v>499</v>
      </c>
      <c r="F557" s="1">
        <v>0.72</v>
      </c>
      <c r="G557" s="9">
        <f t="shared" si="49"/>
        <v>4</v>
      </c>
      <c r="H557" s="9">
        <f t="shared" si="50"/>
        <v>20878.2</v>
      </c>
      <c r="I557" s="8" t="str">
        <f t="shared" si="51"/>
        <v>Yes</v>
      </c>
      <c r="J557" s="7">
        <f t="shared" si="52"/>
        <v>2480529</v>
      </c>
      <c r="K557">
        <v>4.2</v>
      </c>
      <c r="L557" s="2">
        <v>4971</v>
      </c>
      <c r="M557" s="2" t="str">
        <f t="shared" si="53"/>
        <v>NO</v>
      </c>
      <c r="N557" s="2" t="str">
        <f t="shared" si="54"/>
        <v>₦200–₦500</v>
      </c>
      <c r="O557" t="s">
        <v>3118</v>
      </c>
      <c r="P557" t="s">
        <v>3119</v>
      </c>
      <c r="Q557" t="s">
        <v>3120</v>
      </c>
      <c r="R557" t="s">
        <v>3121</v>
      </c>
      <c r="S557" t="s">
        <v>3122</v>
      </c>
    </row>
    <row r="558" spans="1:19" x14ac:dyDescent="0.25">
      <c r="A558" t="s">
        <v>3123</v>
      </c>
      <c r="B558" t="s">
        <v>3124</v>
      </c>
      <c r="C558" t="s">
        <v>4</v>
      </c>
      <c r="D558" s="10">
        <v>2599</v>
      </c>
      <c r="E558" s="4">
        <v>6999</v>
      </c>
      <c r="F558" s="1">
        <v>0.63</v>
      </c>
      <c r="G558" s="9">
        <f t="shared" si="49"/>
        <v>5</v>
      </c>
      <c r="H558" s="9">
        <f t="shared" si="50"/>
        <v>6867</v>
      </c>
      <c r="I558" s="8" t="str">
        <f t="shared" si="51"/>
        <v>Yes</v>
      </c>
      <c r="J558" s="7">
        <f t="shared" si="52"/>
        <v>10680474</v>
      </c>
      <c r="K558">
        <v>4.5</v>
      </c>
      <c r="L558" s="2">
        <v>1526</v>
      </c>
      <c r="M558" s="2" t="str">
        <f t="shared" si="53"/>
        <v>NO</v>
      </c>
      <c r="N558" s="2" t="str">
        <f t="shared" si="54"/>
        <v>&gt;₦500</v>
      </c>
      <c r="O558" t="s">
        <v>3125</v>
      </c>
      <c r="P558" t="s">
        <v>3126</v>
      </c>
      <c r="Q558" t="s">
        <v>3127</v>
      </c>
      <c r="R558" t="s">
        <v>3128</v>
      </c>
      <c r="S558" t="s">
        <v>3129</v>
      </c>
    </row>
    <row r="559" spans="1:19" x14ac:dyDescent="0.25">
      <c r="A559" t="s">
        <v>3130</v>
      </c>
      <c r="B559" t="s">
        <v>3131</v>
      </c>
      <c r="C559" t="s">
        <v>4</v>
      </c>
      <c r="D559" s="3">
        <v>365</v>
      </c>
      <c r="E559" s="4">
        <v>999</v>
      </c>
      <c r="F559" s="1">
        <v>0.63</v>
      </c>
      <c r="G559" s="9">
        <f t="shared" si="49"/>
        <v>4</v>
      </c>
      <c r="H559" s="9">
        <f t="shared" si="50"/>
        <v>1491215.0999999999</v>
      </c>
      <c r="I559" s="8" t="str">
        <f t="shared" si="51"/>
        <v>Yes</v>
      </c>
      <c r="J559" s="7">
        <f t="shared" si="52"/>
        <v>363347289</v>
      </c>
      <c r="K559">
        <v>4.0999999999999996</v>
      </c>
      <c r="L559" s="2">
        <v>363711</v>
      </c>
      <c r="M559" s="2" t="str">
        <f t="shared" si="53"/>
        <v>NO</v>
      </c>
      <c r="N559" s="2" t="str">
        <f t="shared" si="54"/>
        <v>&gt;₦500</v>
      </c>
      <c r="O559" t="s">
        <v>2319</v>
      </c>
      <c r="P559" t="s">
        <v>2109</v>
      </c>
      <c r="Q559" t="s">
        <v>2110</v>
      </c>
      <c r="R559" t="s">
        <v>2111</v>
      </c>
      <c r="S559" t="s">
        <v>2112</v>
      </c>
    </row>
    <row r="560" spans="1:19" x14ac:dyDescent="0.25">
      <c r="A560" t="s">
        <v>3132</v>
      </c>
      <c r="B560" t="s">
        <v>3133</v>
      </c>
      <c r="C560" t="s">
        <v>4</v>
      </c>
      <c r="D560" s="10">
        <v>1499</v>
      </c>
      <c r="E560" s="4">
        <v>4490</v>
      </c>
      <c r="F560" s="1">
        <v>0.67</v>
      </c>
      <c r="G560" s="9">
        <f t="shared" si="49"/>
        <v>4</v>
      </c>
      <c r="H560" s="9">
        <f t="shared" si="50"/>
        <v>534120.6</v>
      </c>
      <c r="I560" s="8" t="str">
        <f t="shared" si="51"/>
        <v>Yes</v>
      </c>
      <c r="J560" s="7">
        <f t="shared" si="52"/>
        <v>614923460</v>
      </c>
      <c r="K560">
        <v>3.9</v>
      </c>
      <c r="L560" s="2">
        <v>136954</v>
      </c>
      <c r="M560" s="2" t="str">
        <f t="shared" si="53"/>
        <v>NO</v>
      </c>
      <c r="N560" s="2" t="str">
        <f t="shared" si="54"/>
        <v>&gt;₦500</v>
      </c>
      <c r="O560" t="s">
        <v>3134</v>
      </c>
      <c r="P560" t="s">
        <v>3135</v>
      </c>
      <c r="Q560" t="s">
        <v>3136</v>
      </c>
      <c r="R560" t="s">
        <v>3137</v>
      </c>
      <c r="S560" t="s">
        <v>3138</v>
      </c>
    </row>
    <row r="561" spans="1:19" x14ac:dyDescent="0.25">
      <c r="A561" t="s">
        <v>3139</v>
      </c>
      <c r="B561" t="s">
        <v>3140</v>
      </c>
      <c r="C561" t="s">
        <v>3</v>
      </c>
      <c r="D561" s="3">
        <v>289</v>
      </c>
      <c r="E561" s="4">
        <v>650</v>
      </c>
      <c r="F561" s="1">
        <v>0.56000000000000005</v>
      </c>
      <c r="G561" s="9">
        <f t="shared" si="49"/>
        <v>4</v>
      </c>
      <c r="H561" s="9">
        <f t="shared" si="50"/>
        <v>1088351.5</v>
      </c>
      <c r="I561" s="8" t="str">
        <f t="shared" si="51"/>
        <v>Yes</v>
      </c>
      <c r="J561" s="7">
        <f t="shared" si="52"/>
        <v>164518250</v>
      </c>
      <c r="K561">
        <v>4.3</v>
      </c>
      <c r="L561" s="2">
        <v>253105</v>
      </c>
      <c r="M561" s="2" t="str">
        <f t="shared" si="53"/>
        <v>NO</v>
      </c>
      <c r="N561" s="2" t="str">
        <f t="shared" si="54"/>
        <v>&gt;₦500</v>
      </c>
      <c r="O561" t="s">
        <v>3141</v>
      </c>
      <c r="P561" t="s">
        <v>3142</v>
      </c>
      <c r="Q561" t="s">
        <v>3143</v>
      </c>
      <c r="R561" t="s">
        <v>3144</v>
      </c>
      <c r="S561" t="s">
        <v>3145</v>
      </c>
    </row>
    <row r="562" spans="1:19" x14ac:dyDescent="0.25">
      <c r="A562" t="s">
        <v>3146</v>
      </c>
      <c r="B562" t="s">
        <v>3147</v>
      </c>
      <c r="C562" t="s">
        <v>3</v>
      </c>
      <c r="D562" s="3">
        <v>599</v>
      </c>
      <c r="E562" s="4">
        <v>895</v>
      </c>
      <c r="F562" s="1">
        <v>0.33</v>
      </c>
      <c r="G562" s="9">
        <f t="shared" si="49"/>
        <v>4</v>
      </c>
      <c r="H562" s="9">
        <f t="shared" si="50"/>
        <v>269781.60000000003</v>
      </c>
      <c r="I562" s="8" t="str">
        <f t="shared" si="51"/>
        <v>No</v>
      </c>
      <c r="J562" s="7">
        <f t="shared" si="52"/>
        <v>54876030</v>
      </c>
      <c r="K562">
        <v>4.4000000000000004</v>
      </c>
      <c r="L562" s="2">
        <v>61314</v>
      </c>
      <c r="M562" s="2" t="str">
        <f t="shared" si="53"/>
        <v>NO</v>
      </c>
      <c r="N562" s="2" t="str">
        <f t="shared" si="54"/>
        <v>&gt;₦500</v>
      </c>
      <c r="O562" t="s">
        <v>3148</v>
      </c>
      <c r="P562" t="s">
        <v>3149</v>
      </c>
      <c r="Q562" t="s">
        <v>3150</v>
      </c>
      <c r="R562" t="s">
        <v>3151</v>
      </c>
      <c r="S562" t="s">
        <v>3152</v>
      </c>
    </row>
    <row r="563" spans="1:19" x14ac:dyDescent="0.25">
      <c r="A563" t="s">
        <v>3153</v>
      </c>
      <c r="B563" t="s">
        <v>3154</v>
      </c>
      <c r="C563" t="s">
        <v>3</v>
      </c>
      <c r="D563" s="3">
        <v>217</v>
      </c>
      <c r="E563" s="4">
        <v>237</v>
      </c>
      <c r="F563" s="1">
        <v>0.08</v>
      </c>
      <c r="G563" s="9">
        <f t="shared" si="49"/>
        <v>4</v>
      </c>
      <c r="H563" s="9">
        <f t="shared" si="50"/>
        <v>27945.199999999997</v>
      </c>
      <c r="I563" s="8" t="str">
        <f t="shared" si="51"/>
        <v>No</v>
      </c>
      <c r="J563" s="7">
        <f t="shared" si="52"/>
        <v>1742898</v>
      </c>
      <c r="K563">
        <v>3.8</v>
      </c>
      <c r="L563" s="2">
        <v>7354</v>
      </c>
      <c r="M563" s="2" t="str">
        <f t="shared" si="53"/>
        <v>NO</v>
      </c>
      <c r="N563" s="2" t="str">
        <f t="shared" si="54"/>
        <v>₦200–₦500</v>
      </c>
      <c r="O563" t="s">
        <v>3155</v>
      </c>
      <c r="P563" t="s">
        <v>3156</v>
      </c>
      <c r="Q563" t="s">
        <v>3157</v>
      </c>
      <c r="R563" t="s">
        <v>3158</v>
      </c>
      <c r="S563" t="s">
        <v>3159</v>
      </c>
    </row>
    <row r="564" spans="1:19" x14ac:dyDescent="0.25">
      <c r="A564" t="s">
        <v>3160</v>
      </c>
      <c r="B564" t="s">
        <v>3161</v>
      </c>
      <c r="C564" t="s">
        <v>4</v>
      </c>
      <c r="D564" s="10">
        <v>1299</v>
      </c>
      <c r="E564" s="4">
        <v>2990</v>
      </c>
      <c r="F564" s="1">
        <v>0.56999999999999995</v>
      </c>
      <c r="G564" s="9">
        <f t="shared" si="49"/>
        <v>4</v>
      </c>
      <c r="H564" s="9">
        <f t="shared" si="50"/>
        <v>687792.4</v>
      </c>
      <c r="I564" s="8" t="str">
        <f t="shared" si="51"/>
        <v>Yes</v>
      </c>
      <c r="J564" s="7">
        <f t="shared" si="52"/>
        <v>541184020</v>
      </c>
      <c r="K564">
        <v>3.8</v>
      </c>
      <c r="L564" s="2">
        <v>180998</v>
      </c>
      <c r="M564" s="2" t="str">
        <f t="shared" si="53"/>
        <v>NO</v>
      </c>
      <c r="N564" s="2" t="str">
        <f t="shared" si="54"/>
        <v>&gt;₦500</v>
      </c>
      <c r="O564" t="s">
        <v>3162</v>
      </c>
      <c r="P564" t="s">
        <v>3163</v>
      </c>
      <c r="Q564" t="s">
        <v>3164</v>
      </c>
      <c r="R564" t="s">
        <v>3165</v>
      </c>
      <c r="S564" t="s">
        <v>3166</v>
      </c>
    </row>
    <row r="565" spans="1:19" x14ac:dyDescent="0.25">
      <c r="A565" t="s">
        <v>3167</v>
      </c>
      <c r="B565" t="s">
        <v>3168</v>
      </c>
      <c r="C565" t="s">
        <v>3</v>
      </c>
      <c r="D565" s="3">
        <v>263</v>
      </c>
      <c r="E565" s="4">
        <v>699</v>
      </c>
      <c r="F565" s="1">
        <v>0.62</v>
      </c>
      <c r="G565" s="9">
        <f t="shared" si="49"/>
        <v>4</v>
      </c>
      <c r="H565" s="9">
        <f t="shared" si="50"/>
        <v>2415</v>
      </c>
      <c r="I565" s="8" t="str">
        <f t="shared" si="51"/>
        <v>Yes</v>
      </c>
      <c r="J565" s="7">
        <f t="shared" si="52"/>
        <v>482310</v>
      </c>
      <c r="K565">
        <v>3.5</v>
      </c>
      <c r="L565" s="2">
        <v>690</v>
      </c>
      <c r="M565" s="2" t="str">
        <f t="shared" si="53"/>
        <v>YES</v>
      </c>
      <c r="N565" s="2" t="str">
        <f t="shared" si="54"/>
        <v>&gt;₦500</v>
      </c>
      <c r="O565" t="s">
        <v>3169</v>
      </c>
      <c r="P565" t="s">
        <v>3170</v>
      </c>
      <c r="Q565" t="s">
        <v>3171</v>
      </c>
      <c r="R565" t="s">
        <v>3172</v>
      </c>
      <c r="S565" t="s">
        <v>3173</v>
      </c>
    </row>
    <row r="566" spans="1:19" x14ac:dyDescent="0.25">
      <c r="A566" t="s">
        <v>3174</v>
      </c>
      <c r="B566" t="s">
        <v>3175</v>
      </c>
      <c r="C566" t="s">
        <v>4</v>
      </c>
      <c r="D566" s="10">
        <v>1399</v>
      </c>
      <c r="E566" s="4">
        <v>3990</v>
      </c>
      <c r="F566" s="1">
        <v>0.65</v>
      </c>
      <c r="G566" s="9">
        <f t="shared" si="49"/>
        <v>4</v>
      </c>
      <c r="H566" s="9">
        <f t="shared" si="50"/>
        <v>581548.1</v>
      </c>
      <c r="I566" s="8" t="str">
        <f t="shared" si="51"/>
        <v>Yes</v>
      </c>
      <c r="J566" s="7">
        <f t="shared" si="52"/>
        <v>565945590</v>
      </c>
      <c r="K566">
        <v>4.0999999999999996</v>
      </c>
      <c r="L566" s="2">
        <v>141841</v>
      </c>
      <c r="M566" s="2" t="str">
        <f t="shared" si="53"/>
        <v>NO</v>
      </c>
      <c r="N566" s="2" t="str">
        <f t="shared" si="54"/>
        <v>&gt;₦500</v>
      </c>
      <c r="O566" t="s">
        <v>3176</v>
      </c>
      <c r="P566" t="s">
        <v>3177</v>
      </c>
      <c r="Q566" t="s">
        <v>3178</v>
      </c>
      <c r="R566" t="s">
        <v>3179</v>
      </c>
      <c r="S566" t="s">
        <v>3180</v>
      </c>
    </row>
    <row r="567" spans="1:19" x14ac:dyDescent="0.25">
      <c r="A567" t="s">
        <v>3181</v>
      </c>
      <c r="B567" t="s">
        <v>3182</v>
      </c>
      <c r="C567" t="s">
        <v>3</v>
      </c>
      <c r="D567" s="3">
        <v>349</v>
      </c>
      <c r="E567" s="4">
        <v>1499</v>
      </c>
      <c r="F567" s="1">
        <v>0.77</v>
      </c>
      <c r="G567" s="9">
        <f t="shared" si="49"/>
        <v>4</v>
      </c>
      <c r="H567" s="9">
        <f t="shared" si="50"/>
        <v>106601.29999999999</v>
      </c>
      <c r="I567" s="8" t="str">
        <f t="shared" si="51"/>
        <v>Yes</v>
      </c>
      <c r="J567" s="7">
        <f t="shared" si="52"/>
        <v>37161709</v>
      </c>
      <c r="K567">
        <v>4.3</v>
      </c>
      <c r="L567" s="2">
        <v>24791</v>
      </c>
      <c r="M567" s="2" t="str">
        <f t="shared" si="53"/>
        <v>NO</v>
      </c>
      <c r="N567" s="2" t="str">
        <f t="shared" si="54"/>
        <v>&gt;₦500</v>
      </c>
      <c r="O567" t="s">
        <v>3183</v>
      </c>
      <c r="P567" t="s">
        <v>3184</v>
      </c>
      <c r="Q567" t="s">
        <v>3185</v>
      </c>
      <c r="R567" t="s">
        <v>3186</v>
      </c>
      <c r="S567" t="s">
        <v>3187</v>
      </c>
    </row>
    <row r="568" spans="1:19" x14ac:dyDescent="0.25">
      <c r="A568" t="s">
        <v>3188</v>
      </c>
      <c r="B568" t="s">
        <v>3189</v>
      </c>
      <c r="C568" t="s">
        <v>4</v>
      </c>
      <c r="D568" s="3">
        <v>149</v>
      </c>
      <c r="E568" s="4">
        <v>399</v>
      </c>
      <c r="F568" s="1">
        <v>0.63</v>
      </c>
      <c r="G568" s="9">
        <f t="shared" si="49"/>
        <v>4</v>
      </c>
      <c r="H568" s="9">
        <f t="shared" si="50"/>
        <v>76174</v>
      </c>
      <c r="I568" s="8" t="str">
        <f t="shared" si="51"/>
        <v>Yes</v>
      </c>
      <c r="J568" s="7">
        <f t="shared" si="52"/>
        <v>8683836</v>
      </c>
      <c r="K568">
        <v>3.5</v>
      </c>
      <c r="L568" s="2">
        <v>21764</v>
      </c>
      <c r="M568" s="2" t="str">
        <f t="shared" si="53"/>
        <v>NO</v>
      </c>
      <c r="N568" s="2" t="str">
        <f t="shared" si="54"/>
        <v>₦200–₦500</v>
      </c>
      <c r="O568" t="s">
        <v>3190</v>
      </c>
      <c r="P568" t="s">
        <v>3191</v>
      </c>
      <c r="Q568" t="s">
        <v>3192</v>
      </c>
      <c r="R568" t="s">
        <v>3193</v>
      </c>
      <c r="S568" t="s">
        <v>3194</v>
      </c>
    </row>
    <row r="569" spans="1:19" x14ac:dyDescent="0.25">
      <c r="A569" t="s">
        <v>3195</v>
      </c>
      <c r="B569" t="s">
        <v>3196</v>
      </c>
      <c r="C569" t="s">
        <v>4</v>
      </c>
      <c r="D569" s="10">
        <v>1220</v>
      </c>
      <c r="E569" s="4">
        <v>3990</v>
      </c>
      <c r="F569" s="1">
        <v>0.69</v>
      </c>
      <c r="G569" s="9">
        <f t="shared" si="49"/>
        <v>4</v>
      </c>
      <c r="H569" s="9">
        <f t="shared" si="50"/>
        <v>439319.1</v>
      </c>
      <c r="I569" s="8" t="str">
        <f t="shared" si="51"/>
        <v>Yes</v>
      </c>
      <c r="J569" s="7">
        <f t="shared" si="52"/>
        <v>427532490</v>
      </c>
      <c r="K569">
        <v>4.0999999999999996</v>
      </c>
      <c r="L569" s="2">
        <v>107151</v>
      </c>
      <c r="M569" s="2" t="str">
        <f t="shared" si="53"/>
        <v>NO</v>
      </c>
      <c r="N569" s="2" t="str">
        <f t="shared" si="54"/>
        <v>&gt;₦500</v>
      </c>
      <c r="O569" t="s">
        <v>3197</v>
      </c>
      <c r="P569" t="s">
        <v>3198</v>
      </c>
      <c r="Q569" t="s">
        <v>3199</v>
      </c>
      <c r="R569" t="s">
        <v>3200</v>
      </c>
      <c r="S569" t="s">
        <v>3201</v>
      </c>
    </row>
    <row r="570" spans="1:19" x14ac:dyDescent="0.25">
      <c r="A570" t="s">
        <v>3202</v>
      </c>
      <c r="B570" t="s">
        <v>3203</v>
      </c>
      <c r="C570" t="s">
        <v>4</v>
      </c>
      <c r="D570" s="3">
        <v>499</v>
      </c>
      <c r="E570" s="4">
        <v>999</v>
      </c>
      <c r="F570" s="1">
        <v>0.5</v>
      </c>
      <c r="G570" s="9">
        <f t="shared" si="49"/>
        <v>4</v>
      </c>
      <c r="H570" s="9">
        <f t="shared" si="50"/>
        <v>362680.5</v>
      </c>
      <c r="I570" s="8" t="str">
        <f t="shared" si="51"/>
        <v>Yes</v>
      </c>
      <c r="J570" s="7">
        <f t="shared" si="52"/>
        <v>92902005</v>
      </c>
      <c r="K570">
        <v>3.9</v>
      </c>
      <c r="L570" s="2">
        <v>92995</v>
      </c>
      <c r="M570" s="2" t="str">
        <f t="shared" si="53"/>
        <v>NO</v>
      </c>
      <c r="N570" s="2" t="str">
        <f t="shared" si="54"/>
        <v>&gt;₦500</v>
      </c>
      <c r="O570" t="s">
        <v>3204</v>
      </c>
      <c r="P570" t="s">
        <v>3205</v>
      </c>
      <c r="Q570" t="s">
        <v>3206</v>
      </c>
      <c r="R570" t="s">
        <v>3207</v>
      </c>
      <c r="S570" t="s">
        <v>3208</v>
      </c>
    </row>
    <row r="571" spans="1:19" x14ac:dyDescent="0.25">
      <c r="A571" t="s">
        <v>3209</v>
      </c>
      <c r="B571" t="s">
        <v>3210</v>
      </c>
      <c r="C571" t="s">
        <v>3</v>
      </c>
      <c r="D571" s="3">
        <v>99</v>
      </c>
      <c r="E571" s="4">
        <v>999</v>
      </c>
      <c r="F571" s="1">
        <v>0.9</v>
      </c>
      <c r="G571" s="9">
        <f t="shared" si="49"/>
        <v>4</v>
      </c>
      <c r="H571" s="9">
        <f t="shared" si="50"/>
        <v>35879.1</v>
      </c>
      <c r="I571" s="8" t="str">
        <f t="shared" si="51"/>
        <v>Yes</v>
      </c>
      <c r="J571" s="7">
        <f t="shared" si="52"/>
        <v>8742249</v>
      </c>
      <c r="K571">
        <v>4.0999999999999996</v>
      </c>
      <c r="L571" s="2">
        <v>8751</v>
      </c>
      <c r="M571" s="2" t="str">
        <f t="shared" si="53"/>
        <v>NO</v>
      </c>
      <c r="N571" s="2" t="str">
        <f t="shared" si="54"/>
        <v>&gt;₦500</v>
      </c>
      <c r="O571" t="s">
        <v>3003</v>
      </c>
      <c r="P571" t="s">
        <v>3211</v>
      </c>
      <c r="Q571" t="s">
        <v>3212</v>
      </c>
      <c r="R571" t="s">
        <v>3213</v>
      </c>
      <c r="S571" t="s">
        <v>3214</v>
      </c>
    </row>
    <row r="572" spans="1:19" x14ac:dyDescent="0.25">
      <c r="A572" t="s">
        <v>3215</v>
      </c>
      <c r="B572" t="s">
        <v>3216</v>
      </c>
      <c r="C572" t="s">
        <v>3</v>
      </c>
      <c r="D572" s="3">
        <v>475</v>
      </c>
      <c r="E572" s="4">
        <v>1500</v>
      </c>
      <c r="F572" s="1">
        <v>0.68</v>
      </c>
      <c r="G572" s="9">
        <f t="shared" si="49"/>
        <v>4</v>
      </c>
      <c r="H572" s="9">
        <f t="shared" si="50"/>
        <v>269946.60000000003</v>
      </c>
      <c r="I572" s="8" t="str">
        <f t="shared" si="51"/>
        <v>Yes</v>
      </c>
      <c r="J572" s="7">
        <f t="shared" si="52"/>
        <v>96409500</v>
      </c>
      <c r="K572">
        <v>4.2</v>
      </c>
      <c r="L572" s="2">
        <v>64273</v>
      </c>
      <c r="M572" s="2" t="str">
        <f t="shared" si="53"/>
        <v>NO</v>
      </c>
      <c r="N572" s="2" t="str">
        <f t="shared" si="54"/>
        <v>&gt;₦500</v>
      </c>
      <c r="O572" t="s">
        <v>3217</v>
      </c>
      <c r="P572" t="s">
        <v>3218</v>
      </c>
      <c r="Q572" t="s">
        <v>3219</v>
      </c>
      <c r="R572" t="s">
        <v>3220</v>
      </c>
      <c r="S572" t="s">
        <v>3221</v>
      </c>
    </row>
    <row r="573" spans="1:19" x14ac:dyDescent="0.25">
      <c r="A573" t="s">
        <v>3222</v>
      </c>
      <c r="B573" t="s">
        <v>3223</v>
      </c>
      <c r="C573" t="s">
        <v>3</v>
      </c>
      <c r="D573" s="3">
        <v>269</v>
      </c>
      <c r="E573" s="4">
        <v>649</v>
      </c>
      <c r="F573" s="1">
        <v>0.59</v>
      </c>
      <c r="G573" s="9">
        <f t="shared" si="49"/>
        <v>4</v>
      </c>
      <c r="H573" s="9">
        <f t="shared" si="50"/>
        <v>233554.5</v>
      </c>
      <c r="I573" s="8" t="str">
        <f t="shared" si="51"/>
        <v>Yes</v>
      </c>
      <c r="J573" s="7">
        <f t="shared" si="52"/>
        <v>35250435</v>
      </c>
      <c r="K573">
        <v>4.3</v>
      </c>
      <c r="L573" s="2">
        <v>54315</v>
      </c>
      <c r="M573" s="2" t="str">
        <f t="shared" si="53"/>
        <v>NO</v>
      </c>
      <c r="N573" s="2" t="str">
        <f t="shared" si="54"/>
        <v>&gt;₦500</v>
      </c>
      <c r="O573" t="s">
        <v>3224</v>
      </c>
      <c r="P573" t="s">
        <v>3225</v>
      </c>
      <c r="Q573" t="s">
        <v>3226</v>
      </c>
      <c r="R573" t="s">
        <v>3227</v>
      </c>
      <c r="S573" t="s">
        <v>3228</v>
      </c>
    </row>
    <row r="574" spans="1:19" x14ac:dyDescent="0.25">
      <c r="A574" t="s">
        <v>3229</v>
      </c>
      <c r="B574" t="s">
        <v>3230</v>
      </c>
      <c r="C574" t="s">
        <v>3</v>
      </c>
      <c r="D574" s="3">
        <v>299</v>
      </c>
      <c r="E574" s="4">
        <v>599</v>
      </c>
      <c r="F574" s="1">
        <v>0.5</v>
      </c>
      <c r="G574" s="9">
        <f t="shared" si="49"/>
        <v>4</v>
      </c>
      <c r="H574" s="9">
        <f t="shared" si="50"/>
        <v>6547.7</v>
      </c>
      <c r="I574" s="8" t="str">
        <f t="shared" si="51"/>
        <v>Yes</v>
      </c>
      <c r="J574" s="7">
        <f t="shared" si="52"/>
        <v>956603</v>
      </c>
      <c r="K574">
        <v>4.0999999999999996</v>
      </c>
      <c r="L574" s="2">
        <v>1597</v>
      </c>
      <c r="M574" s="2" t="str">
        <f t="shared" si="53"/>
        <v>NO</v>
      </c>
      <c r="N574" s="2" t="str">
        <f t="shared" si="54"/>
        <v>&gt;₦500</v>
      </c>
      <c r="O574" t="s">
        <v>3231</v>
      </c>
      <c r="P574" t="s">
        <v>3232</v>
      </c>
      <c r="Q574" t="s">
        <v>3233</v>
      </c>
      <c r="R574" t="s">
        <v>3234</v>
      </c>
      <c r="S574" t="s">
        <v>3235</v>
      </c>
    </row>
    <row r="575" spans="1:19" x14ac:dyDescent="0.25">
      <c r="A575" t="s">
        <v>3236</v>
      </c>
      <c r="B575" t="s">
        <v>3237</v>
      </c>
      <c r="C575" t="s">
        <v>4</v>
      </c>
      <c r="D575" s="3">
        <v>329</v>
      </c>
      <c r="E575" s="4">
        <v>999</v>
      </c>
      <c r="F575" s="1">
        <v>0.67</v>
      </c>
      <c r="G575" s="9">
        <f t="shared" si="49"/>
        <v>4</v>
      </c>
      <c r="H575" s="9">
        <f t="shared" si="50"/>
        <v>300405.3</v>
      </c>
      <c r="I575" s="8" t="str">
        <f t="shared" si="51"/>
        <v>Yes</v>
      </c>
      <c r="J575" s="7">
        <f t="shared" si="52"/>
        <v>76949973</v>
      </c>
      <c r="K575">
        <v>3.9</v>
      </c>
      <c r="L575" s="2">
        <v>77027</v>
      </c>
      <c r="M575" s="2" t="str">
        <f t="shared" si="53"/>
        <v>NO</v>
      </c>
      <c r="N575" s="2" t="str">
        <f t="shared" si="54"/>
        <v>&gt;₦500</v>
      </c>
      <c r="O575" t="s">
        <v>3238</v>
      </c>
      <c r="P575" t="s">
        <v>3239</v>
      </c>
      <c r="Q575" t="s">
        <v>3240</v>
      </c>
      <c r="R575" t="s">
        <v>3241</v>
      </c>
      <c r="S575" t="s">
        <v>3242</v>
      </c>
    </row>
    <row r="576" spans="1:19" x14ac:dyDescent="0.25">
      <c r="A576" t="s">
        <v>3243</v>
      </c>
      <c r="B576" t="s">
        <v>3244</v>
      </c>
      <c r="C576" t="s">
        <v>3</v>
      </c>
      <c r="D576" s="3">
        <v>549</v>
      </c>
      <c r="E576" s="4">
        <v>1799</v>
      </c>
      <c r="F576" s="1">
        <v>0.69</v>
      </c>
      <c r="G576" s="9">
        <f t="shared" si="49"/>
        <v>4</v>
      </c>
      <c r="H576" s="9">
        <f t="shared" si="50"/>
        <v>123964.7</v>
      </c>
      <c r="I576" s="8" t="str">
        <f t="shared" si="51"/>
        <v>Yes</v>
      </c>
      <c r="J576" s="7">
        <f t="shared" si="52"/>
        <v>51863371</v>
      </c>
      <c r="K576">
        <v>4.3</v>
      </c>
      <c r="L576" s="2">
        <v>28829</v>
      </c>
      <c r="M576" s="2" t="str">
        <f t="shared" si="53"/>
        <v>NO</v>
      </c>
      <c r="N576" s="2" t="str">
        <f t="shared" si="54"/>
        <v>&gt;₦500</v>
      </c>
      <c r="O576" t="s">
        <v>3245</v>
      </c>
      <c r="P576" t="s">
        <v>3246</v>
      </c>
      <c r="Q576" t="s">
        <v>3247</v>
      </c>
      <c r="R576" t="s">
        <v>3248</v>
      </c>
      <c r="S576" t="s">
        <v>3249</v>
      </c>
    </row>
    <row r="577" spans="1:19" x14ac:dyDescent="0.25">
      <c r="A577" t="s">
        <v>3250</v>
      </c>
      <c r="B577" t="s">
        <v>3251</v>
      </c>
      <c r="C577" t="s">
        <v>3</v>
      </c>
      <c r="D577" s="3">
        <v>299</v>
      </c>
      <c r="E577" s="4">
        <v>650</v>
      </c>
      <c r="F577" s="1">
        <v>0.54</v>
      </c>
      <c r="G577" s="9">
        <f t="shared" si="49"/>
        <v>5</v>
      </c>
      <c r="H577" s="9">
        <f t="shared" si="50"/>
        <v>149292</v>
      </c>
      <c r="I577" s="8" t="str">
        <f t="shared" si="51"/>
        <v>Yes</v>
      </c>
      <c r="J577" s="7">
        <f t="shared" si="52"/>
        <v>21564400</v>
      </c>
      <c r="K577">
        <v>4.5</v>
      </c>
      <c r="L577" s="2">
        <v>33176</v>
      </c>
      <c r="M577" s="2" t="str">
        <f t="shared" si="53"/>
        <v>NO</v>
      </c>
      <c r="N577" s="2" t="str">
        <f t="shared" si="54"/>
        <v>&gt;₦500</v>
      </c>
      <c r="O577" t="s">
        <v>3252</v>
      </c>
      <c r="P577" t="s">
        <v>3253</v>
      </c>
      <c r="Q577" t="s">
        <v>3254</v>
      </c>
      <c r="R577" t="s">
        <v>3255</v>
      </c>
      <c r="S577" t="s">
        <v>3256</v>
      </c>
    </row>
    <row r="578" spans="1:19" x14ac:dyDescent="0.25">
      <c r="A578" t="s">
        <v>3257</v>
      </c>
      <c r="B578" t="s">
        <v>3258</v>
      </c>
      <c r="C578" t="s">
        <v>12</v>
      </c>
      <c r="D578" s="3">
        <v>798</v>
      </c>
      <c r="E578" s="4">
        <v>1995</v>
      </c>
      <c r="F578" s="1">
        <v>0.6</v>
      </c>
      <c r="G578" s="9">
        <f t="shared" ref="G578:G641" si="55">ROUND(K578,0)</f>
        <v>4</v>
      </c>
      <c r="H578" s="9">
        <f t="shared" ref="H578:H641" si="56">K578*L578</f>
        <v>274656</v>
      </c>
      <c r="I578" s="8" t="str">
        <f t="shared" ref="I578:I641" si="57">IF(F578&gt;=0.5,"Yes","No")</f>
        <v>Yes</v>
      </c>
      <c r="J578" s="7">
        <f t="shared" ref="J578:J641" si="58">E578*L578</f>
        <v>136984680</v>
      </c>
      <c r="K578">
        <v>4</v>
      </c>
      <c r="L578" s="2">
        <v>68664</v>
      </c>
      <c r="M578" s="2" t="str">
        <f t="shared" ref="M578:M641" si="59">IF(L578&lt;1000,"YES","NO")</f>
        <v>NO</v>
      </c>
      <c r="N578" s="2" t="str">
        <f t="shared" ref="N578:N641" si="60">IF(E578&lt;200,"&lt;₦200",IF(E578&lt;=500,"₦200–₦500","&gt;₦500"))</f>
        <v>&gt;₦500</v>
      </c>
      <c r="O578" t="s">
        <v>3259</v>
      </c>
      <c r="P578" t="s">
        <v>3260</v>
      </c>
      <c r="Q578" t="s">
        <v>3261</v>
      </c>
      <c r="R578" t="s">
        <v>3262</v>
      </c>
      <c r="S578" t="s">
        <v>3263</v>
      </c>
    </row>
    <row r="579" spans="1:19" x14ac:dyDescent="0.25">
      <c r="A579" t="s">
        <v>3264</v>
      </c>
      <c r="B579" t="s">
        <v>3265</v>
      </c>
      <c r="C579" t="s">
        <v>4</v>
      </c>
      <c r="D579" s="3">
        <v>266</v>
      </c>
      <c r="E579" s="4">
        <v>315</v>
      </c>
      <c r="F579" s="1">
        <v>0.16</v>
      </c>
      <c r="G579" s="9">
        <f t="shared" si="55"/>
        <v>5</v>
      </c>
      <c r="H579" s="9">
        <f t="shared" si="56"/>
        <v>126135</v>
      </c>
      <c r="I579" s="8" t="str">
        <f t="shared" si="57"/>
        <v>No</v>
      </c>
      <c r="J579" s="7">
        <f t="shared" si="58"/>
        <v>8829450</v>
      </c>
      <c r="K579">
        <v>4.5</v>
      </c>
      <c r="L579" s="2">
        <v>28030</v>
      </c>
      <c r="M579" s="2" t="str">
        <f t="shared" si="59"/>
        <v>NO</v>
      </c>
      <c r="N579" s="2" t="str">
        <f t="shared" si="60"/>
        <v>₦200–₦500</v>
      </c>
      <c r="O579" t="s">
        <v>3266</v>
      </c>
      <c r="P579" t="s">
        <v>3267</v>
      </c>
      <c r="Q579" t="s">
        <v>3268</v>
      </c>
      <c r="R579" t="s">
        <v>3269</v>
      </c>
      <c r="S579" t="s">
        <v>3270</v>
      </c>
    </row>
    <row r="580" spans="1:19" x14ac:dyDescent="0.25">
      <c r="A580" t="s">
        <v>3271</v>
      </c>
      <c r="B580" t="s">
        <v>3272</v>
      </c>
      <c r="C580" t="s">
        <v>13</v>
      </c>
      <c r="D580" s="3">
        <v>50</v>
      </c>
      <c r="E580" s="4">
        <v>50</v>
      </c>
      <c r="F580" s="1">
        <v>0</v>
      </c>
      <c r="G580" s="9">
        <f t="shared" si="55"/>
        <v>4</v>
      </c>
      <c r="H580" s="9">
        <f t="shared" si="56"/>
        <v>24905.599999999999</v>
      </c>
      <c r="I580" s="8" t="str">
        <f t="shared" si="57"/>
        <v>No</v>
      </c>
      <c r="J580" s="7">
        <f t="shared" si="58"/>
        <v>289600</v>
      </c>
      <c r="K580">
        <v>4.3</v>
      </c>
      <c r="L580" s="2">
        <v>5792</v>
      </c>
      <c r="M580" s="2" t="str">
        <f t="shared" si="59"/>
        <v>NO</v>
      </c>
      <c r="N580" s="2" t="str">
        <f t="shared" si="60"/>
        <v>&lt;₦200</v>
      </c>
      <c r="O580" t="s">
        <v>3273</v>
      </c>
      <c r="P580" t="s">
        <v>3274</v>
      </c>
      <c r="Q580" t="s">
        <v>3275</v>
      </c>
      <c r="R580" t="s">
        <v>3276</v>
      </c>
      <c r="S580" t="s">
        <v>3277</v>
      </c>
    </row>
    <row r="581" spans="1:19" x14ac:dyDescent="0.25">
      <c r="A581" t="s">
        <v>3278</v>
      </c>
      <c r="B581" t="s">
        <v>3279</v>
      </c>
      <c r="C581" t="s">
        <v>10</v>
      </c>
      <c r="D581" s="3">
        <v>130</v>
      </c>
      <c r="E581" s="4">
        <v>165</v>
      </c>
      <c r="F581" s="1">
        <v>0.21</v>
      </c>
      <c r="G581" s="9">
        <f t="shared" si="55"/>
        <v>4</v>
      </c>
      <c r="H581" s="9">
        <f t="shared" si="56"/>
        <v>57634.2</v>
      </c>
      <c r="I581" s="8" t="str">
        <f t="shared" si="57"/>
        <v>No</v>
      </c>
      <c r="J581" s="7">
        <f t="shared" si="58"/>
        <v>2438370</v>
      </c>
      <c r="K581">
        <v>3.9</v>
      </c>
      <c r="L581" s="2">
        <v>14778</v>
      </c>
      <c r="M581" s="2" t="str">
        <f t="shared" si="59"/>
        <v>NO</v>
      </c>
      <c r="N581" s="2" t="str">
        <f t="shared" si="60"/>
        <v>&lt;₦200</v>
      </c>
      <c r="O581" t="s">
        <v>3280</v>
      </c>
      <c r="P581" t="s">
        <v>3281</v>
      </c>
      <c r="Q581" t="s">
        <v>3282</v>
      </c>
      <c r="R581" t="s">
        <v>3283</v>
      </c>
      <c r="S581" t="s">
        <v>3284</v>
      </c>
    </row>
    <row r="582" spans="1:19" x14ac:dyDescent="0.25">
      <c r="A582" t="s">
        <v>3285</v>
      </c>
      <c r="B582" t="s">
        <v>3286</v>
      </c>
      <c r="C582" t="s">
        <v>4</v>
      </c>
      <c r="D582" s="3">
        <v>449</v>
      </c>
      <c r="E582" s="4">
        <v>1290</v>
      </c>
      <c r="F582" s="1">
        <v>0.65</v>
      </c>
      <c r="G582" s="9">
        <f t="shared" si="55"/>
        <v>4</v>
      </c>
      <c r="H582" s="9">
        <f t="shared" si="56"/>
        <v>376256.99999999994</v>
      </c>
      <c r="I582" s="8" t="str">
        <f t="shared" si="57"/>
        <v>Yes</v>
      </c>
      <c r="J582" s="7">
        <f t="shared" si="58"/>
        <v>118383300</v>
      </c>
      <c r="K582">
        <v>4.0999999999999996</v>
      </c>
      <c r="L582" s="2">
        <v>91770</v>
      </c>
      <c r="M582" s="2" t="str">
        <f t="shared" si="59"/>
        <v>NO</v>
      </c>
      <c r="N582" s="2" t="str">
        <f t="shared" si="60"/>
        <v>&gt;₦500</v>
      </c>
      <c r="O582" t="s">
        <v>3287</v>
      </c>
      <c r="P582" t="s">
        <v>3288</v>
      </c>
      <c r="Q582" t="s">
        <v>3289</v>
      </c>
      <c r="R582" t="s">
        <v>3290</v>
      </c>
      <c r="S582" t="s">
        <v>3291</v>
      </c>
    </row>
    <row r="583" spans="1:19" x14ac:dyDescent="0.25">
      <c r="A583" t="s">
        <v>3292</v>
      </c>
      <c r="B583" t="s">
        <v>3293</v>
      </c>
      <c r="C583" t="s">
        <v>4</v>
      </c>
      <c r="D583" s="3">
        <v>399</v>
      </c>
      <c r="E583" s="4">
        <v>1290</v>
      </c>
      <c r="F583" s="1">
        <v>0.69</v>
      </c>
      <c r="G583" s="9">
        <f t="shared" si="55"/>
        <v>4</v>
      </c>
      <c r="H583" s="9">
        <f t="shared" si="56"/>
        <v>865.2</v>
      </c>
      <c r="I583" s="8" t="str">
        <f t="shared" si="57"/>
        <v>Yes</v>
      </c>
      <c r="J583" s="7">
        <f t="shared" si="58"/>
        <v>265740</v>
      </c>
      <c r="K583">
        <v>4.2</v>
      </c>
      <c r="L583" s="2">
        <v>206</v>
      </c>
      <c r="M583" s="2" t="str">
        <f t="shared" si="59"/>
        <v>YES</v>
      </c>
      <c r="N583" s="2" t="str">
        <f t="shared" si="60"/>
        <v>&gt;₦500</v>
      </c>
      <c r="O583" t="s">
        <v>3294</v>
      </c>
      <c r="P583" t="s">
        <v>3295</v>
      </c>
      <c r="Q583" t="s">
        <v>3296</v>
      </c>
      <c r="R583" t="s">
        <v>3297</v>
      </c>
      <c r="S583" t="s">
        <v>3298</v>
      </c>
    </row>
    <row r="584" spans="1:19" x14ac:dyDescent="0.25">
      <c r="A584" t="s">
        <v>3299</v>
      </c>
      <c r="B584" t="s">
        <v>3300</v>
      </c>
      <c r="C584" t="s">
        <v>3</v>
      </c>
      <c r="D584" s="10">
        <v>1399</v>
      </c>
      <c r="E584" s="4">
        <v>2498</v>
      </c>
      <c r="F584" s="1">
        <v>0.44</v>
      </c>
      <c r="G584" s="9">
        <f t="shared" si="55"/>
        <v>4</v>
      </c>
      <c r="H584" s="9">
        <f t="shared" si="56"/>
        <v>141611.4</v>
      </c>
      <c r="I584" s="8" t="str">
        <f t="shared" si="57"/>
        <v>No</v>
      </c>
      <c r="J584" s="7">
        <f t="shared" si="58"/>
        <v>84225066</v>
      </c>
      <c r="K584">
        <v>4.2</v>
      </c>
      <c r="L584" s="2">
        <v>33717</v>
      </c>
      <c r="M584" s="2" t="str">
        <f t="shared" si="59"/>
        <v>NO</v>
      </c>
      <c r="N584" s="2" t="str">
        <f t="shared" si="60"/>
        <v>&gt;₦500</v>
      </c>
      <c r="O584" t="s">
        <v>3301</v>
      </c>
      <c r="P584" t="s">
        <v>3302</v>
      </c>
      <c r="Q584" t="s">
        <v>3303</v>
      </c>
      <c r="R584" t="s">
        <v>3304</v>
      </c>
      <c r="S584" t="s">
        <v>3305</v>
      </c>
    </row>
    <row r="585" spans="1:19" x14ac:dyDescent="0.25">
      <c r="A585" t="s">
        <v>3306</v>
      </c>
      <c r="B585" t="s">
        <v>3307</v>
      </c>
      <c r="C585" t="s">
        <v>3</v>
      </c>
      <c r="D585" s="10">
        <v>4098</v>
      </c>
      <c r="E585" s="4">
        <v>4999</v>
      </c>
      <c r="F585" s="1">
        <v>0.18</v>
      </c>
      <c r="G585" s="9">
        <f t="shared" si="55"/>
        <v>5</v>
      </c>
      <c r="H585" s="9">
        <f t="shared" si="56"/>
        <v>228645</v>
      </c>
      <c r="I585" s="8" t="str">
        <f t="shared" si="57"/>
        <v>No</v>
      </c>
      <c r="J585" s="7">
        <f t="shared" si="58"/>
        <v>253999190</v>
      </c>
      <c r="K585">
        <v>4.5</v>
      </c>
      <c r="L585" s="2">
        <v>50810</v>
      </c>
      <c r="M585" s="2" t="str">
        <f t="shared" si="59"/>
        <v>NO</v>
      </c>
      <c r="N585" s="2" t="str">
        <f t="shared" si="60"/>
        <v>&gt;₦500</v>
      </c>
      <c r="O585" t="s">
        <v>3308</v>
      </c>
      <c r="P585" t="s">
        <v>3309</v>
      </c>
      <c r="Q585" t="s">
        <v>3310</v>
      </c>
      <c r="R585" t="s">
        <v>3311</v>
      </c>
      <c r="S585" t="s">
        <v>3312</v>
      </c>
    </row>
    <row r="586" spans="1:19" x14ac:dyDescent="0.25">
      <c r="A586" t="s">
        <v>3313</v>
      </c>
      <c r="B586" t="s">
        <v>3314</v>
      </c>
      <c r="C586" t="s">
        <v>4</v>
      </c>
      <c r="D586" s="3">
        <v>499</v>
      </c>
      <c r="E586" s="4">
        <v>1999</v>
      </c>
      <c r="F586" s="1">
        <v>0.75</v>
      </c>
      <c r="G586" s="9">
        <f t="shared" si="55"/>
        <v>4</v>
      </c>
      <c r="H586" s="9">
        <f t="shared" si="56"/>
        <v>12465.300000000001</v>
      </c>
      <c r="I586" s="8" t="str">
        <f t="shared" si="57"/>
        <v>Yes</v>
      </c>
      <c r="J586" s="7">
        <f t="shared" si="58"/>
        <v>6734631</v>
      </c>
      <c r="K586">
        <v>3.7</v>
      </c>
      <c r="L586" s="2">
        <v>3369</v>
      </c>
      <c r="M586" s="2" t="str">
        <f t="shared" si="59"/>
        <v>NO</v>
      </c>
      <c r="N586" s="2" t="str">
        <f t="shared" si="60"/>
        <v>&gt;₦500</v>
      </c>
      <c r="O586" t="s">
        <v>3315</v>
      </c>
      <c r="P586" t="s">
        <v>3316</v>
      </c>
      <c r="Q586" t="s">
        <v>3317</v>
      </c>
      <c r="R586" t="s">
        <v>3318</v>
      </c>
      <c r="S586" t="s">
        <v>3319</v>
      </c>
    </row>
    <row r="587" spans="1:19" x14ac:dyDescent="0.25">
      <c r="A587" t="s">
        <v>3320</v>
      </c>
      <c r="B587" t="s">
        <v>3321</v>
      </c>
      <c r="C587" t="s">
        <v>3</v>
      </c>
      <c r="D587" s="3">
        <v>299</v>
      </c>
      <c r="E587" s="4">
        <v>449</v>
      </c>
      <c r="F587" s="1">
        <v>0.33</v>
      </c>
      <c r="G587" s="9">
        <f t="shared" si="55"/>
        <v>4</v>
      </c>
      <c r="H587" s="9">
        <f t="shared" si="56"/>
        <v>41394.5</v>
      </c>
      <c r="I587" s="8" t="str">
        <f t="shared" si="57"/>
        <v>No</v>
      </c>
      <c r="J587" s="7">
        <f t="shared" si="58"/>
        <v>5310323</v>
      </c>
      <c r="K587">
        <v>3.5</v>
      </c>
      <c r="L587" s="2">
        <v>11827</v>
      </c>
      <c r="M587" s="2" t="str">
        <f t="shared" si="59"/>
        <v>NO</v>
      </c>
      <c r="N587" s="2" t="str">
        <f t="shared" si="60"/>
        <v>₦200–₦500</v>
      </c>
      <c r="O587" t="s">
        <v>3322</v>
      </c>
      <c r="P587" t="s">
        <v>3323</v>
      </c>
      <c r="Q587" t="s">
        <v>3324</v>
      </c>
      <c r="R587" t="s">
        <v>3325</v>
      </c>
      <c r="S587" t="s">
        <v>3326</v>
      </c>
    </row>
    <row r="588" spans="1:19" x14ac:dyDescent="0.25">
      <c r="A588" t="s">
        <v>3327</v>
      </c>
      <c r="B588" t="s">
        <v>3328</v>
      </c>
      <c r="C588" t="s">
        <v>3</v>
      </c>
      <c r="D588" s="3">
        <v>699</v>
      </c>
      <c r="E588" s="4">
        <v>999</v>
      </c>
      <c r="F588" s="1">
        <v>0.3</v>
      </c>
      <c r="G588" s="9">
        <f t="shared" si="55"/>
        <v>4</v>
      </c>
      <c r="H588" s="9">
        <f t="shared" si="56"/>
        <v>53532.5</v>
      </c>
      <c r="I588" s="8" t="str">
        <f t="shared" si="57"/>
        <v>No</v>
      </c>
      <c r="J588" s="7">
        <f t="shared" si="58"/>
        <v>15279705</v>
      </c>
      <c r="K588">
        <v>3.5</v>
      </c>
      <c r="L588" s="2">
        <v>15295</v>
      </c>
      <c r="M588" s="2" t="str">
        <f t="shared" si="59"/>
        <v>NO</v>
      </c>
      <c r="N588" s="2" t="str">
        <f t="shared" si="60"/>
        <v>&gt;₦500</v>
      </c>
      <c r="O588" t="s">
        <v>3329</v>
      </c>
      <c r="P588" t="s">
        <v>3330</v>
      </c>
      <c r="Q588" t="s">
        <v>3331</v>
      </c>
      <c r="R588" t="s">
        <v>3332</v>
      </c>
      <c r="S588" t="s">
        <v>3333</v>
      </c>
    </row>
    <row r="589" spans="1:19" x14ac:dyDescent="0.25">
      <c r="A589" t="s">
        <v>3334</v>
      </c>
      <c r="B589" t="s">
        <v>3335</v>
      </c>
      <c r="C589" t="s">
        <v>4</v>
      </c>
      <c r="D589" s="3">
        <v>799</v>
      </c>
      <c r="E589" s="4">
        <v>3990</v>
      </c>
      <c r="F589" s="1">
        <v>0.8</v>
      </c>
      <c r="G589" s="9">
        <f t="shared" si="55"/>
        <v>4</v>
      </c>
      <c r="H589" s="9">
        <f t="shared" si="56"/>
        <v>116697.7</v>
      </c>
      <c r="I589" s="8" t="str">
        <f t="shared" si="57"/>
        <v>Yes</v>
      </c>
      <c r="J589" s="7">
        <f t="shared" si="58"/>
        <v>108284610</v>
      </c>
      <c r="K589">
        <v>4.3</v>
      </c>
      <c r="L589" s="2">
        <v>27139</v>
      </c>
      <c r="M589" s="2" t="str">
        <f t="shared" si="59"/>
        <v>NO</v>
      </c>
      <c r="N589" s="2" t="str">
        <f t="shared" si="60"/>
        <v>&gt;₦500</v>
      </c>
      <c r="O589" t="s">
        <v>3336</v>
      </c>
      <c r="P589" t="s">
        <v>3337</v>
      </c>
      <c r="Q589" t="s">
        <v>3338</v>
      </c>
      <c r="R589" t="s">
        <v>3339</v>
      </c>
      <c r="S589" t="s">
        <v>3340</v>
      </c>
    </row>
    <row r="590" spans="1:19" x14ac:dyDescent="0.25">
      <c r="A590" t="s">
        <v>3341</v>
      </c>
      <c r="B590" t="s">
        <v>3342</v>
      </c>
      <c r="C590" t="s">
        <v>4</v>
      </c>
      <c r="D590" s="10">
        <v>1399</v>
      </c>
      <c r="E590" s="4">
        <v>5499</v>
      </c>
      <c r="F590" s="1">
        <v>0.75</v>
      </c>
      <c r="G590" s="9">
        <f t="shared" si="55"/>
        <v>4</v>
      </c>
      <c r="H590" s="9">
        <f t="shared" si="56"/>
        <v>37065.599999999999</v>
      </c>
      <c r="I590" s="8" t="str">
        <f t="shared" si="57"/>
        <v>Yes</v>
      </c>
      <c r="J590" s="7">
        <f t="shared" si="58"/>
        <v>52262496</v>
      </c>
      <c r="K590">
        <v>3.9</v>
      </c>
      <c r="L590" s="2">
        <v>9504</v>
      </c>
      <c r="M590" s="2" t="str">
        <f t="shared" si="59"/>
        <v>NO</v>
      </c>
      <c r="N590" s="2" t="str">
        <f t="shared" si="60"/>
        <v>&gt;₦500</v>
      </c>
      <c r="O590" t="s">
        <v>3343</v>
      </c>
      <c r="P590" t="s">
        <v>3344</v>
      </c>
      <c r="Q590" t="s">
        <v>3345</v>
      </c>
      <c r="R590" t="s">
        <v>3346</v>
      </c>
      <c r="S590" t="s">
        <v>3347</v>
      </c>
    </row>
    <row r="591" spans="1:19" x14ac:dyDescent="0.25">
      <c r="A591" t="s">
        <v>3348</v>
      </c>
      <c r="B591" t="s">
        <v>3349</v>
      </c>
      <c r="C591" t="s">
        <v>3</v>
      </c>
      <c r="D591" s="3">
        <v>519</v>
      </c>
      <c r="E591" s="4">
        <v>1350</v>
      </c>
      <c r="F591" s="1">
        <v>0.62</v>
      </c>
      <c r="G591" s="9">
        <f t="shared" si="55"/>
        <v>4</v>
      </c>
      <c r="H591" s="9">
        <f t="shared" si="56"/>
        <v>129249.4</v>
      </c>
      <c r="I591" s="8" t="str">
        <f t="shared" si="57"/>
        <v>Yes</v>
      </c>
      <c r="J591" s="7">
        <f t="shared" si="58"/>
        <v>40578300</v>
      </c>
      <c r="K591">
        <v>4.3</v>
      </c>
      <c r="L591" s="2">
        <v>30058</v>
      </c>
      <c r="M591" s="2" t="str">
        <f t="shared" si="59"/>
        <v>NO</v>
      </c>
      <c r="N591" s="2" t="str">
        <f t="shared" si="60"/>
        <v>&gt;₦500</v>
      </c>
      <c r="O591" t="s">
        <v>3350</v>
      </c>
      <c r="P591" t="s">
        <v>3351</v>
      </c>
      <c r="Q591" t="s">
        <v>3352</v>
      </c>
      <c r="R591" t="s">
        <v>3353</v>
      </c>
      <c r="S591" t="s">
        <v>3354</v>
      </c>
    </row>
    <row r="592" spans="1:19" x14ac:dyDescent="0.25">
      <c r="A592" t="s">
        <v>3355</v>
      </c>
      <c r="B592" t="s">
        <v>3356</v>
      </c>
      <c r="C592" t="s">
        <v>4</v>
      </c>
      <c r="D592" s="10">
        <v>1499</v>
      </c>
      <c r="E592" s="4">
        <v>3990</v>
      </c>
      <c r="F592" s="1">
        <v>0.62</v>
      </c>
      <c r="G592" s="9">
        <f t="shared" si="55"/>
        <v>4</v>
      </c>
      <c r="H592" s="9">
        <f t="shared" si="56"/>
        <v>450442.39999999997</v>
      </c>
      <c r="I592" s="8" t="str">
        <f t="shared" si="57"/>
        <v>Yes</v>
      </c>
      <c r="J592" s="7">
        <f t="shared" si="58"/>
        <v>438357360</v>
      </c>
      <c r="K592">
        <v>4.0999999999999996</v>
      </c>
      <c r="L592" s="2">
        <v>109864</v>
      </c>
      <c r="M592" s="2" t="str">
        <f t="shared" si="59"/>
        <v>NO</v>
      </c>
      <c r="N592" s="2" t="str">
        <f t="shared" si="60"/>
        <v>&gt;₦500</v>
      </c>
      <c r="O592" t="s">
        <v>3357</v>
      </c>
      <c r="P592" t="s">
        <v>3358</v>
      </c>
      <c r="Q592" t="s">
        <v>3359</v>
      </c>
      <c r="R592" t="s">
        <v>3360</v>
      </c>
      <c r="S592" t="s">
        <v>3361</v>
      </c>
    </row>
    <row r="593" spans="1:19" x14ac:dyDescent="0.25">
      <c r="A593" t="s">
        <v>3362</v>
      </c>
      <c r="B593" t="s">
        <v>3363</v>
      </c>
      <c r="C593" t="s">
        <v>13</v>
      </c>
      <c r="D593" s="10">
        <v>1295</v>
      </c>
      <c r="E593" s="4">
        <v>1295</v>
      </c>
      <c r="F593" s="1">
        <v>0</v>
      </c>
      <c r="G593" s="9">
        <f t="shared" si="55"/>
        <v>5</v>
      </c>
      <c r="H593" s="9">
        <f t="shared" si="56"/>
        <v>25920</v>
      </c>
      <c r="I593" s="8" t="str">
        <f t="shared" si="57"/>
        <v>No</v>
      </c>
      <c r="J593" s="7">
        <f t="shared" si="58"/>
        <v>7459200</v>
      </c>
      <c r="K593">
        <v>4.5</v>
      </c>
      <c r="L593" s="2">
        <v>5760</v>
      </c>
      <c r="M593" s="2" t="str">
        <f t="shared" si="59"/>
        <v>NO</v>
      </c>
      <c r="N593" s="2" t="str">
        <f t="shared" si="60"/>
        <v>&gt;₦500</v>
      </c>
      <c r="O593" t="s">
        <v>3364</v>
      </c>
      <c r="P593" t="s">
        <v>3365</v>
      </c>
      <c r="Q593" t="s">
        <v>3366</v>
      </c>
      <c r="R593" t="s">
        <v>3367</v>
      </c>
      <c r="S593" t="s">
        <v>3368</v>
      </c>
    </row>
    <row r="594" spans="1:19" x14ac:dyDescent="0.25">
      <c r="A594" t="s">
        <v>3369</v>
      </c>
      <c r="B594" t="s">
        <v>3370</v>
      </c>
      <c r="C594" t="s">
        <v>3</v>
      </c>
      <c r="D594" s="10">
        <v>1889</v>
      </c>
      <c r="E594" s="4">
        <v>5499</v>
      </c>
      <c r="F594" s="1">
        <v>0.66</v>
      </c>
      <c r="G594" s="9">
        <f t="shared" si="55"/>
        <v>4</v>
      </c>
      <c r="H594" s="9">
        <f t="shared" si="56"/>
        <v>208114.2</v>
      </c>
      <c r="I594" s="8" t="str">
        <f t="shared" si="57"/>
        <v>Yes</v>
      </c>
      <c r="J594" s="7">
        <f t="shared" si="58"/>
        <v>272480949</v>
      </c>
      <c r="K594">
        <v>4.2</v>
      </c>
      <c r="L594" s="2">
        <v>49551</v>
      </c>
      <c r="M594" s="2" t="str">
        <f t="shared" si="59"/>
        <v>NO</v>
      </c>
      <c r="N594" s="2" t="str">
        <f t="shared" si="60"/>
        <v>&gt;₦500</v>
      </c>
      <c r="O594" t="s">
        <v>3371</v>
      </c>
      <c r="P594" t="s">
        <v>3372</v>
      </c>
      <c r="Q594" t="s">
        <v>3373</v>
      </c>
      <c r="R594" t="s">
        <v>3374</v>
      </c>
      <c r="S594" t="s">
        <v>3375</v>
      </c>
    </row>
    <row r="595" spans="1:19" x14ac:dyDescent="0.25">
      <c r="A595" t="s">
        <v>3376</v>
      </c>
      <c r="B595" t="s">
        <v>41</v>
      </c>
      <c r="C595" t="s">
        <v>4</v>
      </c>
      <c r="D595" s="3">
        <v>455</v>
      </c>
      <c r="E595" s="4">
        <v>1490</v>
      </c>
      <c r="F595" s="1">
        <v>0.69</v>
      </c>
      <c r="G595" s="9">
        <f t="shared" si="55"/>
        <v>4</v>
      </c>
      <c r="H595" s="9">
        <f t="shared" si="56"/>
        <v>662875.69999999995</v>
      </c>
      <c r="I595" s="8" t="str">
        <f t="shared" si="57"/>
        <v>Yes</v>
      </c>
      <c r="J595" s="7">
        <f t="shared" si="58"/>
        <v>240898730</v>
      </c>
      <c r="K595">
        <v>4.0999999999999996</v>
      </c>
      <c r="L595" s="2">
        <v>161677</v>
      </c>
      <c r="M595" s="2" t="str">
        <f t="shared" si="59"/>
        <v>NO</v>
      </c>
      <c r="N595" s="2" t="str">
        <f t="shared" si="60"/>
        <v>&gt;₦500</v>
      </c>
      <c r="O595" t="s">
        <v>3377</v>
      </c>
      <c r="P595" t="s">
        <v>3378</v>
      </c>
      <c r="Q595" t="s">
        <v>3379</v>
      </c>
      <c r="R595" t="s">
        <v>3380</v>
      </c>
      <c r="S595" t="s">
        <v>3381</v>
      </c>
    </row>
    <row r="596" spans="1:19" x14ac:dyDescent="0.25">
      <c r="A596" t="s">
        <v>3382</v>
      </c>
      <c r="B596" t="s">
        <v>3383</v>
      </c>
      <c r="C596" t="s">
        <v>4</v>
      </c>
      <c r="D596" s="3">
        <v>399</v>
      </c>
      <c r="E596" s="4">
        <v>995</v>
      </c>
      <c r="F596" s="1">
        <v>0.6</v>
      </c>
      <c r="G596" s="9">
        <f t="shared" si="55"/>
        <v>4</v>
      </c>
      <c r="H596" s="9">
        <f t="shared" si="56"/>
        <v>83350.8</v>
      </c>
      <c r="I596" s="8" t="str">
        <f t="shared" si="57"/>
        <v>Yes</v>
      </c>
      <c r="J596" s="7">
        <f t="shared" si="58"/>
        <v>21265140</v>
      </c>
      <c r="K596">
        <v>3.9</v>
      </c>
      <c r="L596" s="2">
        <v>21372</v>
      </c>
      <c r="M596" s="2" t="str">
        <f t="shared" si="59"/>
        <v>NO</v>
      </c>
      <c r="N596" s="2" t="str">
        <f t="shared" si="60"/>
        <v>&gt;₦500</v>
      </c>
      <c r="O596" t="s">
        <v>3384</v>
      </c>
      <c r="P596" t="s">
        <v>3385</v>
      </c>
      <c r="Q596" t="s">
        <v>3386</v>
      </c>
      <c r="R596" t="s">
        <v>3387</v>
      </c>
      <c r="S596" t="s">
        <v>3388</v>
      </c>
    </row>
    <row r="597" spans="1:19" x14ac:dyDescent="0.25">
      <c r="A597" t="s">
        <v>3389</v>
      </c>
      <c r="B597" t="s">
        <v>3390</v>
      </c>
      <c r="C597" t="s">
        <v>3</v>
      </c>
      <c r="D597" s="3">
        <v>717</v>
      </c>
      <c r="E597" s="4">
        <v>761</v>
      </c>
      <c r="F597" s="1">
        <v>0.06</v>
      </c>
      <c r="G597" s="9">
        <f t="shared" si="55"/>
        <v>4</v>
      </c>
      <c r="H597" s="9">
        <f t="shared" si="56"/>
        <v>28796</v>
      </c>
      <c r="I597" s="8" t="str">
        <f t="shared" si="57"/>
        <v>No</v>
      </c>
      <c r="J597" s="7">
        <f t="shared" si="58"/>
        <v>5478439</v>
      </c>
      <c r="K597">
        <v>4</v>
      </c>
      <c r="L597" s="2">
        <v>7199</v>
      </c>
      <c r="M597" s="2" t="str">
        <f t="shared" si="59"/>
        <v>NO</v>
      </c>
      <c r="N597" s="2" t="str">
        <f t="shared" si="60"/>
        <v>&gt;₦500</v>
      </c>
      <c r="O597" t="s">
        <v>3391</v>
      </c>
      <c r="P597" t="s">
        <v>3392</v>
      </c>
      <c r="Q597" t="s">
        <v>3393</v>
      </c>
      <c r="R597" t="s">
        <v>3394</v>
      </c>
      <c r="S597" t="s">
        <v>3395</v>
      </c>
    </row>
    <row r="598" spans="1:19" x14ac:dyDescent="0.25">
      <c r="A598" t="s">
        <v>3396</v>
      </c>
      <c r="B598" t="s">
        <v>3397</v>
      </c>
      <c r="C598" t="s">
        <v>3</v>
      </c>
      <c r="D598" s="3">
        <v>39</v>
      </c>
      <c r="E598" s="4">
        <v>299</v>
      </c>
      <c r="F598" s="1">
        <v>0.87</v>
      </c>
      <c r="G598" s="9">
        <f t="shared" si="55"/>
        <v>4</v>
      </c>
      <c r="H598" s="9">
        <f t="shared" si="56"/>
        <v>53315.5</v>
      </c>
      <c r="I598" s="8" t="str">
        <f t="shared" si="57"/>
        <v>Yes</v>
      </c>
      <c r="J598" s="7">
        <f t="shared" si="58"/>
        <v>4554667</v>
      </c>
      <c r="K598">
        <v>3.5</v>
      </c>
      <c r="L598" s="2">
        <v>15233</v>
      </c>
      <c r="M598" s="2" t="str">
        <f t="shared" si="59"/>
        <v>NO</v>
      </c>
      <c r="N598" s="2" t="str">
        <f t="shared" si="60"/>
        <v>₦200–₦500</v>
      </c>
      <c r="O598" t="s">
        <v>3398</v>
      </c>
      <c r="P598" t="s">
        <v>3399</v>
      </c>
      <c r="Q598" t="s">
        <v>3400</v>
      </c>
      <c r="R598" t="s">
        <v>3401</v>
      </c>
      <c r="S598" t="s">
        <v>3402</v>
      </c>
    </row>
    <row r="599" spans="1:19" x14ac:dyDescent="0.25">
      <c r="A599" t="s">
        <v>3403</v>
      </c>
      <c r="B599" t="s">
        <v>3404</v>
      </c>
      <c r="C599" t="s">
        <v>3</v>
      </c>
      <c r="D599" s="3">
        <v>889</v>
      </c>
      <c r="E599" s="4">
        <v>2500</v>
      </c>
      <c r="F599" s="1">
        <v>0.64</v>
      </c>
      <c r="G599" s="9">
        <f t="shared" si="55"/>
        <v>4</v>
      </c>
      <c r="H599" s="9">
        <f t="shared" si="56"/>
        <v>239712.09999999998</v>
      </c>
      <c r="I599" s="8" t="str">
        <f t="shared" si="57"/>
        <v>Yes</v>
      </c>
      <c r="J599" s="7">
        <f t="shared" si="58"/>
        <v>139367500</v>
      </c>
      <c r="K599">
        <v>4.3</v>
      </c>
      <c r="L599" s="2">
        <v>55747</v>
      </c>
      <c r="M599" s="2" t="str">
        <f t="shared" si="59"/>
        <v>NO</v>
      </c>
      <c r="N599" s="2" t="str">
        <f t="shared" si="60"/>
        <v>&gt;₦500</v>
      </c>
      <c r="O599" t="s">
        <v>3405</v>
      </c>
      <c r="P599" t="s">
        <v>3406</v>
      </c>
      <c r="Q599" t="s">
        <v>3407</v>
      </c>
      <c r="R599" t="s">
        <v>3408</v>
      </c>
      <c r="S599" t="s">
        <v>3409</v>
      </c>
    </row>
    <row r="600" spans="1:19" x14ac:dyDescent="0.25">
      <c r="A600" t="s">
        <v>3410</v>
      </c>
      <c r="B600" t="s">
        <v>3411</v>
      </c>
      <c r="C600" t="s">
        <v>4</v>
      </c>
      <c r="D600" s="10">
        <v>1199</v>
      </c>
      <c r="E600" s="4">
        <v>4999</v>
      </c>
      <c r="F600" s="1">
        <v>0.76</v>
      </c>
      <c r="G600" s="9">
        <f t="shared" si="55"/>
        <v>4</v>
      </c>
      <c r="H600" s="9">
        <f t="shared" si="56"/>
        <v>56851.799999999996</v>
      </c>
      <c r="I600" s="8" t="str">
        <f t="shared" si="57"/>
        <v>Yes</v>
      </c>
      <c r="J600" s="7">
        <f t="shared" si="58"/>
        <v>74790039</v>
      </c>
      <c r="K600">
        <v>3.8</v>
      </c>
      <c r="L600" s="2">
        <v>14961</v>
      </c>
      <c r="M600" s="2" t="str">
        <f t="shared" si="59"/>
        <v>NO</v>
      </c>
      <c r="N600" s="2" t="str">
        <f t="shared" si="60"/>
        <v>&gt;₦500</v>
      </c>
      <c r="O600" t="s">
        <v>3412</v>
      </c>
      <c r="P600" t="s">
        <v>3413</v>
      </c>
      <c r="Q600" t="s">
        <v>3414</v>
      </c>
      <c r="R600" t="s">
        <v>3415</v>
      </c>
      <c r="S600" t="s">
        <v>3416</v>
      </c>
    </row>
    <row r="601" spans="1:19" x14ac:dyDescent="0.25">
      <c r="A601" t="s">
        <v>3417</v>
      </c>
      <c r="B601" t="s">
        <v>3418</v>
      </c>
      <c r="C601" t="s">
        <v>3</v>
      </c>
      <c r="D601" s="3">
        <v>569</v>
      </c>
      <c r="E601" s="4">
        <v>1299</v>
      </c>
      <c r="F601" s="1">
        <v>0.56000000000000005</v>
      </c>
      <c r="G601" s="9">
        <f t="shared" si="55"/>
        <v>4</v>
      </c>
      <c r="H601" s="9">
        <f t="shared" si="56"/>
        <v>40810</v>
      </c>
      <c r="I601" s="8" t="str">
        <f t="shared" si="57"/>
        <v>Yes</v>
      </c>
      <c r="J601" s="7">
        <f t="shared" si="58"/>
        <v>12048225</v>
      </c>
      <c r="K601">
        <v>4.4000000000000004</v>
      </c>
      <c r="L601" s="2">
        <v>9275</v>
      </c>
      <c r="M601" s="2" t="str">
        <f t="shared" si="59"/>
        <v>NO</v>
      </c>
      <c r="N601" s="2" t="str">
        <f t="shared" si="60"/>
        <v>&gt;₦500</v>
      </c>
      <c r="O601" t="s">
        <v>3419</v>
      </c>
      <c r="P601" t="s">
        <v>3420</v>
      </c>
      <c r="Q601" t="s">
        <v>3421</v>
      </c>
      <c r="R601" t="s">
        <v>3422</v>
      </c>
      <c r="S601" t="s">
        <v>3423</v>
      </c>
    </row>
    <row r="602" spans="1:19" x14ac:dyDescent="0.25">
      <c r="A602" t="s">
        <v>3424</v>
      </c>
      <c r="B602" t="s">
        <v>3425</v>
      </c>
      <c r="C602" t="s">
        <v>4</v>
      </c>
      <c r="D602" s="10">
        <v>1499</v>
      </c>
      <c r="E602" s="4">
        <v>8999</v>
      </c>
      <c r="F602" s="1">
        <v>0.83</v>
      </c>
      <c r="G602" s="9">
        <f t="shared" si="55"/>
        <v>4</v>
      </c>
      <c r="H602" s="9">
        <f t="shared" si="56"/>
        <v>104798.8</v>
      </c>
      <c r="I602" s="8" t="str">
        <f t="shared" si="57"/>
        <v>Yes</v>
      </c>
      <c r="J602" s="7">
        <f t="shared" si="58"/>
        <v>254887676</v>
      </c>
      <c r="K602">
        <v>3.7</v>
      </c>
      <c r="L602" s="2">
        <v>28324</v>
      </c>
      <c r="M602" s="2" t="str">
        <f t="shared" si="59"/>
        <v>NO</v>
      </c>
      <c r="N602" s="2" t="str">
        <f t="shared" si="60"/>
        <v>&gt;₦500</v>
      </c>
      <c r="O602" t="s">
        <v>3426</v>
      </c>
      <c r="P602" t="s">
        <v>3427</v>
      </c>
      <c r="Q602" t="s">
        <v>3428</v>
      </c>
      <c r="R602" t="s">
        <v>3429</v>
      </c>
      <c r="S602" t="s">
        <v>3430</v>
      </c>
    </row>
    <row r="603" spans="1:19" x14ac:dyDescent="0.25">
      <c r="A603" t="s">
        <v>3431</v>
      </c>
      <c r="B603" t="s">
        <v>3432</v>
      </c>
      <c r="C603" t="s">
        <v>4</v>
      </c>
      <c r="D603" s="3">
        <v>149</v>
      </c>
      <c r="E603" s="4">
        <v>180</v>
      </c>
      <c r="F603" s="1">
        <v>0.17</v>
      </c>
      <c r="G603" s="9">
        <f t="shared" si="55"/>
        <v>4</v>
      </c>
      <c r="H603" s="9">
        <f t="shared" si="56"/>
        <v>2833.6000000000004</v>
      </c>
      <c r="I603" s="8" t="str">
        <f t="shared" si="57"/>
        <v>No</v>
      </c>
      <c r="J603" s="7">
        <f t="shared" si="58"/>
        <v>115920</v>
      </c>
      <c r="K603">
        <v>4.4000000000000004</v>
      </c>
      <c r="L603" s="2">
        <v>644</v>
      </c>
      <c r="M603" s="2" t="str">
        <f t="shared" si="59"/>
        <v>YES</v>
      </c>
      <c r="N603" s="2" t="str">
        <f t="shared" si="60"/>
        <v>&lt;₦200</v>
      </c>
      <c r="O603" t="s">
        <v>3433</v>
      </c>
      <c r="P603" t="s">
        <v>3434</v>
      </c>
      <c r="Q603" t="s">
        <v>3435</v>
      </c>
      <c r="R603" t="s">
        <v>3436</v>
      </c>
      <c r="S603" t="s">
        <v>3437</v>
      </c>
    </row>
    <row r="604" spans="1:19" x14ac:dyDescent="0.25">
      <c r="A604" t="s">
        <v>3438</v>
      </c>
      <c r="B604" t="s">
        <v>3439</v>
      </c>
      <c r="C604" t="s">
        <v>3</v>
      </c>
      <c r="D604" s="3">
        <v>399</v>
      </c>
      <c r="E604" s="4">
        <v>549</v>
      </c>
      <c r="F604" s="1">
        <v>0.27</v>
      </c>
      <c r="G604" s="9">
        <f t="shared" si="55"/>
        <v>4</v>
      </c>
      <c r="H604" s="9">
        <f t="shared" si="56"/>
        <v>79811.600000000006</v>
      </c>
      <c r="I604" s="8" t="str">
        <f t="shared" si="57"/>
        <v>No</v>
      </c>
      <c r="J604" s="7">
        <f t="shared" si="58"/>
        <v>9958311</v>
      </c>
      <c r="K604">
        <v>4.4000000000000004</v>
      </c>
      <c r="L604" s="2">
        <v>18139</v>
      </c>
      <c r="M604" s="2" t="str">
        <f t="shared" si="59"/>
        <v>NO</v>
      </c>
      <c r="N604" s="2" t="str">
        <f t="shared" si="60"/>
        <v>&gt;₦500</v>
      </c>
      <c r="O604" t="s">
        <v>3440</v>
      </c>
      <c r="P604" t="s">
        <v>3441</v>
      </c>
      <c r="Q604" t="s">
        <v>3442</v>
      </c>
      <c r="R604" t="s">
        <v>3443</v>
      </c>
      <c r="S604" t="s">
        <v>3444</v>
      </c>
    </row>
    <row r="605" spans="1:19" x14ac:dyDescent="0.25">
      <c r="A605" t="s">
        <v>3445</v>
      </c>
      <c r="B605" t="s">
        <v>3446</v>
      </c>
      <c r="C605" t="s">
        <v>10</v>
      </c>
      <c r="D605" s="3">
        <v>191</v>
      </c>
      <c r="E605" s="4">
        <v>225</v>
      </c>
      <c r="F605" s="1">
        <v>0.15</v>
      </c>
      <c r="G605" s="9">
        <f t="shared" si="55"/>
        <v>4</v>
      </c>
      <c r="H605" s="9">
        <f t="shared" si="56"/>
        <v>31693.200000000004</v>
      </c>
      <c r="I605" s="8" t="str">
        <f t="shared" si="57"/>
        <v>No</v>
      </c>
      <c r="J605" s="7">
        <f t="shared" si="58"/>
        <v>1620675</v>
      </c>
      <c r="K605">
        <v>4.4000000000000004</v>
      </c>
      <c r="L605" s="2">
        <v>7203</v>
      </c>
      <c r="M605" s="2" t="str">
        <f t="shared" si="59"/>
        <v>NO</v>
      </c>
      <c r="N605" s="2" t="str">
        <f t="shared" si="60"/>
        <v>₦200–₦500</v>
      </c>
      <c r="O605" t="s">
        <v>3447</v>
      </c>
      <c r="P605" t="s">
        <v>3448</v>
      </c>
      <c r="Q605" t="s">
        <v>3449</v>
      </c>
      <c r="R605" t="s">
        <v>3450</v>
      </c>
      <c r="S605" t="s">
        <v>3451</v>
      </c>
    </row>
    <row r="606" spans="1:19" x14ac:dyDescent="0.25">
      <c r="A606" t="s">
        <v>3452</v>
      </c>
      <c r="B606" t="s">
        <v>3453</v>
      </c>
      <c r="C606" t="s">
        <v>3</v>
      </c>
      <c r="D606" s="3">
        <v>129</v>
      </c>
      <c r="E606" s="4">
        <v>999</v>
      </c>
      <c r="F606" s="1">
        <v>0.87</v>
      </c>
      <c r="G606" s="9">
        <f t="shared" si="55"/>
        <v>4</v>
      </c>
      <c r="H606" s="9">
        <f t="shared" si="56"/>
        <v>2062.2000000000003</v>
      </c>
      <c r="I606" s="8" t="str">
        <f t="shared" si="57"/>
        <v>Yes</v>
      </c>
      <c r="J606" s="7">
        <f t="shared" si="58"/>
        <v>490509</v>
      </c>
      <c r="K606">
        <v>4.2</v>
      </c>
      <c r="L606" s="2">
        <v>491</v>
      </c>
      <c r="M606" s="2" t="str">
        <f t="shared" si="59"/>
        <v>YES</v>
      </c>
      <c r="N606" s="2" t="str">
        <f t="shared" si="60"/>
        <v>&gt;₦500</v>
      </c>
      <c r="O606" t="s">
        <v>3454</v>
      </c>
      <c r="P606" t="s">
        <v>3455</v>
      </c>
      <c r="Q606" t="s">
        <v>3456</v>
      </c>
      <c r="R606" t="s">
        <v>3457</v>
      </c>
      <c r="S606" t="s">
        <v>3458</v>
      </c>
    </row>
    <row r="607" spans="1:19" x14ac:dyDescent="0.25">
      <c r="A607" t="s">
        <v>3459</v>
      </c>
      <c r="B607" t="s">
        <v>3460</v>
      </c>
      <c r="C607" t="s">
        <v>3</v>
      </c>
      <c r="D607" s="3">
        <v>199</v>
      </c>
      <c r="E607" s="4">
        <v>599</v>
      </c>
      <c r="F607" s="1">
        <v>0.67</v>
      </c>
      <c r="G607" s="9">
        <f t="shared" si="55"/>
        <v>5</v>
      </c>
      <c r="H607" s="9">
        <f t="shared" si="56"/>
        <v>61056</v>
      </c>
      <c r="I607" s="8" t="str">
        <f t="shared" si="57"/>
        <v>Yes</v>
      </c>
      <c r="J607" s="7">
        <f t="shared" si="58"/>
        <v>8127232</v>
      </c>
      <c r="K607">
        <v>4.5</v>
      </c>
      <c r="L607" s="2">
        <v>13568</v>
      </c>
      <c r="M607" s="2" t="str">
        <f t="shared" si="59"/>
        <v>NO</v>
      </c>
      <c r="N607" s="2" t="str">
        <f t="shared" si="60"/>
        <v>&gt;₦500</v>
      </c>
      <c r="O607" t="s">
        <v>3461</v>
      </c>
      <c r="P607" t="s">
        <v>3462</v>
      </c>
      <c r="Q607" t="s">
        <v>3463</v>
      </c>
      <c r="R607" t="s">
        <v>3464</v>
      </c>
      <c r="S607" t="s">
        <v>3465</v>
      </c>
    </row>
    <row r="608" spans="1:19" x14ac:dyDescent="0.25">
      <c r="A608" t="s">
        <v>3466</v>
      </c>
      <c r="B608" t="s">
        <v>3467</v>
      </c>
      <c r="C608" t="s">
        <v>4</v>
      </c>
      <c r="D608" s="3">
        <v>999</v>
      </c>
      <c r="E608" s="4">
        <v>4499</v>
      </c>
      <c r="F608" s="1">
        <v>0.78</v>
      </c>
      <c r="G608" s="9">
        <f t="shared" si="55"/>
        <v>4</v>
      </c>
      <c r="H608" s="9">
        <f t="shared" si="56"/>
        <v>12882</v>
      </c>
      <c r="I608" s="8" t="str">
        <f t="shared" si="57"/>
        <v>Yes</v>
      </c>
      <c r="J608" s="7">
        <f t="shared" si="58"/>
        <v>15251610</v>
      </c>
      <c r="K608">
        <v>3.8</v>
      </c>
      <c r="L608" s="2">
        <v>3390</v>
      </c>
      <c r="M608" s="2" t="str">
        <f t="shared" si="59"/>
        <v>NO</v>
      </c>
      <c r="N608" s="2" t="str">
        <f t="shared" si="60"/>
        <v>&gt;₦500</v>
      </c>
      <c r="O608" t="s">
        <v>3468</v>
      </c>
      <c r="P608" t="s">
        <v>3469</v>
      </c>
      <c r="Q608" t="s">
        <v>3470</v>
      </c>
      <c r="R608" t="s">
        <v>3471</v>
      </c>
      <c r="S608" t="s">
        <v>3472</v>
      </c>
    </row>
    <row r="609" spans="1:19" x14ac:dyDescent="0.25">
      <c r="A609" t="s">
        <v>3473</v>
      </c>
      <c r="B609" t="s">
        <v>3474</v>
      </c>
      <c r="C609" t="s">
        <v>4</v>
      </c>
      <c r="D609" s="3">
        <v>899</v>
      </c>
      <c r="E609" s="4">
        <v>4499</v>
      </c>
      <c r="F609" s="1">
        <v>0.8</v>
      </c>
      <c r="G609" s="9">
        <f t="shared" si="55"/>
        <v>4</v>
      </c>
      <c r="H609" s="9">
        <f t="shared" si="56"/>
        <v>391597.6</v>
      </c>
      <c r="I609" s="8" t="str">
        <f t="shared" si="57"/>
        <v>Yes</v>
      </c>
      <c r="J609" s="7">
        <f t="shared" si="58"/>
        <v>463630948</v>
      </c>
      <c r="K609">
        <v>3.8</v>
      </c>
      <c r="L609" s="2">
        <v>103052</v>
      </c>
      <c r="M609" s="2" t="str">
        <f t="shared" si="59"/>
        <v>NO</v>
      </c>
      <c r="N609" s="2" t="str">
        <f t="shared" si="60"/>
        <v>&gt;₦500</v>
      </c>
      <c r="O609" t="s">
        <v>3475</v>
      </c>
      <c r="P609" t="s">
        <v>3476</v>
      </c>
      <c r="Q609" t="s">
        <v>3477</v>
      </c>
      <c r="R609" t="s">
        <v>3478</v>
      </c>
      <c r="S609" t="s">
        <v>3479</v>
      </c>
    </row>
    <row r="610" spans="1:19" x14ac:dyDescent="0.25">
      <c r="A610" t="s">
        <v>3480</v>
      </c>
      <c r="B610" t="s">
        <v>3481</v>
      </c>
      <c r="C610" t="s">
        <v>13</v>
      </c>
      <c r="D610" s="3">
        <v>522</v>
      </c>
      <c r="E610" s="4">
        <v>550</v>
      </c>
      <c r="F610" s="1">
        <v>0.05</v>
      </c>
      <c r="G610" s="9">
        <f t="shared" si="55"/>
        <v>4</v>
      </c>
      <c r="H610" s="9">
        <f t="shared" si="56"/>
        <v>53587.600000000006</v>
      </c>
      <c r="I610" s="8" t="str">
        <f t="shared" si="57"/>
        <v>No</v>
      </c>
      <c r="J610" s="7">
        <f t="shared" si="58"/>
        <v>6698450</v>
      </c>
      <c r="K610">
        <v>4.4000000000000004</v>
      </c>
      <c r="L610" s="2">
        <v>12179</v>
      </c>
      <c r="M610" s="2" t="str">
        <f t="shared" si="59"/>
        <v>NO</v>
      </c>
      <c r="N610" s="2" t="str">
        <f t="shared" si="60"/>
        <v>&gt;₦500</v>
      </c>
      <c r="O610" t="s">
        <v>3482</v>
      </c>
      <c r="P610" t="s">
        <v>3483</v>
      </c>
      <c r="Q610" t="s">
        <v>3484</v>
      </c>
      <c r="R610" t="s">
        <v>3485</v>
      </c>
      <c r="S610" t="s">
        <v>3486</v>
      </c>
    </row>
    <row r="611" spans="1:19" x14ac:dyDescent="0.25">
      <c r="A611" t="s">
        <v>3487</v>
      </c>
      <c r="B611" t="s">
        <v>3488</v>
      </c>
      <c r="C611" t="s">
        <v>4</v>
      </c>
      <c r="D611" s="3">
        <v>799</v>
      </c>
      <c r="E611" s="4">
        <v>1999</v>
      </c>
      <c r="F611" s="1">
        <v>0.6</v>
      </c>
      <c r="G611" s="9">
        <f t="shared" si="55"/>
        <v>4</v>
      </c>
      <c r="H611" s="9">
        <f t="shared" si="56"/>
        <v>49240.399999999994</v>
      </c>
      <c r="I611" s="8" t="str">
        <f t="shared" si="57"/>
        <v>Yes</v>
      </c>
      <c r="J611" s="7">
        <f t="shared" si="58"/>
        <v>25903042</v>
      </c>
      <c r="K611">
        <v>3.8</v>
      </c>
      <c r="L611" s="2">
        <v>12958</v>
      </c>
      <c r="M611" s="2" t="str">
        <f t="shared" si="59"/>
        <v>NO</v>
      </c>
      <c r="N611" s="2" t="str">
        <f t="shared" si="60"/>
        <v>&gt;₦500</v>
      </c>
      <c r="O611" t="s">
        <v>3489</v>
      </c>
      <c r="P611" t="s">
        <v>3490</v>
      </c>
      <c r="Q611" t="s">
        <v>3491</v>
      </c>
      <c r="R611" t="s">
        <v>3492</v>
      </c>
      <c r="S611" t="s">
        <v>3493</v>
      </c>
    </row>
    <row r="612" spans="1:19" x14ac:dyDescent="0.25">
      <c r="A612" t="s">
        <v>3494</v>
      </c>
      <c r="B612" t="s">
        <v>3495</v>
      </c>
      <c r="C612" t="s">
        <v>3</v>
      </c>
      <c r="D612" s="3">
        <v>681</v>
      </c>
      <c r="E612" s="4">
        <v>1199</v>
      </c>
      <c r="F612" s="1">
        <v>0.43</v>
      </c>
      <c r="G612" s="9">
        <f t="shared" si="55"/>
        <v>4</v>
      </c>
      <c r="H612" s="9">
        <f t="shared" si="56"/>
        <v>34683.599999999999</v>
      </c>
      <c r="I612" s="8" t="str">
        <f t="shared" si="57"/>
        <v>No</v>
      </c>
      <c r="J612" s="7">
        <f t="shared" si="58"/>
        <v>9901342</v>
      </c>
      <c r="K612">
        <v>4.2</v>
      </c>
      <c r="L612" s="2">
        <v>8258</v>
      </c>
      <c r="M612" s="2" t="str">
        <f t="shared" si="59"/>
        <v>NO</v>
      </c>
      <c r="N612" s="2" t="str">
        <f t="shared" si="60"/>
        <v>&gt;₦500</v>
      </c>
      <c r="O612" t="s">
        <v>3496</v>
      </c>
      <c r="P612" t="s">
        <v>3497</v>
      </c>
      <c r="Q612" t="s">
        <v>3498</v>
      </c>
      <c r="R612" t="s">
        <v>3499</v>
      </c>
      <c r="S612" t="s">
        <v>3500</v>
      </c>
    </row>
    <row r="613" spans="1:19" x14ac:dyDescent="0.25">
      <c r="A613" t="s">
        <v>3501</v>
      </c>
      <c r="B613" t="s">
        <v>3502</v>
      </c>
      <c r="C613" t="s">
        <v>3</v>
      </c>
      <c r="D613" s="10">
        <v>1199</v>
      </c>
      <c r="E613" s="4">
        <v>3490</v>
      </c>
      <c r="F613" s="1">
        <v>0.66</v>
      </c>
      <c r="G613" s="9">
        <f t="shared" si="55"/>
        <v>4</v>
      </c>
      <c r="H613" s="9">
        <f t="shared" si="56"/>
        <v>48035.6</v>
      </c>
      <c r="I613" s="8" t="str">
        <f t="shared" si="57"/>
        <v>Yes</v>
      </c>
      <c r="J613" s="7">
        <f t="shared" si="58"/>
        <v>40888840</v>
      </c>
      <c r="K613">
        <v>4.0999999999999996</v>
      </c>
      <c r="L613" s="2">
        <v>11716</v>
      </c>
      <c r="M613" s="2" t="str">
        <f t="shared" si="59"/>
        <v>NO</v>
      </c>
      <c r="N613" s="2" t="str">
        <f t="shared" si="60"/>
        <v>&gt;₦500</v>
      </c>
      <c r="O613" t="s">
        <v>3503</v>
      </c>
      <c r="P613" t="s">
        <v>3504</v>
      </c>
      <c r="Q613" t="s">
        <v>3505</v>
      </c>
      <c r="R613" t="s">
        <v>3506</v>
      </c>
      <c r="S613" t="s">
        <v>3507</v>
      </c>
    </row>
    <row r="614" spans="1:19" x14ac:dyDescent="0.25">
      <c r="A614" t="s">
        <v>3508</v>
      </c>
      <c r="B614" t="s">
        <v>3509</v>
      </c>
      <c r="C614" t="s">
        <v>3</v>
      </c>
      <c r="D614" s="10">
        <v>2499</v>
      </c>
      <c r="E614" s="4">
        <v>4999</v>
      </c>
      <c r="F614" s="1">
        <v>0.5</v>
      </c>
      <c r="G614" s="9">
        <f t="shared" si="55"/>
        <v>4</v>
      </c>
      <c r="H614" s="9">
        <f t="shared" si="56"/>
        <v>154105.60000000001</v>
      </c>
      <c r="I614" s="8" t="str">
        <f t="shared" si="57"/>
        <v>Yes</v>
      </c>
      <c r="J614" s="7">
        <f t="shared" si="58"/>
        <v>175084976</v>
      </c>
      <c r="K614">
        <v>4.4000000000000004</v>
      </c>
      <c r="L614" s="2">
        <v>35024</v>
      </c>
      <c r="M614" s="2" t="str">
        <f t="shared" si="59"/>
        <v>NO</v>
      </c>
      <c r="N614" s="2" t="str">
        <f t="shared" si="60"/>
        <v>&gt;₦500</v>
      </c>
      <c r="O614" t="s">
        <v>3510</v>
      </c>
      <c r="P614" t="s">
        <v>3511</v>
      </c>
      <c r="Q614" t="s">
        <v>3512</v>
      </c>
      <c r="R614" t="s">
        <v>3513</v>
      </c>
      <c r="S614" t="s">
        <v>3514</v>
      </c>
    </row>
    <row r="615" spans="1:19" x14ac:dyDescent="0.25">
      <c r="A615" t="s">
        <v>3515</v>
      </c>
      <c r="B615" t="s">
        <v>3516</v>
      </c>
      <c r="C615" t="s">
        <v>4</v>
      </c>
      <c r="D615" s="10">
        <v>1799</v>
      </c>
      <c r="E615" s="4">
        <v>4999</v>
      </c>
      <c r="F615" s="1">
        <v>0.64</v>
      </c>
      <c r="G615" s="9">
        <f t="shared" si="55"/>
        <v>4</v>
      </c>
      <c r="H615" s="9">
        <f t="shared" si="56"/>
        <v>226287.19999999998</v>
      </c>
      <c r="I615" s="8" t="str">
        <f t="shared" si="57"/>
        <v>Yes</v>
      </c>
      <c r="J615" s="7">
        <f t="shared" si="58"/>
        <v>275904808</v>
      </c>
      <c r="K615">
        <v>4.0999999999999996</v>
      </c>
      <c r="L615" s="2">
        <v>55192</v>
      </c>
      <c r="M615" s="2" t="str">
        <f t="shared" si="59"/>
        <v>NO</v>
      </c>
      <c r="N615" s="2" t="str">
        <f t="shared" si="60"/>
        <v>&gt;₦500</v>
      </c>
      <c r="O615" t="s">
        <v>3517</v>
      </c>
      <c r="P615" t="s">
        <v>3518</v>
      </c>
      <c r="Q615" t="s">
        <v>3519</v>
      </c>
      <c r="R615" t="s">
        <v>3520</v>
      </c>
      <c r="S615" t="s">
        <v>3521</v>
      </c>
    </row>
    <row r="616" spans="1:19" x14ac:dyDescent="0.25">
      <c r="A616" t="s">
        <v>3522</v>
      </c>
      <c r="B616" t="s">
        <v>3523</v>
      </c>
      <c r="C616" t="s">
        <v>4</v>
      </c>
      <c r="D616" s="3">
        <v>429</v>
      </c>
      <c r="E616" s="4">
        <v>599</v>
      </c>
      <c r="F616" s="1">
        <v>0.28000000000000003</v>
      </c>
      <c r="G616" s="9">
        <f t="shared" si="55"/>
        <v>4</v>
      </c>
      <c r="H616" s="9">
        <f t="shared" si="56"/>
        <v>489810.6</v>
      </c>
      <c r="I616" s="8" t="str">
        <f t="shared" si="57"/>
        <v>No</v>
      </c>
      <c r="J616" s="7">
        <f t="shared" si="58"/>
        <v>71560134</v>
      </c>
      <c r="K616">
        <v>4.0999999999999996</v>
      </c>
      <c r="L616" s="2">
        <v>119466</v>
      </c>
      <c r="M616" s="2" t="str">
        <f t="shared" si="59"/>
        <v>NO</v>
      </c>
      <c r="N616" s="2" t="str">
        <f t="shared" si="60"/>
        <v>&gt;₦500</v>
      </c>
      <c r="O616" t="s">
        <v>3524</v>
      </c>
      <c r="P616" t="s">
        <v>3525</v>
      </c>
      <c r="Q616" t="s">
        <v>3526</v>
      </c>
      <c r="R616" t="s">
        <v>3527</v>
      </c>
      <c r="S616" t="s">
        <v>3528</v>
      </c>
    </row>
    <row r="617" spans="1:19" x14ac:dyDescent="0.25">
      <c r="A617" t="s">
        <v>3529</v>
      </c>
      <c r="B617" t="s">
        <v>3530</v>
      </c>
      <c r="C617" t="s">
        <v>3</v>
      </c>
      <c r="D617" s="3">
        <v>100</v>
      </c>
      <c r="E617" s="4">
        <v>499</v>
      </c>
      <c r="F617" s="1">
        <v>0.8</v>
      </c>
      <c r="G617" s="9">
        <f t="shared" si="55"/>
        <v>4</v>
      </c>
      <c r="H617" s="9">
        <f t="shared" si="56"/>
        <v>33733</v>
      </c>
      <c r="I617" s="8" t="str">
        <f t="shared" si="57"/>
        <v>Yes</v>
      </c>
      <c r="J617" s="7">
        <f t="shared" si="58"/>
        <v>4809362</v>
      </c>
      <c r="K617">
        <v>3.5</v>
      </c>
      <c r="L617" s="2">
        <v>9638</v>
      </c>
      <c r="M617" s="2" t="str">
        <f t="shared" si="59"/>
        <v>NO</v>
      </c>
      <c r="N617" s="2" t="str">
        <f t="shared" si="60"/>
        <v>₦200–₦500</v>
      </c>
      <c r="O617" t="s">
        <v>3531</v>
      </c>
      <c r="P617" t="s">
        <v>3532</v>
      </c>
      <c r="Q617" t="s">
        <v>3533</v>
      </c>
      <c r="R617" t="s">
        <v>3534</v>
      </c>
      <c r="S617" t="s">
        <v>3535</v>
      </c>
    </row>
    <row r="618" spans="1:19" x14ac:dyDescent="0.25">
      <c r="A618" t="s">
        <v>3536</v>
      </c>
      <c r="B618" t="s">
        <v>3537</v>
      </c>
      <c r="C618" t="s">
        <v>3</v>
      </c>
      <c r="D618" s="3">
        <v>329</v>
      </c>
      <c r="E618" s="4">
        <v>399</v>
      </c>
      <c r="F618" s="1">
        <v>0.18</v>
      </c>
      <c r="G618" s="9">
        <f t="shared" si="55"/>
        <v>4</v>
      </c>
      <c r="H618" s="9">
        <f t="shared" si="56"/>
        <v>121446</v>
      </c>
      <c r="I618" s="8" t="str">
        <f t="shared" si="57"/>
        <v>No</v>
      </c>
      <c r="J618" s="7">
        <f t="shared" si="58"/>
        <v>13460265</v>
      </c>
      <c r="K618">
        <v>3.6</v>
      </c>
      <c r="L618" s="2">
        <v>33735</v>
      </c>
      <c r="M618" s="2" t="str">
        <f t="shared" si="59"/>
        <v>NO</v>
      </c>
      <c r="N618" s="2" t="str">
        <f t="shared" si="60"/>
        <v>₦200–₦500</v>
      </c>
      <c r="O618" t="s">
        <v>3538</v>
      </c>
      <c r="P618" t="s">
        <v>3539</v>
      </c>
      <c r="Q618" t="s">
        <v>3540</v>
      </c>
      <c r="R618" t="s">
        <v>3541</v>
      </c>
      <c r="S618" t="s">
        <v>3542</v>
      </c>
    </row>
    <row r="619" spans="1:19" x14ac:dyDescent="0.25">
      <c r="A619" t="s">
        <v>3543</v>
      </c>
      <c r="B619" t="s">
        <v>3544</v>
      </c>
      <c r="C619" t="s">
        <v>3</v>
      </c>
      <c r="D619" s="3">
        <v>139</v>
      </c>
      <c r="E619" s="4">
        <v>299</v>
      </c>
      <c r="F619" s="1">
        <v>0.54</v>
      </c>
      <c r="G619" s="9">
        <f t="shared" si="55"/>
        <v>4</v>
      </c>
      <c r="H619" s="9">
        <f t="shared" si="56"/>
        <v>11567.199999999999</v>
      </c>
      <c r="I619" s="8" t="str">
        <f t="shared" si="57"/>
        <v>Yes</v>
      </c>
      <c r="J619" s="7">
        <f t="shared" si="58"/>
        <v>910156</v>
      </c>
      <c r="K619">
        <v>3.8</v>
      </c>
      <c r="L619" s="2">
        <v>3044</v>
      </c>
      <c r="M619" s="2" t="str">
        <f t="shared" si="59"/>
        <v>NO</v>
      </c>
      <c r="N619" s="2" t="str">
        <f t="shared" si="60"/>
        <v>₦200–₦500</v>
      </c>
      <c r="O619" t="s">
        <v>3545</v>
      </c>
      <c r="P619" t="s">
        <v>3546</v>
      </c>
      <c r="Q619" t="s">
        <v>3547</v>
      </c>
      <c r="R619" t="s">
        <v>3548</v>
      </c>
      <c r="S619" t="s">
        <v>3549</v>
      </c>
    </row>
    <row r="620" spans="1:19" x14ac:dyDescent="0.25">
      <c r="A620" t="s">
        <v>3550</v>
      </c>
      <c r="B620" t="s">
        <v>3551</v>
      </c>
      <c r="C620" t="s">
        <v>4</v>
      </c>
      <c r="D620" s="10">
        <v>1199</v>
      </c>
      <c r="E620" s="4">
        <v>2499</v>
      </c>
      <c r="F620" s="1">
        <v>0.52</v>
      </c>
      <c r="G620" s="9">
        <f t="shared" si="55"/>
        <v>4</v>
      </c>
      <c r="H620" s="9">
        <f t="shared" si="56"/>
        <v>134336</v>
      </c>
      <c r="I620" s="8" t="str">
        <f t="shared" si="57"/>
        <v>Yes</v>
      </c>
      <c r="J620" s="7">
        <f t="shared" si="58"/>
        <v>83926416</v>
      </c>
      <c r="K620">
        <v>4</v>
      </c>
      <c r="L620" s="2">
        <v>33584</v>
      </c>
      <c r="M620" s="2" t="str">
        <f t="shared" si="59"/>
        <v>NO</v>
      </c>
      <c r="N620" s="2" t="str">
        <f t="shared" si="60"/>
        <v>&gt;₦500</v>
      </c>
      <c r="O620" t="s">
        <v>3552</v>
      </c>
      <c r="P620" t="s">
        <v>3553</v>
      </c>
      <c r="Q620" t="s">
        <v>3554</v>
      </c>
      <c r="R620" t="s">
        <v>3555</v>
      </c>
      <c r="S620" t="s">
        <v>3556</v>
      </c>
    </row>
    <row r="621" spans="1:19" x14ac:dyDescent="0.25">
      <c r="A621" t="s">
        <v>3557</v>
      </c>
      <c r="B621" t="s">
        <v>3558</v>
      </c>
      <c r="C621" t="s">
        <v>4</v>
      </c>
      <c r="D621" s="10">
        <v>1049</v>
      </c>
      <c r="E621" s="4">
        <v>2299</v>
      </c>
      <c r="F621" s="1">
        <v>0.54</v>
      </c>
      <c r="G621" s="9">
        <f t="shared" si="55"/>
        <v>4</v>
      </c>
      <c r="H621" s="9">
        <f t="shared" si="56"/>
        <v>6938.0999999999995</v>
      </c>
      <c r="I621" s="8" t="str">
        <f t="shared" si="57"/>
        <v>Yes</v>
      </c>
      <c r="J621" s="7">
        <f t="shared" si="58"/>
        <v>4089921</v>
      </c>
      <c r="K621">
        <v>3.9</v>
      </c>
      <c r="L621" s="2">
        <v>1779</v>
      </c>
      <c r="M621" s="2" t="str">
        <f t="shared" si="59"/>
        <v>NO</v>
      </c>
      <c r="N621" s="2" t="str">
        <f t="shared" si="60"/>
        <v>&gt;₦500</v>
      </c>
      <c r="O621" t="s">
        <v>3559</v>
      </c>
      <c r="P621" t="s">
        <v>3560</v>
      </c>
      <c r="Q621" t="s">
        <v>3561</v>
      </c>
      <c r="R621" t="s">
        <v>3562</v>
      </c>
      <c r="S621" t="s">
        <v>3563</v>
      </c>
    </row>
    <row r="622" spans="1:19" x14ac:dyDescent="0.25">
      <c r="A622" t="s">
        <v>3564</v>
      </c>
      <c r="B622" t="s">
        <v>3565</v>
      </c>
      <c r="C622" t="s">
        <v>4</v>
      </c>
      <c r="D622" s="3">
        <v>225</v>
      </c>
      <c r="E622" s="4">
        <v>250</v>
      </c>
      <c r="F622" s="1">
        <v>0.1</v>
      </c>
      <c r="G622" s="9">
        <f t="shared" si="55"/>
        <v>4</v>
      </c>
      <c r="H622" s="9">
        <f t="shared" si="56"/>
        <v>116846.40000000001</v>
      </c>
      <c r="I622" s="8" t="str">
        <f t="shared" si="57"/>
        <v>No</v>
      </c>
      <c r="J622" s="7">
        <f t="shared" si="58"/>
        <v>6639000</v>
      </c>
      <c r="K622">
        <v>4.4000000000000004</v>
      </c>
      <c r="L622" s="2">
        <v>26556</v>
      </c>
      <c r="M622" s="2" t="str">
        <f t="shared" si="59"/>
        <v>NO</v>
      </c>
      <c r="N622" s="2" t="str">
        <f t="shared" si="60"/>
        <v>₦200–₦500</v>
      </c>
      <c r="O622" t="s">
        <v>3566</v>
      </c>
      <c r="P622" t="s">
        <v>3567</v>
      </c>
      <c r="Q622" t="s">
        <v>3568</v>
      </c>
      <c r="R622" t="s">
        <v>3569</v>
      </c>
      <c r="S622" t="s">
        <v>3570</v>
      </c>
    </row>
    <row r="623" spans="1:19" x14ac:dyDescent="0.25">
      <c r="A623" t="s">
        <v>3571</v>
      </c>
      <c r="B623" t="s">
        <v>3572</v>
      </c>
      <c r="C623" t="s">
        <v>3</v>
      </c>
      <c r="D623" s="3">
        <v>656</v>
      </c>
      <c r="E623" s="4">
        <v>1499</v>
      </c>
      <c r="F623" s="1">
        <v>0.56000000000000005</v>
      </c>
      <c r="G623" s="9">
        <f t="shared" si="55"/>
        <v>4</v>
      </c>
      <c r="H623" s="9">
        <f t="shared" si="56"/>
        <v>111382.9</v>
      </c>
      <c r="I623" s="8" t="str">
        <f t="shared" si="57"/>
        <v>Yes</v>
      </c>
      <c r="J623" s="7">
        <f t="shared" si="58"/>
        <v>38828597</v>
      </c>
      <c r="K623">
        <v>4.3</v>
      </c>
      <c r="L623" s="2">
        <v>25903</v>
      </c>
      <c r="M623" s="2" t="str">
        <f t="shared" si="59"/>
        <v>NO</v>
      </c>
      <c r="N623" s="2" t="str">
        <f t="shared" si="60"/>
        <v>&gt;₦500</v>
      </c>
      <c r="O623" t="s">
        <v>3573</v>
      </c>
      <c r="P623" t="s">
        <v>3574</v>
      </c>
      <c r="Q623" t="s">
        <v>3575</v>
      </c>
      <c r="R623" t="s">
        <v>3576</v>
      </c>
      <c r="S623" t="s">
        <v>3577</v>
      </c>
    </row>
    <row r="624" spans="1:19" x14ac:dyDescent="0.25">
      <c r="A624" t="s">
        <v>3578</v>
      </c>
      <c r="B624" t="s">
        <v>3579</v>
      </c>
      <c r="C624" t="s">
        <v>3</v>
      </c>
      <c r="D624" s="10">
        <v>1109</v>
      </c>
      <c r="E624" s="4">
        <v>2800</v>
      </c>
      <c r="F624" s="1">
        <v>0.6</v>
      </c>
      <c r="G624" s="9">
        <f t="shared" si="55"/>
        <v>4</v>
      </c>
      <c r="H624" s="9">
        <f t="shared" si="56"/>
        <v>229895.19999999998</v>
      </c>
      <c r="I624" s="8" t="str">
        <f t="shared" si="57"/>
        <v>Yes</v>
      </c>
      <c r="J624" s="7">
        <f t="shared" si="58"/>
        <v>149699200</v>
      </c>
      <c r="K624">
        <v>4.3</v>
      </c>
      <c r="L624" s="2">
        <v>53464</v>
      </c>
      <c r="M624" s="2" t="str">
        <f t="shared" si="59"/>
        <v>NO</v>
      </c>
      <c r="N624" s="2" t="str">
        <f t="shared" si="60"/>
        <v>&gt;₦500</v>
      </c>
      <c r="O624" t="s">
        <v>3580</v>
      </c>
      <c r="P624" t="s">
        <v>3581</v>
      </c>
      <c r="Q624" t="s">
        <v>3582</v>
      </c>
      <c r="R624" t="s">
        <v>3583</v>
      </c>
      <c r="S624" t="s">
        <v>3584</v>
      </c>
    </row>
    <row r="625" spans="1:19" x14ac:dyDescent="0.25">
      <c r="A625" t="s">
        <v>3585</v>
      </c>
      <c r="B625" t="s">
        <v>3586</v>
      </c>
      <c r="C625" t="s">
        <v>3</v>
      </c>
      <c r="D625" s="3">
        <v>169</v>
      </c>
      <c r="E625" s="4">
        <v>299</v>
      </c>
      <c r="F625" s="1">
        <v>0.43</v>
      </c>
      <c r="G625" s="9">
        <f t="shared" si="55"/>
        <v>4</v>
      </c>
      <c r="H625" s="9">
        <f t="shared" si="56"/>
        <v>22774.400000000001</v>
      </c>
      <c r="I625" s="8" t="str">
        <f t="shared" si="57"/>
        <v>No</v>
      </c>
      <c r="J625" s="7">
        <f t="shared" si="58"/>
        <v>1547624</v>
      </c>
      <c r="K625">
        <v>4.4000000000000004</v>
      </c>
      <c r="L625" s="2">
        <v>5176</v>
      </c>
      <c r="M625" s="2" t="str">
        <f t="shared" si="59"/>
        <v>NO</v>
      </c>
      <c r="N625" s="2" t="str">
        <f t="shared" si="60"/>
        <v>₦200–₦500</v>
      </c>
      <c r="O625" t="s">
        <v>3587</v>
      </c>
      <c r="P625" t="s">
        <v>3588</v>
      </c>
      <c r="Q625" t="s">
        <v>3589</v>
      </c>
      <c r="R625" t="s">
        <v>3590</v>
      </c>
      <c r="S625" t="s">
        <v>3591</v>
      </c>
    </row>
    <row r="626" spans="1:19" x14ac:dyDescent="0.25">
      <c r="A626" t="s">
        <v>3592</v>
      </c>
      <c r="B626" t="s">
        <v>3593</v>
      </c>
      <c r="C626" t="s">
        <v>3</v>
      </c>
      <c r="D626" s="3">
        <v>309</v>
      </c>
      <c r="E626" s="4">
        <v>404</v>
      </c>
      <c r="F626" s="1">
        <v>0.24</v>
      </c>
      <c r="G626" s="9">
        <f t="shared" si="55"/>
        <v>4</v>
      </c>
      <c r="H626" s="9">
        <f t="shared" si="56"/>
        <v>37901.600000000006</v>
      </c>
      <c r="I626" s="8" t="str">
        <f t="shared" si="57"/>
        <v>No</v>
      </c>
      <c r="J626" s="7">
        <f t="shared" si="58"/>
        <v>3480056</v>
      </c>
      <c r="K626">
        <v>4.4000000000000004</v>
      </c>
      <c r="L626" s="2">
        <v>8614</v>
      </c>
      <c r="M626" s="2" t="str">
        <f t="shared" si="59"/>
        <v>NO</v>
      </c>
      <c r="N626" s="2" t="str">
        <f t="shared" si="60"/>
        <v>₦200–₦500</v>
      </c>
      <c r="O626" t="s">
        <v>3594</v>
      </c>
      <c r="P626" t="s">
        <v>3595</v>
      </c>
      <c r="Q626" t="s">
        <v>3596</v>
      </c>
      <c r="R626" t="s">
        <v>3597</v>
      </c>
      <c r="S626" t="s">
        <v>3598</v>
      </c>
    </row>
    <row r="627" spans="1:19" x14ac:dyDescent="0.25">
      <c r="A627" t="s">
        <v>3599</v>
      </c>
      <c r="B627" t="s">
        <v>3600</v>
      </c>
      <c r="C627" t="s">
        <v>4</v>
      </c>
      <c r="D627" s="3">
        <v>599</v>
      </c>
      <c r="E627" s="4">
        <v>1399</v>
      </c>
      <c r="F627" s="1">
        <v>0.56999999999999995</v>
      </c>
      <c r="G627" s="9">
        <f t="shared" si="55"/>
        <v>4</v>
      </c>
      <c r="H627" s="9">
        <f t="shared" si="56"/>
        <v>228098.8</v>
      </c>
      <c r="I627" s="8" t="str">
        <f t="shared" si="57"/>
        <v>Yes</v>
      </c>
      <c r="J627" s="7">
        <f t="shared" si="58"/>
        <v>83976374</v>
      </c>
      <c r="K627">
        <v>3.8</v>
      </c>
      <c r="L627" s="2">
        <v>60026</v>
      </c>
      <c r="M627" s="2" t="str">
        <f t="shared" si="59"/>
        <v>NO</v>
      </c>
      <c r="N627" s="2" t="str">
        <f t="shared" si="60"/>
        <v>&gt;₦500</v>
      </c>
      <c r="O627" t="s">
        <v>3601</v>
      </c>
      <c r="P627" t="s">
        <v>3602</v>
      </c>
      <c r="Q627" t="s">
        <v>3603</v>
      </c>
      <c r="R627" t="s">
        <v>3604</v>
      </c>
      <c r="S627" t="s">
        <v>3605</v>
      </c>
    </row>
    <row r="628" spans="1:19" x14ac:dyDescent="0.25">
      <c r="A628" t="s">
        <v>3606</v>
      </c>
      <c r="B628" t="s">
        <v>3607</v>
      </c>
      <c r="C628" t="s">
        <v>3</v>
      </c>
      <c r="D628" s="3">
        <v>299</v>
      </c>
      <c r="E628" s="4">
        <v>599</v>
      </c>
      <c r="F628" s="1">
        <v>0.5</v>
      </c>
      <c r="G628" s="9">
        <f t="shared" si="55"/>
        <v>4</v>
      </c>
      <c r="H628" s="9">
        <f t="shared" si="56"/>
        <v>11650.8</v>
      </c>
      <c r="I628" s="8" t="str">
        <f t="shared" si="57"/>
        <v>Yes</v>
      </c>
      <c r="J628" s="7">
        <f t="shared" si="58"/>
        <v>1836534</v>
      </c>
      <c r="K628">
        <v>3.8</v>
      </c>
      <c r="L628" s="2">
        <v>3066</v>
      </c>
      <c r="M628" s="2" t="str">
        <f t="shared" si="59"/>
        <v>NO</v>
      </c>
      <c r="N628" s="2" t="str">
        <f t="shared" si="60"/>
        <v>&gt;₦500</v>
      </c>
      <c r="O628" t="s">
        <v>3608</v>
      </c>
      <c r="P628" t="s">
        <v>3609</v>
      </c>
      <c r="Q628" t="s">
        <v>3610</v>
      </c>
      <c r="R628" t="s">
        <v>3611</v>
      </c>
      <c r="S628" t="s">
        <v>3612</v>
      </c>
    </row>
    <row r="629" spans="1:19" x14ac:dyDescent="0.25">
      <c r="A629" t="s">
        <v>3613</v>
      </c>
      <c r="B629" t="s">
        <v>3614</v>
      </c>
      <c r="C629" t="s">
        <v>3</v>
      </c>
      <c r="D629" s="3">
        <v>449</v>
      </c>
      <c r="E629" s="4">
        <v>999</v>
      </c>
      <c r="F629" s="1">
        <v>0.55000000000000004</v>
      </c>
      <c r="G629" s="9">
        <f t="shared" si="55"/>
        <v>4</v>
      </c>
      <c r="H629" s="9">
        <f t="shared" si="56"/>
        <v>8408</v>
      </c>
      <c r="I629" s="8" t="str">
        <f t="shared" si="57"/>
        <v>Yes</v>
      </c>
      <c r="J629" s="7">
        <f t="shared" si="58"/>
        <v>2099898</v>
      </c>
      <c r="K629">
        <v>4</v>
      </c>
      <c r="L629" s="2">
        <v>2102</v>
      </c>
      <c r="M629" s="2" t="str">
        <f t="shared" si="59"/>
        <v>NO</v>
      </c>
      <c r="N629" s="2" t="str">
        <f t="shared" si="60"/>
        <v>&gt;₦500</v>
      </c>
      <c r="O629" t="s">
        <v>3615</v>
      </c>
      <c r="P629" t="s">
        <v>3616</v>
      </c>
      <c r="Q629" t="s">
        <v>3617</v>
      </c>
      <c r="R629" t="s">
        <v>3618</v>
      </c>
      <c r="S629" t="s">
        <v>3619</v>
      </c>
    </row>
    <row r="630" spans="1:19" x14ac:dyDescent="0.25">
      <c r="A630" t="s">
        <v>3620</v>
      </c>
      <c r="B630" t="s">
        <v>3621</v>
      </c>
      <c r="C630" t="s">
        <v>3</v>
      </c>
      <c r="D630" s="3">
        <v>799</v>
      </c>
      <c r="E630" s="4">
        <v>1295</v>
      </c>
      <c r="F630" s="1">
        <v>0.38</v>
      </c>
      <c r="G630" s="9">
        <f t="shared" si="55"/>
        <v>4</v>
      </c>
      <c r="H630" s="9">
        <f t="shared" si="56"/>
        <v>153348.80000000002</v>
      </c>
      <c r="I630" s="8" t="str">
        <f t="shared" si="57"/>
        <v>No</v>
      </c>
      <c r="J630" s="7">
        <f t="shared" si="58"/>
        <v>45133340</v>
      </c>
      <c r="K630">
        <v>4.4000000000000004</v>
      </c>
      <c r="L630" s="2">
        <v>34852</v>
      </c>
      <c r="M630" s="2" t="str">
        <f t="shared" si="59"/>
        <v>NO</v>
      </c>
      <c r="N630" s="2" t="str">
        <f t="shared" si="60"/>
        <v>&gt;₦500</v>
      </c>
      <c r="O630" t="s">
        <v>3622</v>
      </c>
      <c r="P630" t="s">
        <v>3623</v>
      </c>
      <c r="Q630" t="s">
        <v>3624</v>
      </c>
      <c r="R630" t="s">
        <v>3625</v>
      </c>
      <c r="S630" t="s">
        <v>3626</v>
      </c>
    </row>
    <row r="631" spans="1:19" x14ac:dyDescent="0.25">
      <c r="A631" t="s">
        <v>3627</v>
      </c>
      <c r="B631" t="s">
        <v>3628</v>
      </c>
      <c r="C631" t="s">
        <v>13</v>
      </c>
      <c r="D631" s="3">
        <v>157</v>
      </c>
      <c r="E631" s="4">
        <v>160</v>
      </c>
      <c r="F631" s="1">
        <v>0.02</v>
      </c>
      <c r="G631" s="9">
        <f t="shared" si="55"/>
        <v>5</v>
      </c>
      <c r="H631" s="9">
        <f t="shared" si="56"/>
        <v>38781</v>
      </c>
      <c r="I631" s="8" t="str">
        <f t="shared" si="57"/>
        <v>No</v>
      </c>
      <c r="J631" s="7">
        <f t="shared" si="58"/>
        <v>1378880</v>
      </c>
      <c r="K631">
        <v>4.5</v>
      </c>
      <c r="L631" s="2">
        <v>8618</v>
      </c>
      <c r="M631" s="2" t="str">
        <f t="shared" si="59"/>
        <v>NO</v>
      </c>
      <c r="N631" s="2" t="str">
        <f t="shared" si="60"/>
        <v>&lt;₦200</v>
      </c>
      <c r="O631" t="s">
        <v>3629</v>
      </c>
      <c r="P631" t="s">
        <v>3630</v>
      </c>
      <c r="Q631" t="s">
        <v>3631</v>
      </c>
      <c r="R631" t="s">
        <v>3632</v>
      </c>
      <c r="S631" t="s">
        <v>3633</v>
      </c>
    </row>
    <row r="632" spans="1:19" x14ac:dyDescent="0.25">
      <c r="A632" t="s">
        <v>3634</v>
      </c>
      <c r="B632" t="s">
        <v>3635</v>
      </c>
      <c r="C632" t="s">
        <v>3</v>
      </c>
      <c r="D632" s="3">
        <v>599</v>
      </c>
      <c r="E632" s="4">
        <v>899</v>
      </c>
      <c r="F632" s="1">
        <v>0.33</v>
      </c>
      <c r="G632" s="9">
        <f t="shared" si="55"/>
        <v>4</v>
      </c>
      <c r="H632" s="9">
        <f t="shared" si="56"/>
        <v>16072</v>
      </c>
      <c r="I632" s="8" t="str">
        <f t="shared" si="57"/>
        <v>No</v>
      </c>
      <c r="J632" s="7">
        <f t="shared" si="58"/>
        <v>3612182</v>
      </c>
      <c r="K632">
        <v>4</v>
      </c>
      <c r="L632" s="2">
        <v>4018</v>
      </c>
      <c r="M632" s="2" t="str">
        <f t="shared" si="59"/>
        <v>NO</v>
      </c>
      <c r="N632" s="2" t="str">
        <f t="shared" si="60"/>
        <v>&gt;₦500</v>
      </c>
      <c r="O632" t="s">
        <v>3636</v>
      </c>
      <c r="P632" t="s">
        <v>3637</v>
      </c>
      <c r="Q632" t="s">
        <v>3638</v>
      </c>
      <c r="R632" t="s">
        <v>3639</v>
      </c>
      <c r="S632" t="s">
        <v>3640</v>
      </c>
    </row>
    <row r="633" spans="1:19" x14ac:dyDescent="0.25">
      <c r="A633" t="s">
        <v>3641</v>
      </c>
      <c r="B633" t="s">
        <v>3642</v>
      </c>
      <c r="C633" t="s">
        <v>4</v>
      </c>
      <c r="D633" s="3">
        <v>479</v>
      </c>
      <c r="E633" s="4">
        <v>599</v>
      </c>
      <c r="F633" s="1">
        <v>0.2</v>
      </c>
      <c r="G633" s="9">
        <f t="shared" si="55"/>
        <v>4</v>
      </c>
      <c r="H633" s="9">
        <f t="shared" si="56"/>
        <v>50254.1</v>
      </c>
      <c r="I633" s="8" t="str">
        <f t="shared" si="57"/>
        <v>No</v>
      </c>
      <c r="J633" s="7">
        <f t="shared" si="58"/>
        <v>7000513</v>
      </c>
      <c r="K633">
        <v>4.3</v>
      </c>
      <c r="L633" s="2">
        <v>11687</v>
      </c>
      <c r="M633" s="2" t="str">
        <f t="shared" si="59"/>
        <v>NO</v>
      </c>
      <c r="N633" s="2" t="str">
        <f t="shared" si="60"/>
        <v>&gt;₦500</v>
      </c>
      <c r="O633" t="s">
        <v>3643</v>
      </c>
      <c r="P633" t="s">
        <v>3644</v>
      </c>
      <c r="Q633" t="s">
        <v>3645</v>
      </c>
      <c r="R633" t="s">
        <v>3646</v>
      </c>
      <c r="S633" t="s">
        <v>3647</v>
      </c>
    </row>
    <row r="634" spans="1:19" x14ac:dyDescent="0.25">
      <c r="A634" t="s">
        <v>3648</v>
      </c>
      <c r="B634" t="s">
        <v>3649</v>
      </c>
      <c r="C634" t="s">
        <v>4</v>
      </c>
      <c r="D634" s="10">
        <v>1598</v>
      </c>
      <c r="E634" s="4">
        <v>2990</v>
      </c>
      <c r="F634" s="1">
        <v>0.47</v>
      </c>
      <c r="G634" s="9">
        <f t="shared" si="55"/>
        <v>4</v>
      </c>
      <c r="H634" s="9">
        <f t="shared" si="56"/>
        <v>41857</v>
      </c>
      <c r="I634" s="8" t="str">
        <f t="shared" si="57"/>
        <v>No</v>
      </c>
      <c r="J634" s="7">
        <f t="shared" si="58"/>
        <v>32934850</v>
      </c>
      <c r="K634">
        <v>3.8</v>
      </c>
      <c r="L634" s="2">
        <v>11015</v>
      </c>
      <c r="M634" s="2" t="str">
        <f t="shared" si="59"/>
        <v>NO</v>
      </c>
      <c r="N634" s="2" t="str">
        <f t="shared" si="60"/>
        <v>&gt;₦500</v>
      </c>
      <c r="O634" t="s">
        <v>3650</v>
      </c>
      <c r="P634" t="s">
        <v>3651</v>
      </c>
      <c r="Q634" t="s">
        <v>3652</v>
      </c>
      <c r="R634" t="s">
        <v>3653</v>
      </c>
      <c r="S634" t="s">
        <v>3654</v>
      </c>
    </row>
    <row r="635" spans="1:19" x14ac:dyDescent="0.25">
      <c r="A635" t="s">
        <v>3655</v>
      </c>
      <c r="B635" t="s">
        <v>3656</v>
      </c>
      <c r="C635" t="s">
        <v>3</v>
      </c>
      <c r="D635" s="3">
        <v>599</v>
      </c>
      <c r="E635" s="4">
        <v>899</v>
      </c>
      <c r="F635" s="1">
        <v>0.33</v>
      </c>
      <c r="G635" s="9">
        <f t="shared" si="55"/>
        <v>4</v>
      </c>
      <c r="H635" s="9">
        <f t="shared" si="56"/>
        <v>408998.8</v>
      </c>
      <c r="I635" s="8" t="str">
        <f t="shared" si="57"/>
        <v>No</v>
      </c>
      <c r="J635" s="7">
        <f t="shared" si="58"/>
        <v>85509284</v>
      </c>
      <c r="K635">
        <v>4.3</v>
      </c>
      <c r="L635" s="2">
        <v>95116</v>
      </c>
      <c r="M635" s="2" t="str">
        <f t="shared" si="59"/>
        <v>NO</v>
      </c>
      <c r="N635" s="2" t="str">
        <f t="shared" si="60"/>
        <v>&gt;₦500</v>
      </c>
      <c r="O635" t="s">
        <v>3657</v>
      </c>
      <c r="P635" t="s">
        <v>3658</v>
      </c>
      <c r="Q635" t="s">
        <v>3659</v>
      </c>
      <c r="R635" t="s">
        <v>3660</v>
      </c>
      <c r="S635" t="s">
        <v>3661</v>
      </c>
    </row>
    <row r="636" spans="1:19" x14ac:dyDescent="0.25">
      <c r="A636" t="s">
        <v>3662</v>
      </c>
      <c r="B636" t="s">
        <v>3579</v>
      </c>
      <c r="C636" t="s">
        <v>3</v>
      </c>
      <c r="D636" s="10">
        <v>1299</v>
      </c>
      <c r="E636" s="4">
        <v>3000</v>
      </c>
      <c r="F636" s="1">
        <v>0.56999999999999995</v>
      </c>
      <c r="G636" s="9">
        <f t="shared" si="55"/>
        <v>4</v>
      </c>
      <c r="H636" s="9">
        <f t="shared" si="56"/>
        <v>98994.599999999991</v>
      </c>
      <c r="I636" s="8" t="str">
        <f t="shared" si="57"/>
        <v>Yes</v>
      </c>
      <c r="J636" s="7">
        <f t="shared" si="58"/>
        <v>69066000</v>
      </c>
      <c r="K636">
        <v>4.3</v>
      </c>
      <c r="L636" s="2">
        <v>23022</v>
      </c>
      <c r="M636" s="2" t="str">
        <f t="shared" si="59"/>
        <v>NO</v>
      </c>
      <c r="N636" s="2" t="str">
        <f t="shared" si="60"/>
        <v>&gt;₦500</v>
      </c>
      <c r="O636" t="s">
        <v>3663</v>
      </c>
      <c r="P636" t="s">
        <v>3664</v>
      </c>
      <c r="Q636" t="s">
        <v>3665</v>
      </c>
      <c r="R636" t="s">
        <v>3666</v>
      </c>
      <c r="S636" t="s">
        <v>3667</v>
      </c>
    </row>
    <row r="637" spans="1:19" x14ac:dyDescent="0.25">
      <c r="A637" t="s">
        <v>3668</v>
      </c>
      <c r="B637" t="s">
        <v>3669</v>
      </c>
      <c r="C637" t="s">
        <v>3</v>
      </c>
      <c r="D637" s="3">
        <v>294</v>
      </c>
      <c r="E637" s="4">
        <v>4999</v>
      </c>
      <c r="F637" s="1">
        <v>0.94</v>
      </c>
      <c r="G637" s="9">
        <f t="shared" si="55"/>
        <v>4</v>
      </c>
      <c r="H637" s="9">
        <f t="shared" si="56"/>
        <v>19031.8</v>
      </c>
      <c r="I637" s="8" t="str">
        <f t="shared" si="57"/>
        <v>Yes</v>
      </c>
      <c r="J637" s="7">
        <f t="shared" si="58"/>
        <v>22125574</v>
      </c>
      <c r="K637">
        <v>4.3</v>
      </c>
      <c r="L637" s="2">
        <v>4426</v>
      </c>
      <c r="M637" s="2" t="str">
        <f t="shared" si="59"/>
        <v>NO</v>
      </c>
      <c r="N637" s="2" t="str">
        <f t="shared" si="60"/>
        <v>&gt;₦500</v>
      </c>
      <c r="O637" t="s">
        <v>3670</v>
      </c>
      <c r="P637" t="s">
        <v>3671</v>
      </c>
      <c r="Q637" t="s">
        <v>3672</v>
      </c>
      <c r="R637" t="s">
        <v>3673</v>
      </c>
      <c r="S637" t="s">
        <v>3674</v>
      </c>
    </row>
    <row r="638" spans="1:19" x14ac:dyDescent="0.25">
      <c r="A638" t="s">
        <v>3675</v>
      </c>
      <c r="B638" t="s">
        <v>3676</v>
      </c>
      <c r="C638" t="s">
        <v>3</v>
      </c>
      <c r="D638" s="3">
        <v>828</v>
      </c>
      <c r="E638" s="4">
        <v>861</v>
      </c>
      <c r="F638" s="1">
        <v>0.04</v>
      </c>
      <c r="G638" s="9">
        <f t="shared" si="55"/>
        <v>4</v>
      </c>
      <c r="H638" s="9">
        <f t="shared" si="56"/>
        <v>19181.400000000001</v>
      </c>
      <c r="I638" s="8" t="str">
        <f t="shared" si="57"/>
        <v>No</v>
      </c>
      <c r="J638" s="7">
        <f t="shared" si="58"/>
        <v>3932187</v>
      </c>
      <c r="K638">
        <v>4.2</v>
      </c>
      <c r="L638" s="2">
        <v>4567</v>
      </c>
      <c r="M638" s="2" t="str">
        <f t="shared" si="59"/>
        <v>NO</v>
      </c>
      <c r="N638" s="2" t="str">
        <f t="shared" si="60"/>
        <v>&gt;₦500</v>
      </c>
      <c r="O638" t="s">
        <v>3677</v>
      </c>
      <c r="P638" t="s">
        <v>3678</v>
      </c>
      <c r="Q638" t="s">
        <v>3679</v>
      </c>
      <c r="R638" t="s">
        <v>3680</v>
      </c>
      <c r="S638" t="s">
        <v>3681</v>
      </c>
    </row>
    <row r="639" spans="1:19" x14ac:dyDescent="0.25">
      <c r="A639" t="s">
        <v>3682</v>
      </c>
      <c r="B639" t="s">
        <v>3683</v>
      </c>
      <c r="C639" t="s">
        <v>4</v>
      </c>
      <c r="D639" s="3">
        <v>745</v>
      </c>
      <c r="E639" s="4">
        <v>795</v>
      </c>
      <c r="F639" s="1">
        <v>0.06</v>
      </c>
      <c r="G639" s="9">
        <f t="shared" si="55"/>
        <v>4</v>
      </c>
      <c r="H639" s="9">
        <f t="shared" si="56"/>
        <v>55188</v>
      </c>
      <c r="I639" s="8" t="str">
        <f t="shared" si="57"/>
        <v>No</v>
      </c>
      <c r="J639" s="7">
        <f t="shared" si="58"/>
        <v>10968615</v>
      </c>
      <c r="K639">
        <v>4</v>
      </c>
      <c r="L639" s="2">
        <v>13797</v>
      </c>
      <c r="M639" s="2" t="str">
        <f t="shared" si="59"/>
        <v>NO</v>
      </c>
      <c r="N639" s="2" t="str">
        <f t="shared" si="60"/>
        <v>&gt;₦500</v>
      </c>
      <c r="O639" t="s">
        <v>3684</v>
      </c>
      <c r="P639" t="s">
        <v>3685</v>
      </c>
      <c r="Q639" t="s">
        <v>3686</v>
      </c>
      <c r="R639" t="s">
        <v>3687</v>
      </c>
      <c r="S639" t="s">
        <v>3688</v>
      </c>
    </row>
    <row r="640" spans="1:19" x14ac:dyDescent="0.25">
      <c r="A640" t="s">
        <v>3689</v>
      </c>
      <c r="B640" t="s">
        <v>3690</v>
      </c>
      <c r="C640" t="s">
        <v>4</v>
      </c>
      <c r="D640" s="10">
        <v>1549</v>
      </c>
      <c r="E640" s="4">
        <v>2495</v>
      </c>
      <c r="F640" s="1">
        <v>0.38</v>
      </c>
      <c r="G640" s="9">
        <f t="shared" si="55"/>
        <v>4</v>
      </c>
      <c r="H640" s="9">
        <f t="shared" si="56"/>
        <v>66602.8</v>
      </c>
      <c r="I640" s="8" t="str">
        <f t="shared" si="57"/>
        <v>No</v>
      </c>
      <c r="J640" s="7">
        <f t="shared" si="58"/>
        <v>37766815</v>
      </c>
      <c r="K640">
        <v>4.4000000000000004</v>
      </c>
      <c r="L640" s="2">
        <v>15137</v>
      </c>
      <c r="M640" s="2" t="str">
        <f t="shared" si="59"/>
        <v>NO</v>
      </c>
      <c r="N640" s="2" t="str">
        <f t="shared" si="60"/>
        <v>&gt;₦500</v>
      </c>
      <c r="O640" t="s">
        <v>3691</v>
      </c>
      <c r="P640" t="s">
        <v>3692</v>
      </c>
      <c r="Q640" t="s">
        <v>3693</v>
      </c>
      <c r="R640" t="s">
        <v>3694</v>
      </c>
      <c r="S640" t="s">
        <v>3695</v>
      </c>
    </row>
    <row r="641" spans="1:19" x14ac:dyDescent="0.25">
      <c r="A641" t="s">
        <v>3696</v>
      </c>
      <c r="B641" t="s">
        <v>3697</v>
      </c>
      <c r="C641" t="s">
        <v>3</v>
      </c>
      <c r="D641" s="10">
        <v>1469</v>
      </c>
      <c r="E641" s="4">
        <v>2499</v>
      </c>
      <c r="F641" s="1">
        <v>0.41</v>
      </c>
      <c r="G641" s="9">
        <f t="shared" si="55"/>
        <v>4</v>
      </c>
      <c r="H641" s="9">
        <f t="shared" si="56"/>
        <v>657879.6</v>
      </c>
      <c r="I641" s="8" t="str">
        <f t="shared" si="57"/>
        <v>No</v>
      </c>
      <c r="J641" s="7">
        <f t="shared" si="58"/>
        <v>391438362</v>
      </c>
      <c r="K641">
        <v>4.2</v>
      </c>
      <c r="L641" s="2">
        <v>156638</v>
      </c>
      <c r="M641" s="2" t="str">
        <f t="shared" si="59"/>
        <v>NO</v>
      </c>
      <c r="N641" s="2" t="str">
        <f t="shared" si="60"/>
        <v>&gt;₦500</v>
      </c>
      <c r="O641" t="s">
        <v>3698</v>
      </c>
      <c r="P641" t="s">
        <v>3699</v>
      </c>
      <c r="Q641" t="s">
        <v>3700</v>
      </c>
      <c r="R641" t="s">
        <v>3701</v>
      </c>
      <c r="S641" t="s">
        <v>3702</v>
      </c>
    </row>
    <row r="642" spans="1:19" x14ac:dyDescent="0.25">
      <c r="A642" t="s">
        <v>3703</v>
      </c>
      <c r="B642" t="s">
        <v>3704</v>
      </c>
      <c r="C642" t="s">
        <v>13</v>
      </c>
      <c r="D642" s="3">
        <v>198</v>
      </c>
      <c r="E642" s="4">
        <v>800</v>
      </c>
      <c r="F642" s="1">
        <v>0.75</v>
      </c>
      <c r="G642" s="9">
        <f t="shared" ref="G642:G705" si="61">ROUND(K642,0)</f>
        <v>4</v>
      </c>
      <c r="H642" s="9">
        <f t="shared" ref="H642:H705" si="62">K642*L642</f>
        <v>38310.399999999994</v>
      </c>
      <c r="I642" s="8" t="str">
        <f t="shared" ref="I642:I705" si="63">IF(F642&gt;=0.5,"Yes","No")</f>
        <v>Yes</v>
      </c>
      <c r="J642" s="7">
        <f t="shared" ref="J642:J705" si="64">E642*L642</f>
        <v>7475200</v>
      </c>
      <c r="K642">
        <v>4.0999999999999996</v>
      </c>
      <c r="L642" s="2">
        <v>9344</v>
      </c>
      <c r="M642" s="2" t="str">
        <f t="shared" ref="M642:M705" si="65">IF(L642&lt;1000,"YES","NO")</f>
        <v>NO</v>
      </c>
      <c r="N642" s="2" t="str">
        <f t="shared" ref="N642:N705" si="66">IF(E642&lt;200,"&lt;₦200",IF(E642&lt;=500,"₦200–₦500","&gt;₦500"))</f>
        <v>&gt;₦500</v>
      </c>
      <c r="O642" t="s">
        <v>3705</v>
      </c>
      <c r="P642" t="s">
        <v>3706</v>
      </c>
      <c r="Q642" t="s">
        <v>3707</v>
      </c>
      <c r="R642" t="s">
        <v>3708</v>
      </c>
      <c r="S642" t="s">
        <v>3709</v>
      </c>
    </row>
    <row r="643" spans="1:19" x14ac:dyDescent="0.25">
      <c r="A643" t="s">
        <v>3710</v>
      </c>
      <c r="B643" t="s">
        <v>3711</v>
      </c>
      <c r="C643" t="s">
        <v>4</v>
      </c>
      <c r="D643" s="3">
        <v>549</v>
      </c>
      <c r="E643" s="4">
        <v>549</v>
      </c>
      <c r="F643" s="1">
        <v>0</v>
      </c>
      <c r="G643" s="9">
        <f t="shared" si="61"/>
        <v>5</v>
      </c>
      <c r="H643" s="9">
        <f t="shared" si="62"/>
        <v>21937.5</v>
      </c>
      <c r="I643" s="8" t="str">
        <f t="shared" si="63"/>
        <v>No</v>
      </c>
      <c r="J643" s="7">
        <f t="shared" si="64"/>
        <v>2676375</v>
      </c>
      <c r="K643">
        <v>4.5</v>
      </c>
      <c r="L643" s="2">
        <v>4875</v>
      </c>
      <c r="M643" s="2" t="str">
        <f t="shared" si="65"/>
        <v>NO</v>
      </c>
      <c r="N643" s="2" t="str">
        <f t="shared" si="66"/>
        <v>&gt;₦500</v>
      </c>
      <c r="O643" t="s">
        <v>3712</v>
      </c>
      <c r="P643" t="s">
        <v>3713</v>
      </c>
      <c r="Q643" t="s">
        <v>3714</v>
      </c>
      <c r="R643" t="s">
        <v>3715</v>
      </c>
      <c r="S643" t="s">
        <v>3716</v>
      </c>
    </row>
    <row r="644" spans="1:19" x14ac:dyDescent="0.25">
      <c r="A644" t="s">
        <v>3717</v>
      </c>
      <c r="B644" t="s">
        <v>3718</v>
      </c>
      <c r="C644" t="s">
        <v>4</v>
      </c>
      <c r="D644" s="10">
        <v>12000</v>
      </c>
      <c r="E644" s="4">
        <v>29999</v>
      </c>
      <c r="F644" s="1">
        <v>0.6</v>
      </c>
      <c r="G644" s="9">
        <f t="shared" si="61"/>
        <v>4</v>
      </c>
      <c r="H644" s="9">
        <f t="shared" si="62"/>
        <v>20399.2</v>
      </c>
      <c r="I644" s="8" t="str">
        <f t="shared" si="63"/>
        <v>Yes</v>
      </c>
      <c r="J644" s="7">
        <f t="shared" si="64"/>
        <v>142315256</v>
      </c>
      <c r="K644">
        <v>4.3</v>
      </c>
      <c r="L644" s="2">
        <v>4744</v>
      </c>
      <c r="M644" s="2" t="str">
        <f t="shared" si="65"/>
        <v>NO</v>
      </c>
      <c r="N644" s="2" t="str">
        <f t="shared" si="66"/>
        <v>&gt;₦500</v>
      </c>
      <c r="O644" t="s">
        <v>3719</v>
      </c>
      <c r="P644" t="s">
        <v>3720</v>
      </c>
      <c r="Q644" t="s">
        <v>3721</v>
      </c>
      <c r="R644" t="s">
        <v>3722</v>
      </c>
      <c r="S644" t="s">
        <v>3723</v>
      </c>
    </row>
    <row r="645" spans="1:19" x14ac:dyDescent="0.25">
      <c r="A645" t="s">
        <v>3724</v>
      </c>
      <c r="B645" t="s">
        <v>3725</v>
      </c>
      <c r="C645" t="s">
        <v>4</v>
      </c>
      <c r="D645" s="10">
        <v>1299</v>
      </c>
      <c r="E645" s="4">
        <v>3499</v>
      </c>
      <c r="F645" s="1">
        <v>0.63</v>
      </c>
      <c r="G645" s="9">
        <f t="shared" si="61"/>
        <v>4</v>
      </c>
      <c r="H645" s="9">
        <f t="shared" si="62"/>
        <v>48562.799999999996</v>
      </c>
      <c r="I645" s="8" t="str">
        <f t="shared" si="63"/>
        <v>Yes</v>
      </c>
      <c r="J645" s="7">
        <f t="shared" si="64"/>
        <v>43569548</v>
      </c>
      <c r="K645">
        <v>3.9</v>
      </c>
      <c r="L645" s="2">
        <v>12452</v>
      </c>
      <c r="M645" s="2" t="str">
        <f t="shared" si="65"/>
        <v>NO</v>
      </c>
      <c r="N645" s="2" t="str">
        <f t="shared" si="66"/>
        <v>&gt;₦500</v>
      </c>
      <c r="O645" t="s">
        <v>3726</v>
      </c>
      <c r="P645" t="s">
        <v>3727</v>
      </c>
      <c r="Q645" t="s">
        <v>3728</v>
      </c>
      <c r="R645" t="s">
        <v>3729</v>
      </c>
      <c r="S645" t="s">
        <v>3730</v>
      </c>
    </row>
    <row r="646" spans="1:19" x14ac:dyDescent="0.25">
      <c r="A646" t="s">
        <v>3731</v>
      </c>
      <c r="B646" t="s">
        <v>3265</v>
      </c>
      <c r="C646" t="s">
        <v>4</v>
      </c>
      <c r="D646" s="3">
        <v>269</v>
      </c>
      <c r="E646" s="4">
        <v>315</v>
      </c>
      <c r="F646" s="1">
        <v>0.15</v>
      </c>
      <c r="G646" s="9">
        <f t="shared" si="61"/>
        <v>5</v>
      </c>
      <c r="H646" s="9">
        <f t="shared" si="62"/>
        <v>80145</v>
      </c>
      <c r="I646" s="8" t="str">
        <f t="shared" si="63"/>
        <v>No</v>
      </c>
      <c r="J646" s="7">
        <f t="shared" si="64"/>
        <v>5610150</v>
      </c>
      <c r="K646">
        <v>4.5</v>
      </c>
      <c r="L646" s="2">
        <v>17810</v>
      </c>
      <c r="M646" s="2" t="str">
        <f t="shared" si="65"/>
        <v>NO</v>
      </c>
      <c r="N646" s="2" t="str">
        <f t="shared" si="66"/>
        <v>₦200–₦500</v>
      </c>
      <c r="O646" t="s">
        <v>3732</v>
      </c>
      <c r="P646" t="s">
        <v>3733</v>
      </c>
      <c r="Q646" t="s">
        <v>3734</v>
      </c>
      <c r="R646" t="s">
        <v>3735</v>
      </c>
      <c r="S646" t="s">
        <v>3736</v>
      </c>
    </row>
    <row r="647" spans="1:19" x14ac:dyDescent="0.25">
      <c r="A647" t="s">
        <v>3737</v>
      </c>
      <c r="B647" t="s">
        <v>3738</v>
      </c>
      <c r="C647" t="s">
        <v>4</v>
      </c>
      <c r="D647" s="3">
        <v>799</v>
      </c>
      <c r="E647" s="4">
        <v>1499</v>
      </c>
      <c r="F647" s="1">
        <v>0.47</v>
      </c>
      <c r="G647" s="9">
        <f t="shared" si="61"/>
        <v>4</v>
      </c>
      <c r="H647" s="9">
        <f t="shared" si="62"/>
        <v>219956.8</v>
      </c>
      <c r="I647" s="8" t="str">
        <f t="shared" si="63"/>
        <v>No</v>
      </c>
      <c r="J647" s="7">
        <f t="shared" si="64"/>
        <v>80418352</v>
      </c>
      <c r="K647">
        <v>4.0999999999999996</v>
      </c>
      <c r="L647" s="2">
        <v>53648</v>
      </c>
      <c r="M647" s="2" t="str">
        <f t="shared" si="65"/>
        <v>NO</v>
      </c>
      <c r="N647" s="2" t="str">
        <f t="shared" si="66"/>
        <v>&gt;₦500</v>
      </c>
      <c r="O647" t="s">
        <v>3739</v>
      </c>
      <c r="P647" t="s">
        <v>3740</v>
      </c>
      <c r="Q647" t="s">
        <v>3741</v>
      </c>
      <c r="R647" t="s">
        <v>3742</v>
      </c>
      <c r="S647" t="s">
        <v>3743</v>
      </c>
    </row>
    <row r="648" spans="1:19" x14ac:dyDescent="0.25">
      <c r="A648" t="s">
        <v>3744</v>
      </c>
      <c r="B648" t="s">
        <v>3745</v>
      </c>
      <c r="C648" t="s">
        <v>3</v>
      </c>
      <c r="D648" s="10">
        <v>6299</v>
      </c>
      <c r="E648" s="4">
        <v>13750</v>
      </c>
      <c r="F648" s="1">
        <v>0.54</v>
      </c>
      <c r="G648" s="9">
        <f t="shared" si="61"/>
        <v>4</v>
      </c>
      <c r="H648" s="9">
        <f t="shared" si="62"/>
        <v>8458.8000000000011</v>
      </c>
      <c r="I648" s="8" t="str">
        <f t="shared" si="63"/>
        <v>Yes</v>
      </c>
      <c r="J648" s="7">
        <f t="shared" si="64"/>
        <v>27692500</v>
      </c>
      <c r="K648">
        <v>4.2</v>
      </c>
      <c r="L648" s="2">
        <v>2014</v>
      </c>
      <c r="M648" s="2" t="str">
        <f t="shared" si="65"/>
        <v>NO</v>
      </c>
      <c r="N648" s="2" t="str">
        <f t="shared" si="66"/>
        <v>&gt;₦500</v>
      </c>
      <c r="O648" t="s">
        <v>3746</v>
      </c>
      <c r="P648" t="s">
        <v>3747</v>
      </c>
      <c r="Q648" t="s">
        <v>3748</v>
      </c>
      <c r="R648" t="s">
        <v>3749</v>
      </c>
      <c r="S648" t="s">
        <v>3750</v>
      </c>
    </row>
    <row r="649" spans="1:19" x14ac:dyDescent="0.25">
      <c r="A649" t="s">
        <v>3751</v>
      </c>
      <c r="B649" t="s">
        <v>3752</v>
      </c>
      <c r="C649" t="s">
        <v>3</v>
      </c>
      <c r="D649" s="3">
        <v>59</v>
      </c>
      <c r="E649" s="4">
        <v>59</v>
      </c>
      <c r="F649" s="1">
        <v>0</v>
      </c>
      <c r="G649" s="9">
        <f t="shared" si="61"/>
        <v>4</v>
      </c>
      <c r="H649" s="9">
        <f t="shared" si="62"/>
        <v>22640.399999999998</v>
      </c>
      <c r="I649" s="8" t="str">
        <f t="shared" si="63"/>
        <v>No</v>
      </c>
      <c r="J649" s="7">
        <f t="shared" si="64"/>
        <v>351522</v>
      </c>
      <c r="K649">
        <v>3.8</v>
      </c>
      <c r="L649" s="2">
        <v>5958</v>
      </c>
      <c r="M649" s="2" t="str">
        <f t="shared" si="65"/>
        <v>NO</v>
      </c>
      <c r="N649" s="2" t="str">
        <f t="shared" si="66"/>
        <v>&lt;₦200</v>
      </c>
      <c r="O649" t="s">
        <v>3753</v>
      </c>
      <c r="P649" t="s">
        <v>3754</v>
      </c>
      <c r="Q649" t="s">
        <v>3755</v>
      </c>
      <c r="R649" t="s">
        <v>3756</v>
      </c>
      <c r="S649" t="s">
        <v>3757</v>
      </c>
    </row>
    <row r="650" spans="1:19" x14ac:dyDescent="0.25">
      <c r="A650" t="s">
        <v>3758</v>
      </c>
      <c r="B650" t="s">
        <v>3759</v>
      </c>
      <c r="C650" t="s">
        <v>4</v>
      </c>
      <c r="D650" s="3">
        <v>571</v>
      </c>
      <c r="E650" s="4">
        <v>999</v>
      </c>
      <c r="F650" s="1">
        <v>0.43</v>
      </c>
      <c r="G650" s="9">
        <f t="shared" si="61"/>
        <v>4</v>
      </c>
      <c r="H650" s="9">
        <f t="shared" si="62"/>
        <v>164350.29999999999</v>
      </c>
      <c r="I650" s="8" t="str">
        <f t="shared" si="63"/>
        <v>No</v>
      </c>
      <c r="J650" s="7">
        <f t="shared" si="64"/>
        <v>38182779</v>
      </c>
      <c r="K650">
        <v>4.3</v>
      </c>
      <c r="L650" s="2">
        <v>38221</v>
      </c>
      <c r="M650" s="2" t="str">
        <f t="shared" si="65"/>
        <v>NO</v>
      </c>
      <c r="N650" s="2" t="str">
        <f t="shared" si="66"/>
        <v>&gt;₦500</v>
      </c>
      <c r="O650" t="s">
        <v>3760</v>
      </c>
      <c r="P650" t="s">
        <v>3761</v>
      </c>
      <c r="Q650" t="s">
        <v>3762</v>
      </c>
      <c r="R650" t="s">
        <v>3763</v>
      </c>
      <c r="S650" t="s">
        <v>3764</v>
      </c>
    </row>
    <row r="651" spans="1:19" x14ac:dyDescent="0.25">
      <c r="A651" t="s">
        <v>3765</v>
      </c>
      <c r="B651" t="s">
        <v>3766</v>
      </c>
      <c r="C651" t="s">
        <v>4</v>
      </c>
      <c r="D651" s="3">
        <v>549</v>
      </c>
      <c r="E651" s="4">
        <v>999</v>
      </c>
      <c r="F651" s="1">
        <v>0.45</v>
      </c>
      <c r="G651" s="9">
        <f t="shared" si="61"/>
        <v>4</v>
      </c>
      <c r="H651" s="9">
        <f t="shared" si="62"/>
        <v>252349.5</v>
      </c>
      <c r="I651" s="8" t="str">
        <f t="shared" si="63"/>
        <v>No</v>
      </c>
      <c r="J651" s="7">
        <f t="shared" si="64"/>
        <v>64640295</v>
      </c>
      <c r="K651">
        <v>3.9</v>
      </c>
      <c r="L651" s="2">
        <v>64705</v>
      </c>
      <c r="M651" s="2" t="str">
        <f t="shared" si="65"/>
        <v>NO</v>
      </c>
      <c r="N651" s="2" t="str">
        <f t="shared" si="66"/>
        <v>&gt;₦500</v>
      </c>
      <c r="O651" t="s">
        <v>3767</v>
      </c>
      <c r="P651" t="s">
        <v>3768</v>
      </c>
      <c r="Q651" t="s">
        <v>3769</v>
      </c>
      <c r="R651" t="s">
        <v>3770</v>
      </c>
      <c r="S651" t="s">
        <v>3771</v>
      </c>
    </row>
    <row r="652" spans="1:19" x14ac:dyDescent="0.25">
      <c r="A652" t="s">
        <v>3772</v>
      </c>
      <c r="B652" t="s">
        <v>3773</v>
      </c>
      <c r="C652" t="s">
        <v>3</v>
      </c>
      <c r="D652" s="3">
        <v>448</v>
      </c>
      <c r="E652" s="4">
        <v>699</v>
      </c>
      <c r="F652" s="1">
        <v>0.36</v>
      </c>
      <c r="G652" s="9">
        <f t="shared" si="61"/>
        <v>4</v>
      </c>
      <c r="H652" s="9">
        <f t="shared" si="62"/>
        <v>67657.2</v>
      </c>
      <c r="I652" s="8" t="str">
        <f t="shared" si="63"/>
        <v>No</v>
      </c>
      <c r="J652" s="7">
        <f t="shared" si="64"/>
        <v>12126252</v>
      </c>
      <c r="K652">
        <v>3.9</v>
      </c>
      <c r="L652" s="2">
        <v>17348</v>
      </c>
      <c r="M652" s="2" t="str">
        <f t="shared" si="65"/>
        <v>NO</v>
      </c>
      <c r="N652" s="2" t="str">
        <f t="shared" si="66"/>
        <v>&gt;₦500</v>
      </c>
      <c r="O652" t="s">
        <v>3774</v>
      </c>
      <c r="P652" t="s">
        <v>3775</v>
      </c>
      <c r="Q652" t="s">
        <v>3776</v>
      </c>
      <c r="R652" t="s">
        <v>3777</v>
      </c>
      <c r="S652" t="s">
        <v>3778</v>
      </c>
    </row>
    <row r="653" spans="1:19" x14ac:dyDescent="0.25">
      <c r="A653" t="s">
        <v>3779</v>
      </c>
      <c r="B653" t="s">
        <v>3780</v>
      </c>
      <c r="C653" t="s">
        <v>4</v>
      </c>
      <c r="D653" s="10">
        <v>1499</v>
      </c>
      <c r="E653" s="4">
        <v>2999</v>
      </c>
      <c r="F653" s="1">
        <v>0.5</v>
      </c>
      <c r="G653" s="9">
        <f t="shared" si="61"/>
        <v>4</v>
      </c>
      <c r="H653" s="9">
        <f t="shared" si="62"/>
        <v>324852.60000000003</v>
      </c>
      <c r="I653" s="8" t="str">
        <f t="shared" si="63"/>
        <v>Yes</v>
      </c>
      <c r="J653" s="7">
        <f t="shared" si="64"/>
        <v>263306202</v>
      </c>
      <c r="K653">
        <v>3.7</v>
      </c>
      <c r="L653" s="2">
        <v>87798</v>
      </c>
      <c r="M653" s="2" t="str">
        <f t="shared" si="65"/>
        <v>NO</v>
      </c>
      <c r="N653" s="2" t="str">
        <f t="shared" si="66"/>
        <v>&gt;₦500</v>
      </c>
      <c r="O653" t="s">
        <v>3781</v>
      </c>
      <c r="P653" t="s">
        <v>3782</v>
      </c>
      <c r="Q653" t="s">
        <v>3783</v>
      </c>
      <c r="R653" t="s">
        <v>3784</v>
      </c>
      <c r="S653" t="s">
        <v>3785</v>
      </c>
    </row>
    <row r="654" spans="1:19" x14ac:dyDescent="0.25">
      <c r="A654" t="s">
        <v>3786</v>
      </c>
      <c r="B654" t="s">
        <v>3787</v>
      </c>
      <c r="C654" t="s">
        <v>4</v>
      </c>
      <c r="D654" s="3">
        <v>299</v>
      </c>
      <c r="E654" s="4">
        <v>499</v>
      </c>
      <c r="F654" s="1">
        <v>0.4</v>
      </c>
      <c r="G654" s="9">
        <f t="shared" si="61"/>
        <v>4</v>
      </c>
      <c r="H654" s="9">
        <f t="shared" si="62"/>
        <v>102614.40000000001</v>
      </c>
      <c r="I654" s="8" t="str">
        <f t="shared" si="63"/>
        <v>No</v>
      </c>
      <c r="J654" s="7">
        <f t="shared" si="64"/>
        <v>12191568</v>
      </c>
      <c r="K654">
        <v>4.2</v>
      </c>
      <c r="L654" s="2">
        <v>24432</v>
      </c>
      <c r="M654" s="2" t="str">
        <f t="shared" si="65"/>
        <v>NO</v>
      </c>
      <c r="N654" s="2" t="str">
        <f t="shared" si="66"/>
        <v>₦200–₦500</v>
      </c>
      <c r="O654" t="s">
        <v>3788</v>
      </c>
      <c r="P654" t="s">
        <v>3789</v>
      </c>
      <c r="Q654" t="s">
        <v>3790</v>
      </c>
      <c r="R654" t="s">
        <v>3791</v>
      </c>
      <c r="S654" t="s">
        <v>3792</v>
      </c>
    </row>
    <row r="655" spans="1:19" x14ac:dyDescent="0.25">
      <c r="A655" t="s">
        <v>3793</v>
      </c>
      <c r="B655" t="s">
        <v>3579</v>
      </c>
      <c r="C655" t="s">
        <v>3</v>
      </c>
      <c r="D655" s="3">
        <v>579</v>
      </c>
      <c r="E655" s="4">
        <v>1400</v>
      </c>
      <c r="F655" s="1">
        <v>0.59</v>
      </c>
      <c r="G655" s="9">
        <f t="shared" si="61"/>
        <v>4</v>
      </c>
      <c r="H655" s="9">
        <f t="shared" si="62"/>
        <v>813147.2</v>
      </c>
      <c r="I655" s="8" t="str">
        <f t="shared" si="63"/>
        <v>Yes</v>
      </c>
      <c r="J655" s="7">
        <f t="shared" si="64"/>
        <v>264745600</v>
      </c>
      <c r="K655">
        <v>4.3</v>
      </c>
      <c r="L655" s="2">
        <v>189104</v>
      </c>
      <c r="M655" s="2" t="str">
        <f t="shared" si="65"/>
        <v>NO</v>
      </c>
      <c r="N655" s="2" t="str">
        <f t="shared" si="66"/>
        <v>&gt;₦500</v>
      </c>
      <c r="O655" t="s">
        <v>3794</v>
      </c>
      <c r="P655" t="s">
        <v>3795</v>
      </c>
      <c r="Q655" t="s">
        <v>3796</v>
      </c>
      <c r="R655" t="s">
        <v>3797</v>
      </c>
      <c r="S655" t="s">
        <v>3798</v>
      </c>
    </row>
    <row r="656" spans="1:19" x14ac:dyDescent="0.25">
      <c r="A656" t="s">
        <v>3799</v>
      </c>
      <c r="B656" t="s">
        <v>3800</v>
      </c>
      <c r="C656" t="s">
        <v>4</v>
      </c>
      <c r="D656" s="10">
        <v>2499</v>
      </c>
      <c r="E656" s="4">
        <v>3299</v>
      </c>
      <c r="F656" s="1">
        <v>0.24</v>
      </c>
      <c r="G656" s="9">
        <f t="shared" si="61"/>
        <v>4</v>
      </c>
      <c r="H656" s="9">
        <f t="shared" si="62"/>
        <v>391070.4</v>
      </c>
      <c r="I656" s="8" t="str">
        <f t="shared" si="63"/>
        <v>No</v>
      </c>
      <c r="J656" s="7">
        <f t="shared" si="64"/>
        <v>307176488</v>
      </c>
      <c r="K656">
        <v>4.2</v>
      </c>
      <c r="L656" s="2">
        <v>93112</v>
      </c>
      <c r="M656" s="2" t="str">
        <f t="shared" si="65"/>
        <v>NO</v>
      </c>
      <c r="N656" s="2" t="str">
        <f t="shared" si="66"/>
        <v>&gt;₦500</v>
      </c>
      <c r="O656" t="s">
        <v>3801</v>
      </c>
      <c r="P656" t="s">
        <v>3802</v>
      </c>
      <c r="Q656" t="s">
        <v>3803</v>
      </c>
      <c r="R656" t="s">
        <v>3804</v>
      </c>
      <c r="S656" t="s">
        <v>3805</v>
      </c>
    </row>
    <row r="657" spans="1:19" x14ac:dyDescent="0.25">
      <c r="A657" t="s">
        <v>3806</v>
      </c>
      <c r="B657" t="s">
        <v>3807</v>
      </c>
      <c r="C657" t="s">
        <v>4</v>
      </c>
      <c r="D657" s="10">
        <v>1199</v>
      </c>
      <c r="E657" s="4">
        <v>5999</v>
      </c>
      <c r="F657" s="1">
        <v>0.8</v>
      </c>
      <c r="G657" s="9">
        <f t="shared" si="61"/>
        <v>4</v>
      </c>
      <c r="H657" s="9">
        <f t="shared" si="62"/>
        <v>185331.9</v>
      </c>
      <c r="I657" s="8" t="str">
        <f t="shared" si="63"/>
        <v>Yes</v>
      </c>
      <c r="J657" s="7">
        <f t="shared" si="64"/>
        <v>285078479</v>
      </c>
      <c r="K657">
        <v>3.9</v>
      </c>
      <c r="L657" s="2">
        <v>47521</v>
      </c>
      <c r="M657" s="2" t="str">
        <f t="shared" si="65"/>
        <v>NO</v>
      </c>
      <c r="N657" s="2" t="str">
        <f t="shared" si="66"/>
        <v>&gt;₦500</v>
      </c>
      <c r="O657" t="s">
        <v>3808</v>
      </c>
      <c r="P657" t="s">
        <v>3809</v>
      </c>
      <c r="Q657" t="s">
        <v>3810</v>
      </c>
      <c r="R657" t="s">
        <v>3811</v>
      </c>
      <c r="S657" t="s">
        <v>3812</v>
      </c>
    </row>
    <row r="658" spans="1:19" x14ac:dyDescent="0.25">
      <c r="A658" t="s">
        <v>3813</v>
      </c>
      <c r="B658" t="s">
        <v>3814</v>
      </c>
      <c r="C658" t="s">
        <v>4</v>
      </c>
      <c r="D658" s="3">
        <v>399</v>
      </c>
      <c r="E658" s="4">
        <v>499</v>
      </c>
      <c r="F658" s="1">
        <v>0.2</v>
      </c>
      <c r="G658" s="9">
        <f t="shared" si="61"/>
        <v>4</v>
      </c>
      <c r="H658" s="9">
        <f t="shared" si="62"/>
        <v>116964.29999999999</v>
      </c>
      <c r="I658" s="8" t="str">
        <f t="shared" si="63"/>
        <v>No</v>
      </c>
      <c r="J658" s="7">
        <f t="shared" si="64"/>
        <v>13573299</v>
      </c>
      <c r="K658">
        <v>4.3</v>
      </c>
      <c r="L658" s="2">
        <v>27201</v>
      </c>
      <c r="M658" s="2" t="str">
        <f t="shared" si="65"/>
        <v>NO</v>
      </c>
      <c r="N658" s="2" t="str">
        <f t="shared" si="66"/>
        <v>₦200–₦500</v>
      </c>
      <c r="O658" t="s">
        <v>3815</v>
      </c>
      <c r="P658" t="s">
        <v>3816</v>
      </c>
      <c r="Q658" t="s">
        <v>3817</v>
      </c>
      <c r="R658" t="s">
        <v>3818</v>
      </c>
      <c r="S658" t="s">
        <v>3819</v>
      </c>
    </row>
    <row r="659" spans="1:19" x14ac:dyDescent="0.25">
      <c r="A659" t="s">
        <v>3820</v>
      </c>
      <c r="B659" t="s">
        <v>3821</v>
      </c>
      <c r="C659" t="s">
        <v>3</v>
      </c>
      <c r="D659" s="3">
        <v>279</v>
      </c>
      <c r="E659" s="4">
        <v>375</v>
      </c>
      <c r="F659" s="1">
        <v>0.26</v>
      </c>
      <c r="G659" s="9">
        <f t="shared" si="61"/>
        <v>4</v>
      </c>
      <c r="H659" s="9">
        <f t="shared" si="62"/>
        <v>135596.19999999998</v>
      </c>
      <c r="I659" s="8" t="str">
        <f t="shared" si="63"/>
        <v>No</v>
      </c>
      <c r="J659" s="7">
        <f t="shared" si="64"/>
        <v>11825250</v>
      </c>
      <c r="K659">
        <v>4.3</v>
      </c>
      <c r="L659" s="2">
        <v>31534</v>
      </c>
      <c r="M659" s="2" t="str">
        <f t="shared" si="65"/>
        <v>NO</v>
      </c>
      <c r="N659" s="2" t="str">
        <f t="shared" si="66"/>
        <v>₦200–₦500</v>
      </c>
      <c r="O659" t="s">
        <v>3822</v>
      </c>
      <c r="P659" t="s">
        <v>3823</v>
      </c>
      <c r="Q659" t="s">
        <v>3824</v>
      </c>
      <c r="R659" t="s">
        <v>3825</v>
      </c>
      <c r="S659" t="s">
        <v>3826</v>
      </c>
    </row>
    <row r="660" spans="1:19" x14ac:dyDescent="0.25">
      <c r="A660" t="s">
        <v>3827</v>
      </c>
      <c r="B660" t="s">
        <v>2678</v>
      </c>
      <c r="C660" t="s">
        <v>4</v>
      </c>
      <c r="D660" s="10">
        <v>2499</v>
      </c>
      <c r="E660" s="4">
        <v>4999</v>
      </c>
      <c r="F660" s="1">
        <v>0.5</v>
      </c>
      <c r="G660" s="9">
        <f t="shared" si="61"/>
        <v>4</v>
      </c>
      <c r="H660" s="9">
        <f t="shared" si="62"/>
        <v>29526.899999999998</v>
      </c>
      <c r="I660" s="8" t="str">
        <f t="shared" si="63"/>
        <v>Yes</v>
      </c>
      <c r="J660" s="7">
        <f t="shared" si="64"/>
        <v>37847429</v>
      </c>
      <c r="K660">
        <v>3.9</v>
      </c>
      <c r="L660" s="2">
        <v>7571</v>
      </c>
      <c r="M660" s="2" t="str">
        <f t="shared" si="65"/>
        <v>NO</v>
      </c>
      <c r="N660" s="2" t="str">
        <f t="shared" si="66"/>
        <v>&gt;₦500</v>
      </c>
      <c r="O660" t="s">
        <v>3828</v>
      </c>
      <c r="P660" t="s">
        <v>2680</v>
      </c>
      <c r="Q660" t="s">
        <v>2681</v>
      </c>
      <c r="R660" t="s">
        <v>2682</v>
      </c>
      <c r="S660" t="s">
        <v>2683</v>
      </c>
    </row>
    <row r="661" spans="1:19" x14ac:dyDescent="0.25">
      <c r="A661" t="s">
        <v>3829</v>
      </c>
      <c r="B661" t="s">
        <v>3830</v>
      </c>
      <c r="C661" t="s">
        <v>13</v>
      </c>
      <c r="D661" s="3">
        <v>137</v>
      </c>
      <c r="E661" s="4">
        <v>160</v>
      </c>
      <c r="F661" s="1">
        <v>0.14000000000000001</v>
      </c>
      <c r="G661" s="9">
        <f t="shared" si="61"/>
        <v>4</v>
      </c>
      <c r="H661" s="9">
        <f t="shared" si="62"/>
        <v>28762.800000000003</v>
      </c>
      <c r="I661" s="8" t="str">
        <f t="shared" si="63"/>
        <v>No</v>
      </c>
      <c r="J661" s="7">
        <f t="shared" si="64"/>
        <v>1045920</v>
      </c>
      <c r="K661">
        <v>4.4000000000000004</v>
      </c>
      <c r="L661" s="2">
        <v>6537</v>
      </c>
      <c r="M661" s="2" t="str">
        <f t="shared" si="65"/>
        <v>NO</v>
      </c>
      <c r="N661" s="2" t="str">
        <f t="shared" si="66"/>
        <v>&lt;₦200</v>
      </c>
      <c r="O661" t="s">
        <v>3831</v>
      </c>
      <c r="P661" t="s">
        <v>3832</v>
      </c>
      <c r="Q661" t="s">
        <v>3833</v>
      </c>
      <c r="R661" t="s">
        <v>3834</v>
      </c>
      <c r="S661" t="s">
        <v>3835</v>
      </c>
    </row>
    <row r="662" spans="1:19" x14ac:dyDescent="0.25">
      <c r="A662" t="s">
        <v>3836</v>
      </c>
      <c r="B662" t="s">
        <v>3837</v>
      </c>
      <c r="C662" t="s">
        <v>3</v>
      </c>
      <c r="D662" s="3">
        <v>299</v>
      </c>
      <c r="E662" s="4">
        <v>499</v>
      </c>
      <c r="F662" s="1">
        <v>0.4</v>
      </c>
      <c r="G662" s="9">
        <f t="shared" si="61"/>
        <v>5</v>
      </c>
      <c r="H662" s="9">
        <f t="shared" si="62"/>
        <v>94545</v>
      </c>
      <c r="I662" s="8" t="str">
        <f t="shared" si="63"/>
        <v>No</v>
      </c>
      <c r="J662" s="7">
        <f t="shared" si="64"/>
        <v>10483990</v>
      </c>
      <c r="K662">
        <v>4.5</v>
      </c>
      <c r="L662" s="2">
        <v>21010</v>
      </c>
      <c r="M662" s="2" t="str">
        <f t="shared" si="65"/>
        <v>NO</v>
      </c>
      <c r="N662" s="2" t="str">
        <f t="shared" si="66"/>
        <v>₦200–₦500</v>
      </c>
      <c r="O662" t="s">
        <v>3838</v>
      </c>
      <c r="P662" t="s">
        <v>3839</v>
      </c>
      <c r="Q662" t="s">
        <v>3840</v>
      </c>
      <c r="R662" t="s">
        <v>3841</v>
      </c>
      <c r="S662" t="s">
        <v>3842</v>
      </c>
    </row>
    <row r="663" spans="1:19" x14ac:dyDescent="0.25">
      <c r="A663" t="s">
        <v>3843</v>
      </c>
      <c r="B663" t="s">
        <v>3844</v>
      </c>
      <c r="C663" t="s">
        <v>4</v>
      </c>
      <c r="D663" s="10">
        <v>1799</v>
      </c>
      <c r="E663" s="4">
        <v>3999</v>
      </c>
      <c r="F663" s="1">
        <v>0.55000000000000004</v>
      </c>
      <c r="G663" s="9">
        <f t="shared" si="61"/>
        <v>4</v>
      </c>
      <c r="H663" s="9">
        <f t="shared" si="62"/>
        <v>13716.3</v>
      </c>
      <c r="I663" s="8" t="str">
        <f t="shared" si="63"/>
        <v>Yes</v>
      </c>
      <c r="J663" s="7">
        <f t="shared" si="64"/>
        <v>14064483</v>
      </c>
      <c r="K663">
        <v>3.9</v>
      </c>
      <c r="L663" s="2">
        <v>3517</v>
      </c>
      <c r="M663" s="2" t="str">
        <f t="shared" si="65"/>
        <v>NO</v>
      </c>
      <c r="N663" s="2" t="str">
        <f t="shared" si="66"/>
        <v>&gt;₦500</v>
      </c>
      <c r="O663" t="s">
        <v>3845</v>
      </c>
      <c r="P663" t="s">
        <v>3846</v>
      </c>
      <c r="Q663" t="s">
        <v>3847</v>
      </c>
      <c r="R663" t="s">
        <v>3848</v>
      </c>
      <c r="S663" t="s">
        <v>3849</v>
      </c>
    </row>
    <row r="664" spans="1:19" x14ac:dyDescent="0.25">
      <c r="A664" t="s">
        <v>3850</v>
      </c>
      <c r="B664" t="s">
        <v>3851</v>
      </c>
      <c r="C664" t="s">
        <v>4</v>
      </c>
      <c r="D664" s="10">
        <v>1999</v>
      </c>
      <c r="E664" s="4">
        <v>2999</v>
      </c>
      <c r="F664" s="1">
        <v>0.33</v>
      </c>
      <c r="G664" s="9">
        <f t="shared" si="61"/>
        <v>4</v>
      </c>
      <c r="H664" s="9">
        <f t="shared" si="62"/>
        <v>274765.7</v>
      </c>
      <c r="I664" s="8" t="str">
        <f t="shared" si="63"/>
        <v>No</v>
      </c>
      <c r="J664" s="7">
        <f t="shared" si="64"/>
        <v>191633101</v>
      </c>
      <c r="K664">
        <v>4.3</v>
      </c>
      <c r="L664" s="2">
        <v>63899</v>
      </c>
      <c r="M664" s="2" t="str">
        <f t="shared" si="65"/>
        <v>NO</v>
      </c>
      <c r="N664" s="2" t="str">
        <f t="shared" si="66"/>
        <v>&gt;₦500</v>
      </c>
      <c r="O664" t="s">
        <v>3852</v>
      </c>
      <c r="P664" t="s">
        <v>3853</v>
      </c>
      <c r="Q664" t="s">
        <v>3854</v>
      </c>
      <c r="R664" t="s">
        <v>3855</v>
      </c>
      <c r="S664" t="s">
        <v>3856</v>
      </c>
    </row>
    <row r="665" spans="1:19" x14ac:dyDescent="0.25">
      <c r="A665" t="s">
        <v>3857</v>
      </c>
      <c r="B665" t="s">
        <v>3858</v>
      </c>
      <c r="C665" t="s">
        <v>3</v>
      </c>
      <c r="D665" s="3">
        <v>399</v>
      </c>
      <c r="E665" s="4">
        <v>1499</v>
      </c>
      <c r="F665" s="1">
        <v>0.73</v>
      </c>
      <c r="G665" s="9">
        <f t="shared" si="61"/>
        <v>4</v>
      </c>
      <c r="H665" s="9">
        <f t="shared" si="62"/>
        <v>23492.999999999996</v>
      </c>
      <c r="I665" s="8" t="str">
        <f t="shared" si="63"/>
        <v>Yes</v>
      </c>
      <c r="J665" s="7">
        <f t="shared" si="64"/>
        <v>8589270</v>
      </c>
      <c r="K665">
        <v>4.0999999999999996</v>
      </c>
      <c r="L665" s="2">
        <v>5730</v>
      </c>
      <c r="M665" s="2" t="str">
        <f t="shared" si="65"/>
        <v>NO</v>
      </c>
      <c r="N665" s="2" t="str">
        <f t="shared" si="66"/>
        <v>&gt;₦500</v>
      </c>
      <c r="O665" t="s">
        <v>3859</v>
      </c>
      <c r="P665" t="s">
        <v>3860</v>
      </c>
      <c r="Q665" t="s">
        <v>3861</v>
      </c>
      <c r="R665" t="s">
        <v>3862</v>
      </c>
      <c r="S665" t="s">
        <v>3863</v>
      </c>
    </row>
    <row r="666" spans="1:19" x14ac:dyDescent="0.25">
      <c r="A666" t="s">
        <v>3864</v>
      </c>
      <c r="B666" t="s">
        <v>3865</v>
      </c>
      <c r="C666" t="s">
        <v>3</v>
      </c>
      <c r="D666" s="10">
        <v>1699</v>
      </c>
      <c r="E666" s="4">
        <v>3999</v>
      </c>
      <c r="F666" s="1">
        <v>0.57999999999999996</v>
      </c>
      <c r="G666" s="9">
        <f t="shared" si="61"/>
        <v>4</v>
      </c>
      <c r="H666" s="9">
        <f t="shared" si="62"/>
        <v>107049.60000000001</v>
      </c>
      <c r="I666" s="8" t="str">
        <f t="shared" si="63"/>
        <v>Yes</v>
      </c>
      <c r="J666" s="7">
        <f t="shared" si="64"/>
        <v>101926512</v>
      </c>
      <c r="K666">
        <v>4.2</v>
      </c>
      <c r="L666" s="2">
        <v>25488</v>
      </c>
      <c r="M666" s="2" t="str">
        <f t="shared" si="65"/>
        <v>NO</v>
      </c>
      <c r="N666" s="2" t="str">
        <f t="shared" si="66"/>
        <v>&gt;₦500</v>
      </c>
      <c r="O666" t="s">
        <v>3866</v>
      </c>
      <c r="P666" t="s">
        <v>3867</v>
      </c>
      <c r="Q666" t="s">
        <v>3868</v>
      </c>
      <c r="R666" t="s">
        <v>3869</v>
      </c>
      <c r="S666" t="s">
        <v>3870</v>
      </c>
    </row>
    <row r="667" spans="1:19" x14ac:dyDescent="0.25">
      <c r="A667" t="s">
        <v>3871</v>
      </c>
      <c r="B667" t="s">
        <v>3872</v>
      </c>
      <c r="C667" t="s">
        <v>3</v>
      </c>
      <c r="D667" s="3">
        <v>699</v>
      </c>
      <c r="E667" s="4">
        <v>995</v>
      </c>
      <c r="F667" s="1">
        <v>0.3</v>
      </c>
      <c r="G667" s="9">
        <f t="shared" si="61"/>
        <v>5</v>
      </c>
      <c r="H667" s="9">
        <f t="shared" si="62"/>
        <v>244822.5</v>
      </c>
      <c r="I667" s="8" t="str">
        <f t="shared" si="63"/>
        <v>No</v>
      </c>
      <c r="J667" s="7">
        <f t="shared" si="64"/>
        <v>54132975</v>
      </c>
      <c r="K667">
        <v>4.5</v>
      </c>
      <c r="L667" s="2">
        <v>54405</v>
      </c>
      <c r="M667" s="2" t="str">
        <f t="shared" si="65"/>
        <v>NO</v>
      </c>
      <c r="N667" s="2" t="str">
        <f t="shared" si="66"/>
        <v>&gt;₦500</v>
      </c>
      <c r="O667" t="s">
        <v>3873</v>
      </c>
      <c r="P667" t="s">
        <v>3874</v>
      </c>
      <c r="Q667" t="s">
        <v>3875</v>
      </c>
      <c r="R667" t="s">
        <v>3876</v>
      </c>
      <c r="S667" t="s">
        <v>3877</v>
      </c>
    </row>
    <row r="668" spans="1:19" x14ac:dyDescent="0.25">
      <c r="A668" t="s">
        <v>3878</v>
      </c>
      <c r="B668" t="s">
        <v>3879</v>
      </c>
      <c r="C668" t="s">
        <v>3</v>
      </c>
      <c r="D668" s="10">
        <v>1149</v>
      </c>
      <c r="E668" s="4">
        <v>1699</v>
      </c>
      <c r="F668" s="1">
        <v>0.32</v>
      </c>
      <c r="G668" s="9">
        <f t="shared" si="61"/>
        <v>4</v>
      </c>
      <c r="H668" s="9">
        <f t="shared" si="62"/>
        <v>514407.60000000003</v>
      </c>
      <c r="I668" s="8" t="str">
        <f t="shared" si="63"/>
        <v>No</v>
      </c>
      <c r="J668" s="7">
        <f t="shared" si="64"/>
        <v>208090122</v>
      </c>
      <c r="K668">
        <v>4.2</v>
      </c>
      <c r="L668" s="2">
        <v>122478</v>
      </c>
      <c r="M668" s="2" t="str">
        <f t="shared" si="65"/>
        <v>NO</v>
      </c>
      <c r="N668" s="2" t="str">
        <f t="shared" si="66"/>
        <v>&gt;₦500</v>
      </c>
      <c r="O668" t="s">
        <v>3880</v>
      </c>
      <c r="P668" t="s">
        <v>3881</v>
      </c>
      <c r="Q668" t="s">
        <v>3882</v>
      </c>
      <c r="R668" t="s">
        <v>3883</v>
      </c>
      <c r="S668" t="s">
        <v>3884</v>
      </c>
    </row>
    <row r="669" spans="1:19" x14ac:dyDescent="0.25">
      <c r="A669" t="s">
        <v>3885</v>
      </c>
      <c r="B669" t="s">
        <v>3886</v>
      </c>
      <c r="C669" t="s">
        <v>3</v>
      </c>
      <c r="D669" s="10">
        <v>1495</v>
      </c>
      <c r="E669" s="4">
        <v>1995</v>
      </c>
      <c r="F669" s="1">
        <v>0.25</v>
      </c>
      <c r="G669" s="9">
        <f t="shared" si="61"/>
        <v>4</v>
      </c>
      <c r="H669" s="9">
        <f t="shared" si="62"/>
        <v>31136.3</v>
      </c>
      <c r="I669" s="8" t="str">
        <f t="shared" si="63"/>
        <v>No</v>
      </c>
      <c r="J669" s="7">
        <f t="shared" si="64"/>
        <v>14445795</v>
      </c>
      <c r="K669">
        <v>4.3</v>
      </c>
      <c r="L669" s="2">
        <v>7241</v>
      </c>
      <c r="M669" s="2" t="str">
        <f t="shared" si="65"/>
        <v>NO</v>
      </c>
      <c r="N669" s="2" t="str">
        <f t="shared" si="66"/>
        <v>&gt;₦500</v>
      </c>
      <c r="O669" t="s">
        <v>3887</v>
      </c>
      <c r="P669" t="s">
        <v>3888</v>
      </c>
      <c r="Q669" t="s">
        <v>3889</v>
      </c>
      <c r="R669" t="s">
        <v>3890</v>
      </c>
      <c r="S669" t="s">
        <v>3891</v>
      </c>
    </row>
    <row r="670" spans="1:19" x14ac:dyDescent="0.25">
      <c r="A670" t="s">
        <v>3892</v>
      </c>
      <c r="B670" t="s">
        <v>3893</v>
      </c>
      <c r="C670" t="s">
        <v>3</v>
      </c>
      <c r="D670" s="3">
        <v>849</v>
      </c>
      <c r="E670" s="4">
        <v>4999</v>
      </c>
      <c r="F670" s="1">
        <v>0.83</v>
      </c>
      <c r="G670" s="9">
        <f t="shared" si="61"/>
        <v>4</v>
      </c>
      <c r="H670" s="9">
        <f t="shared" si="62"/>
        <v>81828</v>
      </c>
      <c r="I670" s="8" t="str">
        <f t="shared" si="63"/>
        <v>Yes</v>
      </c>
      <c r="J670" s="7">
        <f t="shared" si="64"/>
        <v>102264543</v>
      </c>
      <c r="K670">
        <v>4</v>
      </c>
      <c r="L670" s="2">
        <v>20457</v>
      </c>
      <c r="M670" s="2" t="str">
        <f t="shared" si="65"/>
        <v>NO</v>
      </c>
      <c r="N670" s="2" t="str">
        <f t="shared" si="66"/>
        <v>&gt;₦500</v>
      </c>
      <c r="O670" t="s">
        <v>3894</v>
      </c>
      <c r="P670" t="s">
        <v>3895</v>
      </c>
      <c r="Q670" t="s">
        <v>3896</v>
      </c>
      <c r="R670" t="s">
        <v>3897</v>
      </c>
      <c r="S670" t="s">
        <v>3898</v>
      </c>
    </row>
    <row r="671" spans="1:19" x14ac:dyDescent="0.25">
      <c r="A671" t="s">
        <v>3899</v>
      </c>
      <c r="B671" t="s">
        <v>3900</v>
      </c>
      <c r="C671" t="s">
        <v>13</v>
      </c>
      <c r="D671" s="3">
        <v>440</v>
      </c>
      <c r="E671" s="4">
        <v>440</v>
      </c>
      <c r="F671" s="1">
        <v>0</v>
      </c>
      <c r="G671" s="9">
        <f t="shared" si="61"/>
        <v>5</v>
      </c>
      <c r="H671" s="9">
        <f t="shared" si="62"/>
        <v>38745</v>
      </c>
      <c r="I671" s="8" t="str">
        <f t="shared" si="63"/>
        <v>No</v>
      </c>
      <c r="J671" s="7">
        <f t="shared" si="64"/>
        <v>3788400</v>
      </c>
      <c r="K671">
        <v>4.5</v>
      </c>
      <c r="L671" s="2">
        <v>8610</v>
      </c>
      <c r="M671" s="2" t="str">
        <f t="shared" si="65"/>
        <v>NO</v>
      </c>
      <c r="N671" s="2" t="str">
        <f t="shared" si="66"/>
        <v>₦200–₦500</v>
      </c>
      <c r="O671" t="s">
        <v>3901</v>
      </c>
      <c r="P671" t="s">
        <v>3902</v>
      </c>
      <c r="Q671" t="s">
        <v>3903</v>
      </c>
      <c r="R671" t="s">
        <v>3904</v>
      </c>
      <c r="S671" t="s">
        <v>3905</v>
      </c>
    </row>
    <row r="672" spans="1:19" x14ac:dyDescent="0.25">
      <c r="A672" t="s">
        <v>3906</v>
      </c>
      <c r="B672" t="s">
        <v>3907</v>
      </c>
      <c r="C672" t="s">
        <v>3</v>
      </c>
      <c r="D672" s="3">
        <v>599</v>
      </c>
      <c r="E672" s="4">
        <v>3999</v>
      </c>
      <c r="F672" s="1">
        <v>0.85</v>
      </c>
      <c r="G672" s="9">
        <f t="shared" si="61"/>
        <v>4</v>
      </c>
      <c r="H672" s="9">
        <f t="shared" si="62"/>
        <v>4239.3</v>
      </c>
      <c r="I672" s="8" t="str">
        <f t="shared" si="63"/>
        <v>Yes</v>
      </c>
      <c r="J672" s="7">
        <f t="shared" si="64"/>
        <v>4346913</v>
      </c>
      <c r="K672">
        <v>3.9</v>
      </c>
      <c r="L672" s="2">
        <v>1087</v>
      </c>
      <c r="M672" s="2" t="str">
        <f t="shared" si="65"/>
        <v>NO</v>
      </c>
      <c r="N672" s="2" t="str">
        <f t="shared" si="66"/>
        <v>&gt;₦500</v>
      </c>
      <c r="O672" t="s">
        <v>3908</v>
      </c>
      <c r="P672" t="s">
        <v>3909</v>
      </c>
      <c r="Q672" t="s">
        <v>3910</v>
      </c>
      <c r="R672" t="s">
        <v>3911</v>
      </c>
      <c r="S672" t="s">
        <v>3912</v>
      </c>
    </row>
    <row r="673" spans="1:19" x14ac:dyDescent="0.25">
      <c r="A673" t="s">
        <v>3913</v>
      </c>
      <c r="B673" t="s">
        <v>3914</v>
      </c>
      <c r="C673" t="s">
        <v>3</v>
      </c>
      <c r="D673" s="3">
        <v>149</v>
      </c>
      <c r="E673" s="4">
        <v>399</v>
      </c>
      <c r="F673" s="1">
        <v>0.63</v>
      </c>
      <c r="G673" s="9">
        <f t="shared" si="61"/>
        <v>4</v>
      </c>
      <c r="H673" s="9">
        <f t="shared" si="62"/>
        <v>6160</v>
      </c>
      <c r="I673" s="8" t="str">
        <f t="shared" si="63"/>
        <v>Yes</v>
      </c>
      <c r="J673" s="7">
        <f t="shared" si="64"/>
        <v>614460</v>
      </c>
      <c r="K673">
        <v>4</v>
      </c>
      <c r="L673" s="2">
        <v>1540</v>
      </c>
      <c r="M673" s="2" t="str">
        <f t="shared" si="65"/>
        <v>NO</v>
      </c>
      <c r="N673" s="2" t="str">
        <f t="shared" si="66"/>
        <v>₦200–₦500</v>
      </c>
      <c r="O673" t="s">
        <v>3915</v>
      </c>
      <c r="P673" t="s">
        <v>3916</v>
      </c>
      <c r="Q673" t="s">
        <v>3917</v>
      </c>
      <c r="R673" t="s">
        <v>3918</v>
      </c>
      <c r="S673" t="s">
        <v>3919</v>
      </c>
    </row>
    <row r="674" spans="1:19" x14ac:dyDescent="0.25">
      <c r="A674" t="s">
        <v>3920</v>
      </c>
      <c r="B674" t="s">
        <v>3921</v>
      </c>
      <c r="C674" t="s">
        <v>3</v>
      </c>
      <c r="D674" s="3">
        <v>289</v>
      </c>
      <c r="E674" s="4">
        <v>999</v>
      </c>
      <c r="F674" s="1">
        <v>0.71</v>
      </c>
      <c r="G674" s="9">
        <f t="shared" si="61"/>
        <v>4</v>
      </c>
      <c r="H674" s="9">
        <f t="shared" si="62"/>
        <v>1644.1</v>
      </c>
      <c r="I674" s="8" t="str">
        <f t="shared" si="63"/>
        <v>Yes</v>
      </c>
      <c r="J674" s="7">
        <f t="shared" si="64"/>
        <v>400599</v>
      </c>
      <c r="K674">
        <v>4.0999999999999996</v>
      </c>
      <c r="L674" s="2">
        <v>401</v>
      </c>
      <c r="M674" s="2" t="str">
        <f t="shared" si="65"/>
        <v>YES</v>
      </c>
      <c r="N674" s="2" t="str">
        <f t="shared" si="66"/>
        <v>&gt;₦500</v>
      </c>
      <c r="O674" t="s">
        <v>3922</v>
      </c>
      <c r="P674" t="s">
        <v>3923</v>
      </c>
      <c r="Q674" t="s">
        <v>3924</v>
      </c>
      <c r="R674" t="s">
        <v>3925</v>
      </c>
      <c r="S674" t="s">
        <v>3926</v>
      </c>
    </row>
    <row r="675" spans="1:19" x14ac:dyDescent="0.25">
      <c r="A675" t="s">
        <v>3927</v>
      </c>
      <c r="B675" t="s">
        <v>3928</v>
      </c>
      <c r="C675" t="s">
        <v>3</v>
      </c>
      <c r="D675" s="3">
        <v>179</v>
      </c>
      <c r="E675" s="4">
        <v>499</v>
      </c>
      <c r="F675" s="1">
        <v>0.64</v>
      </c>
      <c r="G675" s="9">
        <f t="shared" si="61"/>
        <v>3</v>
      </c>
      <c r="H675" s="9">
        <f t="shared" si="62"/>
        <v>31909</v>
      </c>
      <c r="I675" s="8" t="str">
        <f t="shared" si="63"/>
        <v>Yes</v>
      </c>
      <c r="J675" s="7">
        <f t="shared" si="64"/>
        <v>4683115</v>
      </c>
      <c r="K675">
        <v>3.4</v>
      </c>
      <c r="L675" s="2">
        <v>9385</v>
      </c>
      <c r="M675" s="2" t="str">
        <f t="shared" si="65"/>
        <v>NO</v>
      </c>
      <c r="N675" s="2" t="str">
        <f t="shared" si="66"/>
        <v>₦200–₦500</v>
      </c>
      <c r="O675" t="s">
        <v>3929</v>
      </c>
      <c r="P675" t="s">
        <v>3930</v>
      </c>
      <c r="Q675" t="s">
        <v>3931</v>
      </c>
      <c r="R675" t="s">
        <v>3932</v>
      </c>
      <c r="S675" t="s">
        <v>3933</v>
      </c>
    </row>
    <row r="676" spans="1:19" x14ac:dyDescent="0.25">
      <c r="A676" t="s">
        <v>3934</v>
      </c>
      <c r="B676" t="s">
        <v>2213</v>
      </c>
      <c r="C676" t="s">
        <v>4</v>
      </c>
      <c r="D676" s="10">
        <v>1499</v>
      </c>
      <c r="E676" s="4">
        <v>4999</v>
      </c>
      <c r="F676" s="1">
        <v>0.7</v>
      </c>
      <c r="G676" s="9">
        <f t="shared" si="61"/>
        <v>4</v>
      </c>
      <c r="H676" s="9">
        <f t="shared" si="62"/>
        <v>370352</v>
      </c>
      <c r="I676" s="8" t="str">
        <f t="shared" si="63"/>
        <v>Yes</v>
      </c>
      <c r="J676" s="7">
        <f t="shared" si="64"/>
        <v>462847412</v>
      </c>
      <c r="K676">
        <v>4</v>
      </c>
      <c r="L676" s="2">
        <v>92588</v>
      </c>
      <c r="M676" s="2" t="str">
        <f t="shared" si="65"/>
        <v>NO</v>
      </c>
      <c r="N676" s="2" t="str">
        <f t="shared" si="66"/>
        <v>&gt;₦500</v>
      </c>
      <c r="O676" t="s">
        <v>3935</v>
      </c>
      <c r="P676" t="s">
        <v>2749</v>
      </c>
      <c r="Q676" t="s">
        <v>2750</v>
      </c>
      <c r="R676" t="s">
        <v>2751</v>
      </c>
      <c r="S676" t="s">
        <v>2752</v>
      </c>
    </row>
    <row r="677" spans="1:19" x14ac:dyDescent="0.25">
      <c r="A677" t="s">
        <v>3936</v>
      </c>
      <c r="B677" t="s">
        <v>3937</v>
      </c>
      <c r="C677" t="s">
        <v>4</v>
      </c>
      <c r="D677" s="3">
        <v>399</v>
      </c>
      <c r="E677" s="4">
        <v>699</v>
      </c>
      <c r="F677" s="1">
        <v>0.43</v>
      </c>
      <c r="G677" s="9">
        <f t="shared" si="61"/>
        <v>3</v>
      </c>
      <c r="H677" s="9">
        <f t="shared" si="62"/>
        <v>11743.6</v>
      </c>
      <c r="I677" s="8" t="str">
        <f t="shared" si="63"/>
        <v>No</v>
      </c>
      <c r="J677" s="7">
        <f t="shared" si="64"/>
        <v>2414346</v>
      </c>
      <c r="K677">
        <v>3.4</v>
      </c>
      <c r="L677" s="2">
        <v>3454</v>
      </c>
      <c r="M677" s="2" t="str">
        <f t="shared" si="65"/>
        <v>NO</v>
      </c>
      <c r="N677" s="2" t="str">
        <f t="shared" si="66"/>
        <v>&gt;₦500</v>
      </c>
      <c r="O677" t="s">
        <v>3938</v>
      </c>
      <c r="P677" t="s">
        <v>3939</v>
      </c>
      <c r="Q677" t="s">
        <v>3940</v>
      </c>
      <c r="R677" t="s">
        <v>3941</v>
      </c>
      <c r="S677" t="s">
        <v>3942</v>
      </c>
    </row>
    <row r="678" spans="1:19" x14ac:dyDescent="0.25">
      <c r="A678" t="s">
        <v>3943</v>
      </c>
      <c r="B678" t="s">
        <v>3944</v>
      </c>
      <c r="C678" t="s">
        <v>3</v>
      </c>
      <c r="D678" s="3">
        <v>599</v>
      </c>
      <c r="E678" s="4">
        <v>799</v>
      </c>
      <c r="F678" s="1">
        <v>0.25</v>
      </c>
      <c r="G678" s="9">
        <f t="shared" si="61"/>
        <v>4</v>
      </c>
      <c r="H678" s="9">
        <f t="shared" si="62"/>
        <v>67897</v>
      </c>
      <c r="I678" s="8" t="str">
        <f t="shared" si="63"/>
        <v>No</v>
      </c>
      <c r="J678" s="7">
        <f t="shared" si="64"/>
        <v>12616210</v>
      </c>
      <c r="K678">
        <v>4.3</v>
      </c>
      <c r="L678" s="2">
        <v>15790</v>
      </c>
      <c r="M678" s="2" t="str">
        <f t="shared" si="65"/>
        <v>NO</v>
      </c>
      <c r="N678" s="2" t="str">
        <f t="shared" si="66"/>
        <v>&gt;₦500</v>
      </c>
      <c r="O678" t="s">
        <v>3945</v>
      </c>
      <c r="P678" t="s">
        <v>3946</v>
      </c>
      <c r="Q678" t="s">
        <v>3947</v>
      </c>
      <c r="R678" t="s">
        <v>3948</v>
      </c>
      <c r="S678" t="s">
        <v>3949</v>
      </c>
    </row>
    <row r="679" spans="1:19" x14ac:dyDescent="0.25">
      <c r="A679" t="s">
        <v>3950</v>
      </c>
      <c r="B679" t="s">
        <v>3951</v>
      </c>
      <c r="C679" t="s">
        <v>3</v>
      </c>
      <c r="D679" s="3">
        <v>949</v>
      </c>
      <c r="E679" s="4">
        <v>2000</v>
      </c>
      <c r="F679" s="1">
        <v>0.53</v>
      </c>
      <c r="G679" s="9">
        <f t="shared" si="61"/>
        <v>4</v>
      </c>
      <c r="H679" s="9">
        <f t="shared" si="62"/>
        <v>58379.1</v>
      </c>
      <c r="I679" s="8" t="str">
        <f t="shared" si="63"/>
        <v>Yes</v>
      </c>
      <c r="J679" s="7">
        <f t="shared" si="64"/>
        <v>29938000</v>
      </c>
      <c r="K679">
        <v>3.9</v>
      </c>
      <c r="L679" s="2">
        <v>14969</v>
      </c>
      <c r="M679" s="2" t="str">
        <f t="shared" si="65"/>
        <v>NO</v>
      </c>
      <c r="N679" s="2" t="str">
        <f t="shared" si="66"/>
        <v>&gt;₦500</v>
      </c>
      <c r="O679" t="s">
        <v>3952</v>
      </c>
      <c r="P679" t="s">
        <v>3953</v>
      </c>
      <c r="Q679" t="s">
        <v>3954</v>
      </c>
      <c r="R679" t="s">
        <v>3955</v>
      </c>
      <c r="S679" t="s">
        <v>3956</v>
      </c>
    </row>
    <row r="680" spans="1:19" x14ac:dyDescent="0.25">
      <c r="A680" t="s">
        <v>3957</v>
      </c>
      <c r="B680" t="s">
        <v>2173</v>
      </c>
      <c r="C680" t="s">
        <v>4</v>
      </c>
      <c r="D680" s="10">
        <v>2499</v>
      </c>
      <c r="E680" s="4">
        <v>9999</v>
      </c>
      <c r="F680" s="1">
        <v>0.75</v>
      </c>
      <c r="G680" s="9">
        <f t="shared" si="61"/>
        <v>4</v>
      </c>
      <c r="H680" s="9">
        <f t="shared" si="62"/>
        <v>172769.9</v>
      </c>
      <c r="I680" s="8" t="str">
        <f t="shared" si="63"/>
        <v>Yes</v>
      </c>
      <c r="J680" s="7">
        <f t="shared" si="64"/>
        <v>421347861</v>
      </c>
      <c r="K680">
        <v>4.0999999999999996</v>
      </c>
      <c r="L680" s="2">
        <v>42139</v>
      </c>
      <c r="M680" s="2" t="str">
        <f t="shared" si="65"/>
        <v>NO</v>
      </c>
      <c r="N680" s="2" t="str">
        <f t="shared" si="66"/>
        <v>&gt;₦500</v>
      </c>
      <c r="O680" t="s">
        <v>3958</v>
      </c>
      <c r="P680" t="s">
        <v>3959</v>
      </c>
      <c r="Q680" t="s">
        <v>3960</v>
      </c>
      <c r="R680" t="s">
        <v>3961</v>
      </c>
      <c r="S680" t="s">
        <v>3962</v>
      </c>
    </row>
    <row r="681" spans="1:19" x14ac:dyDescent="0.25">
      <c r="A681" t="s">
        <v>3963</v>
      </c>
      <c r="B681" t="s">
        <v>3964</v>
      </c>
      <c r="C681" t="s">
        <v>4</v>
      </c>
      <c r="D681" s="3">
        <v>159</v>
      </c>
      <c r="E681" s="4">
        <v>180</v>
      </c>
      <c r="F681" s="1">
        <v>0.12</v>
      </c>
      <c r="G681" s="9">
        <f t="shared" si="61"/>
        <v>4</v>
      </c>
      <c r="H681" s="9">
        <f t="shared" si="62"/>
        <v>4252.7</v>
      </c>
      <c r="I681" s="8" t="str">
        <f t="shared" si="63"/>
        <v>No</v>
      </c>
      <c r="J681" s="7">
        <f t="shared" si="64"/>
        <v>178020</v>
      </c>
      <c r="K681">
        <v>4.3</v>
      </c>
      <c r="L681" s="2">
        <v>989</v>
      </c>
      <c r="M681" s="2" t="str">
        <f t="shared" si="65"/>
        <v>YES</v>
      </c>
      <c r="N681" s="2" t="str">
        <f t="shared" si="66"/>
        <v>&lt;₦200</v>
      </c>
      <c r="O681" t="s">
        <v>3965</v>
      </c>
      <c r="P681" t="s">
        <v>3966</v>
      </c>
      <c r="Q681" t="s">
        <v>3967</v>
      </c>
      <c r="R681" t="s">
        <v>3968</v>
      </c>
      <c r="S681" t="s">
        <v>3969</v>
      </c>
    </row>
    <row r="682" spans="1:19" x14ac:dyDescent="0.25">
      <c r="A682" t="s">
        <v>3970</v>
      </c>
      <c r="B682" t="s">
        <v>3971</v>
      </c>
      <c r="C682" t="s">
        <v>4</v>
      </c>
      <c r="D682" s="10">
        <v>1329</v>
      </c>
      <c r="E682" s="4">
        <v>2900</v>
      </c>
      <c r="F682" s="1">
        <v>0.54</v>
      </c>
      <c r="G682" s="9">
        <f t="shared" si="61"/>
        <v>5</v>
      </c>
      <c r="H682" s="9">
        <f t="shared" si="62"/>
        <v>88308</v>
      </c>
      <c r="I682" s="8" t="str">
        <f t="shared" si="63"/>
        <v>Yes</v>
      </c>
      <c r="J682" s="7">
        <f t="shared" si="64"/>
        <v>56909600</v>
      </c>
      <c r="K682">
        <v>4.5</v>
      </c>
      <c r="L682" s="2">
        <v>19624</v>
      </c>
      <c r="M682" s="2" t="str">
        <f t="shared" si="65"/>
        <v>NO</v>
      </c>
      <c r="N682" s="2" t="str">
        <f t="shared" si="66"/>
        <v>&gt;₦500</v>
      </c>
      <c r="O682" t="s">
        <v>3972</v>
      </c>
      <c r="P682" t="s">
        <v>3973</v>
      </c>
      <c r="Q682" t="s">
        <v>3974</v>
      </c>
      <c r="R682" t="s">
        <v>3975</v>
      </c>
      <c r="S682" t="s">
        <v>3976</v>
      </c>
    </row>
    <row r="683" spans="1:19" x14ac:dyDescent="0.25">
      <c r="A683" t="s">
        <v>3977</v>
      </c>
      <c r="B683" t="s">
        <v>3978</v>
      </c>
      <c r="C683" t="s">
        <v>3</v>
      </c>
      <c r="D683" s="3">
        <v>570</v>
      </c>
      <c r="E683" s="4">
        <v>999</v>
      </c>
      <c r="F683" s="1">
        <v>0.43</v>
      </c>
      <c r="G683" s="9">
        <f t="shared" si="61"/>
        <v>4</v>
      </c>
      <c r="H683" s="9">
        <f t="shared" si="62"/>
        <v>13444.2</v>
      </c>
      <c r="I683" s="8" t="str">
        <f t="shared" si="63"/>
        <v>No</v>
      </c>
      <c r="J683" s="7">
        <f t="shared" si="64"/>
        <v>3197799</v>
      </c>
      <c r="K683">
        <v>4.2</v>
      </c>
      <c r="L683" s="2">
        <v>3201</v>
      </c>
      <c r="M683" s="2" t="str">
        <f t="shared" si="65"/>
        <v>NO</v>
      </c>
      <c r="N683" s="2" t="str">
        <f t="shared" si="66"/>
        <v>&gt;₦500</v>
      </c>
      <c r="O683" t="s">
        <v>3979</v>
      </c>
      <c r="P683" t="s">
        <v>3980</v>
      </c>
      <c r="Q683" t="s">
        <v>3981</v>
      </c>
      <c r="R683" t="s">
        <v>3982</v>
      </c>
      <c r="S683" t="s">
        <v>3983</v>
      </c>
    </row>
    <row r="684" spans="1:19" x14ac:dyDescent="0.25">
      <c r="A684" t="s">
        <v>3984</v>
      </c>
      <c r="B684" t="s">
        <v>3985</v>
      </c>
      <c r="C684" t="s">
        <v>4</v>
      </c>
      <c r="D684" s="3">
        <v>899</v>
      </c>
      <c r="E684" s="4">
        <v>1999</v>
      </c>
      <c r="F684" s="1">
        <v>0.55000000000000004</v>
      </c>
      <c r="G684" s="9">
        <f t="shared" si="61"/>
        <v>4</v>
      </c>
      <c r="H684" s="9">
        <f t="shared" si="62"/>
        <v>124922.9</v>
      </c>
      <c r="I684" s="8" t="str">
        <f t="shared" si="63"/>
        <v>Yes</v>
      </c>
      <c r="J684" s="7">
        <f t="shared" si="64"/>
        <v>60907531</v>
      </c>
      <c r="K684">
        <v>4.0999999999999996</v>
      </c>
      <c r="L684" s="2">
        <v>30469</v>
      </c>
      <c r="M684" s="2" t="str">
        <f t="shared" si="65"/>
        <v>NO</v>
      </c>
      <c r="N684" s="2" t="str">
        <f t="shared" si="66"/>
        <v>&gt;₦500</v>
      </c>
      <c r="O684" t="s">
        <v>3986</v>
      </c>
      <c r="P684" t="s">
        <v>3987</v>
      </c>
      <c r="Q684" t="s">
        <v>3988</v>
      </c>
      <c r="R684" t="s">
        <v>3989</v>
      </c>
      <c r="S684" t="s">
        <v>3990</v>
      </c>
    </row>
    <row r="685" spans="1:19" x14ac:dyDescent="0.25">
      <c r="A685" t="s">
        <v>3991</v>
      </c>
      <c r="B685" t="s">
        <v>3992</v>
      </c>
      <c r="C685" t="s">
        <v>3</v>
      </c>
      <c r="D685" s="3">
        <v>449</v>
      </c>
      <c r="E685" s="4">
        <v>999</v>
      </c>
      <c r="F685" s="1">
        <v>0.55000000000000004</v>
      </c>
      <c r="G685" s="9">
        <f t="shared" si="61"/>
        <v>4</v>
      </c>
      <c r="H685" s="9">
        <f t="shared" si="62"/>
        <v>43736</v>
      </c>
      <c r="I685" s="8" t="str">
        <f t="shared" si="63"/>
        <v>Yes</v>
      </c>
      <c r="J685" s="7">
        <f t="shared" si="64"/>
        <v>9930060</v>
      </c>
      <c r="K685">
        <v>4.4000000000000004</v>
      </c>
      <c r="L685" s="2">
        <v>9940</v>
      </c>
      <c r="M685" s="2" t="str">
        <f t="shared" si="65"/>
        <v>NO</v>
      </c>
      <c r="N685" s="2" t="str">
        <f t="shared" si="66"/>
        <v>&gt;₦500</v>
      </c>
      <c r="O685" t="s">
        <v>3993</v>
      </c>
      <c r="P685" t="s">
        <v>3994</v>
      </c>
      <c r="Q685" t="s">
        <v>3995</v>
      </c>
      <c r="R685" t="s">
        <v>3996</v>
      </c>
      <c r="S685" t="s">
        <v>3997</v>
      </c>
    </row>
    <row r="686" spans="1:19" x14ac:dyDescent="0.25">
      <c r="A686" t="s">
        <v>3998</v>
      </c>
      <c r="B686" t="s">
        <v>3999</v>
      </c>
      <c r="C686" t="s">
        <v>3</v>
      </c>
      <c r="D686" s="3">
        <v>549</v>
      </c>
      <c r="E686" s="4">
        <v>999</v>
      </c>
      <c r="F686" s="1">
        <v>0.45</v>
      </c>
      <c r="G686" s="9">
        <f t="shared" si="61"/>
        <v>4</v>
      </c>
      <c r="H686" s="9">
        <f t="shared" si="62"/>
        <v>33359.4</v>
      </c>
      <c r="I686" s="8" t="str">
        <f t="shared" si="63"/>
        <v>No</v>
      </c>
      <c r="J686" s="7">
        <f t="shared" si="64"/>
        <v>7750242</v>
      </c>
      <c r="K686">
        <v>4.3</v>
      </c>
      <c r="L686" s="2">
        <v>7758</v>
      </c>
      <c r="M686" s="2" t="str">
        <f t="shared" si="65"/>
        <v>NO</v>
      </c>
      <c r="N686" s="2" t="str">
        <f t="shared" si="66"/>
        <v>&gt;₦500</v>
      </c>
      <c r="O686" t="s">
        <v>4000</v>
      </c>
      <c r="P686" t="s">
        <v>4001</v>
      </c>
      <c r="Q686" t="s">
        <v>4002</v>
      </c>
      <c r="R686" t="s">
        <v>4003</v>
      </c>
      <c r="S686" t="s">
        <v>4004</v>
      </c>
    </row>
    <row r="687" spans="1:19" x14ac:dyDescent="0.25">
      <c r="A687" t="s">
        <v>4005</v>
      </c>
      <c r="B687" t="s">
        <v>4006</v>
      </c>
      <c r="C687" t="s">
        <v>3</v>
      </c>
      <c r="D687" s="10">
        <v>1529</v>
      </c>
      <c r="E687" s="4">
        <v>2399</v>
      </c>
      <c r="F687" s="1">
        <v>0.36</v>
      </c>
      <c r="G687" s="9">
        <f t="shared" si="61"/>
        <v>4</v>
      </c>
      <c r="H687" s="9">
        <f t="shared" si="62"/>
        <v>294158.7</v>
      </c>
      <c r="I687" s="8" t="str">
        <f t="shared" si="63"/>
        <v>No</v>
      </c>
      <c r="J687" s="7">
        <f t="shared" si="64"/>
        <v>164113191</v>
      </c>
      <c r="K687">
        <v>4.3</v>
      </c>
      <c r="L687" s="2">
        <v>68409</v>
      </c>
      <c r="M687" s="2" t="str">
        <f t="shared" si="65"/>
        <v>NO</v>
      </c>
      <c r="N687" s="2" t="str">
        <f t="shared" si="66"/>
        <v>&gt;₦500</v>
      </c>
      <c r="O687" t="s">
        <v>4007</v>
      </c>
      <c r="P687" t="s">
        <v>4008</v>
      </c>
      <c r="Q687" t="s">
        <v>4009</v>
      </c>
      <c r="R687" t="s">
        <v>4010</v>
      </c>
      <c r="S687" t="s">
        <v>4011</v>
      </c>
    </row>
    <row r="688" spans="1:19" x14ac:dyDescent="0.25">
      <c r="A688" t="s">
        <v>4012</v>
      </c>
      <c r="B688" t="s">
        <v>4013</v>
      </c>
      <c r="C688" t="s">
        <v>13</v>
      </c>
      <c r="D688" s="3">
        <v>100</v>
      </c>
      <c r="E688" s="4">
        <v>100</v>
      </c>
      <c r="F688" s="1">
        <v>0</v>
      </c>
      <c r="G688" s="9">
        <f t="shared" si="61"/>
        <v>4</v>
      </c>
      <c r="H688" s="9">
        <f t="shared" si="62"/>
        <v>13308.5</v>
      </c>
      <c r="I688" s="8" t="str">
        <f t="shared" si="63"/>
        <v>No</v>
      </c>
      <c r="J688" s="7">
        <f t="shared" si="64"/>
        <v>309500</v>
      </c>
      <c r="K688">
        <v>4.3</v>
      </c>
      <c r="L688" s="2">
        <v>3095</v>
      </c>
      <c r="M688" s="2" t="str">
        <f t="shared" si="65"/>
        <v>NO</v>
      </c>
      <c r="N688" s="2" t="str">
        <f t="shared" si="66"/>
        <v>&lt;₦200</v>
      </c>
      <c r="O688" t="s">
        <v>4014</v>
      </c>
      <c r="P688" t="s">
        <v>4015</v>
      </c>
      <c r="Q688" t="s">
        <v>4016</v>
      </c>
      <c r="R688" t="s">
        <v>4017</v>
      </c>
      <c r="S688" t="s">
        <v>4018</v>
      </c>
    </row>
    <row r="689" spans="1:19" x14ac:dyDescent="0.25">
      <c r="A689" t="s">
        <v>4019</v>
      </c>
      <c r="B689" t="s">
        <v>4020</v>
      </c>
      <c r="C689" t="s">
        <v>3</v>
      </c>
      <c r="D689" s="3">
        <v>299</v>
      </c>
      <c r="E689" s="4">
        <v>1499</v>
      </c>
      <c r="F689" s="1">
        <v>0.8</v>
      </c>
      <c r="G689" s="9">
        <f t="shared" si="61"/>
        <v>4</v>
      </c>
      <c r="H689" s="9">
        <f t="shared" si="62"/>
        <v>3792.6000000000004</v>
      </c>
      <c r="I689" s="8" t="str">
        <f t="shared" si="63"/>
        <v>Yes</v>
      </c>
      <c r="J689" s="7">
        <f t="shared" si="64"/>
        <v>1353597</v>
      </c>
      <c r="K689">
        <v>4.2</v>
      </c>
      <c r="L689" s="2">
        <v>903</v>
      </c>
      <c r="M689" s="2" t="str">
        <f t="shared" si="65"/>
        <v>YES</v>
      </c>
      <c r="N689" s="2" t="str">
        <f t="shared" si="66"/>
        <v>&gt;₦500</v>
      </c>
      <c r="O689" t="s">
        <v>4021</v>
      </c>
      <c r="P689" t="s">
        <v>4022</v>
      </c>
      <c r="Q689" t="s">
        <v>4023</v>
      </c>
      <c r="R689" t="s">
        <v>4024</v>
      </c>
      <c r="S689" t="s">
        <v>4025</v>
      </c>
    </row>
    <row r="690" spans="1:19" x14ac:dyDescent="0.25">
      <c r="A690" t="s">
        <v>4026</v>
      </c>
      <c r="B690" t="s">
        <v>4027</v>
      </c>
      <c r="C690" t="s">
        <v>3</v>
      </c>
      <c r="D690" s="10">
        <v>1295</v>
      </c>
      <c r="E690" s="4">
        <v>1795</v>
      </c>
      <c r="F690" s="1">
        <v>0.28000000000000003</v>
      </c>
      <c r="G690" s="9">
        <f t="shared" si="61"/>
        <v>4</v>
      </c>
      <c r="H690" s="9">
        <f t="shared" si="62"/>
        <v>105661.09999999999</v>
      </c>
      <c r="I690" s="8" t="str">
        <f t="shared" si="63"/>
        <v>No</v>
      </c>
      <c r="J690" s="7">
        <f t="shared" si="64"/>
        <v>46258945</v>
      </c>
      <c r="K690">
        <v>4.0999999999999996</v>
      </c>
      <c r="L690" s="2">
        <v>25771</v>
      </c>
      <c r="M690" s="2" t="str">
        <f t="shared" si="65"/>
        <v>NO</v>
      </c>
      <c r="N690" s="2" t="str">
        <f t="shared" si="66"/>
        <v>&gt;₦500</v>
      </c>
      <c r="O690" t="s">
        <v>4028</v>
      </c>
      <c r="P690" t="s">
        <v>4029</v>
      </c>
      <c r="Q690" t="s">
        <v>4030</v>
      </c>
      <c r="R690" t="s">
        <v>4031</v>
      </c>
      <c r="S690" t="s">
        <v>4032</v>
      </c>
    </row>
    <row r="691" spans="1:19" x14ac:dyDescent="0.25">
      <c r="A691" t="s">
        <v>4033</v>
      </c>
      <c r="B691" t="s">
        <v>45</v>
      </c>
      <c r="C691" t="s">
        <v>4</v>
      </c>
      <c r="D691" s="3">
        <v>699</v>
      </c>
      <c r="E691" s="4">
        <v>999</v>
      </c>
      <c r="F691" s="1">
        <v>0.3</v>
      </c>
      <c r="G691" s="9">
        <f t="shared" si="61"/>
        <v>4</v>
      </c>
      <c r="H691" s="9">
        <f t="shared" si="62"/>
        <v>1120074.8999999999</v>
      </c>
      <c r="I691" s="8" t="str">
        <f t="shared" si="63"/>
        <v>No</v>
      </c>
      <c r="J691" s="7">
        <f t="shared" si="64"/>
        <v>272915811</v>
      </c>
      <c r="K691">
        <v>4.0999999999999996</v>
      </c>
      <c r="L691" s="2">
        <v>273189</v>
      </c>
      <c r="M691" s="2" t="str">
        <f t="shared" si="65"/>
        <v>NO</v>
      </c>
      <c r="N691" s="2" t="str">
        <f t="shared" si="66"/>
        <v>&gt;₦500</v>
      </c>
      <c r="O691" t="s">
        <v>4034</v>
      </c>
      <c r="P691" t="s">
        <v>4035</v>
      </c>
      <c r="Q691" t="s">
        <v>4036</v>
      </c>
      <c r="R691" t="s">
        <v>4037</v>
      </c>
      <c r="S691" t="s">
        <v>4038</v>
      </c>
    </row>
    <row r="692" spans="1:19" x14ac:dyDescent="0.25">
      <c r="A692" t="s">
        <v>4039</v>
      </c>
      <c r="B692" t="s">
        <v>4040</v>
      </c>
      <c r="C692" t="s">
        <v>13</v>
      </c>
      <c r="D692" s="3">
        <v>252</v>
      </c>
      <c r="E692" s="4">
        <v>315</v>
      </c>
      <c r="F692" s="1">
        <v>0.2</v>
      </c>
      <c r="G692" s="9">
        <f t="shared" si="61"/>
        <v>5</v>
      </c>
      <c r="H692" s="9">
        <f t="shared" si="62"/>
        <v>17032.5</v>
      </c>
      <c r="I692" s="8" t="str">
        <f t="shared" si="63"/>
        <v>No</v>
      </c>
      <c r="J692" s="7">
        <f t="shared" si="64"/>
        <v>1192275</v>
      </c>
      <c r="K692">
        <v>4.5</v>
      </c>
      <c r="L692" s="2">
        <v>3785</v>
      </c>
      <c r="M692" s="2" t="str">
        <f t="shared" si="65"/>
        <v>NO</v>
      </c>
      <c r="N692" s="2" t="str">
        <f t="shared" si="66"/>
        <v>₦200–₦500</v>
      </c>
      <c r="O692" t="s">
        <v>4041</v>
      </c>
      <c r="P692" t="s">
        <v>4042</v>
      </c>
      <c r="Q692" t="s">
        <v>4043</v>
      </c>
      <c r="R692" t="s">
        <v>4044</v>
      </c>
      <c r="S692" t="s">
        <v>4045</v>
      </c>
    </row>
    <row r="693" spans="1:19" x14ac:dyDescent="0.25">
      <c r="A693" t="s">
        <v>4046</v>
      </c>
      <c r="B693" t="s">
        <v>4047</v>
      </c>
      <c r="C693" t="s">
        <v>4</v>
      </c>
      <c r="D693" s="3">
        <v>190</v>
      </c>
      <c r="E693" s="4">
        <v>220</v>
      </c>
      <c r="F693" s="1">
        <v>0.14000000000000001</v>
      </c>
      <c r="G693" s="9">
        <f t="shared" si="61"/>
        <v>4</v>
      </c>
      <c r="H693" s="9">
        <f t="shared" si="62"/>
        <v>12610.400000000001</v>
      </c>
      <c r="I693" s="8" t="str">
        <f t="shared" si="63"/>
        <v>No</v>
      </c>
      <c r="J693" s="7">
        <f t="shared" si="64"/>
        <v>630520</v>
      </c>
      <c r="K693">
        <v>4.4000000000000004</v>
      </c>
      <c r="L693" s="2">
        <v>2866</v>
      </c>
      <c r="M693" s="2" t="str">
        <f t="shared" si="65"/>
        <v>NO</v>
      </c>
      <c r="N693" s="2" t="str">
        <f t="shared" si="66"/>
        <v>₦200–₦500</v>
      </c>
      <c r="O693" t="s">
        <v>4048</v>
      </c>
      <c r="P693" t="s">
        <v>4049</v>
      </c>
      <c r="Q693" t="s">
        <v>4050</v>
      </c>
      <c r="R693" t="s">
        <v>4051</v>
      </c>
      <c r="S693" t="s">
        <v>4052</v>
      </c>
    </row>
    <row r="694" spans="1:19" x14ac:dyDescent="0.25">
      <c r="A694" t="s">
        <v>4053</v>
      </c>
      <c r="B694" t="s">
        <v>4054</v>
      </c>
      <c r="C694" t="s">
        <v>3</v>
      </c>
      <c r="D694" s="10">
        <v>1299</v>
      </c>
      <c r="E694" s="4">
        <v>1599</v>
      </c>
      <c r="F694" s="1">
        <v>0.19</v>
      </c>
      <c r="G694" s="9">
        <f t="shared" si="61"/>
        <v>4</v>
      </c>
      <c r="H694" s="9">
        <f t="shared" si="62"/>
        <v>117058.9</v>
      </c>
      <c r="I694" s="8" t="str">
        <f t="shared" si="63"/>
        <v>No</v>
      </c>
      <c r="J694" s="7">
        <f t="shared" si="64"/>
        <v>43529577</v>
      </c>
      <c r="K694">
        <v>4.3</v>
      </c>
      <c r="L694" s="2">
        <v>27223</v>
      </c>
      <c r="M694" s="2" t="str">
        <f t="shared" si="65"/>
        <v>NO</v>
      </c>
      <c r="N694" s="2" t="str">
        <f t="shared" si="66"/>
        <v>&gt;₦500</v>
      </c>
      <c r="O694" t="s">
        <v>4055</v>
      </c>
      <c r="P694" t="s">
        <v>4056</v>
      </c>
      <c r="Q694" t="s">
        <v>4057</v>
      </c>
      <c r="R694" t="s">
        <v>4058</v>
      </c>
      <c r="S694" t="s">
        <v>4059</v>
      </c>
    </row>
    <row r="695" spans="1:19" x14ac:dyDescent="0.25">
      <c r="A695" t="s">
        <v>4060</v>
      </c>
      <c r="B695" t="s">
        <v>4061</v>
      </c>
      <c r="C695" t="s">
        <v>3</v>
      </c>
      <c r="D695" s="3">
        <v>729</v>
      </c>
      <c r="E695" s="4">
        <v>1650</v>
      </c>
      <c r="F695" s="1">
        <v>0.56000000000000005</v>
      </c>
      <c r="G695" s="9">
        <f t="shared" si="61"/>
        <v>4</v>
      </c>
      <c r="H695" s="9">
        <f t="shared" si="62"/>
        <v>354130.8</v>
      </c>
      <c r="I695" s="8" t="str">
        <f t="shared" si="63"/>
        <v>Yes</v>
      </c>
      <c r="J695" s="7">
        <f t="shared" si="64"/>
        <v>135887400</v>
      </c>
      <c r="K695">
        <v>4.3</v>
      </c>
      <c r="L695" s="2">
        <v>82356</v>
      </c>
      <c r="M695" s="2" t="str">
        <f t="shared" si="65"/>
        <v>NO</v>
      </c>
      <c r="N695" s="2" t="str">
        <f t="shared" si="66"/>
        <v>&gt;₦500</v>
      </c>
      <c r="O695" t="s">
        <v>4062</v>
      </c>
      <c r="P695" t="s">
        <v>4063</v>
      </c>
      <c r="Q695" t="s">
        <v>4064</v>
      </c>
      <c r="R695" t="s">
        <v>4065</v>
      </c>
      <c r="S695" t="s">
        <v>4066</v>
      </c>
    </row>
    <row r="696" spans="1:19" x14ac:dyDescent="0.25">
      <c r="A696" t="s">
        <v>4067</v>
      </c>
      <c r="B696" t="s">
        <v>4068</v>
      </c>
      <c r="C696" t="s">
        <v>13</v>
      </c>
      <c r="D696" s="3">
        <v>480</v>
      </c>
      <c r="E696" s="4">
        <v>600</v>
      </c>
      <c r="F696" s="1">
        <v>0.2</v>
      </c>
      <c r="G696" s="9">
        <f t="shared" si="61"/>
        <v>4</v>
      </c>
      <c r="H696" s="9">
        <f t="shared" si="62"/>
        <v>24591.7</v>
      </c>
      <c r="I696" s="8" t="str">
        <f t="shared" si="63"/>
        <v>No</v>
      </c>
      <c r="J696" s="7">
        <f t="shared" si="64"/>
        <v>3431400</v>
      </c>
      <c r="K696">
        <v>4.3</v>
      </c>
      <c r="L696" s="2">
        <v>5719</v>
      </c>
      <c r="M696" s="2" t="str">
        <f t="shared" si="65"/>
        <v>NO</v>
      </c>
      <c r="N696" s="2" t="str">
        <f t="shared" si="66"/>
        <v>&gt;₦500</v>
      </c>
      <c r="O696" t="s">
        <v>4069</v>
      </c>
      <c r="P696" t="s">
        <v>4070</v>
      </c>
      <c r="Q696" t="s">
        <v>4071</v>
      </c>
      <c r="R696" t="s">
        <v>4072</v>
      </c>
      <c r="S696" t="s">
        <v>4073</v>
      </c>
    </row>
    <row r="697" spans="1:19" x14ac:dyDescent="0.25">
      <c r="A697" t="s">
        <v>4074</v>
      </c>
      <c r="B697" t="s">
        <v>4075</v>
      </c>
      <c r="C697" t="s">
        <v>3</v>
      </c>
      <c r="D697" s="3">
        <v>999</v>
      </c>
      <c r="E697" s="4">
        <v>2499</v>
      </c>
      <c r="F697" s="1">
        <v>0.6</v>
      </c>
      <c r="G697" s="9">
        <f t="shared" si="61"/>
        <v>4</v>
      </c>
      <c r="H697" s="9">
        <f t="shared" si="62"/>
        <v>7267</v>
      </c>
      <c r="I697" s="8" t="str">
        <f t="shared" si="63"/>
        <v>Yes</v>
      </c>
      <c r="J697" s="7">
        <f t="shared" si="64"/>
        <v>4223310</v>
      </c>
      <c r="K697">
        <v>4.3</v>
      </c>
      <c r="L697" s="2">
        <v>1690</v>
      </c>
      <c r="M697" s="2" t="str">
        <f t="shared" si="65"/>
        <v>NO</v>
      </c>
      <c r="N697" s="2" t="str">
        <f t="shared" si="66"/>
        <v>&gt;₦500</v>
      </c>
      <c r="O697" t="s">
        <v>4076</v>
      </c>
      <c r="P697" t="s">
        <v>4077</v>
      </c>
      <c r="Q697" t="s">
        <v>4078</v>
      </c>
      <c r="R697" t="s">
        <v>4079</v>
      </c>
      <c r="S697" t="s">
        <v>4080</v>
      </c>
    </row>
    <row r="698" spans="1:19" x14ac:dyDescent="0.25">
      <c r="A698" t="s">
        <v>4081</v>
      </c>
      <c r="B698" t="s">
        <v>4082</v>
      </c>
      <c r="C698" t="s">
        <v>3</v>
      </c>
      <c r="D698" s="3">
        <v>238</v>
      </c>
      <c r="E698" s="4">
        <v>699</v>
      </c>
      <c r="F698" s="1">
        <v>0.66</v>
      </c>
      <c r="G698" s="9">
        <f t="shared" si="61"/>
        <v>4</v>
      </c>
      <c r="H698" s="9">
        <f t="shared" si="62"/>
        <v>36836.800000000003</v>
      </c>
      <c r="I698" s="8" t="str">
        <f t="shared" si="63"/>
        <v>Yes</v>
      </c>
      <c r="J698" s="7">
        <f t="shared" si="64"/>
        <v>5852028</v>
      </c>
      <c r="K698">
        <v>4.4000000000000004</v>
      </c>
      <c r="L698" s="2">
        <v>8372</v>
      </c>
      <c r="M698" s="2" t="str">
        <f t="shared" si="65"/>
        <v>NO</v>
      </c>
      <c r="N698" s="2" t="str">
        <f t="shared" si="66"/>
        <v>&gt;₦500</v>
      </c>
      <c r="O698" t="s">
        <v>4083</v>
      </c>
      <c r="P698" t="s">
        <v>4084</v>
      </c>
      <c r="Q698" t="s">
        <v>4085</v>
      </c>
      <c r="R698" t="s">
        <v>4086</v>
      </c>
      <c r="S698" t="s">
        <v>4087</v>
      </c>
    </row>
    <row r="699" spans="1:19" x14ac:dyDescent="0.25">
      <c r="A699" t="s">
        <v>4088</v>
      </c>
      <c r="B699" t="s">
        <v>4089</v>
      </c>
      <c r="C699" t="s">
        <v>3</v>
      </c>
      <c r="D699" s="10">
        <v>1349</v>
      </c>
      <c r="E699" s="4">
        <v>2198</v>
      </c>
      <c r="F699" s="1">
        <v>0.39</v>
      </c>
      <c r="G699" s="9">
        <f t="shared" si="61"/>
        <v>4</v>
      </c>
      <c r="H699" s="9">
        <f t="shared" si="62"/>
        <v>28452</v>
      </c>
      <c r="I699" s="8" t="str">
        <f t="shared" si="63"/>
        <v>No</v>
      </c>
      <c r="J699" s="7">
        <f t="shared" si="64"/>
        <v>15634374</v>
      </c>
      <c r="K699">
        <v>4</v>
      </c>
      <c r="L699" s="2">
        <v>7113</v>
      </c>
      <c r="M699" s="2" t="str">
        <f t="shared" si="65"/>
        <v>NO</v>
      </c>
      <c r="N699" s="2" t="str">
        <f t="shared" si="66"/>
        <v>&gt;₦500</v>
      </c>
      <c r="O699" t="s">
        <v>4090</v>
      </c>
      <c r="P699" t="s">
        <v>4091</v>
      </c>
      <c r="Q699" t="s">
        <v>4092</v>
      </c>
      <c r="R699" t="s">
        <v>4093</v>
      </c>
      <c r="S699" t="s">
        <v>4094</v>
      </c>
    </row>
    <row r="700" spans="1:19" x14ac:dyDescent="0.25">
      <c r="A700" t="s">
        <v>4095</v>
      </c>
      <c r="B700" t="s">
        <v>4096</v>
      </c>
      <c r="C700" t="s">
        <v>3</v>
      </c>
      <c r="D700" s="3">
        <v>199</v>
      </c>
      <c r="E700" s="4">
        <v>499</v>
      </c>
      <c r="F700" s="1">
        <v>0.6</v>
      </c>
      <c r="G700" s="9">
        <f t="shared" si="61"/>
        <v>3</v>
      </c>
      <c r="H700" s="9">
        <f t="shared" si="62"/>
        <v>9253.1999999999989</v>
      </c>
      <c r="I700" s="8" t="str">
        <f t="shared" si="63"/>
        <v>Yes</v>
      </c>
      <c r="J700" s="7">
        <f t="shared" si="64"/>
        <v>1399196</v>
      </c>
      <c r="K700">
        <v>3.3</v>
      </c>
      <c r="L700" s="2">
        <v>2804</v>
      </c>
      <c r="M700" s="2" t="str">
        <f t="shared" si="65"/>
        <v>NO</v>
      </c>
      <c r="N700" s="2" t="str">
        <f t="shared" si="66"/>
        <v>₦200–₦500</v>
      </c>
      <c r="O700" t="s">
        <v>4097</v>
      </c>
      <c r="P700" t="s">
        <v>4098</v>
      </c>
      <c r="Q700" t="s">
        <v>4099</v>
      </c>
      <c r="R700" t="s">
        <v>4100</v>
      </c>
      <c r="S700" t="s">
        <v>4101</v>
      </c>
    </row>
    <row r="701" spans="1:19" x14ac:dyDescent="0.25">
      <c r="A701" t="s">
        <v>4102</v>
      </c>
      <c r="B701" t="s">
        <v>4103</v>
      </c>
      <c r="C701" t="s">
        <v>4</v>
      </c>
      <c r="D701" s="10">
        <v>1999</v>
      </c>
      <c r="E701" s="4">
        <v>9999</v>
      </c>
      <c r="F701" s="1">
        <v>0.8</v>
      </c>
      <c r="G701" s="9">
        <f t="shared" si="61"/>
        <v>4</v>
      </c>
      <c r="H701" s="9">
        <f t="shared" si="62"/>
        <v>7348.2000000000007</v>
      </c>
      <c r="I701" s="8" t="str">
        <f t="shared" si="63"/>
        <v>Yes</v>
      </c>
      <c r="J701" s="7">
        <f t="shared" si="64"/>
        <v>19858014</v>
      </c>
      <c r="K701">
        <v>3.7</v>
      </c>
      <c r="L701" s="2">
        <v>1986</v>
      </c>
      <c r="M701" s="2" t="str">
        <f t="shared" si="65"/>
        <v>NO</v>
      </c>
      <c r="N701" s="2" t="str">
        <f t="shared" si="66"/>
        <v>&gt;₦500</v>
      </c>
      <c r="O701" t="s">
        <v>3412</v>
      </c>
      <c r="P701" t="s">
        <v>4104</v>
      </c>
      <c r="Q701" t="s">
        <v>4105</v>
      </c>
      <c r="R701" t="s">
        <v>4106</v>
      </c>
      <c r="S701" t="s">
        <v>4107</v>
      </c>
    </row>
    <row r="702" spans="1:19" x14ac:dyDescent="0.25">
      <c r="A702" t="s">
        <v>4108</v>
      </c>
      <c r="B702" t="s">
        <v>4109</v>
      </c>
      <c r="C702" t="s">
        <v>4</v>
      </c>
      <c r="D702" s="3">
        <v>99</v>
      </c>
      <c r="E702" s="4">
        <v>499</v>
      </c>
      <c r="F702" s="1">
        <v>0.8</v>
      </c>
      <c r="G702" s="9">
        <f t="shared" si="61"/>
        <v>4</v>
      </c>
      <c r="H702" s="9">
        <f t="shared" si="62"/>
        <v>10049.099999999999</v>
      </c>
      <c r="I702" s="8" t="str">
        <f t="shared" si="63"/>
        <v>Yes</v>
      </c>
      <c r="J702" s="7">
        <f t="shared" si="64"/>
        <v>1223049</v>
      </c>
      <c r="K702">
        <v>4.0999999999999996</v>
      </c>
      <c r="L702" s="2">
        <v>2451</v>
      </c>
      <c r="M702" s="2" t="str">
        <f t="shared" si="65"/>
        <v>NO</v>
      </c>
      <c r="N702" s="2" t="str">
        <f t="shared" si="66"/>
        <v>₦200–₦500</v>
      </c>
      <c r="O702" t="s">
        <v>2332</v>
      </c>
      <c r="P702" t="s">
        <v>4110</v>
      </c>
      <c r="Q702" t="s">
        <v>4111</v>
      </c>
      <c r="R702" t="s">
        <v>4112</v>
      </c>
      <c r="S702" t="s">
        <v>4113</v>
      </c>
    </row>
    <row r="703" spans="1:19" x14ac:dyDescent="0.25">
      <c r="A703" t="s">
        <v>4114</v>
      </c>
      <c r="B703" t="s">
        <v>22</v>
      </c>
      <c r="C703" t="s">
        <v>3</v>
      </c>
      <c r="D703" s="3">
        <v>499</v>
      </c>
      <c r="E703" s="4">
        <v>1000</v>
      </c>
      <c r="F703" s="1">
        <v>0.5</v>
      </c>
      <c r="G703" s="9">
        <f t="shared" si="61"/>
        <v>5</v>
      </c>
      <c r="H703" s="9">
        <f t="shared" si="62"/>
        <v>115</v>
      </c>
      <c r="I703" s="8" t="str">
        <f t="shared" si="63"/>
        <v>Yes</v>
      </c>
      <c r="J703" s="7">
        <f t="shared" si="64"/>
        <v>23000</v>
      </c>
      <c r="K703">
        <v>5</v>
      </c>
      <c r="L703" s="2">
        <v>23</v>
      </c>
      <c r="M703" s="2" t="str">
        <f t="shared" si="65"/>
        <v>YES</v>
      </c>
      <c r="N703" s="2" t="str">
        <f t="shared" si="66"/>
        <v>&gt;₦500</v>
      </c>
      <c r="O703" t="s">
        <v>4115</v>
      </c>
      <c r="P703" t="s">
        <v>4116</v>
      </c>
      <c r="Q703" t="s">
        <v>4117</v>
      </c>
      <c r="R703" t="s">
        <v>4118</v>
      </c>
      <c r="S703" t="s">
        <v>4119</v>
      </c>
    </row>
    <row r="704" spans="1:19" x14ac:dyDescent="0.25">
      <c r="A704" t="s">
        <v>4120</v>
      </c>
      <c r="B704" t="s">
        <v>4121</v>
      </c>
      <c r="C704" t="s">
        <v>3</v>
      </c>
      <c r="D704" s="10">
        <v>1792</v>
      </c>
      <c r="E704" s="4">
        <v>3500</v>
      </c>
      <c r="F704" s="1">
        <v>0.49</v>
      </c>
      <c r="G704" s="9">
        <f t="shared" si="61"/>
        <v>5</v>
      </c>
      <c r="H704" s="9">
        <f t="shared" si="62"/>
        <v>117873</v>
      </c>
      <c r="I704" s="8" t="str">
        <f t="shared" si="63"/>
        <v>No</v>
      </c>
      <c r="J704" s="7">
        <f t="shared" si="64"/>
        <v>91679000</v>
      </c>
      <c r="K704">
        <v>4.5</v>
      </c>
      <c r="L704" s="2">
        <v>26194</v>
      </c>
      <c r="M704" s="2" t="str">
        <f t="shared" si="65"/>
        <v>NO</v>
      </c>
      <c r="N704" s="2" t="str">
        <f t="shared" si="66"/>
        <v>&gt;₦500</v>
      </c>
      <c r="O704" t="s">
        <v>4122</v>
      </c>
      <c r="P704" t="s">
        <v>4123</v>
      </c>
      <c r="Q704" t="s">
        <v>4124</v>
      </c>
      <c r="R704" t="s">
        <v>4125</v>
      </c>
      <c r="S704" t="s">
        <v>4126</v>
      </c>
    </row>
    <row r="705" spans="1:19" x14ac:dyDescent="0.25">
      <c r="A705" t="s">
        <v>4127</v>
      </c>
      <c r="B705" t="s">
        <v>4128</v>
      </c>
      <c r="C705" t="s">
        <v>3</v>
      </c>
      <c r="D705" s="10">
        <v>3299</v>
      </c>
      <c r="E705" s="4">
        <v>4100</v>
      </c>
      <c r="F705" s="1">
        <v>0.2</v>
      </c>
      <c r="G705" s="9">
        <f t="shared" si="61"/>
        <v>4</v>
      </c>
      <c r="H705" s="9">
        <f t="shared" si="62"/>
        <v>61553.7</v>
      </c>
      <c r="I705" s="8" t="str">
        <f t="shared" si="63"/>
        <v>No</v>
      </c>
      <c r="J705" s="7">
        <f t="shared" si="64"/>
        <v>64710300</v>
      </c>
      <c r="K705">
        <v>3.9</v>
      </c>
      <c r="L705" s="2">
        <v>15783</v>
      </c>
      <c r="M705" s="2" t="str">
        <f t="shared" si="65"/>
        <v>NO</v>
      </c>
      <c r="N705" s="2" t="str">
        <f t="shared" si="66"/>
        <v>&gt;₦500</v>
      </c>
      <c r="O705" t="s">
        <v>4129</v>
      </c>
      <c r="P705" t="s">
        <v>4130</v>
      </c>
      <c r="Q705" t="s">
        <v>4131</v>
      </c>
      <c r="R705" t="s">
        <v>4132</v>
      </c>
      <c r="S705" t="s">
        <v>4133</v>
      </c>
    </row>
    <row r="706" spans="1:19" x14ac:dyDescent="0.25">
      <c r="A706" t="s">
        <v>4134</v>
      </c>
      <c r="B706" t="s">
        <v>4040</v>
      </c>
      <c r="C706" t="s">
        <v>13</v>
      </c>
      <c r="D706" s="3">
        <v>125</v>
      </c>
      <c r="E706" s="4">
        <v>180</v>
      </c>
      <c r="F706" s="1">
        <v>0.31</v>
      </c>
      <c r="G706" s="9">
        <f t="shared" ref="G706:G769" si="67">ROUND(K706,0)</f>
        <v>4</v>
      </c>
      <c r="H706" s="9">
        <f t="shared" ref="H706:H769" si="68">K706*L706</f>
        <v>35433.200000000004</v>
      </c>
      <c r="I706" s="8" t="str">
        <f t="shared" ref="I706:I769" si="69">IF(F706&gt;=0.5,"Yes","No")</f>
        <v>No</v>
      </c>
      <c r="J706" s="7">
        <f t="shared" ref="J706:J769" si="70">E706*L706</f>
        <v>1449540</v>
      </c>
      <c r="K706">
        <v>4.4000000000000004</v>
      </c>
      <c r="L706" s="2">
        <v>8053</v>
      </c>
      <c r="M706" s="2" t="str">
        <f t="shared" ref="M706:M769" si="71">IF(L706&lt;1000,"YES","NO")</f>
        <v>NO</v>
      </c>
      <c r="N706" s="2" t="str">
        <f t="shared" ref="N706:N769" si="72">IF(E706&lt;200,"&lt;₦200",IF(E706&lt;=500,"₦200–₦500","&gt;₦500"))</f>
        <v>&lt;₦200</v>
      </c>
      <c r="O706" t="s">
        <v>4135</v>
      </c>
      <c r="P706" t="s">
        <v>4136</v>
      </c>
      <c r="Q706" t="s">
        <v>4137</v>
      </c>
      <c r="R706" t="s">
        <v>4138</v>
      </c>
      <c r="S706" t="s">
        <v>4139</v>
      </c>
    </row>
    <row r="707" spans="1:19" x14ac:dyDescent="0.25">
      <c r="A707" t="s">
        <v>4140</v>
      </c>
      <c r="B707" t="s">
        <v>4141</v>
      </c>
      <c r="C707" t="s">
        <v>3</v>
      </c>
      <c r="D707" s="3">
        <v>399</v>
      </c>
      <c r="E707" s="4">
        <v>1190</v>
      </c>
      <c r="F707" s="1">
        <v>0.66</v>
      </c>
      <c r="G707" s="9">
        <f t="shared" si="67"/>
        <v>4</v>
      </c>
      <c r="H707" s="9">
        <f t="shared" si="68"/>
        <v>11516.9</v>
      </c>
      <c r="I707" s="8" t="str">
        <f t="shared" si="69"/>
        <v>Yes</v>
      </c>
      <c r="J707" s="7">
        <f t="shared" si="70"/>
        <v>3342710</v>
      </c>
      <c r="K707">
        <v>4.0999999999999996</v>
      </c>
      <c r="L707" s="2">
        <v>2809</v>
      </c>
      <c r="M707" s="2" t="str">
        <f t="shared" si="71"/>
        <v>NO</v>
      </c>
      <c r="N707" s="2" t="str">
        <f t="shared" si="72"/>
        <v>&gt;₦500</v>
      </c>
      <c r="O707" t="s">
        <v>4142</v>
      </c>
      <c r="P707" t="s">
        <v>4143</v>
      </c>
      <c r="Q707" t="s">
        <v>4144</v>
      </c>
      <c r="R707" t="s">
        <v>4145</v>
      </c>
      <c r="S707" t="s">
        <v>4146</v>
      </c>
    </row>
    <row r="708" spans="1:19" x14ac:dyDescent="0.25">
      <c r="A708" t="s">
        <v>4147</v>
      </c>
      <c r="B708" t="s">
        <v>4148</v>
      </c>
      <c r="C708" t="s">
        <v>4</v>
      </c>
      <c r="D708" s="10">
        <v>1199</v>
      </c>
      <c r="E708" s="4">
        <v>7999</v>
      </c>
      <c r="F708" s="1">
        <v>0.85</v>
      </c>
      <c r="G708" s="9">
        <f t="shared" si="67"/>
        <v>4</v>
      </c>
      <c r="H708" s="9">
        <f t="shared" si="68"/>
        <v>93276</v>
      </c>
      <c r="I708" s="8" t="str">
        <f t="shared" si="69"/>
        <v>Yes</v>
      </c>
      <c r="J708" s="7">
        <f t="shared" si="70"/>
        <v>207254090</v>
      </c>
      <c r="K708">
        <v>3.6</v>
      </c>
      <c r="L708" s="2">
        <v>25910</v>
      </c>
      <c r="M708" s="2" t="str">
        <f t="shared" si="71"/>
        <v>NO</v>
      </c>
      <c r="N708" s="2" t="str">
        <f t="shared" si="72"/>
        <v>&gt;₦500</v>
      </c>
      <c r="O708" t="s">
        <v>4149</v>
      </c>
      <c r="P708" t="s">
        <v>4150</v>
      </c>
      <c r="Q708" t="s">
        <v>4151</v>
      </c>
      <c r="R708" t="s">
        <v>4152</v>
      </c>
      <c r="S708" t="s">
        <v>4153</v>
      </c>
    </row>
    <row r="709" spans="1:19" x14ac:dyDescent="0.25">
      <c r="A709" t="s">
        <v>4154</v>
      </c>
      <c r="B709" t="s">
        <v>4155</v>
      </c>
      <c r="C709" t="s">
        <v>3</v>
      </c>
      <c r="D709" s="3">
        <v>235</v>
      </c>
      <c r="E709" s="4">
        <v>1599</v>
      </c>
      <c r="F709" s="1">
        <v>0.85</v>
      </c>
      <c r="G709" s="9">
        <f t="shared" si="67"/>
        <v>4</v>
      </c>
      <c r="H709" s="9">
        <f t="shared" si="68"/>
        <v>4457.3999999999996</v>
      </c>
      <c r="I709" s="8" t="str">
        <f t="shared" si="69"/>
        <v>Yes</v>
      </c>
      <c r="J709" s="7">
        <f t="shared" si="70"/>
        <v>1875627</v>
      </c>
      <c r="K709">
        <v>3.8</v>
      </c>
      <c r="L709" s="2">
        <v>1173</v>
      </c>
      <c r="M709" s="2" t="str">
        <f t="shared" si="71"/>
        <v>NO</v>
      </c>
      <c r="N709" s="2" t="str">
        <f t="shared" si="72"/>
        <v>&gt;₦500</v>
      </c>
      <c r="O709" t="s">
        <v>4156</v>
      </c>
      <c r="P709" t="s">
        <v>4157</v>
      </c>
      <c r="Q709" t="s">
        <v>4158</v>
      </c>
      <c r="R709" t="s">
        <v>4159</v>
      </c>
      <c r="S709" t="s">
        <v>4160</v>
      </c>
    </row>
    <row r="710" spans="1:19" x14ac:dyDescent="0.25">
      <c r="A710" t="s">
        <v>4161</v>
      </c>
      <c r="B710" t="s">
        <v>4162</v>
      </c>
      <c r="C710" t="s">
        <v>3</v>
      </c>
      <c r="D710" s="3">
        <v>549</v>
      </c>
      <c r="E710" s="4">
        <v>1999</v>
      </c>
      <c r="F710" s="1">
        <v>0.73</v>
      </c>
      <c r="G710" s="9">
        <f t="shared" si="67"/>
        <v>4</v>
      </c>
      <c r="H710" s="9">
        <f t="shared" si="68"/>
        <v>23119.200000000001</v>
      </c>
      <c r="I710" s="8" t="str">
        <f t="shared" si="69"/>
        <v>Yes</v>
      </c>
      <c r="J710" s="7">
        <f t="shared" si="70"/>
        <v>12837578</v>
      </c>
      <c r="K710">
        <v>3.6</v>
      </c>
      <c r="L710" s="2">
        <v>6422</v>
      </c>
      <c r="M710" s="2" t="str">
        <f t="shared" si="71"/>
        <v>NO</v>
      </c>
      <c r="N710" s="2" t="str">
        <f t="shared" si="72"/>
        <v>&gt;₦500</v>
      </c>
      <c r="O710" t="s">
        <v>4163</v>
      </c>
      <c r="P710" t="s">
        <v>4164</v>
      </c>
      <c r="Q710" t="s">
        <v>4165</v>
      </c>
      <c r="R710" t="s">
        <v>4166</v>
      </c>
      <c r="S710" t="s">
        <v>4167</v>
      </c>
    </row>
    <row r="711" spans="1:19" x14ac:dyDescent="0.25">
      <c r="A711" t="s">
        <v>4168</v>
      </c>
      <c r="B711" t="s">
        <v>4169</v>
      </c>
      <c r="C711" t="s">
        <v>3</v>
      </c>
      <c r="D711" s="3">
        <v>89</v>
      </c>
      <c r="E711" s="4">
        <v>99</v>
      </c>
      <c r="F711" s="1">
        <v>0.1</v>
      </c>
      <c r="G711" s="9">
        <f t="shared" si="67"/>
        <v>4</v>
      </c>
      <c r="H711" s="9">
        <f t="shared" si="68"/>
        <v>1012.2</v>
      </c>
      <c r="I711" s="8" t="str">
        <f t="shared" si="69"/>
        <v>No</v>
      </c>
      <c r="J711" s="7">
        <f t="shared" si="70"/>
        <v>23859</v>
      </c>
      <c r="K711">
        <v>4.2</v>
      </c>
      <c r="L711" s="2">
        <v>241</v>
      </c>
      <c r="M711" s="2" t="str">
        <f t="shared" si="71"/>
        <v>YES</v>
      </c>
      <c r="N711" s="2" t="str">
        <f t="shared" si="72"/>
        <v>&lt;₦200</v>
      </c>
      <c r="O711" t="s">
        <v>4170</v>
      </c>
      <c r="P711" t="s">
        <v>4171</v>
      </c>
      <c r="Q711" t="s">
        <v>4172</v>
      </c>
      <c r="R711" t="s">
        <v>4173</v>
      </c>
      <c r="S711" t="s">
        <v>4174</v>
      </c>
    </row>
    <row r="712" spans="1:19" x14ac:dyDescent="0.25">
      <c r="A712" t="s">
        <v>4175</v>
      </c>
      <c r="B712" t="s">
        <v>4176</v>
      </c>
      <c r="C712" t="s">
        <v>4</v>
      </c>
      <c r="D712" s="10">
        <v>1299</v>
      </c>
      <c r="E712" s="4">
        <v>2999</v>
      </c>
      <c r="F712" s="1">
        <v>0.56999999999999995</v>
      </c>
      <c r="G712" s="9">
        <f t="shared" si="67"/>
        <v>4</v>
      </c>
      <c r="H712" s="9">
        <f t="shared" si="68"/>
        <v>55590.2</v>
      </c>
      <c r="I712" s="8" t="str">
        <f t="shared" si="69"/>
        <v>Yes</v>
      </c>
      <c r="J712" s="7">
        <f t="shared" si="70"/>
        <v>43872371</v>
      </c>
      <c r="K712">
        <v>3.8</v>
      </c>
      <c r="L712" s="2">
        <v>14629</v>
      </c>
      <c r="M712" s="2" t="str">
        <f t="shared" si="71"/>
        <v>NO</v>
      </c>
      <c r="N712" s="2" t="str">
        <f t="shared" si="72"/>
        <v>&gt;₦500</v>
      </c>
      <c r="O712" t="s">
        <v>4177</v>
      </c>
      <c r="P712" t="s">
        <v>4178</v>
      </c>
      <c r="Q712" t="s">
        <v>4179</v>
      </c>
      <c r="R712" t="s">
        <v>4180</v>
      </c>
      <c r="S712" t="s">
        <v>4181</v>
      </c>
    </row>
    <row r="713" spans="1:19" x14ac:dyDescent="0.25">
      <c r="A713" t="s">
        <v>4182</v>
      </c>
      <c r="B713" t="s">
        <v>4183</v>
      </c>
      <c r="C713" t="s">
        <v>3</v>
      </c>
      <c r="D713" s="3">
        <v>230</v>
      </c>
      <c r="E713" s="4">
        <v>999</v>
      </c>
      <c r="F713" s="1">
        <v>0.77</v>
      </c>
      <c r="G713" s="9">
        <f t="shared" si="67"/>
        <v>4</v>
      </c>
      <c r="H713" s="9">
        <f t="shared" si="68"/>
        <v>6417.6</v>
      </c>
      <c r="I713" s="8" t="str">
        <f t="shared" si="69"/>
        <v>Yes</v>
      </c>
      <c r="J713" s="7">
        <f t="shared" si="70"/>
        <v>1526472</v>
      </c>
      <c r="K713">
        <v>4.2</v>
      </c>
      <c r="L713" s="2">
        <v>1528</v>
      </c>
      <c r="M713" s="2" t="str">
        <f t="shared" si="71"/>
        <v>NO</v>
      </c>
      <c r="N713" s="2" t="str">
        <f t="shared" si="72"/>
        <v>&gt;₦500</v>
      </c>
      <c r="O713" t="s">
        <v>4184</v>
      </c>
      <c r="P713" t="s">
        <v>4185</v>
      </c>
      <c r="Q713" t="s">
        <v>4186</v>
      </c>
      <c r="R713" t="s">
        <v>4187</v>
      </c>
      <c r="S713" t="s">
        <v>4188</v>
      </c>
    </row>
    <row r="714" spans="1:19" x14ac:dyDescent="0.25">
      <c r="A714" t="s">
        <v>4189</v>
      </c>
      <c r="B714" t="s">
        <v>4190</v>
      </c>
      <c r="C714" t="s">
        <v>4</v>
      </c>
      <c r="D714" s="3">
        <v>119</v>
      </c>
      <c r="E714" s="4">
        <v>499</v>
      </c>
      <c r="F714" s="1">
        <v>0.76</v>
      </c>
      <c r="G714" s="9">
        <f t="shared" si="67"/>
        <v>4</v>
      </c>
      <c r="H714" s="9">
        <f t="shared" si="68"/>
        <v>64637.599999999999</v>
      </c>
      <c r="I714" s="8" t="str">
        <f t="shared" si="69"/>
        <v>Yes</v>
      </c>
      <c r="J714" s="7">
        <f t="shared" si="70"/>
        <v>7500968</v>
      </c>
      <c r="K714">
        <v>4.3</v>
      </c>
      <c r="L714" s="2">
        <v>15032</v>
      </c>
      <c r="M714" s="2" t="str">
        <f t="shared" si="71"/>
        <v>NO</v>
      </c>
      <c r="N714" s="2" t="str">
        <f t="shared" si="72"/>
        <v>₦200–₦500</v>
      </c>
      <c r="O714" t="s">
        <v>4191</v>
      </c>
      <c r="P714" t="s">
        <v>4192</v>
      </c>
      <c r="Q714" t="s">
        <v>4193</v>
      </c>
      <c r="R714" t="s">
        <v>4194</v>
      </c>
      <c r="S714" t="s">
        <v>4195</v>
      </c>
    </row>
    <row r="715" spans="1:19" x14ac:dyDescent="0.25">
      <c r="A715" t="s">
        <v>4196</v>
      </c>
      <c r="B715" t="s">
        <v>4197</v>
      </c>
      <c r="C715" t="s">
        <v>4</v>
      </c>
      <c r="D715" s="3">
        <v>449</v>
      </c>
      <c r="E715" s="4">
        <v>800</v>
      </c>
      <c r="F715" s="1">
        <v>0.44</v>
      </c>
      <c r="G715" s="9">
        <f t="shared" si="67"/>
        <v>4</v>
      </c>
      <c r="H715" s="9">
        <f t="shared" si="68"/>
        <v>306174</v>
      </c>
      <c r="I715" s="8" t="str">
        <f t="shared" si="69"/>
        <v>No</v>
      </c>
      <c r="J715" s="7">
        <f t="shared" si="70"/>
        <v>55668000</v>
      </c>
      <c r="K715">
        <v>4.4000000000000004</v>
      </c>
      <c r="L715" s="2">
        <v>69585</v>
      </c>
      <c r="M715" s="2" t="str">
        <f t="shared" si="71"/>
        <v>NO</v>
      </c>
      <c r="N715" s="2" t="str">
        <f t="shared" si="72"/>
        <v>&gt;₦500</v>
      </c>
      <c r="O715" t="s">
        <v>4198</v>
      </c>
      <c r="P715" t="s">
        <v>4199</v>
      </c>
      <c r="Q715" t="s">
        <v>4200</v>
      </c>
      <c r="R715" t="s">
        <v>4201</v>
      </c>
      <c r="S715" t="s">
        <v>4202</v>
      </c>
    </row>
    <row r="716" spans="1:19" x14ac:dyDescent="0.25">
      <c r="A716" t="s">
        <v>4203</v>
      </c>
      <c r="B716" t="s">
        <v>4204</v>
      </c>
      <c r="C716" t="s">
        <v>4</v>
      </c>
      <c r="D716" s="10">
        <v>1699</v>
      </c>
      <c r="E716" s="4">
        <v>3495</v>
      </c>
      <c r="F716" s="1">
        <v>0.51</v>
      </c>
      <c r="G716" s="9">
        <f t="shared" si="67"/>
        <v>4</v>
      </c>
      <c r="H716" s="9">
        <f t="shared" si="68"/>
        <v>58921.099999999991</v>
      </c>
      <c r="I716" s="8" t="str">
        <f t="shared" si="69"/>
        <v>Yes</v>
      </c>
      <c r="J716" s="7">
        <f t="shared" si="70"/>
        <v>50226645</v>
      </c>
      <c r="K716">
        <v>4.0999999999999996</v>
      </c>
      <c r="L716" s="2">
        <v>14371</v>
      </c>
      <c r="M716" s="2" t="str">
        <f t="shared" si="71"/>
        <v>NO</v>
      </c>
      <c r="N716" s="2" t="str">
        <f t="shared" si="72"/>
        <v>&gt;₦500</v>
      </c>
      <c r="O716" t="s">
        <v>4205</v>
      </c>
      <c r="P716" t="s">
        <v>4206</v>
      </c>
      <c r="Q716" t="s">
        <v>4207</v>
      </c>
      <c r="R716" t="s">
        <v>4208</v>
      </c>
      <c r="S716" t="s">
        <v>4209</v>
      </c>
    </row>
    <row r="717" spans="1:19" x14ac:dyDescent="0.25">
      <c r="A717" t="s">
        <v>4210</v>
      </c>
      <c r="B717" t="s">
        <v>4211</v>
      </c>
      <c r="C717" t="s">
        <v>13</v>
      </c>
      <c r="D717" s="3">
        <v>561</v>
      </c>
      <c r="E717" s="4">
        <v>720</v>
      </c>
      <c r="F717" s="1">
        <v>0.22</v>
      </c>
      <c r="G717" s="9">
        <f t="shared" si="67"/>
        <v>4</v>
      </c>
      <c r="H717" s="9">
        <f t="shared" si="68"/>
        <v>14000.800000000001</v>
      </c>
      <c r="I717" s="8" t="str">
        <f t="shared" si="69"/>
        <v>No</v>
      </c>
      <c r="J717" s="7">
        <f t="shared" si="70"/>
        <v>2291040</v>
      </c>
      <c r="K717">
        <v>4.4000000000000004</v>
      </c>
      <c r="L717" s="2">
        <v>3182</v>
      </c>
      <c r="M717" s="2" t="str">
        <f t="shared" si="71"/>
        <v>NO</v>
      </c>
      <c r="N717" s="2" t="str">
        <f t="shared" si="72"/>
        <v>&gt;₦500</v>
      </c>
      <c r="O717" t="s">
        <v>4212</v>
      </c>
      <c r="P717" t="s">
        <v>4213</v>
      </c>
      <c r="Q717" t="s">
        <v>4214</v>
      </c>
      <c r="R717" t="s">
        <v>4215</v>
      </c>
      <c r="S717" t="s">
        <v>4216</v>
      </c>
    </row>
    <row r="718" spans="1:19" x14ac:dyDescent="0.25">
      <c r="A718" t="s">
        <v>4217</v>
      </c>
      <c r="B718" t="s">
        <v>4218</v>
      </c>
      <c r="C718" t="s">
        <v>3</v>
      </c>
      <c r="D718" s="3">
        <v>289</v>
      </c>
      <c r="E718" s="4">
        <v>590</v>
      </c>
      <c r="F718" s="1">
        <v>0.51</v>
      </c>
      <c r="G718" s="9">
        <f t="shared" si="67"/>
        <v>4</v>
      </c>
      <c r="H718" s="9">
        <f t="shared" si="68"/>
        <v>113898.40000000001</v>
      </c>
      <c r="I718" s="8" t="str">
        <f t="shared" si="69"/>
        <v>Yes</v>
      </c>
      <c r="J718" s="7">
        <f t="shared" si="70"/>
        <v>15272740</v>
      </c>
      <c r="K718">
        <v>4.4000000000000004</v>
      </c>
      <c r="L718" s="2">
        <v>25886</v>
      </c>
      <c r="M718" s="2" t="str">
        <f t="shared" si="71"/>
        <v>NO</v>
      </c>
      <c r="N718" s="2" t="str">
        <f t="shared" si="72"/>
        <v>&gt;₦500</v>
      </c>
      <c r="O718" t="s">
        <v>4219</v>
      </c>
      <c r="P718" t="s">
        <v>4220</v>
      </c>
      <c r="Q718" t="s">
        <v>4221</v>
      </c>
      <c r="R718" t="s">
        <v>4222</v>
      </c>
      <c r="S718" t="s">
        <v>4223</v>
      </c>
    </row>
    <row r="719" spans="1:19" x14ac:dyDescent="0.25">
      <c r="A719" t="s">
        <v>4224</v>
      </c>
      <c r="B719" t="s">
        <v>4225</v>
      </c>
      <c r="C719" t="s">
        <v>3</v>
      </c>
      <c r="D719" s="3">
        <v>599</v>
      </c>
      <c r="E719" s="4">
        <v>1999</v>
      </c>
      <c r="F719" s="1">
        <v>0.7</v>
      </c>
      <c r="G719" s="9">
        <f t="shared" si="67"/>
        <v>4</v>
      </c>
      <c r="H719" s="9">
        <f t="shared" si="68"/>
        <v>20838.400000000001</v>
      </c>
      <c r="I719" s="8" t="str">
        <f t="shared" si="69"/>
        <v>Yes</v>
      </c>
      <c r="J719" s="7">
        <f t="shared" si="70"/>
        <v>9467264</v>
      </c>
      <c r="K719">
        <v>4.4000000000000004</v>
      </c>
      <c r="L719" s="2">
        <v>4736</v>
      </c>
      <c r="M719" s="2" t="str">
        <f t="shared" si="71"/>
        <v>NO</v>
      </c>
      <c r="N719" s="2" t="str">
        <f t="shared" si="72"/>
        <v>&gt;₦500</v>
      </c>
      <c r="O719" t="s">
        <v>4226</v>
      </c>
      <c r="P719" t="s">
        <v>4227</v>
      </c>
      <c r="Q719" t="s">
        <v>4228</v>
      </c>
      <c r="R719" t="s">
        <v>4229</v>
      </c>
      <c r="S719" t="s">
        <v>4230</v>
      </c>
    </row>
    <row r="720" spans="1:19" x14ac:dyDescent="0.25">
      <c r="A720" t="s">
        <v>4231</v>
      </c>
      <c r="B720" t="s">
        <v>4232</v>
      </c>
      <c r="C720" t="s">
        <v>3</v>
      </c>
      <c r="D720" s="10">
        <v>5599</v>
      </c>
      <c r="E720" s="4">
        <v>7350</v>
      </c>
      <c r="F720" s="1">
        <v>0.24</v>
      </c>
      <c r="G720" s="9">
        <f t="shared" si="67"/>
        <v>4</v>
      </c>
      <c r="H720" s="9">
        <f t="shared" si="68"/>
        <v>321222</v>
      </c>
      <c r="I720" s="8" t="str">
        <f t="shared" si="69"/>
        <v>No</v>
      </c>
      <c r="J720" s="7">
        <f t="shared" si="70"/>
        <v>536586750</v>
      </c>
      <c r="K720">
        <v>4.4000000000000004</v>
      </c>
      <c r="L720" s="2">
        <v>73005</v>
      </c>
      <c r="M720" s="2" t="str">
        <f t="shared" si="71"/>
        <v>NO</v>
      </c>
      <c r="N720" s="2" t="str">
        <f t="shared" si="72"/>
        <v>&gt;₦500</v>
      </c>
      <c r="O720" t="s">
        <v>4233</v>
      </c>
      <c r="P720" t="s">
        <v>4234</v>
      </c>
      <c r="Q720" t="s">
        <v>4235</v>
      </c>
      <c r="R720" t="s">
        <v>4236</v>
      </c>
      <c r="S720" t="s">
        <v>4237</v>
      </c>
    </row>
    <row r="721" spans="1:19" x14ac:dyDescent="0.25">
      <c r="A721" t="s">
        <v>4238</v>
      </c>
      <c r="B721" t="s">
        <v>4239</v>
      </c>
      <c r="C721" t="s">
        <v>3</v>
      </c>
      <c r="D721" s="10">
        <v>1990</v>
      </c>
      <c r="E721" s="4">
        <v>2595</v>
      </c>
      <c r="F721" s="1">
        <v>0.23</v>
      </c>
      <c r="G721" s="9">
        <f t="shared" si="67"/>
        <v>4</v>
      </c>
      <c r="H721" s="9">
        <f t="shared" si="68"/>
        <v>87711.4</v>
      </c>
      <c r="I721" s="8" t="str">
        <f t="shared" si="69"/>
        <v>No</v>
      </c>
      <c r="J721" s="7">
        <f t="shared" si="70"/>
        <v>52932810</v>
      </c>
      <c r="K721">
        <v>4.3</v>
      </c>
      <c r="L721" s="2">
        <v>20398</v>
      </c>
      <c r="M721" s="2" t="str">
        <f t="shared" si="71"/>
        <v>NO</v>
      </c>
      <c r="N721" s="2" t="str">
        <f t="shared" si="72"/>
        <v>&gt;₦500</v>
      </c>
      <c r="O721" t="s">
        <v>4240</v>
      </c>
      <c r="P721" t="s">
        <v>4241</v>
      </c>
      <c r="Q721" t="s">
        <v>4242</v>
      </c>
      <c r="R721" t="s">
        <v>4243</v>
      </c>
      <c r="S721" t="s">
        <v>4244</v>
      </c>
    </row>
    <row r="722" spans="1:19" x14ac:dyDescent="0.25">
      <c r="A722" t="s">
        <v>4245</v>
      </c>
      <c r="B722" t="s">
        <v>4246</v>
      </c>
      <c r="C722" t="s">
        <v>3</v>
      </c>
      <c r="D722" s="3">
        <v>499</v>
      </c>
      <c r="E722" s="4">
        <v>799</v>
      </c>
      <c r="F722" s="1">
        <v>0.38</v>
      </c>
      <c r="G722" s="9">
        <f t="shared" si="67"/>
        <v>4</v>
      </c>
      <c r="H722" s="9">
        <f t="shared" si="68"/>
        <v>9137.5</v>
      </c>
      <c r="I722" s="8" t="str">
        <f t="shared" si="69"/>
        <v>No</v>
      </c>
      <c r="J722" s="7">
        <f t="shared" si="70"/>
        <v>1697875</v>
      </c>
      <c r="K722">
        <v>4.3</v>
      </c>
      <c r="L722" s="2">
        <v>2125</v>
      </c>
      <c r="M722" s="2" t="str">
        <f t="shared" si="71"/>
        <v>NO</v>
      </c>
      <c r="N722" s="2" t="str">
        <f t="shared" si="72"/>
        <v>&gt;₦500</v>
      </c>
      <c r="O722" t="s">
        <v>4247</v>
      </c>
      <c r="P722" t="s">
        <v>4248</v>
      </c>
      <c r="Q722" t="s">
        <v>4249</v>
      </c>
      <c r="R722" t="s">
        <v>4250</v>
      </c>
      <c r="S722" t="s">
        <v>4251</v>
      </c>
    </row>
    <row r="723" spans="1:19" x14ac:dyDescent="0.25">
      <c r="A723" t="s">
        <v>4252</v>
      </c>
      <c r="B723" t="s">
        <v>3992</v>
      </c>
      <c r="C723" t="s">
        <v>3</v>
      </c>
      <c r="D723" s="3">
        <v>449</v>
      </c>
      <c r="E723" s="4">
        <v>999</v>
      </c>
      <c r="F723" s="1">
        <v>0.55000000000000004</v>
      </c>
      <c r="G723" s="9">
        <f t="shared" si="67"/>
        <v>4</v>
      </c>
      <c r="H723" s="9">
        <f t="shared" si="68"/>
        <v>48719</v>
      </c>
      <c r="I723" s="8" t="str">
        <f t="shared" si="69"/>
        <v>Yes</v>
      </c>
      <c r="J723" s="7">
        <f t="shared" si="70"/>
        <v>11318670</v>
      </c>
      <c r="K723">
        <v>4.3</v>
      </c>
      <c r="L723" s="2">
        <v>11330</v>
      </c>
      <c r="M723" s="2" t="str">
        <f t="shared" si="71"/>
        <v>NO</v>
      </c>
      <c r="N723" s="2" t="str">
        <f t="shared" si="72"/>
        <v>&gt;₦500</v>
      </c>
      <c r="O723" t="s">
        <v>4253</v>
      </c>
      <c r="P723" t="s">
        <v>4254</v>
      </c>
      <c r="Q723" t="s">
        <v>4255</v>
      </c>
      <c r="R723" t="s">
        <v>4256</v>
      </c>
      <c r="S723" t="s">
        <v>4257</v>
      </c>
    </row>
    <row r="724" spans="1:19" x14ac:dyDescent="0.25">
      <c r="A724" t="s">
        <v>4258</v>
      </c>
      <c r="B724" t="s">
        <v>4259</v>
      </c>
      <c r="C724" t="s">
        <v>3</v>
      </c>
      <c r="D724" s="3">
        <v>999</v>
      </c>
      <c r="E724" s="4">
        <v>1999</v>
      </c>
      <c r="F724" s="1">
        <v>0.5</v>
      </c>
      <c r="G724" s="9">
        <f t="shared" si="67"/>
        <v>4</v>
      </c>
      <c r="H724" s="9">
        <f t="shared" si="68"/>
        <v>115252.20000000001</v>
      </c>
      <c r="I724" s="8" t="str">
        <f t="shared" si="69"/>
        <v>Yes</v>
      </c>
      <c r="J724" s="7">
        <f t="shared" si="70"/>
        <v>54854559</v>
      </c>
      <c r="K724">
        <v>4.2</v>
      </c>
      <c r="L724" s="2">
        <v>27441</v>
      </c>
      <c r="M724" s="2" t="str">
        <f t="shared" si="71"/>
        <v>NO</v>
      </c>
      <c r="N724" s="2" t="str">
        <f t="shared" si="72"/>
        <v>&gt;₦500</v>
      </c>
      <c r="O724" t="s">
        <v>4260</v>
      </c>
      <c r="P724" t="s">
        <v>4261</v>
      </c>
      <c r="Q724" t="s">
        <v>4262</v>
      </c>
      <c r="R724" t="s">
        <v>4263</v>
      </c>
      <c r="S724" t="s">
        <v>4264</v>
      </c>
    </row>
    <row r="725" spans="1:19" x14ac:dyDescent="0.25">
      <c r="A725" t="s">
        <v>4265</v>
      </c>
      <c r="B725" t="s">
        <v>4266</v>
      </c>
      <c r="C725" t="s">
        <v>3</v>
      </c>
      <c r="D725" s="3">
        <v>69</v>
      </c>
      <c r="E725" s="4">
        <v>299</v>
      </c>
      <c r="F725" s="1">
        <v>0.77</v>
      </c>
      <c r="G725" s="9">
        <f t="shared" si="67"/>
        <v>4</v>
      </c>
      <c r="H725" s="9">
        <f t="shared" si="68"/>
        <v>1096.5</v>
      </c>
      <c r="I725" s="8" t="str">
        <f t="shared" si="69"/>
        <v>Yes</v>
      </c>
      <c r="J725" s="7">
        <f t="shared" si="70"/>
        <v>76245</v>
      </c>
      <c r="K725">
        <v>4.3</v>
      </c>
      <c r="L725" s="2">
        <v>255</v>
      </c>
      <c r="M725" s="2" t="str">
        <f t="shared" si="71"/>
        <v>YES</v>
      </c>
      <c r="N725" s="2" t="str">
        <f t="shared" si="72"/>
        <v>₦200–₦500</v>
      </c>
      <c r="O725" t="s">
        <v>4267</v>
      </c>
      <c r="P725" t="s">
        <v>4268</v>
      </c>
      <c r="Q725" t="s">
        <v>4269</v>
      </c>
      <c r="R725" t="s">
        <v>4270</v>
      </c>
      <c r="S725" t="s">
        <v>4271</v>
      </c>
    </row>
    <row r="726" spans="1:19" x14ac:dyDescent="0.25">
      <c r="A726" t="s">
        <v>4272</v>
      </c>
      <c r="B726" t="s">
        <v>4273</v>
      </c>
      <c r="C726" t="s">
        <v>3</v>
      </c>
      <c r="D726" s="3">
        <v>899</v>
      </c>
      <c r="E726" s="4">
        <v>1499</v>
      </c>
      <c r="F726" s="1">
        <v>0.4</v>
      </c>
      <c r="G726" s="9">
        <f t="shared" si="67"/>
        <v>4</v>
      </c>
      <c r="H726" s="9">
        <f t="shared" si="68"/>
        <v>97330.8</v>
      </c>
      <c r="I726" s="8" t="str">
        <f t="shared" si="69"/>
        <v>No</v>
      </c>
      <c r="J726" s="7">
        <f t="shared" si="70"/>
        <v>34737826</v>
      </c>
      <c r="K726">
        <v>4.2</v>
      </c>
      <c r="L726" s="2">
        <v>23174</v>
      </c>
      <c r="M726" s="2" t="str">
        <f t="shared" si="71"/>
        <v>NO</v>
      </c>
      <c r="N726" s="2" t="str">
        <f t="shared" si="72"/>
        <v>&gt;₦500</v>
      </c>
      <c r="O726" t="s">
        <v>4274</v>
      </c>
      <c r="P726" t="s">
        <v>4275</v>
      </c>
      <c r="Q726" t="s">
        <v>4276</v>
      </c>
      <c r="R726" t="s">
        <v>4277</v>
      </c>
      <c r="S726" t="s">
        <v>4278</v>
      </c>
    </row>
    <row r="727" spans="1:19" x14ac:dyDescent="0.25">
      <c r="A727" t="s">
        <v>4279</v>
      </c>
      <c r="B727" t="s">
        <v>4280</v>
      </c>
      <c r="C727" t="s">
        <v>12</v>
      </c>
      <c r="D727" s="3">
        <v>478</v>
      </c>
      <c r="E727" s="4">
        <v>699</v>
      </c>
      <c r="F727" s="1">
        <v>0.32</v>
      </c>
      <c r="G727" s="9">
        <f t="shared" si="67"/>
        <v>4</v>
      </c>
      <c r="H727" s="9">
        <f t="shared" si="68"/>
        <v>76828.399999999994</v>
      </c>
      <c r="I727" s="8" t="str">
        <f t="shared" si="69"/>
        <v>No</v>
      </c>
      <c r="J727" s="7">
        <f t="shared" si="70"/>
        <v>14132382</v>
      </c>
      <c r="K727">
        <v>3.8</v>
      </c>
      <c r="L727" s="2">
        <v>20218</v>
      </c>
      <c r="M727" s="2" t="str">
        <f t="shared" si="71"/>
        <v>NO</v>
      </c>
      <c r="N727" s="2" t="str">
        <f t="shared" si="72"/>
        <v>&gt;₦500</v>
      </c>
      <c r="O727" t="s">
        <v>4281</v>
      </c>
      <c r="P727" t="s">
        <v>4282</v>
      </c>
      <c r="Q727" t="s">
        <v>4283</v>
      </c>
      <c r="R727" t="s">
        <v>4284</v>
      </c>
      <c r="S727" t="s">
        <v>4285</v>
      </c>
    </row>
    <row r="728" spans="1:19" x14ac:dyDescent="0.25">
      <c r="A728" t="s">
        <v>4286</v>
      </c>
      <c r="B728" t="s">
        <v>4287</v>
      </c>
      <c r="C728" t="s">
        <v>3</v>
      </c>
      <c r="D728" s="10">
        <v>1399</v>
      </c>
      <c r="E728" s="4">
        <v>2490</v>
      </c>
      <c r="F728" s="1">
        <v>0.44</v>
      </c>
      <c r="G728" s="9">
        <f t="shared" si="67"/>
        <v>4</v>
      </c>
      <c r="H728" s="9">
        <f t="shared" si="68"/>
        <v>47618.2</v>
      </c>
      <c r="I728" s="8" t="str">
        <f t="shared" si="69"/>
        <v>No</v>
      </c>
      <c r="J728" s="7">
        <f t="shared" si="70"/>
        <v>27574260</v>
      </c>
      <c r="K728">
        <v>4.3</v>
      </c>
      <c r="L728" s="2">
        <v>11074</v>
      </c>
      <c r="M728" s="2" t="str">
        <f t="shared" si="71"/>
        <v>NO</v>
      </c>
      <c r="N728" s="2" t="str">
        <f t="shared" si="72"/>
        <v>&gt;₦500</v>
      </c>
      <c r="O728" t="s">
        <v>4288</v>
      </c>
      <c r="P728" t="s">
        <v>4289</v>
      </c>
      <c r="Q728" t="s">
        <v>4290</v>
      </c>
      <c r="R728" t="s">
        <v>4291</v>
      </c>
      <c r="S728" t="s">
        <v>4292</v>
      </c>
    </row>
    <row r="729" spans="1:19" x14ac:dyDescent="0.25">
      <c r="A729" t="s">
        <v>4293</v>
      </c>
      <c r="B729" t="s">
        <v>4294</v>
      </c>
      <c r="C729" t="s">
        <v>3</v>
      </c>
      <c r="D729" s="3">
        <v>149</v>
      </c>
      <c r="E729" s="4">
        <v>499</v>
      </c>
      <c r="F729" s="1">
        <v>0.7</v>
      </c>
      <c r="G729" s="9">
        <f t="shared" si="67"/>
        <v>4</v>
      </c>
      <c r="H729" s="9">
        <f t="shared" si="68"/>
        <v>104988.7</v>
      </c>
      <c r="I729" s="8" t="str">
        <f t="shared" si="69"/>
        <v>Yes</v>
      </c>
      <c r="J729" s="7">
        <f t="shared" si="70"/>
        <v>12777893</v>
      </c>
      <c r="K729">
        <v>4.0999999999999996</v>
      </c>
      <c r="L729" s="2">
        <v>25607</v>
      </c>
      <c r="M729" s="2" t="str">
        <f t="shared" si="71"/>
        <v>NO</v>
      </c>
      <c r="N729" s="2" t="str">
        <f t="shared" si="72"/>
        <v>₦200–₦500</v>
      </c>
      <c r="O729" t="s">
        <v>4295</v>
      </c>
      <c r="P729" t="s">
        <v>4296</v>
      </c>
      <c r="Q729" t="s">
        <v>4297</v>
      </c>
      <c r="R729" t="s">
        <v>4298</v>
      </c>
      <c r="S729" t="s">
        <v>4299</v>
      </c>
    </row>
    <row r="730" spans="1:19" x14ac:dyDescent="0.25">
      <c r="A730" t="s">
        <v>4300</v>
      </c>
      <c r="B730" t="s">
        <v>4301</v>
      </c>
      <c r="C730" t="s">
        <v>4</v>
      </c>
      <c r="D730" s="10">
        <v>1799</v>
      </c>
      <c r="E730" s="4">
        <v>4990</v>
      </c>
      <c r="F730" s="1">
        <v>0.64</v>
      </c>
      <c r="G730" s="9">
        <f t="shared" si="67"/>
        <v>4</v>
      </c>
      <c r="H730" s="9">
        <f t="shared" si="68"/>
        <v>173149.2</v>
      </c>
      <c r="I730" s="8" t="str">
        <f t="shared" si="69"/>
        <v>Yes</v>
      </c>
      <c r="J730" s="7">
        <f t="shared" si="70"/>
        <v>205717740</v>
      </c>
      <c r="K730">
        <v>4.2</v>
      </c>
      <c r="L730" s="2">
        <v>41226</v>
      </c>
      <c r="M730" s="2" t="str">
        <f t="shared" si="71"/>
        <v>NO</v>
      </c>
      <c r="N730" s="2" t="str">
        <f t="shared" si="72"/>
        <v>&gt;₦500</v>
      </c>
      <c r="O730" t="s">
        <v>4302</v>
      </c>
      <c r="P730" t="s">
        <v>4303</v>
      </c>
      <c r="Q730" t="s">
        <v>4304</v>
      </c>
      <c r="R730" t="s">
        <v>4305</v>
      </c>
      <c r="S730" t="s">
        <v>4306</v>
      </c>
    </row>
    <row r="731" spans="1:19" x14ac:dyDescent="0.25">
      <c r="A731" t="s">
        <v>4307</v>
      </c>
      <c r="B731" t="s">
        <v>4308</v>
      </c>
      <c r="C731" t="s">
        <v>11</v>
      </c>
      <c r="D731" s="3">
        <v>425</v>
      </c>
      <c r="E731" s="4">
        <v>999</v>
      </c>
      <c r="F731" s="1">
        <v>0.56999999999999995</v>
      </c>
      <c r="G731" s="9">
        <f t="shared" si="67"/>
        <v>4</v>
      </c>
      <c r="H731" s="9">
        <f t="shared" si="68"/>
        <v>10324</v>
      </c>
      <c r="I731" s="8" t="str">
        <f t="shared" si="69"/>
        <v>Yes</v>
      </c>
      <c r="J731" s="7">
        <f t="shared" si="70"/>
        <v>2578419</v>
      </c>
      <c r="K731">
        <v>4</v>
      </c>
      <c r="L731" s="2">
        <v>2581</v>
      </c>
      <c r="M731" s="2" t="str">
        <f t="shared" si="71"/>
        <v>NO</v>
      </c>
      <c r="N731" s="2" t="str">
        <f t="shared" si="72"/>
        <v>&gt;₦500</v>
      </c>
      <c r="O731" t="s">
        <v>4309</v>
      </c>
      <c r="P731" t="s">
        <v>4310</v>
      </c>
      <c r="Q731" t="s">
        <v>4311</v>
      </c>
      <c r="R731" t="s">
        <v>4312</v>
      </c>
      <c r="S731" t="s">
        <v>4313</v>
      </c>
    </row>
    <row r="732" spans="1:19" x14ac:dyDescent="0.25">
      <c r="A732" t="s">
        <v>4314</v>
      </c>
      <c r="B732" t="s">
        <v>4315</v>
      </c>
      <c r="C732" t="s">
        <v>4</v>
      </c>
      <c r="D732" s="3">
        <v>999</v>
      </c>
      <c r="E732" s="4">
        <v>2490</v>
      </c>
      <c r="F732" s="1">
        <v>0.6</v>
      </c>
      <c r="G732" s="9">
        <f t="shared" si="67"/>
        <v>4</v>
      </c>
      <c r="H732" s="9">
        <f t="shared" si="68"/>
        <v>75157.099999999991</v>
      </c>
      <c r="I732" s="8" t="str">
        <f t="shared" si="69"/>
        <v>Yes</v>
      </c>
      <c r="J732" s="7">
        <f t="shared" si="70"/>
        <v>45644190</v>
      </c>
      <c r="K732">
        <v>4.0999999999999996</v>
      </c>
      <c r="L732" s="2">
        <v>18331</v>
      </c>
      <c r="M732" s="2" t="str">
        <f t="shared" si="71"/>
        <v>NO</v>
      </c>
      <c r="N732" s="2" t="str">
        <f t="shared" si="72"/>
        <v>&gt;₦500</v>
      </c>
      <c r="O732" t="s">
        <v>4316</v>
      </c>
      <c r="P732" t="s">
        <v>4317</v>
      </c>
      <c r="Q732" t="s">
        <v>4318</v>
      </c>
      <c r="R732" t="s">
        <v>4319</v>
      </c>
      <c r="S732" t="s">
        <v>4320</v>
      </c>
    </row>
    <row r="733" spans="1:19" x14ac:dyDescent="0.25">
      <c r="A733" t="s">
        <v>4321</v>
      </c>
      <c r="B733" t="s">
        <v>4322</v>
      </c>
      <c r="C733" t="s">
        <v>3</v>
      </c>
      <c r="D733" s="3">
        <v>378</v>
      </c>
      <c r="E733" s="4">
        <v>999</v>
      </c>
      <c r="F733" s="1">
        <v>0.62</v>
      </c>
      <c r="G733" s="9">
        <f t="shared" si="67"/>
        <v>4</v>
      </c>
      <c r="H733" s="9">
        <f t="shared" si="68"/>
        <v>7293.9</v>
      </c>
      <c r="I733" s="8" t="str">
        <f t="shared" si="69"/>
        <v>Yes</v>
      </c>
      <c r="J733" s="7">
        <f t="shared" si="70"/>
        <v>1777221</v>
      </c>
      <c r="K733">
        <v>4.0999999999999996</v>
      </c>
      <c r="L733" s="2">
        <v>1779</v>
      </c>
      <c r="M733" s="2" t="str">
        <f t="shared" si="71"/>
        <v>NO</v>
      </c>
      <c r="N733" s="2" t="str">
        <f t="shared" si="72"/>
        <v>&gt;₦500</v>
      </c>
      <c r="O733" t="s">
        <v>4323</v>
      </c>
      <c r="P733" t="s">
        <v>4324</v>
      </c>
      <c r="Q733" t="s">
        <v>4325</v>
      </c>
      <c r="R733" t="s">
        <v>4326</v>
      </c>
      <c r="S733" t="s">
        <v>4327</v>
      </c>
    </row>
    <row r="734" spans="1:19" x14ac:dyDescent="0.25">
      <c r="A734" t="s">
        <v>4328</v>
      </c>
      <c r="B734" t="s">
        <v>4329</v>
      </c>
      <c r="C734" t="s">
        <v>13</v>
      </c>
      <c r="D734" s="3">
        <v>99</v>
      </c>
      <c r="E734" s="4">
        <v>99</v>
      </c>
      <c r="F734" s="1">
        <v>0</v>
      </c>
      <c r="G734" s="9">
        <f t="shared" si="67"/>
        <v>4</v>
      </c>
      <c r="H734" s="9">
        <f t="shared" si="68"/>
        <v>1668.3999999999999</v>
      </c>
      <c r="I734" s="8" t="str">
        <f t="shared" si="69"/>
        <v>No</v>
      </c>
      <c r="J734" s="7">
        <f t="shared" si="70"/>
        <v>38412</v>
      </c>
      <c r="K734">
        <v>4.3</v>
      </c>
      <c r="L734" s="2">
        <v>388</v>
      </c>
      <c r="M734" s="2" t="str">
        <f t="shared" si="71"/>
        <v>YES</v>
      </c>
      <c r="N734" s="2" t="str">
        <f t="shared" si="72"/>
        <v>&lt;₦200</v>
      </c>
      <c r="O734" t="s">
        <v>4330</v>
      </c>
      <c r="P734" t="s">
        <v>4331</v>
      </c>
      <c r="Q734" t="s">
        <v>4332</v>
      </c>
      <c r="R734" t="s">
        <v>4333</v>
      </c>
      <c r="S734" t="s">
        <v>4334</v>
      </c>
    </row>
    <row r="735" spans="1:19" x14ac:dyDescent="0.25">
      <c r="A735" t="s">
        <v>4335</v>
      </c>
      <c r="B735" t="s">
        <v>4336</v>
      </c>
      <c r="C735" t="s">
        <v>3</v>
      </c>
      <c r="D735" s="10">
        <v>1499</v>
      </c>
      <c r="E735" s="4">
        <v>2999</v>
      </c>
      <c r="F735" s="1">
        <v>0.5</v>
      </c>
      <c r="G735" s="9">
        <f t="shared" si="67"/>
        <v>5</v>
      </c>
      <c r="H735" s="9">
        <f t="shared" si="68"/>
        <v>38952</v>
      </c>
      <c r="I735" s="8" t="str">
        <f t="shared" si="69"/>
        <v>Yes</v>
      </c>
      <c r="J735" s="7">
        <f t="shared" si="70"/>
        <v>25959344</v>
      </c>
      <c r="K735">
        <v>4.5</v>
      </c>
      <c r="L735" s="2">
        <v>8656</v>
      </c>
      <c r="M735" s="2" t="str">
        <f t="shared" si="71"/>
        <v>NO</v>
      </c>
      <c r="N735" s="2" t="str">
        <f t="shared" si="72"/>
        <v>&gt;₦500</v>
      </c>
      <c r="O735" t="s">
        <v>4337</v>
      </c>
      <c r="P735" t="s">
        <v>4338</v>
      </c>
      <c r="Q735" t="s">
        <v>4339</v>
      </c>
      <c r="R735" t="s">
        <v>4340</v>
      </c>
      <c r="S735" t="s">
        <v>4341</v>
      </c>
    </row>
    <row r="736" spans="1:19" x14ac:dyDescent="0.25">
      <c r="A736" t="s">
        <v>4342</v>
      </c>
      <c r="B736" t="s">
        <v>4343</v>
      </c>
      <c r="C736" t="s">
        <v>3</v>
      </c>
      <c r="D736" s="10">
        <v>1815</v>
      </c>
      <c r="E736" s="4">
        <v>3100</v>
      </c>
      <c r="F736" s="1">
        <v>0.41</v>
      </c>
      <c r="G736" s="9">
        <f t="shared" si="67"/>
        <v>5</v>
      </c>
      <c r="H736" s="9">
        <f t="shared" si="68"/>
        <v>418162.5</v>
      </c>
      <c r="I736" s="8" t="str">
        <f t="shared" si="69"/>
        <v>No</v>
      </c>
      <c r="J736" s="7">
        <f t="shared" si="70"/>
        <v>288067500</v>
      </c>
      <c r="K736">
        <v>4.5</v>
      </c>
      <c r="L736" s="2">
        <v>92925</v>
      </c>
      <c r="M736" s="2" t="str">
        <f t="shared" si="71"/>
        <v>NO</v>
      </c>
      <c r="N736" s="2" t="str">
        <f t="shared" si="72"/>
        <v>&gt;₦500</v>
      </c>
      <c r="O736" t="s">
        <v>4344</v>
      </c>
      <c r="P736" t="s">
        <v>4345</v>
      </c>
      <c r="Q736" t="s">
        <v>4346</v>
      </c>
      <c r="R736" t="s">
        <v>4347</v>
      </c>
      <c r="S736" t="s">
        <v>4348</v>
      </c>
    </row>
    <row r="737" spans="1:19" x14ac:dyDescent="0.25">
      <c r="A737" t="s">
        <v>4349</v>
      </c>
      <c r="B737" t="s">
        <v>4350</v>
      </c>
      <c r="C737" t="s">
        <v>13</v>
      </c>
      <c r="D737" s="3">
        <v>67</v>
      </c>
      <c r="E737" s="4">
        <v>75</v>
      </c>
      <c r="F737" s="1">
        <v>0.11</v>
      </c>
      <c r="G737" s="9">
        <f t="shared" si="67"/>
        <v>4</v>
      </c>
      <c r="H737" s="9">
        <f t="shared" si="68"/>
        <v>5202.8999999999996</v>
      </c>
      <c r="I737" s="8" t="str">
        <f t="shared" si="69"/>
        <v>No</v>
      </c>
      <c r="J737" s="7">
        <f t="shared" si="70"/>
        <v>95175</v>
      </c>
      <c r="K737">
        <v>4.0999999999999996</v>
      </c>
      <c r="L737" s="2">
        <v>1269</v>
      </c>
      <c r="M737" s="2" t="str">
        <f t="shared" si="71"/>
        <v>NO</v>
      </c>
      <c r="N737" s="2" t="str">
        <f t="shared" si="72"/>
        <v>&lt;₦200</v>
      </c>
      <c r="O737" t="s">
        <v>4351</v>
      </c>
      <c r="P737" t="s">
        <v>4352</v>
      </c>
      <c r="Q737" t="s">
        <v>4353</v>
      </c>
      <c r="R737" t="s">
        <v>4354</v>
      </c>
      <c r="S737" t="s">
        <v>4355</v>
      </c>
    </row>
    <row r="738" spans="1:19" x14ac:dyDescent="0.25">
      <c r="A738" t="s">
        <v>4356</v>
      </c>
      <c r="B738" t="s">
        <v>4357</v>
      </c>
      <c r="C738" t="s">
        <v>3</v>
      </c>
      <c r="D738" s="10">
        <v>1889</v>
      </c>
      <c r="E738" s="4">
        <v>2699</v>
      </c>
      <c r="F738" s="1">
        <v>0.3</v>
      </c>
      <c r="G738" s="9">
        <f t="shared" si="67"/>
        <v>4</v>
      </c>
      <c r="H738" s="9">
        <f t="shared" si="68"/>
        <v>74794.2</v>
      </c>
      <c r="I738" s="8" t="str">
        <f t="shared" si="69"/>
        <v>No</v>
      </c>
      <c r="J738" s="7">
        <f t="shared" si="70"/>
        <v>46946406</v>
      </c>
      <c r="K738">
        <v>4.3</v>
      </c>
      <c r="L738" s="2">
        <v>17394</v>
      </c>
      <c r="M738" s="2" t="str">
        <f t="shared" si="71"/>
        <v>NO</v>
      </c>
      <c r="N738" s="2" t="str">
        <f t="shared" si="72"/>
        <v>&gt;₦500</v>
      </c>
      <c r="O738" t="s">
        <v>4358</v>
      </c>
      <c r="P738" t="s">
        <v>4359</v>
      </c>
      <c r="Q738" t="s">
        <v>4360</v>
      </c>
      <c r="R738" t="s">
        <v>4361</v>
      </c>
      <c r="S738" t="s">
        <v>4362</v>
      </c>
    </row>
    <row r="739" spans="1:19" x14ac:dyDescent="0.25">
      <c r="A739" t="s">
        <v>4363</v>
      </c>
      <c r="B739" t="s">
        <v>4364</v>
      </c>
      <c r="C739" t="s">
        <v>4</v>
      </c>
      <c r="D739" s="3">
        <v>499</v>
      </c>
      <c r="E739" s="4">
        <v>1499</v>
      </c>
      <c r="F739" s="1">
        <v>0.67</v>
      </c>
      <c r="G739" s="9">
        <f t="shared" si="67"/>
        <v>4</v>
      </c>
      <c r="H739" s="9">
        <f t="shared" si="68"/>
        <v>33008.400000000001</v>
      </c>
      <c r="I739" s="8" t="str">
        <f t="shared" si="69"/>
        <v>Yes</v>
      </c>
      <c r="J739" s="7">
        <f t="shared" si="70"/>
        <v>13744331</v>
      </c>
      <c r="K739">
        <v>3.6</v>
      </c>
      <c r="L739" s="2">
        <v>9169</v>
      </c>
      <c r="M739" s="2" t="str">
        <f t="shared" si="71"/>
        <v>NO</v>
      </c>
      <c r="N739" s="2" t="str">
        <f t="shared" si="72"/>
        <v>&gt;₦500</v>
      </c>
      <c r="O739" t="s">
        <v>4365</v>
      </c>
      <c r="P739" t="s">
        <v>4366</v>
      </c>
      <c r="Q739" t="s">
        <v>4367</v>
      </c>
      <c r="R739" t="s">
        <v>4368</v>
      </c>
      <c r="S739" t="s">
        <v>4369</v>
      </c>
    </row>
    <row r="740" spans="1:19" x14ac:dyDescent="0.25">
      <c r="A740" t="s">
        <v>4370</v>
      </c>
      <c r="B740" t="s">
        <v>4371</v>
      </c>
      <c r="C740" t="s">
        <v>3</v>
      </c>
      <c r="D740" s="3">
        <v>499</v>
      </c>
      <c r="E740" s="4">
        <v>999</v>
      </c>
      <c r="F740" s="1">
        <v>0.5</v>
      </c>
      <c r="G740" s="9">
        <f t="shared" si="67"/>
        <v>4</v>
      </c>
      <c r="H740" s="9">
        <f t="shared" si="68"/>
        <v>4532</v>
      </c>
      <c r="I740" s="8" t="str">
        <f t="shared" si="69"/>
        <v>Yes</v>
      </c>
      <c r="J740" s="7">
        <f t="shared" si="70"/>
        <v>1028970</v>
      </c>
      <c r="K740">
        <v>4.4000000000000004</v>
      </c>
      <c r="L740" s="2">
        <v>1030</v>
      </c>
      <c r="M740" s="2" t="str">
        <f t="shared" si="71"/>
        <v>NO</v>
      </c>
      <c r="N740" s="2" t="str">
        <f t="shared" si="72"/>
        <v>&gt;₦500</v>
      </c>
      <c r="O740" t="s">
        <v>4372</v>
      </c>
      <c r="P740" t="s">
        <v>4373</v>
      </c>
      <c r="Q740" t="s">
        <v>4374</v>
      </c>
      <c r="R740" t="s">
        <v>4375</v>
      </c>
      <c r="S740" t="s">
        <v>4376</v>
      </c>
    </row>
    <row r="741" spans="1:19" x14ac:dyDescent="0.25">
      <c r="A741" t="s">
        <v>4377</v>
      </c>
      <c r="B741" t="s">
        <v>4378</v>
      </c>
      <c r="C741" t="s">
        <v>3</v>
      </c>
      <c r="D741" s="10">
        <v>5799</v>
      </c>
      <c r="E741" s="4">
        <v>7999</v>
      </c>
      <c r="F741" s="1">
        <v>0.28000000000000003</v>
      </c>
      <c r="G741" s="9">
        <f t="shared" si="67"/>
        <v>5</v>
      </c>
      <c r="H741" s="9">
        <f t="shared" si="68"/>
        <v>226228.5</v>
      </c>
      <c r="I741" s="8" t="str">
        <f t="shared" si="69"/>
        <v>No</v>
      </c>
      <c r="J741" s="7">
        <f t="shared" si="70"/>
        <v>402133727</v>
      </c>
      <c r="K741">
        <v>4.5</v>
      </c>
      <c r="L741" s="2">
        <v>50273</v>
      </c>
      <c r="M741" s="2" t="str">
        <f t="shared" si="71"/>
        <v>NO</v>
      </c>
      <c r="N741" s="2" t="str">
        <f t="shared" si="72"/>
        <v>&gt;₦500</v>
      </c>
      <c r="O741" t="s">
        <v>4379</v>
      </c>
      <c r="P741" t="s">
        <v>4380</v>
      </c>
      <c r="Q741" t="s">
        <v>4381</v>
      </c>
      <c r="R741" t="s">
        <v>4382</v>
      </c>
      <c r="S741" t="s">
        <v>4383</v>
      </c>
    </row>
    <row r="742" spans="1:19" x14ac:dyDescent="0.25">
      <c r="A742" t="s">
        <v>4384</v>
      </c>
      <c r="B742" t="s">
        <v>4385</v>
      </c>
      <c r="C742" t="s">
        <v>4</v>
      </c>
      <c r="D742" s="3">
        <v>499</v>
      </c>
      <c r="E742" s="4">
        <v>799</v>
      </c>
      <c r="F742" s="1">
        <v>0.38</v>
      </c>
      <c r="G742" s="9">
        <f t="shared" si="67"/>
        <v>4</v>
      </c>
      <c r="H742" s="9">
        <f t="shared" si="68"/>
        <v>26293.8</v>
      </c>
      <c r="I742" s="8" t="str">
        <f t="shared" si="69"/>
        <v>No</v>
      </c>
      <c r="J742" s="7">
        <f t="shared" si="70"/>
        <v>5386858</v>
      </c>
      <c r="K742">
        <v>3.9</v>
      </c>
      <c r="L742" s="2">
        <v>6742</v>
      </c>
      <c r="M742" s="2" t="str">
        <f t="shared" si="71"/>
        <v>NO</v>
      </c>
      <c r="N742" s="2" t="str">
        <f t="shared" si="72"/>
        <v>&gt;₦500</v>
      </c>
      <c r="O742" t="s">
        <v>4386</v>
      </c>
      <c r="P742" t="s">
        <v>4387</v>
      </c>
      <c r="Q742" t="s">
        <v>4388</v>
      </c>
      <c r="R742" t="s">
        <v>4389</v>
      </c>
      <c r="S742" t="s">
        <v>4390</v>
      </c>
    </row>
    <row r="743" spans="1:19" x14ac:dyDescent="0.25">
      <c r="A743" t="s">
        <v>4391</v>
      </c>
      <c r="B743" t="s">
        <v>4392</v>
      </c>
      <c r="C743" t="s">
        <v>3</v>
      </c>
      <c r="D743" s="3">
        <v>249</v>
      </c>
      <c r="E743" s="4">
        <v>600</v>
      </c>
      <c r="F743" s="1">
        <v>0.59</v>
      </c>
      <c r="G743" s="9">
        <f t="shared" si="67"/>
        <v>4</v>
      </c>
      <c r="H743" s="9">
        <f t="shared" si="68"/>
        <v>4832</v>
      </c>
      <c r="I743" s="8" t="str">
        <f t="shared" si="69"/>
        <v>Yes</v>
      </c>
      <c r="J743" s="7">
        <f t="shared" si="70"/>
        <v>724800</v>
      </c>
      <c r="K743">
        <v>4</v>
      </c>
      <c r="L743" s="2">
        <v>1208</v>
      </c>
      <c r="M743" s="2" t="str">
        <f t="shared" si="71"/>
        <v>NO</v>
      </c>
      <c r="N743" s="2" t="str">
        <f t="shared" si="72"/>
        <v>&gt;₦500</v>
      </c>
      <c r="O743" t="s">
        <v>4393</v>
      </c>
      <c r="P743" t="s">
        <v>4394</v>
      </c>
      <c r="Q743" t="s">
        <v>4395</v>
      </c>
      <c r="R743" t="s">
        <v>4396</v>
      </c>
      <c r="S743" t="s">
        <v>4397</v>
      </c>
    </row>
    <row r="744" spans="1:19" x14ac:dyDescent="0.25">
      <c r="A744" t="s">
        <v>4398</v>
      </c>
      <c r="B744" t="s">
        <v>4232</v>
      </c>
      <c r="C744" t="s">
        <v>3</v>
      </c>
      <c r="D744" s="10">
        <v>4449</v>
      </c>
      <c r="E744" s="4">
        <v>5734</v>
      </c>
      <c r="F744" s="1">
        <v>0.22</v>
      </c>
      <c r="G744" s="9">
        <f t="shared" si="67"/>
        <v>4</v>
      </c>
      <c r="H744" s="9">
        <f t="shared" si="68"/>
        <v>110026.40000000001</v>
      </c>
      <c r="I744" s="8" t="str">
        <f t="shared" si="69"/>
        <v>No</v>
      </c>
      <c r="J744" s="7">
        <f t="shared" si="70"/>
        <v>143384404</v>
      </c>
      <c r="K744">
        <v>4.4000000000000004</v>
      </c>
      <c r="L744" s="2">
        <v>25006</v>
      </c>
      <c r="M744" s="2" t="str">
        <f t="shared" si="71"/>
        <v>NO</v>
      </c>
      <c r="N744" s="2" t="str">
        <f t="shared" si="72"/>
        <v>&gt;₦500</v>
      </c>
      <c r="O744" t="s">
        <v>4399</v>
      </c>
      <c r="P744" t="s">
        <v>4400</v>
      </c>
      <c r="Q744" t="s">
        <v>4401</v>
      </c>
      <c r="R744" t="s">
        <v>4402</v>
      </c>
      <c r="S744" t="s">
        <v>4403</v>
      </c>
    </row>
    <row r="745" spans="1:19" x14ac:dyDescent="0.25">
      <c r="A745" t="s">
        <v>4404</v>
      </c>
      <c r="B745" t="s">
        <v>4405</v>
      </c>
      <c r="C745" t="s">
        <v>3</v>
      </c>
      <c r="D745" s="3">
        <v>299</v>
      </c>
      <c r="E745" s="4">
        <v>550</v>
      </c>
      <c r="F745" s="1">
        <v>0.46</v>
      </c>
      <c r="G745" s="9">
        <f t="shared" si="67"/>
        <v>5</v>
      </c>
      <c r="H745" s="9">
        <f t="shared" si="68"/>
        <v>153796.4</v>
      </c>
      <c r="I745" s="8" t="str">
        <f t="shared" si="69"/>
        <v>No</v>
      </c>
      <c r="J745" s="7">
        <f t="shared" si="70"/>
        <v>18388700</v>
      </c>
      <c r="K745">
        <v>4.5999999999999996</v>
      </c>
      <c r="L745" s="2">
        <v>33434</v>
      </c>
      <c r="M745" s="2" t="str">
        <f t="shared" si="71"/>
        <v>NO</v>
      </c>
      <c r="N745" s="2" t="str">
        <f t="shared" si="72"/>
        <v>&gt;₦500</v>
      </c>
      <c r="O745" t="s">
        <v>4406</v>
      </c>
      <c r="P745" t="s">
        <v>4407</v>
      </c>
      <c r="Q745" t="s">
        <v>4408</v>
      </c>
      <c r="R745" t="s">
        <v>4409</v>
      </c>
      <c r="S745" t="s">
        <v>4410</v>
      </c>
    </row>
    <row r="746" spans="1:19" x14ac:dyDescent="0.25">
      <c r="A746" t="s">
        <v>4411</v>
      </c>
      <c r="B746" t="s">
        <v>4412</v>
      </c>
      <c r="C746" t="s">
        <v>3</v>
      </c>
      <c r="D746" s="3">
        <v>629</v>
      </c>
      <c r="E746" s="4">
        <v>1390</v>
      </c>
      <c r="F746" s="1">
        <v>0.55000000000000004</v>
      </c>
      <c r="G746" s="9">
        <f t="shared" si="67"/>
        <v>4</v>
      </c>
      <c r="H746" s="9">
        <f t="shared" si="68"/>
        <v>27724.400000000001</v>
      </c>
      <c r="I746" s="8" t="str">
        <f t="shared" si="69"/>
        <v>Yes</v>
      </c>
      <c r="J746" s="7">
        <f t="shared" si="70"/>
        <v>8758390</v>
      </c>
      <c r="K746">
        <v>4.4000000000000004</v>
      </c>
      <c r="L746" s="2">
        <v>6301</v>
      </c>
      <c r="M746" s="2" t="str">
        <f t="shared" si="71"/>
        <v>NO</v>
      </c>
      <c r="N746" s="2" t="str">
        <f t="shared" si="72"/>
        <v>&gt;₦500</v>
      </c>
      <c r="O746" t="s">
        <v>4413</v>
      </c>
      <c r="P746" t="s">
        <v>4414</v>
      </c>
      <c r="Q746" t="s">
        <v>4415</v>
      </c>
      <c r="R746" t="s">
        <v>4416</v>
      </c>
      <c r="S746" t="s">
        <v>4417</v>
      </c>
    </row>
    <row r="747" spans="1:19" x14ac:dyDescent="0.25">
      <c r="A747" t="s">
        <v>4418</v>
      </c>
      <c r="B747" t="s">
        <v>4419</v>
      </c>
      <c r="C747" t="s">
        <v>3</v>
      </c>
      <c r="D747" s="10">
        <v>2595</v>
      </c>
      <c r="E747" s="4">
        <v>3295</v>
      </c>
      <c r="F747" s="1">
        <v>0.21</v>
      </c>
      <c r="G747" s="9">
        <f t="shared" si="67"/>
        <v>4</v>
      </c>
      <c r="H747" s="9">
        <f t="shared" si="68"/>
        <v>99519.200000000012</v>
      </c>
      <c r="I747" s="8" t="str">
        <f t="shared" si="69"/>
        <v>No</v>
      </c>
      <c r="J747" s="7">
        <f t="shared" si="70"/>
        <v>74526310</v>
      </c>
      <c r="K747">
        <v>4.4000000000000004</v>
      </c>
      <c r="L747" s="2">
        <v>22618</v>
      </c>
      <c r="M747" s="2" t="str">
        <f t="shared" si="71"/>
        <v>NO</v>
      </c>
      <c r="N747" s="2" t="str">
        <f t="shared" si="72"/>
        <v>&gt;₦500</v>
      </c>
      <c r="O747" t="s">
        <v>4420</v>
      </c>
      <c r="P747" t="s">
        <v>4421</v>
      </c>
      <c r="Q747" t="s">
        <v>4422</v>
      </c>
      <c r="R747" t="s">
        <v>4423</v>
      </c>
      <c r="S747" t="s">
        <v>4424</v>
      </c>
    </row>
    <row r="748" spans="1:19" x14ac:dyDescent="0.25">
      <c r="A748" t="s">
        <v>4425</v>
      </c>
      <c r="B748" t="s">
        <v>4426</v>
      </c>
      <c r="C748" t="s">
        <v>3</v>
      </c>
      <c r="D748" s="10">
        <v>1799</v>
      </c>
      <c r="E748" s="4">
        <v>2911</v>
      </c>
      <c r="F748" s="1">
        <v>0.38</v>
      </c>
      <c r="G748" s="9">
        <f t="shared" si="67"/>
        <v>4</v>
      </c>
      <c r="H748" s="9">
        <f t="shared" si="68"/>
        <v>87470.599999999991</v>
      </c>
      <c r="I748" s="8" t="str">
        <f t="shared" si="69"/>
        <v>No</v>
      </c>
      <c r="J748" s="7">
        <f t="shared" si="70"/>
        <v>59215562</v>
      </c>
      <c r="K748">
        <v>4.3</v>
      </c>
      <c r="L748" s="2">
        <v>20342</v>
      </c>
      <c r="M748" s="2" t="str">
        <f t="shared" si="71"/>
        <v>NO</v>
      </c>
      <c r="N748" s="2" t="str">
        <f t="shared" si="72"/>
        <v>&gt;₦500</v>
      </c>
      <c r="O748" t="s">
        <v>4427</v>
      </c>
      <c r="P748" t="s">
        <v>4428</v>
      </c>
      <c r="Q748" t="s">
        <v>4429</v>
      </c>
      <c r="R748" t="s">
        <v>4430</v>
      </c>
      <c r="S748" t="s">
        <v>4431</v>
      </c>
    </row>
    <row r="749" spans="1:19" x14ac:dyDescent="0.25">
      <c r="A749" t="s">
        <v>4432</v>
      </c>
      <c r="B749" t="s">
        <v>4433</v>
      </c>
      <c r="C749" t="s">
        <v>13</v>
      </c>
      <c r="D749" s="3">
        <v>90</v>
      </c>
      <c r="E749" s="4">
        <v>175</v>
      </c>
      <c r="F749" s="1">
        <v>0.49</v>
      </c>
      <c r="G749" s="9">
        <f t="shared" si="67"/>
        <v>4</v>
      </c>
      <c r="H749" s="9">
        <f t="shared" si="68"/>
        <v>32687.600000000002</v>
      </c>
      <c r="I749" s="8" t="str">
        <f t="shared" si="69"/>
        <v>No</v>
      </c>
      <c r="J749" s="7">
        <f t="shared" si="70"/>
        <v>1300075</v>
      </c>
      <c r="K749">
        <v>4.4000000000000004</v>
      </c>
      <c r="L749" s="2">
        <v>7429</v>
      </c>
      <c r="M749" s="2" t="str">
        <f t="shared" si="71"/>
        <v>NO</v>
      </c>
      <c r="N749" s="2" t="str">
        <f t="shared" si="72"/>
        <v>&lt;₦200</v>
      </c>
      <c r="O749" t="s">
        <v>4434</v>
      </c>
      <c r="P749" t="s">
        <v>4435</v>
      </c>
      <c r="Q749" t="s">
        <v>4436</v>
      </c>
      <c r="R749" t="s">
        <v>4437</v>
      </c>
      <c r="S749" t="s">
        <v>4438</v>
      </c>
    </row>
    <row r="750" spans="1:19" x14ac:dyDescent="0.25">
      <c r="A750" t="s">
        <v>4439</v>
      </c>
      <c r="B750" t="s">
        <v>4440</v>
      </c>
      <c r="C750" t="s">
        <v>3</v>
      </c>
      <c r="D750" s="3">
        <v>599</v>
      </c>
      <c r="E750" s="4">
        <v>599</v>
      </c>
      <c r="F750" s="1">
        <v>0</v>
      </c>
      <c r="G750" s="9">
        <f t="shared" si="67"/>
        <v>4</v>
      </c>
      <c r="H750" s="9">
        <f t="shared" si="68"/>
        <v>105692</v>
      </c>
      <c r="I750" s="8" t="str">
        <f t="shared" si="69"/>
        <v>No</v>
      </c>
      <c r="J750" s="7">
        <f t="shared" si="70"/>
        <v>15827377</v>
      </c>
      <c r="K750">
        <v>4</v>
      </c>
      <c r="L750" s="2">
        <v>26423</v>
      </c>
      <c r="M750" s="2" t="str">
        <f t="shared" si="71"/>
        <v>NO</v>
      </c>
      <c r="N750" s="2" t="str">
        <f t="shared" si="72"/>
        <v>&gt;₦500</v>
      </c>
      <c r="O750" t="s">
        <v>4441</v>
      </c>
      <c r="P750" t="s">
        <v>4442</v>
      </c>
      <c r="Q750" t="s">
        <v>4443</v>
      </c>
      <c r="R750" t="s">
        <v>4444</v>
      </c>
      <c r="S750" t="s">
        <v>4445</v>
      </c>
    </row>
    <row r="751" spans="1:19" x14ac:dyDescent="0.25">
      <c r="A751" t="s">
        <v>4446</v>
      </c>
      <c r="B751" t="s">
        <v>4447</v>
      </c>
      <c r="C751" t="s">
        <v>4</v>
      </c>
      <c r="D751" s="10">
        <v>1999</v>
      </c>
      <c r="E751" s="4">
        <v>7999</v>
      </c>
      <c r="F751" s="1">
        <v>0.75</v>
      </c>
      <c r="G751" s="9">
        <f t="shared" si="67"/>
        <v>4</v>
      </c>
      <c r="H751" s="9">
        <f t="shared" si="68"/>
        <v>131481</v>
      </c>
      <c r="I751" s="8" t="str">
        <f t="shared" si="69"/>
        <v>Yes</v>
      </c>
      <c r="J751" s="7">
        <f t="shared" si="70"/>
        <v>250408695</v>
      </c>
      <c r="K751">
        <v>4.2</v>
      </c>
      <c r="L751" s="2">
        <v>31305</v>
      </c>
      <c r="M751" s="2" t="str">
        <f t="shared" si="71"/>
        <v>NO</v>
      </c>
      <c r="N751" s="2" t="str">
        <f t="shared" si="72"/>
        <v>&gt;₦500</v>
      </c>
      <c r="O751" t="s">
        <v>4448</v>
      </c>
      <c r="P751" t="s">
        <v>4449</v>
      </c>
      <c r="Q751" t="s">
        <v>4450</v>
      </c>
      <c r="R751" t="s">
        <v>4451</v>
      </c>
      <c r="S751" t="s">
        <v>4452</v>
      </c>
    </row>
    <row r="752" spans="1:19" x14ac:dyDescent="0.25">
      <c r="A752" t="s">
        <v>4453</v>
      </c>
      <c r="B752" t="s">
        <v>4454</v>
      </c>
      <c r="C752" t="s">
        <v>3</v>
      </c>
      <c r="D752" s="10">
        <v>2099</v>
      </c>
      <c r="E752" s="4">
        <v>3250</v>
      </c>
      <c r="F752" s="1">
        <v>0.35</v>
      </c>
      <c r="G752" s="9">
        <f t="shared" si="67"/>
        <v>4</v>
      </c>
      <c r="H752" s="9">
        <f t="shared" si="68"/>
        <v>42609.4</v>
      </c>
      <c r="I752" s="8" t="str">
        <f t="shared" si="69"/>
        <v>No</v>
      </c>
      <c r="J752" s="7">
        <f t="shared" si="70"/>
        <v>36442250</v>
      </c>
      <c r="K752">
        <v>3.8</v>
      </c>
      <c r="L752" s="2">
        <v>11213</v>
      </c>
      <c r="M752" s="2" t="str">
        <f t="shared" si="71"/>
        <v>NO</v>
      </c>
      <c r="N752" s="2" t="str">
        <f t="shared" si="72"/>
        <v>&gt;₦500</v>
      </c>
      <c r="O752" t="s">
        <v>4455</v>
      </c>
      <c r="P752" t="s">
        <v>4456</v>
      </c>
      <c r="Q752" t="s">
        <v>4457</v>
      </c>
      <c r="R752" t="s">
        <v>4458</v>
      </c>
      <c r="S752" t="s">
        <v>4459</v>
      </c>
    </row>
    <row r="753" spans="1:19" x14ac:dyDescent="0.25">
      <c r="A753" t="s">
        <v>4460</v>
      </c>
      <c r="B753" t="s">
        <v>4461</v>
      </c>
      <c r="C753" t="s">
        <v>3</v>
      </c>
      <c r="D753" s="3">
        <v>179</v>
      </c>
      <c r="E753" s="4">
        <v>499</v>
      </c>
      <c r="F753" s="1">
        <v>0.64</v>
      </c>
      <c r="G753" s="9">
        <f t="shared" si="67"/>
        <v>4</v>
      </c>
      <c r="H753" s="9">
        <f t="shared" si="68"/>
        <v>41713.399999999994</v>
      </c>
      <c r="I753" s="8" t="str">
        <f t="shared" si="69"/>
        <v>Yes</v>
      </c>
      <c r="J753" s="7">
        <f t="shared" si="70"/>
        <v>5076826</v>
      </c>
      <c r="K753">
        <v>4.0999999999999996</v>
      </c>
      <c r="L753" s="2">
        <v>10174</v>
      </c>
      <c r="M753" s="2" t="str">
        <f t="shared" si="71"/>
        <v>NO</v>
      </c>
      <c r="N753" s="2" t="str">
        <f t="shared" si="72"/>
        <v>₦200–₦500</v>
      </c>
      <c r="O753" t="s">
        <v>4462</v>
      </c>
      <c r="P753" t="s">
        <v>4463</v>
      </c>
      <c r="Q753" t="s">
        <v>4464</v>
      </c>
      <c r="R753" t="s">
        <v>4465</v>
      </c>
      <c r="S753" t="s">
        <v>4466</v>
      </c>
    </row>
    <row r="754" spans="1:19" x14ac:dyDescent="0.25">
      <c r="A754" t="s">
        <v>4467</v>
      </c>
      <c r="B754" t="s">
        <v>4468</v>
      </c>
      <c r="C754" t="s">
        <v>3</v>
      </c>
      <c r="D754" s="10">
        <v>1345</v>
      </c>
      <c r="E754" s="4">
        <v>2295</v>
      </c>
      <c r="F754" s="1">
        <v>0.41</v>
      </c>
      <c r="G754" s="9">
        <f t="shared" si="67"/>
        <v>4</v>
      </c>
      <c r="H754" s="9">
        <f t="shared" si="68"/>
        <v>73134.600000000006</v>
      </c>
      <c r="I754" s="8" t="str">
        <f t="shared" si="69"/>
        <v>No</v>
      </c>
      <c r="J754" s="7">
        <f t="shared" si="70"/>
        <v>39962835</v>
      </c>
      <c r="K754">
        <v>4.2</v>
      </c>
      <c r="L754" s="2">
        <v>17413</v>
      </c>
      <c r="M754" s="2" t="str">
        <f t="shared" si="71"/>
        <v>NO</v>
      </c>
      <c r="N754" s="2" t="str">
        <f t="shared" si="72"/>
        <v>&gt;₦500</v>
      </c>
      <c r="O754" t="s">
        <v>4469</v>
      </c>
      <c r="P754" t="s">
        <v>4470</v>
      </c>
      <c r="Q754" t="s">
        <v>4471</v>
      </c>
      <c r="R754" t="s">
        <v>4472</v>
      </c>
      <c r="S754" t="s">
        <v>4473</v>
      </c>
    </row>
    <row r="755" spans="1:19" x14ac:dyDescent="0.25">
      <c r="A755" t="s">
        <v>4474</v>
      </c>
      <c r="B755" t="s">
        <v>4475</v>
      </c>
      <c r="C755" t="s">
        <v>4</v>
      </c>
      <c r="D755" s="3">
        <v>349</v>
      </c>
      <c r="E755" s="4">
        <v>995</v>
      </c>
      <c r="F755" s="1">
        <v>0.65</v>
      </c>
      <c r="G755" s="9">
        <f t="shared" si="67"/>
        <v>4</v>
      </c>
      <c r="H755" s="9">
        <f t="shared" si="68"/>
        <v>28039.200000000001</v>
      </c>
      <c r="I755" s="8" t="str">
        <f t="shared" si="69"/>
        <v>Yes</v>
      </c>
      <c r="J755" s="7">
        <f t="shared" si="70"/>
        <v>6642620</v>
      </c>
      <c r="K755">
        <v>4.2</v>
      </c>
      <c r="L755" s="2">
        <v>6676</v>
      </c>
      <c r="M755" s="2" t="str">
        <f t="shared" si="71"/>
        <v>NO</v>
      </c>
      <c r="N755" s="2" t="str">
        <f t="shared" si="72"/>
        <v>&gt;₦500</v>
      </c>
      <c r="O755" t="s">
        <v>4476</v>
      </c>
      <c r="P755" t="s">
        <v>4477</v>
      </c>
      <c r="Q755" t="s">
        <v>4478</v>
      </c>
      <c r="R755" t="s">
        <v>4479</v>
      </c>
      <c r="S755" t="s">
        <v>4480</v>
      </c>
    </row>
    <row r="756" spans="1:19" x14ac:dyDescent="0.25">
      <c r="A756" t="s">
        <v>4481</v>
      </c>
      <c r="B756" t="s">
        <v>4482</v>
      </c>
      <c r="C756" t="s">
        <v>3</v>
      </c>
      <c r="D756" s="3">
        <v>287</v>
      </c>
      <c r="E756" s="4">
        <v>499</v>
      </c>
      <c r="F756" s="1">
        <v>0.42</v>
      </c>
      <c r="G756" s="9">
        <f t="shared" si="67"/>
        <v>4</v>
      </c>
      <c r="H756" s="9">
        <f t="shared" si="68"/>
        <v>35534.400000000001</v>
      </c>
      <c r="I756" s="8" t="str">
        <f t="shared" si="69"/>
        <v>No</v>
      </c>
      <c r="J756" s="7">
        <f t="shared" si="70"/>
        <v>4029924</v>
      </c>
      <c r="K756">
        <v>4.4000000000000004</v>
      </c>
      <c r="L756" s="2">
        <v>8076</v>
      </c>
      <c r="M756" s="2" t="str">
        <f t="shared" si="71"/>
        <v>NO</v>
      </c>
      <c r="N756" s="2" t="str">
        <f t="shared" si="72"/>
        <v>₦200–₦500</v>
      </c>
      <c r="O756" t="s">
        <v>4483</v>
      </c>
      <c r="P756" t="s">
        <v>4484</v>
      </c>
      <c r="Q756" t="s">
        <v>4485</v>
      </c>
      <c r="R756" t="s">
        <v>4486</v>
      </c>
      <c r="S756" t="s">
        <v>4487</v>
      </c>
    </row>
    <row r="757" spans="1:19" x14ac:dyDescent="0.25">
      <c r="A757" t="s">
        <v>4488</v>
      </c>
      <c r="B757" t="s">
        <v>4489</v>
      </c>
      <c r="C757" t="s">
        <v>3</v>
      </c>
      <c r="D757" s="3">
        <v>349</v>
      </c>
      <c r="E757" s="4">
        <v>450</v>
      </c>
      <c r="F757" s="1">
        <v>0.22</v>
      </c>
      <c r="G757" s="9">
        <f t="shared" si="67"/>
        <v>4</v>
      </c>
      <c r="H757" s="9">
        <f t="shared" si="68"/>
        <v>76489.599999999991</v>
      </c>
      <c r="I757" s="8" t="str">
        <f t="shared" si="69"/>
        <v>No</v>
      </c>
      <c r="J757" s="7">
        <f t="shared" si="70"/>
        <v>8395200</v>
      </c>
      <c r="K757">
        <v>4.0999999999999996</v>
      </c>
      <c r="L757" s="2">
        <v>18656</v>
      </c>
      <c r="M757" s="2" t="str">
        <f t="shared" si="71"/>
        <v>NO</v>
      </c>
      <c r="N757" s="2" t="str">
        <f t="shared" si="72"/>
        <v>₦200–₦500</v>
      </c>
      <c r="O757" t="s">
        <v>4490</v>
      </c>
      <c r="P757" t="s">
        <v>4491</v>
      </c>
      <c r="Q757" t="s">
        <v>4492</v>
      </c>
      <c r="R757" t="s">
        <v>4493</v>
      </c>
      <c r="S757" t="s">
        <v>4494</v>
      </c>
    </row>
    <row r="758" spans="1:19" x14ac:dyDescent="0.25">
      <c r="A758" t="s">
        <v>4495</v>
      </c>
      <c r="B758" t="s">
        <v>3642</v>
      </c>
      <c r="C758" t="s">
        <v>4</v>
      </c>
      <c r="D758" s="3">
        <v>879</v>
      </c>
      <c r="E758" s="4">
        <v>1109</v>
      </c>
      <c r="F758" s="1">
        <v>0.21</v>
      </c>
      <c r="G758" s="9">
        <f t="shared" si="67"/>
        <v>4</v>
      </c>
      <c r="H758" s="9">
        <f t="shared" si="68"/>
        <v>139035.6</v>
      </c>
      <c r="I758" s="8" t="str">
        <f t="shared" si="69"/>
        <v>No</v>
      </c>
      <c r="J758" s="7">
        <f t="shared" si="70"/>
        <v>35043291</v>
      </c>
      <c r="K758">
        <v>4.4000000000000004</v>
      </c>
      <c r="L758" s="2">
        <v>31599</v>
      </c>
      <c r="M758" s="2" t="str">
        <f t="shared" si="71"/>
        <v>NO</v>
      </c>
      <c r="N758" s="2" t="str">
        <f t="shared" si="72"/>
        <v>&gt;₦500</v>
      </c>
      <c r="O758" t="s">
        <v>4496</v>
      </c>
      <c r="P758" t="s">
        <v>4497</v>
      </c>
      <c r="Q758" t="s">
        <v>4498</v>
      </c>
      <c r="R758" t="s">
        <v>4499</v>
      </c>
      <c r="S758" t="s">
        <v>4500</v>
      </c>
    </row>
    <row r="759" spans="1:19" x14ac:dyDescent="0.25">
      <c r="A759" t="s">
        <v>4501</v>
      </c>
      <c r="B759" t="s">
        <v>4502</v>
      </c>
      <c r="C759" t="s">
        <v>4</v>
      </c>
      <c r="D759" s="3">
        <v>250</v>
      </c>
      <c r="E759" s="4">
        <v>250</v>
      </c>
      <c r="F759" s="1">
        <v>0</v>
      </c>
      <c r="G759" s="9">
        <f t="shared" si="67"/>
        <v>4</v>
      </c>
      <c r="H759" s="9">
        <f t="shared" si="68"/>
        <v>54486.9</v>
      </c>
      <c r="I759" s="8" t="str">
        <f t="shared" si="69"/>
        <v>No</v>
      </c>
      <c r="J759" s="7">
        <f t="shared" si="70"/>
        <v>3492750</v>
      </c>
      <c r="K759">
        <v>3.9</v>
      </c>
      <c r="L759" s="2">
        <v>13971</v>
      </c>
      <c r="M759" s="2" t="str">
        <f t="shared" si="71"/>
        <v>NO</v>
      </c>
      <c r="N759" s="2" t="str">
        <f t="shared" si="72"/>
        <v>₦200–₦500</v>
      </c>
      <c r="O759" t="s">
        <v>4503</v>
      </c>
      <c r="P759" t="s">
        <v>4504</v>
      </c>
      <c r="Q759" t="s">
        <v>4505</v>
      </c>
      <c r="R759" t="s">
        <v>4506</v>
      </c>
      <c r="S759" t="s">
        <v>4507</v>
      </c>
    </row>
    <row r="760" spans="1:19" x14ac:dyDescent="0.25">
      <c r="A760" t="s">
        <v>4508</v>
      </c>
      <c r="B760" t="s">
        <v>4509</v>
      </c>
      <c r="C760" t="s">
        <v>4</v>
      </c>
      <c r="D760" s="3">
        <v>199</v>
      </c>
      <c r="E760" s="4">
        <v>499</v>
      </c>
      <c r="F760" s="1">
        <v>0.6</v>
      </c>
      <c r="G760" s="9">
        <f t="shared" si="67"/>
        <v>4</v>
      </c>
      <c r="H760" s="9">
        <f t="shared" si="68"/>
        <v>8971.2000000000007</v>
      </c>
      <c r="I760" s="8" t="str">
        <f t="shared" si="69"/>
        <v>Yes</v>
      </c>
      <c r="J760" s="7">
        <f t="shared" si="70"/>
        <v>1243508</v>
      </c>
      <c r="K760">
        <v>3.6</v>
      </c>
      <c r="L760" s="2">
        <v>2492</v>
      </c>
      <c r="M760" s="2" t="str">
        <f t="shared" si="71"/>
        <v>NO</v>
      </c>
      <c r="N760" s="2" t="str">
        <f t="shared" si="72"/>
        <v>₦200–₦500</v>
      </c>
      <c r="O760" t="s">
        <v>4510</v>
      </c>
      <c r="P760" t="s">
        <v>4511</v>
      </c>
      <c r="Q760" t="s">
        <v>4512</v>
      </c>
      <c r="R760" t="s">
        <v>4513</v>
      </c>
      <c r="S760" t="s">
        <v>4514</v>
      </c>
    </row>
    <row r="761" spans="1:19" x14ac:dyDescent="0.25">
      <c r="A761" t="s">
        <v>4515</v>
      </c>
      <c r="B761" t="s">
        <v>4516</v>
      </c>
      <c r="C761" t="s">
        <v>3</v>
      </c>
      <c r="D761" s="3">
        <v>149</v>
      </c>
      <c r="E761" s="4">
        <v>999</v>
      </c>
      <c r="F761" s="1">
        <v>0.85</v>
      </c>
      <c r="G761" s="9">
        <f t="shared" si="67"/>
        <v>4</v>
      </c>
      <c r="H761" s="9">
        <f t="shared" si="68"/>
        <v>8830.5</v>
      </c>
      <c r="I761" s="8" t="str">
        <f t="shared" si="69"/>
        <v>Yes</v>
      </c>
      <c r="J761" s="7">
        <f t="shared" si="70"/>
        <v>2520477</v>
      </c>
      <c r="K761">
        <v>3.5</v>
      </c>
      <c r="L761" s="2">
        <v>2523</v>
      </c>
      <c r="M761" s="2" t="str">
        <f t="shared" si="71"/>
        <v>NO</v>
      </c>
      <c r="N761" s="2" t="str">
        <f t="shared" si="72"/>
        <v>&gt;₦500</v>
      </c>
      <c r="O761" t="s">
        <v>4517</v>
      </c>
      <c r="P761" t="s">
        <v>4518</v>
      </c>
      <c r="Q761" t="s">
        <v>4519</v>
      </c>
      <c r="R761" t="s">
        <v>4520</v>
      </c>
      <c r="S761" t="s">
        <v>4521</v>
      </c>
    </row>
    <row r="762" spans="1:19" x14ac:dyDescent="0.25">
      <c r="A762" t="s">
        <v>4522</v>
      </c>
      <c r="B762" t="s">
        <v>4523</v>
      </c>
      <c r="C762" t="s">
        <v>3</v>
      </c>
      <c r="D762" s="3">
        <v>469</v>
      </c>
      <c r="E762" s="4">
        <v>1499</v>
      </c>
      <c r="F762" s="1">
        <v>0.69</v>
      </c>
      <c r="G762" s="9">
        <f t="shared" si="67"/>
        <v>4</v>
      </c>
      <c r="H762" s="9">
        <f t="shared" si="68"/>
        <v>1443.1999999999998</v>
      </c>
      <c r="I762" s="8" t="str">
        <f t="shared" si="69"/>
        <v>Yes</v>
      </c>
      <c r="J762" s="7">
        <f t="shared" si="70"/>
        <v>527648</v>
      </c>
      <c r="K762">
        <v>4.0999999999999996</v>
      </c>
      <c r="L762" s="2">
        <v>352</v>
      </c>
      <c r="M762" s="2" t="str">
        <f t="shared" si="71"/>
        <v>YES</v>
      </c>
      <c r="N762" s="2" t="str">
        <f t="shared" si="72"/>
        <v>&gt;₦500</v>
      </c>
      <c r="O762" t="s">
        <v>4524</v>
      </c>
      <c r="P762" t="s">
        <v>4525</v>
      </c>
      <c r="Q762" t="s">
        <v>4526</v>
      </c>
      <c r="R762" t="s">
        <v>4527</v>
      </c>
      <c r="S762" t="s">
        <v>4528</v>
      </c>
    </row>
    <row r="763" spans="1:19" x14ac:dyDescent="0.25">
      <c r="A763" t="s">
        <v>4529</v>
      </c>
      <c r="B763" t="s">
        <v>4530</v>
      </c>
      <c r="C763" t="s">
        <v>3</v>
      </c>
      <c r="D763" s="10">
        <v>1187</v>
      </c>
      <c r="E763" s="4">
        <v>1929</v>
      </c>
      <c r="F763" s="1">
        <v>0.38</v>
      </c>
      <c r="G763" s="9">
        <f t="shared" si="67"/>
        <v>4</v>
      </c>
      <c r="H763" s="9">
        <f t="shared" si="68"/>
        <v>6814.2</v>
      </c>
      <c r="I763" s="8" t="str">
        <f t="shared" si="69"/>
        <v>No</v>
      </c>
      <c r="J763" s="7">
        <f t="shared" si="70"/>
        <v>3205998</v>
      </c>
      <c r="K763">
        <v>4.0999999999999996</v>
      </c>
      <c r="L763" s="2">
        <v>1662</v>
      </c>
      <c r="M763" s="2" t="str">
        <f t="shared" si="71"/>
        <v>NO</v>
      </c>
      <c r="N763" s="2" t="str">
        <f t="shared" si="72"/>
        <v>&gt;₦500</v>
      </c>
      <c r="O763" t="s">
        <v>4531</v>
      </c>
      <c r="P763" t="s">
        <v>4532</v>
      </c>
      <c r="Q763" t="s">
        <v>4533</v>
      </c>
      <c r="R763" t="s">
        <v>4534</v>
      </c>
      <c r="S763" t="s">
        <v>4535</v>
      </c>
    </row>
    <row r="764" spans="1:19" x14ac:dyDescent="0.25">
      <c r="A764" t="s">
        <v>4536</v>
      </c>
      <c r="B764" t="s">
        <v>4537</v>
      </c>
      <c r="C764" t="s">
        <v>3</v>
      </c>
      <c r="D764" s="3">
        <v>849</v>
      </c>
      <c r="E764" s="4">
        <v>1499</v>
      </c>
      <c r="F764" s="1">
        <v>0.43</v>
      </c>
      <c r="G764" s="9">
        <f t="shared" si="67"/>
        <v>4</v>
      </c>
      <c r="H764" s="9">
        <f t="shared" si="68"/>
        <v>29408</v>
      </c>
      <c r="I764" s="8" t="str">
        <f t="shared" si="69"/>
        <v>No</v>
      </c>
      <c r="J764" s="7">
        <f t="shared" si="70"/>
        <v>11020648</v>
      </c>
      <c r="K764">
        <v>4</v>
      </c>
      <c r="L764" s="2">
        <v>7352</v>
      </c>
      <c r="M764" s="2" t="str">
        <f t="shared" si="71"/>
        <v>NO</v>
      </c>
      <c r="N764" s="2" t="str">
        <f t="shared" si="72"/>
        <v>&gt;₦500</v>
      </c>
      <c r="O764" t="s">
        <v>4538</v>
      </c>
      <c r="P764" t="s">
        <v>4539</v>
      </c>
      <c r="Q764" t="s">
        <v>4540</v>
      </c>
      <c r="R764" t="s">
        <v>4541</v>
      </c>
      <c r="S764" t="s">
        <v>4542</v>
      </c>
    </row>
    <row r="765" spans="1:19" x14ac:dyDescent="0.25">
      <c r="A765" t="s">
        <v>4543</v>
      </c>
      <c r="B765" t="s">
        <v>4544</v>
      </c>
      <c r="C765" t="s">
        <v>3</v>
      </c>
      <c r="D765" s="3">
        <v>328</v>
      </c>
      <c r="E765" s="4">
        <v>399</v>
      </c>
      <c r="F765" s="1">
        <v>0.18</v>
      </c>
      <c r="G765" s="9">
        <f t="shared" si="67"/>
        <v>4</v>
      </c>
      <c r="H765" s="9">
        <f t="shared" si="68"/>
        <v>14108.099999999999</v>
      </c>
      <c r="I765" s="8" t="str">
        <f t="shared" si="69"/>
        <v>No</v>
      </c>
      <c r="J765" s="7">
        <f t="shared" si="70"/>
        <v>1372959</v>
      </c>
      <c r="K765">
        <v>4.0999999999999996</v>
      </c>
      <c r="L765" s="2">
        <v>3441</v>
      </c>
      <c r="M765" s="2" t="str">
        <f t="shared" si="71"/>
        <v>NO</v>
      </c>
      <c r="N765" s="2" t="str">
        <f t="shared" si="72"/>
        <v>₦200–₦500</v>
      </c>
      <c r="O765" t="s">
        <v>4545</v>
      </c>
      <c r="P765" t="s">
        <v>4546</v>
      </c>
      <c r="Q765" t="s">
        <v>4547</v>
      </c>
      <c r="R765" t="s">
        <v>4548</v>
      </c>
      <c r="S765" t="s">
        <v>4549</v>
      </c>
    </row>
    <row r="766" spans="1:19" x14ac:dyDescent="0.25">
      <c r="A766" t="s">
        <v>4550</v>
      </c>
      <c r="B766" t="s">
        <v>4551</v>
      </c>
      <c r="C766" t="s">
        <v>3</v>
      </c>
      <c r="D766" s="3">
        <v>269</v>
      </c>
      <c r="E766" s="4">
        <v>699</v>
      </c>
      <c r="F766" s="1">
        <v>0.62</v>
      </c>
      <c r="G766" s="9">
        <f t="shared" si="67"/>
        <v>4</v>
      </c>
      <c r="H766" s="9">
        <f t="shared" si="68"/>
        <v>372</v>
      </c>
      <c r="I766" s="8" t="str">
        <f t="shared" si="69"/>
        <v>Yes</v>
      </c>
      <c r="J766" s="7">
        <f t="shared" si="70"/>
        <v>65007</v>
      </c>
      <c r="K766">
        <v>4</v>
      </c>
      <c r="L766" s="2">
        <v>93</v>
      </c>
      <c r="M766" s="2" t="str">
        <f t="shared" si="71"/>
        <v>YES</v>
      </c>
      <c r="N766" s="2" t="str">
        <f t="shared" si="72"/>
        <v>&gt;₦500</v>
      </c>
      <c r="O766" t="s">
        <v>4552</v>
      </c>
      <c r="P766" t="s">
        <v>4553</v>
      </c>
      <c r="Q766" t="s">
        <v>4554</v>
      </c>
      <c r="R766" t="s">
        <v>4555</v>
      </c>
      <c r="S766" t="s">
        <v>4556</v>
      </c>
    </row>
    <row r="767" spans="1:19" x14ac:dyDescent="0.25">
      <c r="A767" t="s">
        <v>4557</v>
      </c>
      <c r="B767" t="s">
        <v>4558</v>
      </c>
      <c r="C767" t="s">
        <v>4</v>
      </c>
      <c r="D767" s="3">
        <v>299</v>
      </c>
      <c r="E767" s="4">
        <v>400</v>
      </c>
      <c r="F767" s="1">
        <v>0.25</v>
      </c>
      <c r="G767" s="9">
        <f t="shared" si="67"/>
        <v>4</v>
      </c>
      <c r="H767" s="9">
        <f t="shared" si="68"/>
        <v>155401</v>
      </c>
      <c r="I767" s="8" t="str">
        <f t="shared" si="69"/>
        <v>No</v>
      </c>
      <c r="J767" s="7">
        <f t="shared" si="70"/>
        <v>16358000</v>
      </c>
      <c r="K767">
        <v>3.8</v>
      </c>
      <c r="L767" s="2">
        <v>40895</v>
      </c>
      <c r="M767" s="2" t="str">
        <f t="shared" si="71"/>
        <v>NO</v>
      </c>
      <c r="N767" s="2" t="str">
        <f t="shared" si="72"/>
        <v>₦200–₦500</v>
      </c>
      <c r="O767" t="s">
        <v>4559</v>
      </c>
      <c r="P767" t="s">
        <v>4560</v>
      </c>
      <c r="Q767" t="s">
        <v>4561</v>
      </c>
      <c r="R767" t="s">
        <v>4562</v>
      </c>
      <c r="S767" t="s">
        <v>4563</v>
      </c>
    </row>
    <row r="768" spans="1:19" x14ac:dyDescent="0.25">
      <c r="A768" t="s">
        <v>4564</v>
      </c>
      <c r="B768" t="s">
        <v>4565</v>
      </c>
      <c r="C768" t="s">
        <v>3</v>
      </c>
      <c r="D768" s="3">
        <v>549</v>
      </c>
      <c r="E768" s="4">
        <v>1499</v>
      </c>
      <c r="F768" s="1">
        <v>0.63</v>
      </c>
      <c r="G768" s="9">
        <f t="shared" si="67"/>
        <v>4</v>
      </c>
      <c r="H768" s="9">
        <f t="shared" si="68"/>
        <v>47325.799999999996</v>
      </c>
      <c r="I768" s="8" t="str">
        <f t="shared" si="69"/>
        <v>Yes</v>
      </c>
      <c r="J768" s="7">
        <f t="shared" si="70"/>
        <v>16497994</v>
      </c>
      <c r="K768">
        <v>4.3</v>
      </c>
      <c r="L768" s="2">
        <v>11006</v>
      </c>
      <c r="M768" s="2" t="str">
        <f t="shared" si="71"/>
        <v>NO</v>
      </c>
      <c r="N768" s="2" t="str">
        <f t="shared" si="72"/>
        <v>&gt;₦500</v>
      </c>
      <c r="O768" t="s">
        <v>4566</v>
      </c>
      <c r="P768" t="s">
        <v>4567</v>
      </c>
      <c r="Q768" t="s">
        <v>4568</v>
      </c>
      <c r="R768" t="s">
        <v>4569</v>
      </c>
      <c r="S768" t="s">
        <v>4570</v>
      </c>
    </row>
    <row r="769" spans="1:19" x14ac:dyDescent="0.25">
      <c r="A769" t="s">
        <v>4571</v>
      </c>
      <c r="B769" t="s">
        <v>4572</v>
      </c>
      <c r="C769" t="s">
        <v>13</v>
      </c>
      <c r="D769" s="3">
        <v>114</v>
      </c>
      <c r="E769" s="4">
        <v>120</v>
      </c>
      <c r="F769" s="1">
        <v>0.05</v>
      </c>
      <c r="G769" s="9">
        <f t="shared" si="67"/>
        <v>4</v>
      </c>
      <c r="H769" s="9">
        <f t="shared" si="68"/>
        <v>37539.599999999999</v>
      </c>
      <c r="I769" s="8" t="str">
        <f t="shared" si="69"/>
        <v>No</v>
      </c>
      <c r="J769" s="7">
        <f t="shared" si="70"/>
        <v>1072560</v>
      </c>
      <c r="K769">
        <v>4.2</v>
      </c>
      <c r="L769" s="2">
        <v>8938</v>
      </c>
      <c r="M769" s="2" t="str">
        <f t="shared" si="71"/>
        <v>NO</v>
      </c>
      <c r="N769" s="2" t="str">
        <f t="shared" si="72"/>
        <v>&lt;₦200</v>
      </c>
      <c r="O769" t="s">
        <v>4573</v>
      </c>
      <c r="P769" t="s">
        <v>4574</v>
      </c>
      <c r="Q769" t="s">
        <v>4575</v>
      </c>
      <c r="R769" t="s">
        <v>4576</v>
      </c>
      <c r="S769" t="s">
        <v>4577</v>
      </c>
    </row>
    <row r="770" spans="1:19" x14ac:dyDescent="0.25">
      <c r="A770" t="s">
        <v>4578</v>
      </c>
      <c r="B770" t="s">
        <v>4579</v>
      </c>
      <c r="C770" t="s">
        <v>13</v>
      </c>
      <c r="D770" s="3">
        <v>120</v>
      </c>
      <c r="E770" s="4">
        <v>120</v>
      </c>
      <c r="F770" s="1">
        <v>0</v>
      </c>
      <c r="G770" s="9">
        <f t="shared" ref="G770:G833" si="73">ROUND(K770,0)</f>
        <v>4</v>
      </c>
      <c r="H770" s="9">
        <f t="shared" ref="H770:H833" si="74">K770*L770</f>
        <v>17662.8</v>
      </c>
      <c r="I770" s="8" t="str">
        <f t="shared" ref="I770:I833" si="75">IF(F770&gt;=0.5,"Yes","No")</f>
        <v>No</v>
      </c>
      <c r="J770" s="7">
        <f t="shared" ref="J770:J833" si="76">E770*L770</f>
        <v>516960</v>
      </c>
      <c r="K770">
        <v>4.0999999999999996</v>
      </c>
      <c r="L770" s="2">
        <v>4308</v>
      </c>
      <c r="M770" s="2" t="str">
        <f t="shared" ref="M770:M833" si="77">IF(L770&lt;1000,"YES","NO")</f>
        <v>NO</v>
      </c>
      <c r="N770" s="2" t="str">
        <f t="shared" ref="N770:N833" si="78">IF(E770&lt;200,"&lt;₦200",IF(E770&lt;=500,"₦200–₦500","&gt;₦500"))</f>
        <v>&lt;₦200</v>
      </c>
      <c r="O770" t="s">
        <v>4580</v>
      </c>
      <c r="P770" t="s">
        <v>4581</v>
      </c>
      <c r="Q770" t="s">
        <v>4582</v>
      </c>
      <c r="R770" t="s">
        <v>4583</v>
      </c>
      <c r="S770" t="s">
        <v>4584</v>
      </c>
    </row>
    <row r="771" spans="1:19" x14ac:dyDescent="0.25">
      <c r="A771" t="s">
        <v>4585</v>
      </c>
      <c r="B771" t="s">
        <v>4586</v>
      </c>
      <c r="C771" t="s">
        <v>3</v>
      </c>
      <c r="D771" s="10">
        <v>1490</v>
      </c>
      <c r="E771" s="4">
        <v>2295</v>
      </c>
      <c r="F771" s="1">
        <v>0.35</v>
      </c>
      <c r="G771" s="9">
        <f t="shared" si="73"/>
        <v>5</v>
      </c>
      <c r="H771" s="9">
        <f t="shared" si="74"/>
        <v>48999.199999999997</v>
      </c>
      <c r="I771" s="8" t="str">
        <f t="shared" si="75"/>
        <v>No</v>
      </c>
      <c r="J771" s="7">
        <f t="shared" si="76"/>
        <v>24446340</v>
      </c>
      <c r="K771">
        <v>4.5999999999999996</v>
      </c>
      <c r="L771" s="2">
        <v>10652</v>
      </c>
      <c r="M771" s="2" t="str">
        <f t="shared" si="77"/>
        <v>NO</v>
      </c>
      <c r="N771" s="2" t="str">
        <f t="shared" si="78"/>
        <v>&gt;₦500</v>
      </c>
      <c r="O771" t="s">
        <v>4587</v>
      </c>
      <c r="P771" t="s">
        <v>4588</v>
      </c>
      <c r="Q771" t="s">
        <v>4589</v>
      </c>
      <c r="R771" t="s">
        <v>4590</v>
      </c>
      <c r="S771" t="s">
        <v>4591</v>
      </c>
    </row>
    <row r="772" spans="1:19" x14ac:dyDescent="0.25">
      <c r="A772" t="s">
        <v>4592</v>
      </c>
      <c r="B772" t="s">
        <v>4593</v>
      </c>
      <c r="C772" t="s">
        <v>10</v>
      </c>
      <c r="D772" s="3">
        <v>99</v>
      </c>
      <c r="E772" s="4">
        <v>99</v>
      </c>
      <c r="F772" s="1">
        <v>0</v>
      </c>
      <c r="G772" s="9">
        <f t="shared" si="73"/>
        <v>4</v>
      </c>
      <c r="H772" s="9">
        <f t="shared" si="74"/>
        <v>21654.799999999999</v>
      </c>
      <c r="I772" s="8" t="str">
        <f t="shared" si="75"/>
        <v>No</v>
      </c>
      <c r="J772" s="7">
        <f t="shared" si="76"/>
        <v>498564</v>
      </c>
      <c r="K772">
        <v>4.3</v>
      </c>
      <c r="L772" s="2">
        <v>5036</v>
      </c>
      <c r="M772" s="2" t="str">
        <f t="shared" si="77"/>
        <v>NO</v>
      </c>
      <c r="N772" s="2" t="str">
        <f t="shared" si="78"/>
        <v>&lt;₦200</v>
      </c>
      <c r="O772" t="s">
        <v>4594</v>
      </c>
      <c r="P772" t="s">
        <v>4595</v>
      </c>
      <c r="Q772" t="s">
        <v>4596</v>
      </c>
      <c r="R772" t="s">
        <v>4597</v>
      </c>
      <c r="S772" t="s">
        <v>4598</v>
      </c>
    </row>
    <row r="773" spans="1:19" x14ac:dyDescent="0.25">
      <c r="A773" t="s">
        <v>4599</v>
      </c>
      <c r="B773" t="s">
        <v>4600</v>
      </c>
      <c r="C773" t="s">
        <v>3</v>
      </c>
      <c r="D773" s="3">
        <v>149</v>
      </c>
      <c r="E773" s="4">
        <v>249</v>
      </c>
      <c r="F773" s="1">
        <v>0.4</v>
      </c>
      <c r="G773" s="9">
        <f t="shared" si="73"/>
        <v>4</v>
      </c>
      <c r="H773" s="9">
        <f t="shared" si="74"/>
        <v>20228</v>
      </c>
      <c r="I773" s="8" t="str">
        <f t="shared" si="75"/>
        <v>No</v>
      </c>
      <c r="J773" s="7">
        <f t="shared" si="76"/>
        <v>1259193</v>
      </c>
      <c r="K773">
        <v>4</v>
      </c>
      <c r="L773" s="2">
        <v>5057</v>
      </c>
      <c r="M773" s="2" t="str">
        <f t="shared" si="77"/>
        <v>NO</v>
      </c>
      <c r="N773" s="2" t="str">
        <f t="shared" si="78"/>
        <v>₦200–₦500</v>
      </c>
      <c r="O773" t="s">
        <v>4601</v>
      </c>
      <c r="P773" t="s">
        <v>4602</v>
      </c>
      <c r="Q773" t="s">
        <v>4603</v>
      </c>
      <c r="R773" t="s">
        <v>4604</v>
      </c>
      <c r="S773" t="s">
        <v>4605</v>
      </c>
    </row>
    <row r="774" spans="1:19" x14ac:dyDescent="0.25">
      <c r="A774" t="s">
        <v>4606</v>
      </c>
      <c r="B774" t="s">
        <v>4607</v>
      </c>
      <c r="C774" t="s">
        <v>3</v>
      </c>
      <c r="D774" s="3">
        <v>575</v>
      </c>
      <c r="E774" s="4">
        <v>2799</v>
      </c>
      <c r="F774" s="1">
        <v>0.79</v>
      </c>
      <c r="G774" s="9">
        <f t="shared" si="73"/>
        <v>4</v>
      </c>
      <c r="H774" s="9">
        <f t="shared" si="74"/>
        <v>35855.4</v>
      </c>
      <c r="I774" s="8" t="str">
        <f t="shared" si="75"/>
        <v>Yes</v>
      </c>
      <c r="J774" s="7">
        <f t="shared" si="76"/>
        <v>23895063</v>
      </c>
      <c r="K774">
        <v>4.2</v>
      </c>
      <c r="L774" s="2">
        <v>8537</v>
      </c>
      <c r="M774" s="2" t="str">
        <f t="shared" si="77"/>
        <v>NO</v>
      </c>
      <c r="N774" s="2" t="str">
        <f t="shared" si="78"/>
        <v>&gt;₦500</v>
      </c>
      <c r="O774" t="s">
        <v>4608</v>
      </c>
      <c r="P774" t="s">
        <v>4609</v>
      </c>
      <c r="Q774" t="s">
        <v>4610</v>
      </c>
      <c r="R774" t="s">
        <v>4611</v>
      </c>
      <c r="S774" t="s">
        <v>4612</v>
      </c>
    </row>
    <row r="775" spans="1:19" x14ac:dyDescent="0.25">
      <c r="A775" t="s">
        <v>4613</v>
      </c>
      <c r="B775" t="s">
        <v>4614</v>
      </c>
      <c r="C775" t="s">
        <v>13</v>
      </c>
      <c r="D775" s="3">
        <v>178</v>
      </c>
      <c r="E775" s="4">
        <v>210</v>
      </c>
      <c r="F775" s="1">
        <v>0.15</v>
      </c>
      <c r="G775" s="9">
        <f t="shared" si="73"/>
        <v>4</v>
      </c>
      <c r="H775" s="9">
        <f t="shared" si="74"/>
        <v>10535</v>
      </c>
      <c r="I775" s="8" t="str">
        <f t="shared" si="75"/>
        <v>No</v>
      </c>
      <c r="J775" s="7">
        <f t="shared" si="76"/>
        <v>514500</v>
      </c>
      <c r="K775">
        <v>4.3</v>
      </c>
      <c r="L775" s="2">
        <v>2450</v>
      </c>
      <c r="M775" s="2" t="str">
        <f t="shared" si="77"/>
        <v>NO</v>
      </c>
      <c r="N775" s="2" t="str">
        <f t="shared" si="78"/>
        <v>₦200–₦500</v>
      </c>
      <c r="O775" t="s">
        <v>4615</v>
      </c>
      <c r="P775" t="s">
        <v>4616</v>
      </c>
      <c r="Q775" t="s">
        <v>4617</v>
      </c>
      <c r="R775" t="s">
        <v>4618</v>
      </c>
      <c r="S775" t="s">
        <v>4619</v>
      </c>
    </row>
    <row r="776" spans="1:19" x14ac:dyDescent="0.25">
      <c r="A776" t="s">
        <v>4620</v>
      </c>
      <c r="B776" t="s">
        <v>4621</v>
      </c>
      <c r="C776" t="s">
        <v>4</v>
      </c>
      <c r="D776" s="10">
        <v>1599</v>
      </c>
      <c r="E776" s="4">
        <v>3490</v>
      </c>
      <c r="F776" s="1">
        <v>0.54</v>
      </c>
      <c r="G776" s="9">
        <f t="shared" si="73"/>
        <v>4</v>
      </c>
      <c r="H776" s="9">
        <f t="shared" si="74"/>
        <v>2501.2000000000003</v>
      </c>
      <c r="I776" s="8" t="str">
        <f t="shared" si="75"/>
        <v>Yes</v>
      </c>
      <c r="J776" s="7">
        <f t="shared" si="76"/>
        <v>2359240</v>
      </c>
      <c r="K776">
        <v>3.7</v>
      </c>
      <c r="L776" s="2">
        <v>676</v>
      </c>
      <c r="M776" s="2" t="str">
        <f t="shared" si="77"/>
        <v>YES</v>
      </c>
      <c r="N776" s="2" t="str">
        <f t="shared" si="78"/>
        <v>&gt;₦500</v>
      </c>
      <c r="O776" t="s">
        <v>4622</v>
      </c>
      <c r="P776" t="s">
        <v>4623</v>
      </c>
      <c r="Q776" t="s">
        <v>4624</v>
      </c>
      <c r="R776" t="s">
        <v>4625</v>
      </c>
      <c r="S776" t="s">
        <v>4626</v>
      </c>
    </row>
    <row r="777" spans="1:19" x14ac:dyDescent="0.25">
      <c r="A777" t="s">
        <v>4627</v>
      </c>
      <c r="B777" t="s">
        <v>3237</v>
      </c>
      <c r="C777" t="s">
        <v>4</v>
      </c>
      <c r="D777" s="3">
        <v>499</v>
      </c>
      <c r="E777" s="4">
        <v>1299</v>
      </c>
      <c r="F777" s="1">
        <v>0.62</v>
      </c>
      <c r="G777" s="9">
        <f t="shared" si="73"/>
        <v>4</v>
      </c>
      <c r="H777" s="9">
        <f t="shared" si="74"/>
        <v>4574.7</v>
      </c>
      <c r="I777" s="8" t="str">
        <f t="shared" si="75"/>
        <v>Yes</v>
      </c>
      <c r="J777" s="7">
        <f t="shared" si="76"/>
        <v>1523727</v>
      </c>
      <c r="K777">
        <v>3.9</v>
      </c>
      <c r="L777" s="2">
        <v>1173</v>
      </c>
      <c r="M777" s="2" t="str">
        <f t="shared" si="77"/>
        <v>NO</v>
      </c>
      <c r="N777" s="2" t="str">
        <f t="shared" si="78"/>
        <v>&gt;₦500</v>
      </c>
      <c r="O777" t="s">
        <v>4628</v>
      </c>
      <c r="P777" t="s">
        <v>4629</v>
      </c>
      <c r="Q777" t="s">
        <v>4630</v>
      </c>
      <c r="R777" t="s">
        <v>4631</v>
      </c>
      <c r="S777" t="s">
        <v>4632</v>
      </c>
    </row>
    <row r="778" spans="1:19" x14ac:dyDescent="0.25">
      <c r="A778" t="s">
        <v>4633</v>
      </c>
      <c r="B778" t="s">
        <v>4634</v>
      </c>
      <c r="C778" t="s">
        <v>3</v>
      </c>
      <c r="D778" s="3">
        <v>199</v>
      </c>
      <c r="E778" s="4">
        <v>499</v>
      </c>
      <c r="F778" s="1">
        <v>0.6</v>
      </c>
      <c r="G778" s="9">
        <f t="shared" si="73"/>
        <v>4</v>
      </c>
      <c r="H778" s="9">
        <f t="shared" si="74"/>
        <v>42991.4</v>
      </c>
      <c r="I778" s="8" t="str">
        <f t="shared" si="75"/>
        <v>Yes</v>
      </c>
      <c r="J778" s="7">
        <f t="shared" si="76"/>
        <v>4989002</v>
      </c>
      <c r="K778">
        <v>4.3</v>
      </c>
      <c r="L778" s="2">
        <v>9998</v>
      </c>
      <c r="M778" s="2" t="str">
        <f t="shared" si="77"/>
        <v>NO</v>
      </c>
      <c r="N778" s="2" t="str">
        <f t="shared" si="78"/>
        <v>₦200–₦500</v>
      </c>
      <c r="O778" t="s">
        <v>4635</v>
      </c>
      <c r="P778" t="s">
        <v>4636</v>
      </c>
      <c r="Q778" t="s">
        <v>4637</v>
      </c>
      <c r="R778" t="s">
        <v>4638</v>
      </c>
      <c r="S778" t="s">
        <v>4639</v>
      </c>
    </row>
    <row r="779" spans="1:19" x14ac:dyDescent="0.25">
      <c r="A779" t="s">
        <v>4640</v>
      </c>
      <c r="B779" t="s">
        <v>2872</v>
      </c>
      <c r="C779" t="s">
        <v>4</v>
      </c>
      <c r="D779" s="10">
        <v>2499</v>
      </c>
      <c r="E779" s="4">
        <v>5999</v>
      </c>
      <c r="F779" s="1">
        <v>0.57999999999999996</v>
      </c>
      <c r="G779" s="9">
        <f t="shared" si="73"/>
        <v>4</v>
      </c>
      <c r="H779" s="9">
        <f t="shared" si="74"/>
        <v>23993.199999999997</v>
      </c>
      <c r="I779" s="8" t="str">
        <f t="shared" si="75"/>
        <v>Yes</v>
      </c>
      <c r="J779" s="7">
        <f t="shared" si="76"/>
        <v>35106148</v>
      </c>
      <c r="K779">
        <v>4.0999999999999996</v>
      </c>
      <c r="L779" s="2">
        <v>5852</v>
      </c>
      <c r="M779" s="2" t="str">
        <f t="shared" si="77"/>
        <v>NO</v>
      </c>
      <c r="N779" s="2" t="str">
        <f t="shared" si="78"/>
        <v>&gt;₦500</v>
      </c>
      <c r="O779" t="s">
        <v>4641</v>
      </c>
      <c r="P779" t="s">
        <v>4642</v>
      </c>
      <c r="Q779" t="s">
        <v>4643</v>
      </c>
      <c r="R779" t="s">
        <v>4644</v>
      </c>
      <c r="S779" t="s">
        <v>4645</v>
      </c>
    </row>
    <row r="780" spans="1:19" x14ac:dyDescent="0.25">
      <c r="A780" t="s">
        <v>4646</v>
      </c>
      <c r="B780" t="s">
        <v>4647</v>
      </c>
      <c r="C780" t="s">
        <v>3</v>
      </c>
      <c r="D780" s="3">
        <v>199</v>
      </c>
      <c r="E780" s="4">
        <v>999</v>
      </c>
      <c r="F780" s="1">
        <v>0.8</v>
      </c>
      <c r="G780" s="9">
        <f t="shared" si="73"/>
        <v>4</v>
      </c>
      <c r="H780" s="9">
        <f t="shared" si="74"/>
        <v>1520.4</v>
      </c>
      <c r="I780" s="8" t="str">
        <f t="shared" si="75"/>
        <v>Yes</v>
      </c>
      <c r="J780" s="7">
        <f t="shared" si="76"/>
        <v>361638</v>
      </c>
      <c r="K780">
        <v>4.2</v>
      </c>
      <c r="L780" s="2">
        <v>362</v>
      </c>
      <c r="M780" s="2" t="str">
        <f t="shared" si="77"/>
        <v>YES</v>
      </c>
      <c r="N780" s="2" t="str">
        <f t="shared" si="78"/>
        <v>&gt;₦500</v>
      </c>
      <c r="O780" t="s">
        <v>4648</v>
      </c>
      <c r="P780" t="s">
        <v>4649</v>
      </c>
      <c r="Q780" t="s">
        <v>4650</v>
      </c>
      <c r="R780" t="s">
        <v>4651</v>
      </c>
      <c r="S780" t="s">
        <v>4652</v>
      </c>
    </row>
    <row r="781" spans="1:19" x14ac:dyDescent="0.25">
      <c r="A781" t="s">
        <v>4653</v>
      </c>
      <c r="B781" t="s">
        <v>4654</v>
      </c>
      <c r="C781" t="s">
        <v>4</v>
      </c>
      <c r="D781" s="3">
        <v>939</v>
      </c>
      <c r="E781" s="4">
        <v>1800</v>
      </c>
      <c r="F781" s="1">
        <v>0.48</v>
      </c>
      <c r="G781" s="9">
        <f t="shared" si="73"/>
        <v>5</v>
      </c>
      <c r="H781" s="9">
        <f t="shared" si="74"/>
        <v>922734</v>
      </c>
      <c r="I781" s="8" t="str">
        <f t="shared" si="75"/>
        <v>No</v>
      </c>
      <c r="J781" s="7">
        <f t="shared" si="76"/>
        <v>369093600</v>
      </c>
      <c r="K781">
        <v>4.5</v>
      </c>
      <c r="L781" s="2">
        <v>205052</v>
      </c>
      <c r="M781" s="2" t="str">
        <f t="shared" si="77"/>
        <v>NO</v>
      </c>
      <c r="N781" s="2" t="str">
        <f t="shared" si="78"/>
        <v>&gt;₦500</v>
      </c>
      <c r="O781" t="s">
        <v>4655</v>
      </c>
      <c r="P781" t="s">
        <v>4656</v>
      </c>
      <c r="Q781" t="s">
        <v>4657</v>
      </c>
      <c r="R781" t="s">
        <v>4658</v>
      </c>
      <c r="S781" t="s">
        <v>4659</v>
      </c>
    </row>
    <row r="782" spans="1:19" x14ac:dyDescent="0.25">
      <c r="A782" t="s">
        <v>4660</v>
      </c>
      <c r="B782" t="s">
        <v>4661</v>
      </c>
      <c r="C782" t="s">
        <v>4</v>
      </c>
      <c r="D782" s="10">
        <v>2499</v>
      </c>
      <c r="E782" s="4">
        <v>9999</v>
      </c>
      <c r="F782" s="1">
        <v>0.75</v>
      </c>
      <c r="G782" s="9">
        <f t="shared" si="73"/>
        <v>4</v>
      </c>
      <c r="H782" s="9">
        <f t="shared" si="74"/>
        <v>36360</v>
      </c>
      <c r="I782" s="8" t="str">
        <f t="shared" si="75"/>
        <v>Yes</v>
      </c>
      <c r="J782" s="7">
        <f t="shared" si="76"/>
        <v>90890910</v>
      </c>
      <c r="K782">
        <v>4</v>
      </c>
      <c r="L782" s="2">
        <v>9090</v>
      </c>
      <c r="M782" s="2" t="str">
        <f t="shared" si="77"/>
        <v>NO</v>
      </c>
      <c r="N782" s="2" t="str">
        <f t="shared" si="78"/>
        <v>&gt;₦500</v>
      </c>
      <c r="O782" t="s">
        <v>4662</v>
      </c>
      <c r="P782" t="s">
        <v>4663</v>
      </c>
      <c r="Q782" t="s">
        <v>4664</v>
      </c>
      <c r="R782" t="s">
        <v>4665</v>
      </c>
      <c r="S782" t="s">
        <v>4666</v>
      </c>
    </row>
    <row r="783" spans="1:19" x14ac:dyDescent="0.25">
      <c r="A783" t="s">
        <v>4667</v>
      </c>
      <c r="B783" t="s">
        <v>4668</v>
      </c>
      <c r="C783" t="s">
        <v>3</v>
      </c>
      <c r="D783" s="10">
        <v>1439</v>
      </c>
      <c r="E783" s="4">
        <v>2890</v>
      </c>
      <c r="F783" s="1">
        <v>0.5</v>
      </c>
      <c r="G783" s="9">
        <f t="shared" si="73"/>
        <v>5</v>
      </c>
      <c r="H783" s="9">
        <f t="shared" si="74"/>
        <v>18445.5</v>
      </c>
      <c r="I783" s="8" t="str">
        <f t="shared" si="75"/>
        <v>Yes</v>
      </c>
      <c r="J783" s="7">
        <f t="shared" si="76"/>
        <v>11846110</v>
      </c>
      <c r="K783">
        <v>4.5</v>
      </c>
      <c r="L783" s="2">
        <v>4099</v>
      </c>
      <c r="M783" s="2" t="str">
        <f t="shared" si="77"/>
        <v>NO</v>
      </c>
      <c r="N783" s="2" t="str">
        <f t="shared" si="78"/>
        <v>&gt;₦500</v>
      </c>
      <c r="O783" t="s">
        <v>4669</v>
      </c>
      <c r="P783" t="s">
        <v>4670</v>
      </c>
      <c r="Q783" t="s">
        <v>4671</v>
      </c>
      <c r="R783" t="s">
        <v>4672</v>
      </c>
      <c r="S783" t="s">
        <v>4673</v>
      </c>
    </row>
    <row r="784" spans="1:19" x14ac:dyDescent="0.25">
      <c r="A784" t="s">
        <v>4674</v>
      </c>
      <c r="B784" t="s">
        <v>3342</v>
      </c>
      <c r="C784" t="s">
        <v>4</v>
      </c>
      <c r="D784" s="10">
        <v>1099</v>
      </c>
      <c r="E784" s="4">
        <v>5999</v>
      </c>
      <c r="F784" s="1">
        <v>0.82</v>
      </c>
      <c r="G784" s="9">
        <f t="shared" si="73"/>
        <v>4</v>
      </c>
      <c r="H784" s="9">
        <f t="shared" si="74"/>
        <v>45381</v>
      </c>
      <c r="I784" s="8" t="str">
        <f t="shared" si="75"/>
        <v>Yes</v>
      </c>
      <c r="J784" s="7">
        <f t="shared" si="76"/>
        <v>77783034</v>
      </c>
      <c r="K784">
        <v>3.5</v>
      </c>
      <c r="L784" s="2">
        <v>12966</v>
      </c>
      <c r="M784" s="2" t="str">
        <f t="shared" si="77"/>
        <v>NO</v>
      </c>
      <c r="N784" s="2" t="str">
        <f t="shared" si="78"/>
        <v>&gt;₦500</v>
      </c>
      <c r="O784" t="s">
        <v>3412</v>
      </c>
      <c r="P784" t="s">
        <v>4675</v>
      </c>
      <c r="Q784" t="s">
        <v>4676</v>
      </c>
      <c r="R784" t="s">
        <v>4677</v>
      </c>
      <c r="S784" t="s">
        <v>4678</v>
      </c>
    </row>
    <row r="785" spans="1:19" x14ac:dyDescent="0.25">
      <c r="A785" t="s">
        <v>4679</v>
      </c>
      <c r="B785" t="s">
        <v>3628</v>
      </c>
      <c r="C785" t="s">
        <v>13</v>
      </c>
      <c r="D785" s="3">
        <v>157</v>
      </c>
      <c r="E785" s="4">
        <v>160</v>
      </c>
      <c r="F785" s="1">
        <v>0.02</v>
      </c>
      <c r="G785" s="9">
        <f t="shared" si="73"/>
        <v>5</v>
      </c>
      <c r="H785" s="9">
        <f t="shared" si="74"/>
        <v>19926</v>
      </c>
      <c r="I785" s="8" t="str">
        <f t="shared" si="75"/>
        <v>No</v>
      </c>
      <c r="J785" s="7">
        <f t="shared" si="76"/>
        <v>708480</v>
      </c>
      <c r="K785">
        <v>4.5</v>
      </c>
      <c r="L785" s="2">
        <v>4428</v>
      </c>
      <c r="M785" s="2" t="str">
        <f t="shared" si="77"/>
        <v>NO</v>
      </c>
      <c r="N785" s="2" t="str">
        <f t="shared" si="78"/>
        <v>&lt;₦200</v>
      </c>
      <c r="O785" t="s">
        <v>4680</v>
      </c>
      <c r="P785" t="s">
        <v>4681</v>
      </c>
      <c r="Q785" t="s">
        <v>4682</v>
      </c>
      <c r="R785" t="s">
        <v>4683</v>
      </c>
      <c r="S785" t="s">
        <v>4684</v>
      </c>
    </row>
    <row r="786" spans="1:19" x14ac:dyDescent="0.25">
      <c r="A786" t="s">
        <v>4685</v>
      </c>
      <c r="B786" t="s">
        <v>1811</v>
      </c>
      <c r="C786" t="s">
        <v>3</v>
      </c>
      <c r="D786" s="3">
        <v>115</v>
      </c>
      <c r="E786" s="4">
        <v>999</v>
      </c>
      <c r="F786" s="1">
        <v>0.88</v>
      </c>
      <c r="G786" s="9">
        <f t="shared" si="73"/>
        <v>3</v>
      </c>
      <c r="H786" s="9">
        <f t="shared" si="74"/>
        <v>18783.599999999999</v>
      </c>
      <c r="I786" s="8" t="str">
        <f t="shared" si="75"/>
        <v>Yes</v>
      </c>
      <c r="J786" s="7">
        <f t="shared" si="76"/>
        <v>5686308</v>
      </c>
      <c r="K786">
        <v>3.3</v>
      </c>
      <c r="L786" s="2">
        <v>5692</v>
      </c>
      <c r="M786" s="2" t="str">
        <f t="shared" si="77"/>
        <v>NO</v>
      </c>
      <c r="N786" s="2" t="str">
        <f t="shared" si="78"/>
        <v>&gt;₦500</v>
      </c>
      <c r="O786" t="s">
        <v>4686</v>
      </c>
      <c r="P786" t="s">
        <v>4687</v>
      </c>
      <c r="Q786" t="s">
        <v>4688</v>
      </c>
      <c r="R786" t="s">
        <v>4689</v>
      </c>
      <c r="S786" t="s">
        <v>4690</v>
      </c>
    </row>
    <row r="787" spans="1:19" x14ac:dyDescent="0.25">
      <c r="A787" t="s">
        <v>4691</v>
      </c>
      <c r="B787" t="s">
        <v>4692</v>
      </c>
      <c r="C787" t="s">
        <v>3</v>
      </c>
      <c r="D787" s="3">
        <v>175</v>
      </c>
      <c r="E787" s="4">
        <v>499</v>
      </c>
      <c r="F787" s="1">
        <v>0.65</v>
      </c>
      <c r="G787" s="9">
        <f t="shared" si="73"/>
        <v>4</v>
      </c>
      <c r="H787" s="9">
        <f t="shared" si="74"/>
        <v>86.1</v>
      </c>
      <c r="I787" s="8" t="str">
        <f t="shared" si="75"/>
        <v>Yes</v>
      </c>
      <c r="J787" s="7">
        <f t="shared" si="76"/>
        <v>10479</v>
      </c>
      <c r="K787">
        <v>4.0999999999999996</v>
      </c>
      <c r="L787" s="2">
        <v>21</v>
      </c>
      <c r="M787" s="2" t="str">
        <f t="shared" si="77"/>
        <v>YES</v>
      </c>
      <c r="N787" s="2" t="str">
        <f t="shared" si="78"/>
        <v>₦200–₦500</v>
      </c>
      <c r="O787" t="s">
        <v>4693</v>
      </c>
      <c r="P787" t="s">
        <v>4694</v>
      </c>
      <c r="Q787" t="s">
        <v>4695</v>
      </c>
      <c r="R787" t="s">
        <v>4696</v>
      </c>
      <c r="S787" t="s">
        <v>4697</v>
      </c>
    </row>
    <row r="788" spans="1:19" x14ac:dyDescent="0.25">
      <c r="A788" t="s">
        <v>4698</v>
      </c>
      <c r="B788" t="s">
        <v>4699</v>
      </c>
      <c r="C788" t="s">
        <v>4</v>
      </c>
      <c r="D788" s="10">
        <v>1999</v>
      </c>
      <c r="E788" s="4">
        <v>4700</v>
      </c>
      <c r="F788" s="1">
        <v>0.56999999999999995</v>
      </c>
      <c r="G788" s="9">
        <f t="shared" si="73"/>
        <v>4</v>
      </c>
      <c r="H788" s="9">
        <f t="shared" si="74"/>
        <v>7144</v>
      </c>
      <c r="I788" s="8" t="str">
        <f t="shared" si="75"/>
        <v>Yes</v>
      </c>
      <c r="J788" s="7">
        <f t="shared" si="76"/>
        <v>8836000</v>
      </c>
      <c r="K788">
        <v>3.8</v>
      </c>
      <c r="L788" s="2">
        <v>1880</v>
      </c>
      <c r="M788" s="2" t="str">
        <f t="shared" si="77"/>
        <v>NO</v>
      </c>
      <c r="N788" s="2" t="str">
        <f t="shared" si="78"/>
        <v>&gt;₦500</v>
      </c>
      <c r="O788" t="s">
        <v>4700</v>
      </c>
      <c r="P788" t="s">
        <v>4701</v>
      </c>
      <c r="Q788" t="s">
        <v>4702</v>
      </c>
      <c r="R788" t="s">
        <v>4703</v>
      </c>
      <c r="S788" t="s">
        <v>4704</v>
      </c>
    </row>
    <row r="789" spans="1:19" x14ac:dyDescent="0.25">
      <c r="A789" t="s">
        <v>4705</v>
      </c>
      <c r="B789" t="s">
        <v>4706</v>
      </c>
      <c r="C789" t="s">
        <v>3</v>
      </c>
      <c r="D789" s="10">
        <v>3999</v>
      </c>
      <c r="E789" s="4">
        <v>4332.96</v>
      </c>
      <c r="F789" s="1">
        <v>0.08</v>
      </c>
      <c r="G789" s="9">
        <f t="shared" si="73"/>
        <v>4</v>
      </c>
      <c r="H789" s="9">
        <f t="shared" si="74"/>
        <v>76167</v>
      </c>
      <c r="I789" s="8" t="str">
        <f t="shared" si="75"/>
        <v>No</v>
      </c>
      <c r="J789" s="7">
        <f t="shared" si="76"/>
        <v>94293875.519999996</v>
      </c>
      <c r="K789">
        <v>3.5</v>
      </c>
      <c r="L789" s="2">
        <v>21762</v>
      </c>
      <c r="M789" s="2" t="str">
        <f t="shared" si="77"/>
        <v>NO</v>
      </c>
      <c r="N789" s="2" t="str">
        <f t="shared" si="78"/>
        <v>&gt;₦500</v>
      </c>
      <c r="O789" t="s">
        <v>4707</v>
      </c>
      <c r="P789" t="s">
        <v>4708</v>
      </c>
      <c r="Q789" t="s">
        <v>4709</v>
      </c>
      <c r="R789" t="s">
        <v>4710</v>
      </c>
      <c r="S789" t="s">
        <v>4711</v>
      </c>
    </row>
    <row r="790" spans="1:19" x14ac:dyDescent="0.25">
      <c r="A790" t="s">
        <v>4712</v>
      </c>
      <c r="B790" t="s">
        <v>4713</v>
      </c>
      <c r="C790" t="s">
        <v>3</v>
      </c>
      <c r="D790" s="3">
        <v>899</v>
      </c>
      <c r="E790" s="4">
        <v>1800</v>
      </c>
      <c r="F790" s="1">
        <v>0.5</v>
      </c>
      <c r="G790" s="9">
        <f t="shared" si="73"/>
        <v>4</v>
      </c>
      <c r="H790" s="9">
        <f t="shared" si="74"/>
        <v>91737.499999999985</v>
      </c>
      <c r="I790" s="8" t="str">
        <f t="shared" si="75"/>
        <v>Yes</v>
      </c>
      <c r="J790" s="7">
        <f t="shared" si="76"/>
        <v>40275000</v>
      </c>
      <c r="K790">
        <v>4.0999999999999996</v>
      </c>
      <c r="L790" s="2">
        <v>22375</v>
      </c>
      <c r="M790" s="2" t="str">
        <f t="shared" si="77"/>
        <v>NO</v>
      </c>
      <c r="N790" s="2" t="str">
        <f t="shared" si="78"/>
        <v>&gt;₦500</v>
      </c>
      <c r="O790" t="s">
        <v>4714</v>
      </c>
      <c r="P790" t="s">
        <v>4715</v>
      </c>
      <c r="Q790" t="s">
        <v>4716</v>
      </c>
      <c r="R790" t="s">
        <v>4717</v>
      </c>
      <c r="S790" t="s">
        <v>4718</v>
      </c>
    </row>
    <row r="791" spans="1:19" x14ac:dyDescent="0.25">
      <c r="A791" t="s">
        <v>4719</v>
      </c>
      <c r="B791" t="s">
        <v>4720</v>
      </c>
      <c r="C791" t="s">
        <v>3</v>
      </c>
      <c r="D791" s="3">
        <v>299</v>
      </c>
      <c r="E791" s="4">
        <v>990</v>
      </c>
      <c r="F791" s="1">
        <v>0.7</v>
      </c>
      <c r="G791" s="9">
        <f t="shared" si="73"/>
        <v>5</v>
      </c>
      <c r="H791" s="9">
        <f t="shared" si="74"/>
        <v>11038.5</v>
      </c>
      <c r="I791" s="8" t="str">
        <f t="shared" si="75"/>
        <v>Yes</v>
      </c>
      <c r="J791" s="7">
        <f t="shared" si="76"/>
        <v>2428470</v>
      </c>
      <c r="K791">
        <v>4.5</v>
      </c>
      <c r="L791" s="2">
        <v>2453</v>
      </c>
      <c r="M791" s="2" t="str">
        <f t="shared" si="77"/>
        <v>NO</v>
      </c>
      <c r="N791" s="2" t="str">
        <f t="shared" si="78"/>
        <v>&gt;₦500</v>
      </c>
      <c r="O791" t="s">
        <v>4721</v>
      </c>
      <c r="P791" t="s">
        <v>4722</v>
      </c>
      <c r="Q791" t="s">
        <v>4723</v>
      </c>
      <c r="R791" t="s">
        <v>4724</v>
      </c>
      <c r="S791" t="s">
        <v>4725</v>
      </c>
    </row>
    <row r="792" spans="1:19" x14ac:dyDescent="0.25">
      <c r="A792" t="s">
        <v>4726</v>
      </c>
      <c r="B792" t="s">
        <v>4727</v>
      </c>
      <c r="C792" t="s">
        <v>3</v>
      </c>
      <c r="D792" s="10">
        <v>3303</v>
      </c>
      <c r="E792" s="4">
        <v>4699</v>
      </c>
      <c r="F792" s="1">
        <v>0.3</v>
      </c>
      <c r="G792" s="9">
        <f t="shared" si="73"/>
        <v>4</v>
      </c>
      <c r="H792" s="9">
        <f t="shared" si="74"/>
        <v>59593.600000000006</v>
      </c>
      <c r="I792" s="8" t="str">
        <f t="shared" si="75"/>
        <v>No</v>
      </c>
      <c r="J792" s="7">
        <f t="shared" si="76"/>
        <v>63643256</v>
      </c>
      <c r="K792">
        <v>4.4000000000000004</v>
      </c>
      <c r="L792" s="2">
        <v>13544</v>
      </c>
      <c r="M792" s="2" t="str">
        <f t="shared" si="77"/>
        <v>NO</v>
      </c>
      <c r="N792" s="2" t="str">
        <f t="shared" si="78"/>
        <v>&gt;₦500</v>
      </c>
      <c r="O792" t="s">
        <v>4728</v>
      </c>
      <c r="P792" t="s">
        <v>4729</v>
      </c>
      <c r="Q792" t="s">
        <v>4730</v>
      </c>
      <c r="R792" t="s">
        <v>4731</v>
      </c>
      <c r="S792" t="s">
        <v>4732</v>
      </c>
    </row>
    <row r="793" spans="1:19" x14ac:dyDescent="0.25">
      <c r="A793" t="s">
        <v>4733</v>
      </c>
      <c r="B793" t="s">
        <v>4734</v>
      </c>
      <c r="C793" t="s">
        <v>3</v>
      </c>
      <c r="D793" s="10">
        <v>1890</v>
      </c>
      <c r="E793" s="4">
        <v>5490</v>
      </c>
      <c r="F793" s="1">
        <v>0.66</v>
      </c>
      <c r="G793" s="9">
        <f t="shared" si="73"/>
        <v>4</v>
      </c>
      <c r="H793" s="9">
        <f t="shared" si="74"/>
        <v>45001.599999999999</v>
      </c>
      <c r="I793" s="8" t="str">
        <f t="shared" si="75"/>
        <v>Yes</v>
      </c>
      <c r="J793" s="7">
        <f t="shared" si="76"/>
        <v>60258240</v>
      </c>
      <c r="K793">
        <v>4.0999999999999996</v>
      </c>
      <c r="L793" s="2">
        <v>10976</v>
      </c>
      <c r="M793" s="2" t="str">
        <f t="shared" si="77"/>
        <v>NO</v>
      </c>
      <c r="N793" s="2" t="str">
        <f t="shared" si="78"/>
        <v>&gt;₦500</v>
      </c>
      <c r="O793" t="s">
        <v>4735</v>
      </c>
      <c r="P793" t="s">
        <v>4736</v>
      </c>
      <c r="Q793" t="s">
        <v>4737</v>
      </c>
      <c r="R793" t="s">
        <v>4738</v>
      </c>
      <c r="S793" t="s">
        <v>4739</v>
      </c>
    </row>
    <row r="794" spans="1:19" x14ac:dyDescent="0.25">
      <c r="A794" t="s">
        <v>4740</v>
      </c>
      <c r="B794" t="s">
        <v>4013</v>
      </c>
      <c r="C794" t="s">
        <v>13</v>
      </c>
      <c r="D794" s="3">
        <v>90</v>
      </c>
      <c r="E794" s="4">
        <v>100</v>
      </c>
      <c r="F794" s="1">
        <v>0.1</v>
      </c>
      <c r="G794" s="9">
        <f t="shared" si="73"/>
        <v>4</v>
      </c>
      <c r="H794" s="9">
        <f t="shared" si="74"/>
        <v>13162.3</v>
      </c>
      <c r="I794" s="8" t="str">
        <f t="shared" si="75"/>
        <v>No</v>
      </c>
      <c r="J794" s="7">
        <f t="shared" si="76"/>
        <v>306100</v>
      </c>
      <c r="K794">
        <v>4.3</v>
      </c>
      <c r="L794" s="2">
        <v>3061</v>
      </c>
      <c r="M794" s="2" t="str">
        <f t="shared" si="77"/>
        <v>NO</v>
      </c>
      <c r="N794" s="2" t="str">
        <f t="shared" si="78"/>
        <v>&lt;₦200</v>
      </c>
      <c r="O794" t="s">
        <v>4741</v>
      </c>
      <c r="P794" t="s">
        <v>4742</v>
      </c>
      <c r="Q794" t="s">
        <v>4743</v>
      </c>
      <c r="R794" t="s">
        <v>4744</v>
      </c>
      <c r="S794" t="s">
        <v>4745</v>
      </c>
    </row>
    <row r="795" spans="1:19" x14ac:dyDescent="0.25">
      <c r="A795" t="s">
        <v>4746</v>
      </c>
      <c r="B795" t="s">
        <v>4747</v>
      </c>
      <c r="C795" t="s">
        <v>4</v>
      </c>
      <c r="D795" s="10">
        <v>1599</v>
      </c>
      <c r="E795" s="4">
        <v>2790</v>
      </c>
      <c r="F795" s="1">
        <v>0.43</v>
      </c>
      <c r="G795" s="9">
        <f t="shared" si="73"/>
        <v>4</v>
      </c>
      <c r="H795" s="9">
        <f t="shared" si="74"/>
        <v>8179.2</v>
      </c>
      <c r="I795" s="8" t="str">
        <f t="shared" si="75"/>
        <v>No</v>
      </c>
      <c r="J795" s="7">
        <f t="shared" si="76"/>
        <v>6338880</v>
      </c>
      <c r="K795">
        <v>3.6</v>
      </c>
      <c r="L795" s="2">
        <v>2272</v>
      </c>
      <c r="M795" s="2" t="str">
        <f t="shared" si="77"/>
        <v>NO</v>
      </c>
      <c r="N795" s="2" t="str">
        <f t="shared" si="78"/>
        <v>&gt;₦500</v>
      </c>
      <c r="O795" t="s">
        <v>4748</v>
      </c>
      <c r="P795" t="s">
        <v>4749</v>
      </c>
      <c r="Q795" t="s">
        <v>4750</v>
      </c>
      <c r="R795" t="s">
        <v>4751</v>
      </c>
      <c r="S795" t="s">
        <v>4752</v>
      </c>
    </row>
    <row r="796" spans="1:19" x14ac:dyDescent="0.25">
      <c r="A796" t="s">
        <v>4753</v>
      </c>
      <c r="B796" t="s">
        <v>4754</v>
      </c>
      <c r="C796" t="s">
        <v>3</v>
      </c>
      <c r="D796" s="3">
        <v>599</v>
      </c>
      <c r="E796" s="4">
        <v>999</v>
      </c>
      <c r="F796" s="1">
        <v>0.4</v>
      </c>
      <c r="G796" s="9">
        <f t="shared" si="73"/>
        <v>4</v>
      </c>
      <c r="H796" s="9">
        <f t="shared" si="74"/>
        <v>30404</v>
      </c>
      <c r="I796" s="8" t="str">
        <f t="shared" si="75"/>
        <v>No</v>
      </c>
      <c r="J796" s="7">
        <f t="shared" si="76"/>
        <v>7593399</v>
      </c>
      <c r="K796">
        <v>4</v>
      </c>
      <c r="L796" s="2">
        <v>7601</v>
      </c>
      <c r="M796" s="2" t="str">
        <f t="shared" si="77"/>
        <v>NO</v>
      </c>
      <c r="N796" s="2" t="str">
        <f t="shared" si="78"/>
        <v>&gt;₦500</v>
      </c>
      <c r="O796" t="s">
        <v>4755</v>
      </c>
      <c r="P796" t="s">
        <v>4756</v>
      </c>
      <c r="Q796" t="s">
        <v>4757</v>
      </c>
      <c r="R796" t="s">
        <v>4758</v>
      </c>
      <c r="S796" t="s">
        <v>4759</v>
      </c>
    </row>
    <row r="797" spans="1:19" x14ac:dyDescent="0.25">
      <c r="A797" t="s">
        <v>4760</v>
      </c>
      <c r="B797" t="s">
        <v>4761</v>
      </c>
      <c r="C797" t="s">
        <v>3</v>
      </c>
      <c r="D797" s="3">
        <v>425</v>
      </c>
      <c r="E797" s="4">
        <v>899</v>
      </c>
      <c r="F797" s="1">
        <v>0.53</v>
      </c>
      <c r="G797" s="9">
        <f t="shared" si="73"/>
        <v>5</v>
      </c>
      <c r="H797" s="9">
        <f t="shared" si="74"/>
        <v>18985.5</v>
      </c>
      <c r="I797" s="8" t="str">
        <f t="shared" si="75"/>
        <v>Yes</v>
      </c>
      <c r="J797" s="7">
        <f t="shared" si="76"/>
        <v>3792881</v>
      </c>
      <c r="K797">
        <v>4.5</v>
      </c>
      <c r="L797" s="2">
        <v>4219</v>
      </c>
      <c r="M797" s="2" t="str">
        <f t="shared" si="77"/>
        <v>NO</v>
      </c>
      <c r="N797" s="2" t="str">
        <f t="shared" si="78"/>
        <v>&gt;₦500</v>
      </c>
      <c r="O797" t="s">
        <v>4762</v>
      </c>
      <c r="P797" t="s">
        <v>4763</v>
      </c>
      <c r="Q797" t="s">
        <v>4764</v>
      </c>
      <c r="R797" t="s">
        <v>4765</v>
      </c>
      <c r="S797" t="s">
        <v>4766</v>
      </c>
    </row>
    <row r="798" spans="1:19" x14ac:dyDescent="0.25">
      <c r="A798" t="s">
        <v>4767</v>
      </c>
      <c r="B798" t="s">
        <v>4768</v>
      </c>
      <c r="C798" t="s">
        <v>4</v>
      </c>
      <c r="D798" s="10">
        <v>1499</v>
      </c>
      <c r="E798" s="4">
        <v>3999</v>
      </c>
      <c r="F798" s="1">
        <v>0.63</v>
      </c>
      <c r="G798" s="9">
        <f t="shared" si="73"/>
        <v>4</v>
      </c>
      <c r="H798" s="9">
        <f t="shared" si="74"/>
        <v>179655</v>
      </c>
      <c r="I798" s="8" t="str">
        <f t="shared" si="75"/>
        <v>Yes</v>
      </c>
      <c r="J798" s="7">
        <f t="shared" si="76"/>
        <v>171057225</v>
      </c>
      <c r="K798">
        <v>4.2</v>
      </c>
      <c r="L798" s="2">
        <v>42775</v>
      </c>
      <c r="M798" s="2" t="str">
        <f t="shared" si="77"/>
        <v>NO</v>
      </c>
      <c r="N798" s="2" t="str">
        <f t="shared" si="78"/>
        <v>&gt;₦500</v>
      </c>
      <c r="O798" t="s">
        <v>4769</v>
      </c>
      <c r="P798" t="s">
        <v>4770</v>
      </c>
      <c r="Q798" t="s">
        <v>4771</v>
      </c>
      <c r="R798" t="s">
        <v>4772</v>
      </c>
      <c r="S798" t="s">
        <v>4773</v>
      </c>
    </row>
    <row r="799" spans="1:19" x14ac:dyDescent="0.25">
      <c r="A799" t="s">
        <v>4774</v>
      </c>
      <c r="B799" t="s">
        <v>4775</v>
      </c>
      <c r="C799" t="s">
        <v>3</v>
      </c>
      <c r="D799" s="3">
        <v>549</v>
      </c>
      <c r="E799" s="4">
        <v>2499</v>
      </c>
      <c r="F799" s="1">
        <v>0.78</v>
      </c>
      <c r="G799" s="9">
        <f t="shared" si="73"/>
        <v>4</v>
      </c>
      <c r="H799" s="9">
        <f t="shared" si="74"/>
        <v>23890.799999999999</v>
      </c>
      <c r="I799" s="8" t="str">
        <f t="shared" si="75"/>
        <v>Yes</v>
      </c>
      <c r="J799" s="7">
        <f t="shared" si="76"/>
        <v>13884444</v>
      </c>
      <c r="K799">
        <v>4.3</v>
      </c>
      <c r="L799" s="2">
        <v>5556</v>
      </c>
      <c r="M799" s="2" t="str">
        <f t="shared" si="77"/>
        <v>NO</v>
      </c>
      <c r="N799" s="2" t="str">
        <f t="shared" si="78"/>
        <v>&gt;₦500</v>
      </c>
      <c r="O799" t="s">
        <v>4776</v>
      </c>
      <c r="P799" t="s">
        <v>4777</v>
      </c>
      <c r="Q799" t="s">
        <v>4778</v>
      </c>
      <c r="R799" t="s">
        <v>4779</v>
      </c>
      <c r="S799" t="s">
        <v>4780</v>
      </c>
    </row>
    <row r="800" spans="1:19" x14ac:dyDescent="0.25">
      <c r="A800" t="s">
        <v>4781</v>
      </c>
      <c r="B800" t="s">
        <v>4782</v>
      </c>
      <c r="C800" t="s">
        <v>3</v>
      </c>
      <c r="D800" s="10">
        <v>1295</v>
      </c>
      <c r="E800" s="4">
        <v>1645</v>
      </c>
      <c r="F800" s="1">
        <v>0.21</v>
      </c>
      <c r="G800" s="9">
        <f t="shared" si="73"/>
        <v>5</v>
      </c>
      <c r="H800" s="9">
        <f t="shared" si="74"/>
        <v>56924.999999999993</v>
      </c>
      <c r="I800" s="8" t="str">
        <f t="shared" si="75"/>
        <v>No</v>
      </c>
      <c r="J800" s="7">
        <f t="shared" si="76"/>
        <v>20356875</v>
      </c>
      <c r="K800">
        <v>4.5999999999999996</v>
      </c>
      <c r="L800" s="2">
        <v>12375</v>
      </c>
      <c r="M800" s="2" t="str">
        <f t="shared" si="77"/>
        <v>NO</v>
      </c>
      <c r="N800" s="2" t="str">
        <f t="shared" si="78"/>
        <v>&gt;₦500</v>
      </c>
      <c r="O800" t="s">
        <v>4783</v>
      </c>
      <c r="P800" t="s">
        <v>4784</v>
      </c>
      <c r="Q800" t="s">
        <v>4785</v>
      </c>
      <c r="R800" t="s">
        <v>4786</v>
      </c>
      <c r="S800" t="s">
        <v>4787</v>
      </c>
    </row>
    <row r="801" spans="1:19" x14ac:dyDescent="0.25">
      <c r="A801" t="s">
        <v>4788</v>
      </c>
      <c r="B801" t="s">
        <v>4789</v>
      </c>
      <c r="C801" t="s">
        <v>10</v>
      </c>
      <c r="D801" s="3">
        <v>310</v>
      </c>
      <c r="E801" s="4">
        <v>310</v>
      </c>
      <c r="F801" s="1">
        <v>0</v>
      </c>
      <c r="G801" s="9">
        <f t="shared" si="73"/>
        <v>5</v>
      </c>
      <c r="H801" s="9">
        <f t="shared" si="74"/>
        <v>26469</v>
      </c>
      <c r="I801" s="8" t="str">
        <f t="shared" si="75"/>
        <v>No</v>
      </c>
      <c r="J801" s="7">
        <f t="shared" si="76"/>
        <v>1823420</v>
      </c>
      <c r="K801">
        <v>4.5</v>
      </c>
      <c r="L801" s="2">
        <v>5882</v>
      </c>
      <c r="M801" s="2" t="str">
        <f t="shared" si="77"/>
        <v>NO</v>
      </c>
      <c r="N801" s="2" t="str">
        <f t="shared" si="78"/>
        <v>₦200–₦500</v>
      </c>
      <c r="O801" t="s">
        <v>4790</v>
      </c>
      <c r="P801" t="s">
        <v>4791</v>
      </c>
      <c r="Q801" t="s">
        <v>4792</v>
      </c>
      <c r="R801" t="s">
        <v>4793</v>
      </c>
      <c r="S801" t="s">
        <v>4794</v>
      </c>
    </row>
    <row r="802" spans="1:19" x14ac:dyDescent="0.25">
      <c r="A802" t="s">
        <v>4795</v>
      </c>
      <c r="B802" t="s">
        <v>4796</v>
      </c>
      <c r="C802" t="s">
        <v>3</v>
      </c>
      <c r="D802" s="10">
        <v>1149</v>
      </c>
      <c r="E802" s="4">
        <v>1499</v>
      </c>
      <c r="F802" s="1">
        <v>0.23</v>
      </c>
      <c r="G802" s="9">
        <f t="shared" si="73"/>
        <v>4</v>
      </c>
      <c r="H802" s="9">
        <f t="shared" si="74"/>
        <v>42816.299999999996</v>
      </c>
      <c r="I802" s="8" t="str">
        <f t="shared" si="75"/>
        <v>No</v>
      </c>
      <c r="J802" s="7">
        <f t="shared" si="76"/>
        <v>15654057</v>
      </c>
      <c r="K802">
        <v>4.0999999999999996</v>
      </c>
      <c r="L802" s="2">
        <v>10443</v>
      </c>
      <c r="M802" s="2" t="str">
        <f t="shared" si="77"/>
        <v>NO</v>
      </c>
      <c r="N802" s="2" t="str">
        <f t="shared" si="78"/>
        <v>&gt;₦500</v>
      </c>
      <c r="O802" t="s">
        <v>4797</v>
      </c>
      <c r="P802" t="s">
        <v>4798</v>
      </c>
      <c r="Q802" t="s">
        <v>4799</v>
      </c>
      <c r="R802" t="s">
        <v>4800</v>
      </c>
      <c r="S802" t="s">
        <v>4801</v>
      </c>
    </row>
    <row r="803" spans="1:19" x14ac:dyDescent="0.25">
      <c r="A803" t="s">
        <v>4802</v>
      </c>
      <c r="B803" t="s">
        <v>4803</v>
      </c>
      <c r="C803" t="s">
        <v>3</v>
      </c>
      <c r="D803" s="3">
        <v>499</v>
      </c>
      <c r="E803" s="4">
        <v>1299</v>
      </c>
      <c r="F803" s="1">
        <v>0.62</v>
      </c>
      <c r="G803" s="9">
        <f t="shared" si="73"/>
        <v>5</v>
      </c>
      <c r="H803" s="9">
        <f t="shared" si="74"/>
        <v>1953</v>
      </c>
      <c r="I803" s="8" t="str">
        <f t="shared" si="75"/>
        <v>Yes</v>
      </c>
      <c r="J803" s="7">
        <f t="shared" si="76"/>
        <v>563766</v>
      </c>
      <c r="K803">
        <v>4.5</v>
      </c>
      <c r="L803" s="2">
        <v>434</v>
      </c>
      <c r="M803" s="2" t="str">
        <f t="shared" si="77"/>
        <v>YES</v>
      </c>
      <c r="N803" s="2" t="str">
        <f t="shared" si="78"/>
        <v>&gt;₦500</v>
      </c>
      <c r="O803" t="s">
        <v>4804</v>
      </c>
      <c r="P803" t="s">
        <v>4805</v>
      </c>
      <c r="Q803" t="s">
        <v>4806</v>
      </c>
      <c r="R803" t="s">
        <v>4807</v>
      </c>
      <c r="S803" t="s">
        <v>4808</v>
      </c>
    </row>
    <row r="804" spans="1:19" x14ac:dyDescent="0.25">
      <c r="A804" t="s">
        <v>4809</v>
      </c>
      <c r="B804" t="s">
        <v>4810</v>
      </c>
      <c r="C804" t="s">
        <v>4</v>
      </c>
      <c r="D804" s="3">
        <v>999</v>
      </c>
      <c r="E804" s="4">
        <v>4199</v>
      </c>
      <c r="F804" s="1">
        <v>0.76</v>
      </c>
      <c r="G804" s="9">
        <f t="shared" si="73"/>
        <v>4</v>
      </c>
      <c r="H804" s="9">
        <f t="shared" si="74"/>
        <v>6695.5</v>
      </c>
      <c r="I804" s="8" t="str">
        <f t="shared" si="75"/>
        <v>Yes</v>
      </c>
      <c r="J804" s="7">
        <f t="shared" si="76"/>
        <v>8032687</v>
      </c>
      <c r="K804">
        <v>3.5</v>
      </c>
      <c r="L804" s="2">
        <v>1913</v>
      </c>
      <c r="M804" s="2" t="str">
        <f t="shared" si="77"/>
        <v>NO</v>
      </c>
      <c r="N804" s="2" t="str">
        <f t="shared" si="78"/>
        <v>&gt;₦500</v>
      </c>
      <c r="O804" t="s">
        <v>4811</v>
      </c>
      <c r="P804" t="s">
        <v>4812</v>
      </c>
      <c r="Q804" t="s">
        <v>4813</v>
      </c>
      <c r="R804" t="s">
        <v>4814</v>
      </c>
      <c r="S804" t="s">
        <v>4815</v>
      </c>
    </row>
    <row r="805" spans="1:19" x14ac:dyDescent="0.25">
      <c r="A805" t="s">
        <v>4816</v>
      </c>
      <c r="B805" t="s">
        <v>4232</v>
      </c>
      <c r="C805" t="s">
        <v>3</v>
      </c>
      <c r="D805" s="10">
        <v>1709</v>
      </c>
      <c r="E805" s="4">
        <v>4000</v>
      </c>
      <c r="F805" s="1">
        <v>0.56999999999999995</v>
      </c>
      <c r="G805" s="9">
        <f t="shared" si="73"/>
        <v>4</v>
      </c>
      <c r="H805" s="9">
        <f t="shared" si="74"/>
        <v>13327.6</v>
      </c>
      <c r="I805" s="8" t="str">
        <f t="shared" si="75"/>
        <v>Yes</v>
      </c>
      <c r="J805" s="7">
        <f t="shared" si="76"/>
        <v>12116000</v>
      </c>
      <c r="K805">
        <v>4.4000000000000004</v>
      </c>
      <c r="L805" s="2">
        <v>3029</v>
      </c>
      <c r="M805" s="2" t="str">
        <f t="shared" si="77"/>
        <v>NO</v>
      </c>
      <c r="N805" s="2" t="str">
        <f t="shared" si="78"/>
        <v>&gt;₦500</v>
      </c>
      <c r="O805" t="s">
        <v>4817</v>
      </c>
      <c r="P805" t="s">
        <v>4818</v>
      </c>
      <c r="Q805" t="s">
        <v>4819</v>
      </c>
      <c r="R805" t="s">
        <v>4820</v>
      </c>
      <c r="S805" t="s">
        <v>4821</v>
      </c>
    </row>
    <row r="806" spans="1:19" x14ac:dyDescent="0.25">
      <c r="A806" t="s">
        <v>4822</v>
      </c>
      <c r="B806" t="s">
        <v>3272</v>
      </c>
      <c r="C806" t="s">
        <v>13</v>
      </c>
      <c r="D806" s="3">
        <v>250</v>
      </c>
      <c r="E806" s="4">
        <v>250</v>
      </c>
      <c r="F806" s="1">
        <v>0</v>
      </c>
      <c r="G806" s="9">
        <f t="shared" si="73"/>
        <v>4</v>
      </c>
      <c r="H806" s="9">
        <f t="shared" si="74"/>
        <v>11037.6</v>
      </c>
      <c r="I806" s="8" t="str">
        <f t="shared" si="75"/>
        <v>No</v>
      </c>
      <c r="J806" s="7">
        <f t="shared" si="76"/>
        <v>657000</v>
      </c>
      <c r="K806">
        <v>4.2</v>
      </c>
      <c r="L806" s="2">
        <v>2628</v>
      </c>
      <c r="M806" s="2" t="str">
        <f t="shared" si="77"/>
        <v>NO</v>
      </c>
      <c r="N806" s="2" t="str">
        <f t="shared" si="78"/>
        <v>₦200–₦500</v>
      </c>
      <c r="O806" t="s">
        <v>4823</v>
      </c>
      <c r="P806" t="s">
        <v>4824</v>
      </c>
      <c r="Q806" t="s">
        <v>4825</v>
      </c>
      <c r="R806" t="s">
        <v>4826</v>
      </c>
      <c r="S806" t="s">
        <v>4827</v>
      </c>
    </row>
    <row r="807" spans="1:19" x14ac:dyDescent="0.25">
      <c r="A807" t="s">
        <v>4828</v>
      </c>
      <c r="B807" t="s">
        <v>4829</v>
      </c>
      <c r="C807" t="s">
        <v>10</v>
      </c>
      <c r="D807" s="3">
        <v>90</v>
      </c>
      <c r="E807" s="4">
        <v>100</v>
      </c>
      <c r="F807" s="1">
        <v>0.1</v>
      </c>
      <c r="G807" s="9">
        <f t="shared" si="73"/>
        <v>4</v>
      </c>
      <c r="H807" s="9">
        <f t="shared" si="74"/>
        <v>47159.200000000004</v>
      </c>
      <c r="I807" s="8" t="str">
        <f t="shared" si="75"/>
        <v>No</v>
      </c>
      <c r="J807" s="7">
        <f t="shared" si="76"/>
        <v>1071800</v>
      </c>
      <c r="K807">
        <v>4.4000000000000004</v>
      </c>
      <c r="L807" s="2">
        <v>10718</v>
      </c>
      <c r="M807" s="2" t="str">
        <f t="shared" si="77"/>
        <v>NO</v>
      </c>
      <c r="N807" s="2" t="str">
        <f t="shared" si="78"/>
        <v>&lt;₦200</v>
      </c>
      <c r="O807" t="s">
        <v>4830</v>
      </c>
      <c r="P807" t="s">
        <v>4831</v>
      </c>
      <c r="Q807" t="s">
        <v>4832</v>
      </c>
      <c r="R807" t="s">
        <v>4833</v>
      </c>
      <c r="S807" t="s">
        <v>4834</v>
      </c>
    </row>
    <row r="808" spans="1:19" x14ac:dyDescent="0.25">
      <c r="A808" t="s">
        <v>4835</v>
      </c>
      <c r="B808" t="s">
        <v>4836</v>
      </c>
      <c r="C808" t="s">
        <v>4</v>
      </c>
      <c r="D808" s="10">
        <v>2025</v>
      </c>
      <c r="E808" s="4">
        <v>5999</v>
      </c>
      <c r="F808" s="1">
        <v>0.66</v>
      </c>
      <c r="G808" s="9">
        <f t="shared" si="73"/>
        <v>4</v>
      </c>
      <c r="H808" s="9">
        <f t="shared" si="74"/>
        <v>26178.600000000002</v>
      </c>
      <c r="I808" s="8" t="str">
        <f t="shared" si="75"/>
        <v>Yes</v>
      </c>
      <c r="J808" s="7">
        <f t="shared" si="76"/>
        <v>37391767</v>
      </c>
      <c r="K808">
        <v>4.2</v>
      </c>
      <c r="L808" s="2">
        <v>6233</v>
      </c>
      <c r="M808" s="2" t="str">
        <f t="shared" si="77"/>
        <v>NO</v>
      </c>
      <c r="N808" s="2" t="str">
        <f t="shared" si="78"/>
        <v>&gt;₦500</v>
      </c>
      <c r="O808" t="s">
        <v>4837</v>
      </c>
      <c r="P808" t="s">
        <v>4838</v>
      </c>
      <c r="Q808" t="s">
        <v>4839</v>
      </c>
      <c r="R808" t="s">
        <v>4840</v>
      </c>
      <c r="S808" t="s">
        <v>4841</v>
      </c>
    </row>
    <row r="809" spans="1:19" x14ac:dyDescent="0.25">
      <c r="A809" t="s">
        <v>4842</v>
      </c>
      <c r="B809" t="s">
        <v>4843</v>
      </c>
      <c r="C809" t="s">
        <v>3</v>
      </c>
      <c r="D809" s="10">
        <v>1495</v>
      </c>
      <c r="E809" s="4">
        <v>1995</v>
      </c>
      <c r="F809" s="1">
        <v>0.25</v>
      </c>
      <c r="G809" s="9">
        <f t="shared" si="73"/>
        <v>5</v>
      </c>
      <c r="H809" s="9">
        <f t="shared" si="74"/>
        <v>47434.5</v>
      </c>
      <c r="I809" s="8" t="str">
        <f t="shared" si="75"/>
        <v>No</v>
      </c>
      <c r="J809" s="7">
        <f t="shared" si="76"/>
        <v>21029295</v>
      </c>
      <c r="K809">
        <v>4.5</v>
      </c>
      <c r="L809" s="2">
        <v>10541</v>
      </c>
      <c r="M809" s="2" t="str">
        <f t="shared" si="77"/>
        <v>NO</v>
      </c>
      <c r="N809" s="2" t="str">
        <f t="shared" si="78"/>
        <v>&gt;₦500</v>
      </c>
      <c r="O809" t="s">
        <v>4844</v>
      </c>
      <c r="P809" t="s">
        <v>4845</v>
      </c>
      <c r="Q809" t="s">
        <v>4846</v>
      </c>
      <c r="R809" t="s">
        <v>4847</v>
      </c>
      <c r="S809" t="s">
        <v>4848</v>
      </c>
    </row>
    <row r="810" spans="1:19" x14ac:dyDescent="0.25">
      <c r="A810" t="s">
        <v>4849</v>
      </c>
      <c r="B810" t="s">
        <v>4850</v>
      </c>
      <c r="C810" t="s">
        <v>4</v>
      </c>
      <c r="D810" s="3">
        <v>899</v>
      </c>
      <c r="E810" s="4">
        <v>1199</v>
      </c>
      <c r="F810" s="1">
        <v>0.25</v>
      </c>
      <c r="G810" s="9">
        <f t="shared" si="73"/>
        <v>4</v>
      </c>
      <c r="H810" s="9">
        <f t="shared" si="74"/>
        <v>40853.799999999996</v>
      </c>
      <c r="I810" s="8" t="str">
        <f t="shared" si="75"/>
        <v>No</v>
      </c>
      <c r="J810" s="7">
        <f t="shared" si="76"/>
        <v>12890449</v>
      </c>
      <c r="K810">
        <v>3.8</v>
      </c>
      <c r="L810" s="2">
        <v>10751</v>
      </c>
      <c r="M810" s="2" t="str">
        <f t="shared" si="77"/>
        <v>NO</v>
      </c>
      <c r="N810" s="2" t="str">
        <f t="shared" si="78"/>
        <v>&gt;₦500</v>
      </c>
      <c r="O810" t="s">
        <v>4851</v>
      </c>
      <c r="P810" t="s">
        <v>4852</v>
      </c>
      <c r="Q810" t="s">
        <v>4853</v>
      </c>
      <c r="R810" t="s">
        <v>4854</v>
      </c>
      <c r="S810" t="s">
        <v>4855</v>
      </c>
    </row>
    <row r="811" spans="1:19" x14ac:dyDescent="0.25">
      <c r="A811" t="s">
        <v>4856</v>
      </c>
      <c r="B811" t="s">
        <v>631</v>
      </c>
      <c r="C811" t="s">
        <v>3</v>
      </c>
      <c r="D811" s="3">
        <v>349</v>
      </c>
      <c r="E811" s="4">
        <v>999</v>
      </c>
      <c r="F811" s="1">
        <v>0.65</v>
      </c>
      <c r="G811" s="9">
        <f t="shared" si="73"/>
        <v>4</v>
      </c>
      <c r="H811" s="9">
        <f t="shared" si="74"/>
        <v>3186.2999999999997</v>
      </c>
      <c r="I811" s="8" t="str">
        <f t="shared" si="75"/>
        <v>Yes</v>
      </c>
      <c r="J811" s="7">
        <f t="shared" si="76"/>
        <v>816183</v>
      </c>
      <c r="K811">
        <v>3.9</v>
      </c>
      <c r="L811" s="2">
        <v>817</v>
      </c>
      <c r="M811" s="2" t="str">
        <f t="shared" si="77"/>
        <v>YES</v>
      </c>
      <c r="N811" s="2" t="str">
        <f t="shared" si="78"/>
        <v>&gt;₦500</v>
      </c>
      <c r="O811" t="s">
        <v>4857</v>
      </c>
      <c r="P811" t="s">
        <v>4858</v>
      </c>
      <c r="Q811" t="s">
        <v>4859</v>
      </c>
      <c r="R811" t="s">
        <v>4860</v>
      </c>
      <c r="S811" t="s">
        <v>4861</v>
      </c>
    </row>
    <row r="812" spans="1:19" x14ac:dyDescent="0.25">
      <c r="A812" t="s">
        <v>4862</v>
      </c>
      <c r="B812" t="s">
        <v>4863</v>
      </c>
      <c r="C812" t="s">
        <v>4</v>
      </c>
      <c r="D812" s="3">
        <v>900</v>
      </c>
      <c r="E812" s="4">
        <v>2499</v>
      </c>
      <c r="F812" s="1">
        <v>0.64</v>
      </c>
      <c r="G812" s="9">
        <f t="shared" si="73"/>
        <v>4</v>
      </c>
      <c r="H812" s="9">
        <f t="shared" si="74"/>
        <v>145536</v>
      </c>
      <c r="I812" s="8" t="str">
        <f t="shared" si="75"/>
        <v>Yes</v>
      </c>
      <c r="J812" s="7">
        <f t="shared" si="76"/>
        <v>90923616</v>
      </c>
      <c r="K812">
        <v>4</v>
      </c>
      <c r="L812" s="2">
        <v>36384</v>
      </c>
      <c r="M812" s="2" t="str">
        <f t="shared" si="77"/>
        <v>NO</v>
      </c>
      <c r="N812" s="2" t="str">
        <f t="shared" si="78"/>
        <v>&gt;₦500</v>
      </c>
      <c r="O812" t="s">
        <v>4864</v>
      </c>
      <c r="P812" t="s">
        <v>2973</v>
      </c>
      <c r="Q812" t="s">
        <v>2974</v>
      </c>
      <c r="R812" t="s">
        <v>2975</v>
      </c>
      <c r="S812" t="s">
        <v>2976</v>
      </c>
    </row>
    <row r="813" spans="1:19" x14ac:dyDescent="0.25">
      <c r="A813" t="s">
        <v>4865</v>
      </c>
      <c r="B813" t="s">
        <v>4866</v>
      </c>
      <c r="C813" t="s">
        <v>4</v>
      </c>
      <c r="D813" s="10">
        <v>2490</v>
      </c>
      <c r="E813" s="4">
        <v>3990</v>
      </c>
      <c r="F813" s="1">
        <v>0.38</v>
      </c>
      <c r="G813" s="9">
        <f t="shared" si="73"/>
        <v>4</v>
      </c>
      <c r="H813" s="9">
        <f t="shared" si="74"/>
        <v>14784.599999999999</v>
      </c>
      <c r="I813" s="8" t="str">
        <f t="shared" si="75"/>
        <v>No</v>
      </c>
      <c r="J813" s="7">
        <f t="shared" si="76"/>
        <v>14387940</v>
      </c>
      <c r="K813">
        <v>4.0999999999999996</v>
      </c>
      <c r="L813" s="2">
        <v>3606</v>
      </c>
      <c r="M813" s="2" t="str">
        <f t="shared" si="77"/>
        <v>NO</v>
      </c>
      <c r="N813" s="2" t="str">
        <f t="shared" si="78"/>
        <v>&gt;₦500</v>
      </c>
      <c r="O813" t="s">
        <v>4867</v>
      </c>
      <c r="P813" t="s">
        <v>4868</v>
      </c>
      <c r="Q813" t="s">
        <v>4869</v>
      </c>
      <c r="R813" t="s">
        <v>4870</v>
      </c>
      <c r="S813" t="s">
        <v>4871</v>
      </c>
    </row>
    <row r="814" spans="1:19" x14ac:dyDescent="0.25">
      <c r="A814" t="s">
        <v>4872</v>
      </c>
      <c r="B814" t="s">
        <v>4873</v>
      </c>
      <c r="C814" t="s">
        <v>4</v>
      </c>
      <c r="D814" s="3">
        <v>116</v>
      </c>
      <c r="E814" s="4">
        <v>200</v>
      </c>
      <c r="F814" s="1">
        <v>0.42</v>
      </c>
      <c r="G814" s="9">
        <f t="shared" si="73"/>
        <v>4</v>
      </c>
      <c r="H814" s="9">
        <f t="shared" si="74"/>
        <v>1570.8000000000002</v>
      </c>
      <c r="I814" s="8" t="str">
        <f t="shared" si="75"/>
        <v>No</v>
      </c>
      <c r="J814" s="7">
        <f t="shared" si="76"/>
        <v>71400</v>
      </c>
      <c r="K814">
        <v>4.4000000000000004</v>
      </c>
      <c r="L814" s="2">
        <v>357</v>
      </c>
      <c r="M814" s="2" t="str">
        <f t="shared" si="77"/>
        <v>YES</v>
      </c>
      <c r="N814" s="2" t="str">
        <f t="shared" si="78"/>
        <v>₦200–₦500</v>
      </c>
      <c r="O814" t="s">
        <v>4874</v>
      </c>
      <c r="P814" t="s">
        <v>4875</v>
      </c>
      <c r="Q814" t="s">
        <v>4876</v>
      </c>
      <c r="R814" t="s">
        <v>4877</v>
      </c>
      <c r="S814" t="s">
        <v>4878</v>
      </c>
    </row>
    <row r="815" spans="1:19" x14ac:dyDescent="0.25">
      <c r="A815" t="s">
        <v>4879</v>
      </c>
      <c r="B815" t="s">
        <v>4880</v>
      </c>
      <c r="C815" t="s">
        <v>10</v>
      </c>
      <c r="D815" s="3">
        <v>200</v>
      </c>
      <c r="E815" s="4">
        <v>230</v>
      </c>
      <c r="F815" s="1">
        <v>0.13</v>
      </c>
      <c r="G815" s="9">
        <f t="shared" si="73"/>
        <v>4</v>
      </c>
      <c r="H815" s="9">
        <f t="shared" si="74"/>
        <v>44748</v>
      </c>
      <c r="I815" s="8" t="str">
        <f t="shared" si="75"/>
        <v>No</v>
      </c>
      <c r="J815" s="7">
        <f t="shared" si="76"/>
        <v>2339100</v>
      </c>
      <c r="K815">
        <v>4.4000000000000004</v>
      </c>
      <c r="L815" s="2">
        <v>10170</v>
      </c>
      <c r="M815" s="2" t="str">
        <f t="shared" si="77"/>
        <v>NO</v>
      </c>
      <c r="N815" s="2" t="str">
        <f t="shared" si="78"/>
        <v>₦200–₦500</v>
      </c>
      <c r="O815" t="s">
        <v>4881</v>
      </c>
      <c r="P815" t="s">
        <v>4882</v>
      </c>
      <c r="Q815" t="s">
        <v>4883</v>
      </c>
      <c r="R815" t="s">
        <v>4884</v>
      </c>
      <c r="S815" t="s">
        <v>4885</v>
      </c>
    </row>
    <row r="816" spans="1:19" x14ac:dyDescent="0.25">
      <c r="A816" t="s">
        <v>4886</v>
      </c>
      <c r="B816" t="s">
        <v>4887</v>
      </c>
      <c r="C816" t="s">
        <v>3</v>
      </c>
      <c r="D816" s="10">
        <v>1249</v>
      </c>
      <c r="E816" s="4">
        <v>2796</v>
      </c>
      <c r="F816" s="1">
        <v>0.55000000000000004</v>
      </c>
      <c r="G816" s="9">
        <f t="shared" si="73"/>
        <v>4</v>
      </c>
      <c r="H816" s="9">
        <f t="shared" si="74"/>
        <v>20231.2</v>
      </c>
      <c r="I816" s="8" t="str">
        <f t="shared" si="75"/>
        <v>Yes</v>
      </c>
      <c r="J816" s="7">
        <f t="shared" si="76"/>
        <v>12856008</v>
      </c>
      <c r="K816">
        <v>4.4000000000000004</v>
      </c>
      <c r="L816" s="2">
        <v>4598</v>
      </c>
      <c r="M816" s="2" t="str">
        <f t="shared" si="77"/>
        <v>NO</v>
      </c>
      <c r="N816" s="2" t="str">
        <f t="shared" si="78"/>
        <v>&gt;₦500</v>
      </c>
      <c r="O816" t="s">
        <v>4888</v>
      </c>
      <c r="P816" t="s">
        <v>4889</v>
      </c>
      <c r="Q816" t="s">
        <v>4890</v>
      </c>
      <c r="R816" t="s">
        <v>4891</v>
      </c>
      <c r="S816" t="s">
        <v>4892</v>
      </c>
    </row>
    <row r="817" spans="1:19" x14ac:dyDescent="0.25">
      <c r="A817" t="s">
        <v>4893</v>
      </c>
      <c r="B817" t="s">
        <v>4894</v>
      </c>
      <c r="C817" t="s">
        <v>3</v>
      </c>
      <c r="D817" s="3">
        <v>649</v>
      </c>
      <c r="E817" s="4">
        <v>999</v>
      </c>
      <c r="F817" s="1">
        <v>0.35</v>
      </c>
      <c r="G817" s="9">
        <f t="shared" si="73"/>
        <v>4</v>
      </c>
      <c r="H817" s="9">
        <f t="shared" si="74"/>
        <v>25277</v>
      </c>
      <c r="I817" s="8" t="str">
        <f t="shared" si="75"/>
        <v>No</v>
      </c>
      <c r="J817" s="7">
        <f t="shared" si="76"/>
        <v>7214778</v>
      </c>
      <c r="K817">
        <v>3.5</v>
      </c>
      <c r="L817" s="2">
        <v>7222</v>
      </c>
      <c r="M817" s="2" t="str">
        <f t="shared" si="77"/>
        <v>NO</v>
      </c>
      <c r="N817" s="2" t="str">
        <f t="shared" si="78"/>
        <v>&gt;₦500</v>
      </c>
      <c r="O817" t="s">
        <v>4895</v>
      </c>
      <c r="P817" t="s">
        <v>4896</v>
      </c>
      <c r="Q817" t="s">
        <v>4897</v>
      </c>
      <c r="R817" t="s">
        <v>4898</v>
      </c>
      <c r="S817" t="s">
        <v>4899</v>
      </c>
    </row>
    <row r="818" spans="1:19" x14ac:dyDescent="0.25">
      <c r="A818" t="s">
        <v>4900</v>
      </c>
      <c r="B818" t="s">
        <v>4901</v>
      </c>
      <c r="C818" t="s">
        <v>3</v>
      </c>
      <c r="D818" s="10">
        <v>2649</v>
      </c>
      <c r="E818" s="4">
        <v>3499</v>
      </c>
      <c r="F818" s="1">
        <v>0.24</v>
      </c>
      <c r="G818" s="9">
        <f t="shared" si="73"/>
        <v>5</v>
      </c>
      <c r="H818" s="9">
        <f t="shared" si="74"/>
        <v>5719.5</v>
      </c>
      <c r="I818" s="8" t="str">
        <f t="shared" si="75"/>
        <v>No</v>
      </c>
      <c r="J818" s="7">
        <f t="shared" si="76"/>
        <v>4447229</v>
      </c>
      <c r="K818">
        <v>4.5</v>
      </c>
      <c r="L818" s="2">
        <v>1271</v>
      </c>
      <c r="M818" s="2" t="str">
        <f t="shared" si="77"/>
        <v>NO</v>
      </c>
      <c r="N818" s="2" t="str">
        <f t="shared" si="78"/>
        <v>&gt;₦500</v>
      </c>
      <c r="O818" t="s">
        <v>4902</v>
      </c>
      <c r="P818" t="s">
        <v>4903</v>
      </c>
      <c r="Q818" t="s">
        <v>4904</v>
      </c>
      <c r="R818" t="s">
        <v>4905</v>
      </c>
      <c r="S818" t="s">
        <v>4906</v>
      </c>
    </row>
    <row r="819" spans="1:19" x14ac:dyDescent="0.25">
      <c r="A819" t="s">
        <v>4907</v>
      </c>
      <c r="B819" t="s">
        <v>4908</v>
      </c>
      <c r="C819" t="s">
        <v>3</v>
      </c>
      <c r="D819" s="3">
        <v>596</v>
      </c>
      <c r="E819" s="4">
        <v>723</v>
      </c>
      <c r="F819" s="1">
        <v>0.18</v>
      </c>
      <c r="G819" s="9">
        <f t="shared" si="73"/>
        <v>4</v>
      </c>
      <c r="H819" s="9">
        <f t="shared" si="74"/>
        <v>14163.6</v>
      </c>
      <c r="I819" s="8" t="str">
        <f t="shared" si="75"/>
        <v>No</v>
      </c>
      <c r="J819" s="7">
        <f t="shared" si="76"/>
        <v>2327337</v>
      </c>
      <c r="K819">
        <v>4.4000000000000004</v>
      </c>
      <c r="L819" s="2">
        <v>3219</v>
      </c>
      <c r="M819" s="2" t="str">
        <f t="shared" si="77"/>
        <v>NO</v>
      </c>
      <c r="N819" s="2" t="str">
        <f t="shared" si="78"/>
        <v>&gt;₦500</v>
      </c>
      <c r="O819" t="s">
        <v>4909</v>
      </c>
      <c r="P819" t="s">
        <v>4910</v>
      </c>
      <c r="Q819" t="s">
        <v>4911</v>
      </c>
      <c r="R819" t="s">
        <v>4912</v>
      </c>
      <c r="S819" t="s">
        <v>4913</v>
      </c>
    </row>
    <row r="820" spans="1:19" x14ac:dyDescent="0.25">
      <c r="A820" t="s">
        <v>4914</v>
      </c>
      <c r="B820" t="s">
        <v>2872</v>
      </c>
      <c r="C820" t="s">
        <v>4</v>
      </c>
      <c r="D820" s="10">
        <v>2499</v>
      </c>
      <c r="E820" s="4">
        <v>5999</v>
      </c>
      <c r="F820" s="1">
        <v>0.57999999999999996</v>
      </c>
      <c r="G820" s="9">
        <f t="shared" si="73"/>
        <v>4</v>
      </c>
      <c r="H820" s="9">
        <f t="shared" si="74"/>
        <v>159403.9</v>
      </c>
      <c r="I820" s="8" t="str">
        <f t="shared" si="75"/>
        <v>Yes</v>
      </c>
      <c r="J820" s="7">
        <f t="shared" si="76"/>
        <v>233235121</v>
      </c>
      <c r="K820">
        <v>4.0999999999999996</v>
      </c>
      <c r="L820" s="2">
        <v>38879</v>
      </c>
      <c r="M820" s="2" t="str">
        <f t="shared" si="77"/>
        <v>NO</v>
      </c>
      <c r="N820" s="2" t="str">
        <f t="shared" si="78"/>
        <v>&gt;₦500</v>
      </c>
      <c r="O820" t="s">
        <v>4915</v>
      </c>
      <c r="P820" t="s">
        <v>2874</v>
      </c>
      <c r="Q820" t="s">
        <v>2875</v>
      </c>
      <c r="R820" t="s">
        <v>2876</v>
      </c>
      <c r="S820" t="s">
        <v>2877</v>
      </c>
    </row>
    <row r="821" spans="1:19" x14ac:dyDescent="0.25">
      <c r="A821" t="s">
        <v>4916</v>
      </c>
      <c r="B821" t="s">
        <v>4917</v>
      </c>
      <c r="C821" t="s">
        <v>4</v>
      </c>
      <c r="D821" s="10">
        <v>4999</v>
      </c>
      <c r="E821" s="4">
        <v>12499</v>
      </c>
      <c r="F821" s="1">
        <v>0.6</v>
      </c>
      <c r="G821" s="9">
        <f t="shared" si="73"/>
        <v>4</v>
      </c>
      <c r="H821" s="9">
        <f t="shared" si="74"/>
        <v>19072.2</v>
      </c>
      <c r="I821" s="8" t="str">
        <f t="shared" si="75"/>
        <v>Yes</v>
      </c>
      <c r="J821" s="7">
        <f t="shared" si="76"/>
        <v>56757959</v>
      </c>
      <c r="K821">
        <v>4.2</v>
      </c>
      <c r="L821" s="2">
        <v>4541</v>
      </c>
      <c r="M821" s="2" t="str">
        <f t="shared" si="77"/>
        <v>NO</v>
      </c>
      <c r="N821" s="2" t="str">
        <f t="shared" si="78"/>
        <v>&gt;₦500</v>
      </c>
      <c r="O821" t="s">
        <v>4918</v>
      </c>
      <c r="P821" t="s">
        <v>4919</v>
      </c>
      <c r="Q821" t="s">
        <v>4920</v>
      </c>
      <c r="R821" t="s">
        <v>4921</v>
      </c>
      <c r="S821" t="s">
        <v>4922</v>
      </c>
    </row>
    <row r="822" spans="1:19" x14ac:dyDescent="0.25">
      <c r="A822" t="s">
        <v>4923</v>
      </c>
      <c r="B822" t="s">
        <v>4924</v>
      </c>
      <c r="C822" t="s">
        <v>4</v>
      </c>
      <c r="D822" s="3">
        <v>399</v>
      </c>
      <c r="E822" s="4">
        <v>1290</v>
      </c>
      <c r="F822" s="1">
        <v>0.69</v>
      </c>
      <c r="G822" s="9">
        <f t="shared" si="73"/>
        <v>4</v>
      </c>
      <c r="H822" s="9">
        <f t="shared" si="74"/>
        <v>319376.40000000002</v>
      </c>
      <c r="I822" s="8" t="str">
        <f t="shared" si="75"/>
        <v>Yes</v>
      </c>
      <c r="J822" s="7">
        <f t="shared" si="76"/>
        <v>98094180</v>
      </c>
      <c r="K822">
        <v>4.2</v>
      </c>
      <c r="L822" s="2">
        <v>76042</v>
      </c>
      <c r="M822" s="2" t="str">
        <f t="shared" si="77"/>
        <v>NO</v>
      </c>
      <c r="N822" s="2" t="str">
        <f t="shared" si="78"/>
        <v>&gt;₦500</v>
      </c>
      <c r="O822" t="s">
        <v>4925</v>
      </c>
      <c r="P822" t="s">
        <v>4926</v>
      </c>
      <c r="Q822" t="s">
        <v>4927</v>
      </c>
      <c r="R822" t="s">
        <v>4928</v>
      </c>
      <c r="S822" t="s">
        <v>4929</v>
      </c>
    </row>
    <row r="823" spans="1:19" x14ac:dyDescent="0.25">
      <c r="A823" t="s">
        <v>4930</v>
      </c>
      <c r="B823" t="s">
        <v>4931</v>
      </c>
      <c r="C823" t="s">
        <v>4</v>
      </c>
      <c r="D823" s="3">
        <v>116</v>
      </c>
      <c r="E823" s="4">
        <v>200</v>
      </c>
      <c r="F823" s="1">
        <v>0.42</v>
      </c>
      <c r="G823" s="9">
        <f t="shared" si="73"/>
        <v>4</v>
      </c>
      <c r="H823" s="9">
        <f t="shared" si="74"/>
        <v>2085.5</v>
      </c>
      <c r="I823" s="8" t="str">
        <f t="shared" si="75"/>
        <v>No</v>
      </c>
      <c r="J823" s="7">
        <f t="shared" si="76"/>
        <v>97000</v>
      </c>
      <c r="K823">
        <v>4.3</v>
      </c>
      <c r="L823" s="2">
        <v>485</v>
      </c>
      <c r="M823" s="2" t="str">
        <f t="shared" si="77"/>
        <v>YES</v>
      </c>
      <c r="N823" s="2" t="str">
        <f t="shared" si="78"/>
        <v>₦200–₦500</v>
      </c>
      <c r="O823" t="s">
        <v>4932</v>
      </c>
      <c r="P823" t="s">
        <v>4933</v>
      </c>
      <c r="Q823" t="s">
        <v>4934</v>
      </c>
      <c r="R823" t="s">
        <v>4935</v>
      </c>
      <c r="S823" t="s">
        <v>4936</v>
      </c>
    </row>
    <row r="824" spans="1:19" x14ac:dyDescent="0.25">
      <c r="A824" t="s">
        <v>4937</v>
      </c>
      <c r="B824" t="s">
        <v>4938</v>
      </c>
      <c r="C824" t="s">
        <v>4</v>
      </c>
      <c r="D824" s="10">
        <v>4499</v>
      </c>
      <c r="E824" s="4">
        <v>5999</v>
      </c>
      <c r="F824" s="1">
        <v>0.25</v>
      </c>
      <c r="G824" s="9">
        <f t="shared" si="73"/>
        <v>4</v>
      </c>
      <c r="H824" s="9">
        <f t="shared" si="74"/>
        <v>192192.8</v>
      </c>
      <c r="I824" s="8" t="str">
        <f t="shared" si="75"/>
        <v>No</v>
      </c>
      <c r="J824" s="7">
        <f t="shared" si="76"/>
        <v>268131304</v>
      </c>
      <c r="K824">
        <v>4.3</v>
      </c>
      <c r="L824" s="2">
        <v>44696</v>
      </c>
      <c r="M824" s="2" t="str">
        <f t="shared" si="77"/>
        <v>NO</v>
      </c>
      <c r="N824" s="2" t="str">
        <f t="shared" si="78"/>
        <v>&gt;₦500</v>
      </c>
      <c r="O824" t="s">
        <v>4939</v>
      </c>
      <c r="P824" t="s">
        <v>4940</v>
      </c>
      <c r="Q824" t="s">
        <v>4941</v>
      </c>
      <c r="R824" t="s">
        <v>4942</v>
      </c>
      <c r="S824" t="s">
        <v>4943</v>
      </c>
    </row>
    <row r="825" spans="1:19" x14ac:dyDescent="0.25">
      <c r="A825" t="s">
        <v>4944</v>
      </c>
      <c r="B825" t="s">
        <v>4945</v>
      </c>
      <c r="C825" t="s">
        <v>3</v>
      </c>
      <c r="D825" s="3">
        <v>330</v>
      </c>
      <c r="E825" s="4">
        <v>499</v>
      </c>
      <c r="F825" s="1">
        <v>0.34</v>
      </c>
      <c r="G825" s="9">
        <f t="shared" si="73"/>
        <v>4</v>
      </c>
      <c r="H825" s="9">
        <f t="shared" si="74"/>
        <v>31694.2</v>
      </c>
      <c r="I825" s="8" t="str">
        <f t="shared" si="75"/>
        <v>No</v>
      </c>
      <c r="J825" s="7">
        <f t="shared" si="76"/>
        <v>4274434</v>
      </c>
      <c r="K825">
        <v>3.7</v>
      </c>
      <c r="L825" s="2">
        <v>8566</v>
      </c>
      <c r="M825" s="2" t="str">
        <f t="shared" si="77"/>
        <v>NO</v>
      </c>
      <c r="N825" s="2" t="str">
        <f t="shared" si="78"/>
        <v>₦200–₦500</v>
      </c>
      <c r="O825" t="s">
        <v>4946</v>
      </c>
      <c r="P825" t="s">
        <v>4947</v>
      </c>
      <c r="Q825" t="s">
        <v>4948</v>
      </c>
      <c r="R825" t="s">
        <v>4949</v>
      </c>
      <c r="S825" t="s">
        <v>4950</v>
      </c>
    </row>
    <row r="826" spans="1:19" x14ac:dyDescent="0.25">
      <c r="A826" t="s">
        <v>4951</v>
      </c>
      <c r="B826" t="s">
        <v>4952</v>
      </c>
      <c r="C826" t="s">
        <v>4</v>
      </c>
      <c r="D826" s="3">
        <v>649</v>
      </c>
      <c r="E826" s="4">
        <v>2499</v>
      </c>
      <c r="F826" s="1">
        <v>0.74</v>
      </c>
      <c r="G826" s="9">
        <f t="shared" si="73"/>
        <v>4</v>
      </c>
      <c r="H826" s="9">
        <f t="shared" si="74"/>
        <v>50891.1</v>
      </c>
      <c r="I826" s="8" t="str">
        <f t="shared" si="75"/>
        <v>Yes</v>
      </c>
      <c r="J826" s="7">
        <f t="shared" si="76"/>
        <v>32609451</v>
      </c>
      <c r="K826">
        <v>3.9</v>
      </c>
      <c r="L826" s="2">
        <v>13049</v>
      </c>
      <c r="M826" s="2" t="str">
        <f t="shared" si="77"/>
        <v>NO</v>
      </c>
      <c r="N826" s="2" t="str">
        <f t="shared" si="78"/>
        <v>&gt;₦500</v>
      </c>
      <c r="O826" t="s">
        <v>4953</v>
      </c>
      <c r="P826" t="s">
        <v>4954</v>
      </c>
      <c r="Q826" t="s">
        <v>4955</v>
      </c>
      <c r="R826" t="s">
        <v>4956</v>
      </c>
      <c r="S826" t="s">
        <v>4957</v>
      </c>
    </row>
    <row r="827" spans="1:19" x14ac:dyDescent="0.25">
      <c r="A827" t="s">
        <v>4958</v>
      </c>
      <c r="B827" t="s">
        <v>4959</v>
      </c>
      <c r="C827" t="s">
        <v>3</v>
      </c>
      <c r="D827" s="10">
        <v>1234</v>
      </c>
      <c r="E827" s="4">
        <v>1599</v>
      </c>
      <c r="F827" s="1">
        <v>0.23</v>
      </c>
      <c r="G827" s="9">
        <f t="shared" si="73"/>
        <v>5</v>
      </c>
      <c r="H827" s="9">
        <f t="shared" si="74"/>
        <v>75060</v>
      </c>
      <c r="I827" s="8" t="str">
        <f t="shared" si="75"/>
        <v>No</v>
      </c>
      <c r="J827" s="7">
        <f t="shared" si="76"/>
        <v>26671320</v>
      </c>
      <c r="K827">
        <v>4.5</v>
      </c>
      <c r="L827" s="2">
        <v>16680</v>
      </c>
      <c r="M827" s="2" t="str">
        <f t="shared" si="77"/>
        <v>NO</v>
      </c>
      <c r="N827" s="2" t="str">
        <f t="shared" si="78"/>
        <v>&gt;₦500</v>
      </c>
      <c r="O827" t="s">
        <v>4960</v>
      </c>
      <c r="P827" t="s">
        <v>4961</v>
      </c>
      <c r="Q827" t="s">
        <v>4962</v>
      </c>
      <c r="R827" t="s">
        <v>4963</v>
      </c>
      <c r="S827" t="s">
        <v>4964</v>
      </c>
    </row>
    <row r="828" spans="1:19" x14ac:dyDescent="0.25">
      <c r="A828" t="s">
        <v>4965</v>
      </c>
      <c r="B828" t="s">
        <v>4966</v>
      </c>
      <c r="C828" t="s">
        <v>13</v>
      </c>
      <c r="D828" s="3">
        <v>272</v>
      </c>
      <c r="E828" s="4">
        <v>320</v>
      </c>
      <c r="F828" s="1">
        <v>0.15</v>
      </c>
      <c r="G828" s="9">
        <f t="shared" si="73"/>
        <v>4</v>
      </c>
      <c r="H828" s="9">
        <f t="shared" si="74"/>
        <v>14744</v>
      </c>
      <c r="I828" s="8" t="str">
        <f t="shared" si="75"/>
        <v>No</v>
      </c>
      <c r="J828" s="7">
        <f t="shared" si="76"/>
        <v>1179520</v>
      </c>
      <c r="K828">
        <v>4</v>
      </c>
      <c r="L828" s="2">
        <v>3686</v>
      </c>
      <c r="M828" s="2" t="str">
        <f t="shared" si="77"/>
        <v>NO</v>
      </c>
      <c r="N828" s="2" t="str">
        <f t="shared" si="78"/>
        <v>₦200–₦500</v>
      </c>
      <c r="O828" t="s">
        <v>4967</v>
      </c>
      <c r="P828" t="s">
        <v>4968</v>
      </c>
      <c r="Q828" t="s">
        <v>4969</v>
      </c>
      <c r="R828" t="s">
        <v>4970</v>
      </c>
      <c r="S828" t="s">
        <v>4971</v>
      </c>
    </row>
    <row r="829" spans="1:19" x14ac:dyDescent="0.25">
      <c r="A829" t="s">
        <v>4972</v>
      </c>
      <c r="B829" t="s">
        <v>4973</v>
      </c>
      <c r="C829" t="s">
        <v>4</v>
      </c>
      <c r="D829" s="3">
        <v>99</v>
      </c>
      <c r="E829" s="4">
        <v>999</v>
      </c>
      <c r="F829" s="1">
        <v>0.9</v>
      </c>
      <c r="G829" s="9">
        <f t="shared" si="73"/>
        <v>4</v>
      </c>
      <c r="H829" s="9">
        <f t="shared" si="74"/>
        <v>2257.1999999999998</v>
      </c>
      <c r="I829" s="8" t="str">
        <f t="shared" si="75"/>
        <v>Yes</v>
      </c>
      <c r="J829" s="7">
        <f t="shared" si="76"/>
        <v>593406</v>
      </c>
      <c r="K829">
        <v>3.8</v>
      </c>
      <c r="L829" s="2">
        <v>594</v>
      </c>
      <c r="M829" s="2" t="str">
        <f t="shared" si="77"/>
        <v>YES</v>
      </c>
      <c r="N829" s="2" t="str">
        <f t="shared" si="78"/>
        <v>&gt;₦500</v>
      </c>
      <c r="O829" t="s">
        <v>4974</v>
      </c>
      <c r="P829" t="s">
        <v>4975</v>
      </c>
      <c r="Q829" t="s">
        <v>4976</v>
      </c>
      <c r="R829" t="s">
        <v>4977</v>
      </c>
      <c r="S829" t="s">
        <v>4978</v>
      </c>
    </row>
    <row r="830" spans="1:19" x14ac:dyDescent="0.25">
      <c r="A830" t="s">
        <v>4979</v>
      </c>
      <c r="B830" t="s">
        <v>4980</v>
      </c>
      <c r="C830" t="s">
        <v>3</v>
      </c>
      <c r="D830" s="10">
        <v>3498</v>
      </c>
      <c r="E830" s="4">
        <v>3875</v>
      </c>
      <c r="F830" s="1">
        <v>0.1</v>
      </c>
      <c r="G830" s="9">
        <f t="shared" si="73"/>
        <v>3</v>
      </c>
      <c r="H830" s="9">
        <f t="shared" si="74"/>
        <v>41429</v>
      </c>
      <c r="I830" s="8" t="str">
        <f t="shared" si="75"/>
        <v>No</v>
      </c>
      <c r="J830" s="7">
        <f t="shared" si="76"/>
        <v>47216875</v>
      </c>
      <c r="K830">
        <v>3.4</v>
      </c>
      <c r="L830" s="2">
        <v>12185</v>
      </c>
      <c r="M830" s="2" t="str">
        <f t="shared" si="77"/>
        <v>NO</v>
      </c>
      <c r="N830" s="2" t="str">
        <f t="shared" si="78"/>
        <v>&gt;₦500</v>
      </c>
      <c r="O830" t="s">
        <v>4981</v>
      </c>
      <c r="P830" t="s">
        <v>4982</v>
      </c>
      <c r="Q830" t="s">
        <v>4983</v>
      </c>
      <c r="R830" t="s">
        <v>4984</v>
      </c>
      <c r="S830" t="s">
        <v>4985</v>
      </c>
    </row>
    <row r="831" spans="1:19" x14ac:dyDescent="0.25">
      <c r="A831" t="s">
        <v>4986</v>
      </c>
      <c r="B831" t="s">
        <v>4987</v>
      </c>
      <c r="C831" t="s">
        <v>3</v>
      </c>
      <c r="D831" s="10">
        <v>10099</v>
      </c>
      <c r="E831" s="4">
        <v>19110</v>
      </c>
      <c r="F831" s="1">
        <v>0.47</v>
      </c>
      <c r="G831" s="9">
        <f t="shared" si="73"/>
        <v>4</v>
      </c>
      <c r="H831" s="9">
        <f t="shared" si="74"/>
        <v>11278.9</v>
      </c>
      <c r="I831" s="8" t="str">
        <f t="shared" si="75"/>
        <v>No</v>
      </c>
      <c r="J831" s="7">
        <f t="shared" si="76"/>
        <v>50125530</v>
      </c>
      <c r="K831">
        <v>4.3</v>
      </c>
      <c r="L831" s="2">
        <v>2623</v>
      </c>
      <c r="M831" s="2" t="str">
        <f t="shared" si="77"/>
        <v>NO</v>
      </c>
      <c r="N831" s="2" t="str">
        <f t="shared" si="78"/>
        <v>&gt;₦500</v>
      </c>
      <c r="O831" t="s">
        <v>4988</v>
      </c>
      <c r="P831" t="s">
        <v>4989</v>
      </c>
      <c r="Q831" t="s">
        <v>4990</v>
      </c>
      <c r="R831" t="s">
        <v>4991</v>
      </c>
      <c r="S831" t="s">
        <v>4992</v>
      </c>
    </row>
    <row r="832" spans="1:19" x14ac:dyDescent="0.25">
      <c r="A832" t="s">
        <v>4993</v>
      </c>
      <c r="B832" t="s">
        <v>3992</v>
      </c>
      <c r="C832" t="s">
        <v>3</v>
      </c>
      <c r="D832" s="3">
        <v>449</v>
      </c>
      <c r="E832" s="4">
        <v>999</v>
      </c>
      <c r="F832" s="1">
        <v>0.55000000000000004</v>
      </c>
      <c r="G832" s="9">
        <f t="shared" si="73"/>
        <v>4</v>
      </c>
      <c r="H832" s="9">
        <f t="shared" si="74"/>
        <v>41714.299999999996</v>
      </c>
      <c r="I832" s="8" t="str">
        <f t="shared" si="75"/>
        <v>Yes</v>
      </c>
      <c r="J832" s="7">
        <f t="shared" si="76"/>
        <v>9691299</v>
      </c>
      <c r="K832">
        <v>4.3</v>
      </c>
      <c r="L832" s="2">
        <v>9701</v>
      </c>
      <c r="M832" s="2" t="str">
        <f t="shared" si="77"/>
        <v>NO</v>
      </c>
      <c r="N832" s="2" t="str">
        <f t="shared" si="78"/>
        <v>&gt;₦500</v>
      </c>
      <c r="O832" t="s">
        <v>4994</v>
      </c>
      <c r="P832" t="s">
        <v>4995</v>
      </c>
      <c r="Q832" t="s">
        <v>4996</v>
      </c>
      <c r="R832" t="s">
        <v>4997</v>
      </c>
      <c r="S832" t="s">
        <v>4998</v>
      </c>
    </row>
    <row r="833" spans="1:19" x14ac:dyDescent="0.25">
      <c r="A833" t="s">
        <v>4999</v>
      </c>
      <c r="B833" t="s">
        <v>5000</v>
      </c>
      <c r="C833" t="s">
        <v>14</v>
      </c>
      <c r="D833" s="3">
        <v>150</v>
      </c>
      <c r="E833" s="4">
        <v>150</v>
      </c>
      <c r="F833" s="1">
        <v>0</v>
      </c>
      <c r="G833" s="9">
        <f t="shared" si="73"/>
        <v>4</v>
      </c>
      <c r="H833" s="9">
        <f t="shared" si="74"/>
        <v>68228.099999999991</v>
      </c>
      <c r="I833" s="8" t="str">
        <f t="shared" si="75"/>
        <v>No</v>
      </c>
      <c r="J833" s="7">
        <f t="shared" si="76"/>
        <v>2380050</v>
      </c>
      <c r="K833">
        <v>4.3</v>
      </c>
      <c r="L833" s="2">
        <v>15867</v>
      </c>
      <c r="M833" s="2" t="str">
        <f t="shared" si="77"/>
        <v>NO</v>
      </c>
      <c r="N833" s="2" t="str">
        <f t="shared" si="78"/>
        <v>&lt;₦200</v>
      </c>
      <c r="O833" t="s">
        <v>5001</v>
      </c>
      <c r="P833" t="s">
        <v>5002</v>
      </c>
      <c r="Q833" t="s">
        <v>5003</v>
      </c>
      <c r="R833" t="s">
        <v>5004</v>
      </c>
      <c r="S833" t="s">
        <v>5005</v>
      </c>
    </row>
    <row r="834" spans="1:19" x14ac:dyDescent="0.25">
      <c r="A834" t="s">
        <v>5006</v>
      </c>
      <c r="B834" t="s">
        <v>5007</v>
      </c>
      <c r="C834" t="s">
        <v>3</v>
      </c>
      <c r="D834" s="10">
        <v>1199</v>
      </c>
      <c r="E834" s="4">
        <v>2999</v>
      </c>
      <c r="F834" s="1">
        <v>0.6</v>
      </c>
      <c r="G834" s="9">
        <f t="shared" ref="G834:G897" si="79">ROUND(K834,0)</f>
        <v>4</v>
      </c>
      <c r="H834" s="9">
        <f t="shared" ref="H834:H897" si="80">K834*L834</f>
        <v>43972.499999999993</v>
      </c>
      <c r="I834" s="8" t="str">
        <f t="shared" ref="I834:I897" si="81">IF(F834&gt;=0.5,"Yes","No")</f>
        <v>Yes</v>
      </c>
      <c r="J834" s="7">
        <f t="shared" ref="J834:J897" si="82">E834*L834</f>
        <v>32164275</v>
      </c>
      <c r="K834">
        <v>4.0999999999999996</v>
      </c>
      <c r="L834" s="2">
        <v>10725</v>
      </c>
      <c r="M834" s="2" t="str">
        <f t="shared" ref="M834:M897" si="83">IF(L834&lt;1000,"YES","NO")</f>
        <v>NO</v>
      </c>
      <c r="N834" s="2" t="str">
        <f t="shared" ref="N834:N897" si="84">IF(E834&lt;200,"&lt;₦200",IF(E834&lt;=500,"₦200–₦500","&gt;₦500"))</f>
        <v>&gt;₦500</v>
      </c>
      <c r="O834" t="s">
        <v>5008</v>
      </c>
      <c r="P834" t="s">
        <v>5009</v>
      </c>
      <c r="Q834" t="s">
        <v>5010</v>
      </c>
      <c r="R834" t="s">
        <v>5011</v>
      </c>
      <c r="S834" t="s">
        <v>5012</v>
      </c>
    </row>
    <row r="835" spans="1:19" x14ac:dyDescent="0.25">
      <c r="A835" t="s">
        <v>5013</v>
      </c>
      <c r="B835" t="s">
        <v>5014</v>
      </c>
      <c r="C835" t="s">
        <v>3</v>
      </c>
      <c r="D835" s="3">
        <v>397</v>
      </c>
      <c r="E835" s="4">
        <v>899</v>
      </c>
      <c r="F835" s="1">
        <v>0.56000000000000005</v>
      </c>
      <c r="G835" s="9">
        <f t="shared" si="79"/>
        <v>4</v>
      </c>
      <c r="H835" s="9">
        <f t="shared" si="80"/>
        <v>12100</v>
      </c>
      <c r="I835" s="8" t="str">
        <f t="shared" si="81"/>
        <v>Yes</v>
      </c>
      <c r="J835" s="7">
        <f t="shared" si="82"/>
        <v>2719475</v>
      </c>
      <c r="K835">
        <v>4</v>
      </c>
      <c r="L835" s="2">
        <v>3025</v>
      </c>
      <c r="M835" s="2" t="str">
        <f t="shared" si="83"/>
        <v>NO</v>
      </c>
      <c r="N835" s="2" t="str">
        <f t="shared" si="84"/>
        <v>&gt;₦500</v>
      </c>
      <c r="O835" t="s">
        <v>5015</v>
      </c>
      <c r="P835" t="s">
        <v>5016</v>
      </c>
      <c r="Q835" t="s">
        <v>5017</v>
      </c>
      <c r="R835" t="s">
        <v>5018</v>
      </c>
      <c r="S835" t="s">
        <v>5019</v>
      </c>
    </row>
    <row r="836" spans="1:19" x14ac:dyDescent="0.25">
      <c r="A836" t="s">
        <v>5020</v>
      </c>
      <c r="B836" t="s">
        <v>4720</v>
      </c>
      <c r="C836" t="s">
        <v>3</v>
      </c>
      <c r="D836" s="3">
        <v>699</v>
      </c>
      <c r="E836" s="4">
        <v>1490</v>
      </c>
      <c r="F836" s="1">
        <v>0.53</v>
      </c>
      <c r="G836" s="9">
        <f t="shared" si="79"/>
        <v>4</v>
      </c>
      <c r="H836" s="9">
        <f t="shared" si="80"/>
        <v>22944</v>
      </c>
      <c r="I836" s="8" t="str">
        <f t="shared" si="81"/>
        <v>Yes</v>
      </c>
      <c r="J836" s="7">
        <f t="shared" si="82"/>
        <v>8546640</v>
      </c>
      <c r="K836">
        <v>4</v>
      </c>
      <c r="L836" s="2">
        <v>5736</v>
      </c>
      <c r="M836" s="2" t="str">
        <f t="shared" si="83"/>
        <v>NO</v>
      </c>
      <c r="N836" s="2" t="str">
        <f t="shared" si="84"/>
        <v>&gt;₦500</v>
      </c>
      <c r="O836" t="s">
        <v>5021</v>
      </c>
      <c r="P836" t="s">
        <v>5022</v>
      </c>
      <c r="Q836" t="s">
        <v>5023</v>
      </c>
      <c r="R836" t="s">
        <v>5024</v>
      </c>
      <c r="S836" t="s">
        <v>5025</v>
      </c>
    </row>
    <row r="837" spans="1:19" x14ac:dyDescent="0.25">
      <c r="A837" t="s">
        <v>5026</v>
      </c>
      <c r="B837" t="s">
        <v>5027</v>
      </c>
      <c r="C837" t="s">
        <v>4</v>
      </c>
      <c r="D837" s="10">
        <v>1679</v>
      </c>
      <c r="E837" s="4">
        <v>1999</v>
      </c>
      <c r="F837" s="1">
        <v>0.16</v>
      </c>
      <c r="G837" s="9">
        <f t="shared" si="79"/>
        <v>4</v>
      </c>
      <c r="H837" s="9">
        <f t="shared" si="80"/>
        <v>297508.3</v>
      </c>
      <c r="I837" s="8" t="str">
        <f t="shared" si="81"/>
        <v>No</v>
      </c>
      <c r="J837" s="7">
        <f t="shared" si="82"/>
        <v>145053437</v>
      </c>
      <c r="K837">
        <v>4.0999999999999996</v>
      </c>
      <c r="L837" s="2">
        <v>72563</v>
      </c>
      <c r="M837" s="2" t="str">
        <f t="shared" si="83"/>
        <v>NO</v>
      </c>
      <c r="N837" s="2" t="str">
        <f t="shared" si="84"/>
        <v>&gt;₦500</v>
      </c>
      <c r="O837" t="s">
        <v>5028</v>
      </c>
      <c r="P837" t="s">
        <v>5029</v>
      </c>
      <c r="Q837" t="s">
        <v>5030</v>
      </c>
      <c r="R837" t="s">
        <v>5031</v>
      </c>
      <c r="S837" t="s">
        <v>5032</v>
      </c>
    </row>
    <row r="838" spans="1:19" x14ac:dyDescent="0.25">
      <c r="A838" t="s">
        <v>5033</v>
      </c>
      <c r="B838" t="s">
        <v>4392</v>
      </c>
      <c r="C838" t="s">
        <v>3</v>
      </c>
      <c r="D838" s="3">
        <v>354</v>
      </c>
      <c r="E838" s="4">
        <v>1500</v>
      </c>
      <c r="F838" s="1">
        <v>0.76</v>
      </c>
      <c r="G838" s="9">
        <f t="shared" si="79"/>
        <v>4</v>
      </c>
      <c r="H838" s="9">
        <f t="shared" si="80"/>
        <v>4104</v>
      </c>
      <c r="I838" s="8" t="str">
        <f t="shared" si="81"/>
        <v>Yes</v>
      </c>
      <c r="J838" s="7">
        <f t="shared" si="82"/>
        <v>1539000</v>
      </c>
      <c r="K838">
        <v>4</v>
      </c>
      <c r="L838" s="2">
        <v>1026</v>
      </c>
      <c r="M838" s="2" t="str">
        <f t="shared" si="83"/>
        <v>NO</v>
      </c>
      <c r="N838" s="2" t="str">
        <f t="shared" si="84"/>
        <v>&gt;₦500</v>
      </c>
      <c r="O838" t="s">
        <v>5034</v>
      </c>
      <c r="P838" t="s">
        <v>5035</v>
      </c>
      <c r="Q838" t="s">
        <v>5036</v>
      </c>
      <c r="R838" t="s">
        <v>5037</v>
      </c>
      <c r="S838" t="s">
        <v>5038</v>
      </c>
    </row>
    <row r="839" spans="1:19" x14ac:dyDescent="0.25">
      <c r="A839" t="s">
        <v>5039</v>
      </c>
      <c r="B839" t="s">
        <v>5040</v>
      </c>
      <c r="C839" t="s">
        <v>3</v>
      </c>
      <c r="D839" s="10">
        <v>1199</v>
      </c>
      <c r="E839" s="4">
        <v>5499</v>
      </c>
      <c r="F839" s="1">
        <v>0.78</v>
      </c>
      <c r="G839" s="9">
        <f t="shared" si="79"/>
        <v>4</v>
      </c>
      <c r="H839" s="9">
        <f t="shared" si="80"/>
        <v>7763.4</v>
      </c>
      <c r="I839" s="8" t="str">
        <f t="shared" si="81"/>
        <v>Yes</v>
      </c>
      <c r="J839" s="7">
        <f t="shared" si="82"/>
        <v>11234457</v>
      </c>
      <c r="K839">
        <v>3.8</v>
      </c>
      <c r="L839" s="2">
        <v>2043</v>
      </c>
      <c r="M839" s="2" t="str">
        <f t="shared" si="83"/>
        <v>NO</v>
      </c>
      <c r="N839" s="2" t="str">
        <f t="shared" si="84"/>
        <v>&gt;₦500</v>
      </c>
      <c r="O839" t="s">
        <v>5041</v>
      </c>
      <c r="P839" t="s">
        <v>5042</v>
      </c>
      <c r="Q839" t="s">
        <v>5043</v>
      </c>
      <c r="R839" t="s">
        <v>5044</v>
      </c>
      <c r="S839" t="s">
        <v>5045</v>
      </c>
    </row>
    <row r="840" spans="1:19" x14ac:dyDescent="0.25">
      <c r="A840" t="s">
        <v>5046</v>
      </c>
      <c r="B840" t="s">
        <v>5047</v>
      </c>
      <c r="C840" t="s">
        <v>3</v>
      </c>
      <c r="D840" s="3">
        <v>379</v>
      </c>
      <c r="E840" s="4">
        <v>1499</v>
      </c>
      <c r="F840" s="1">
        <v>0.75</v>
      </c>
      <c r="G840" s="9">
        <f t="shared" si="79"/>
        <v>4</v>
      </c>
      <c r="H840" s="9">
        <f t="shared" si="80"/>
        <v>17425.8</v>
      </c>
      <c r="I840" s="8" t="str">
        <f t="shared" si="81"/>
        <v>Yes</v>
      </c>
      <c r="J840" s="7">
        <f t="shared" si="82"/>
        <v>6219351</v>
      </c>
      <c r="K840">
        <v>4.2</v>
      </c>
      <c r="L840" s="2">
        <v>4149</v>
      </c>
      <c r="M840" s="2" t="str">
        <f t="shared" si="83"/>
        <v>NO</v>
      </c>
      <c r="N840" s="2" t="str">
        <f t="shared" si="84"/>
        <v>&gt;₦500</v>
      </c>
      <c r="O840" t="s">
        <v>5048</v>
      </c>
      <c r="P840" t="s">
        <v>5049</v>
      </c>
      <c r="Q840" t="s">
        <v>5050</v>
      </c>
      <c r="R840" t="s">
        <v>5051</v>
      </c>
      <c r="S840" t="s">
        <v>5052</v>
      </c>
    </row>
    <row r="841" spans="1:19" x14ac:dyDescent="0.25">
      <c r="A841" t="s">
        <v>5053</v>
      </c>
      <c r="B841" t="s">
        <v>5054</v>
      </c>
      <c r="C841" t="s">
        <v>3</v>
      </c>
      <c r="D841" s="3">
        <v>499</v>
      </c>
      <c r="E841" s="4">
        <v>775</v>
      </c>
      <c r="F841" s="1">
        <v>0.36</v>
      </c>
      <c r="G841" s="9">
        <f t="shared" si="79"/>
        <v>4</v>
      </c>
      <c r="H841" s="9">
        <f t="shared" si="80"/>
        <v>318.2</v>
      </c>
      <c r="I841" s="8" t="str">
        <f t="shared" si="81"/>
        <v>No</v>
      </c>
      <c r="J841" s="7">
        <f t="shared" si="82"/>
        <v>57350</v>
      </c>
      <c r="K841">
        <v>4.3</v>
      </c>
      <c r="L841" s="2">
        <v>74</v>
      </c>
      <c r="M841" s="2" t="str">
        <f t="shared" si="83"/>
        <v>YES</v>
      </c>
      <c r="N841" s="2" t="str">
        <f t="shared" si="84"/>
        <v>&gt;₦500</v>
      </c>
      <c r="O841" t="s">
        <v>5055</v>
      </c>
      <c r="P841" t="s">
        <v>5056</v>
      </c>
      <c r="Q841" t="s">
        <v>5057</v>
      </c>
      <c r="R841" t="s">
        <v>5058</v>
      </c>
      <c r="S841" t="s">
        <v>5059</v>
      </c>
    </row>
    <row r="842" spans="1:19" x14ac:dyDescent="0.25">
      <c r="A842" t="s">
        <v>5060</v>
      </c>
      <c r="B842" t="s">
        <v>5061</v>
      </c>
      <c r="C842" t="s">
        <v>3</v>
      </c>
      <c r="D842" s="10">
        <v>10389</v>
      </c>
      <c r="E842" s="4">
        <v>32000</v>
      </c>
      <c r="F842" s="1">
        <v>0.68</v>
      </c>
      <c r="G842" s="9">
        <f t="shared" si="79"/>
        <v>4</v>
      </c>
      <c r="H842" s="9">
        <f t="shared" si="80"/>
        <v>182151.2</v>
      </c>
      <c r="I842" s="8" t="str">
        <f t="shared" si="81"/>
        <v>Yes</v>
      </c>
      <c r="J842" s="7">
        <f t="shared" si="82"/>
        <v>1324736000</v>
      </c>
      <c r="K842">
        <v>4.4000000000000004</v>
      </c>
      <c r="L842" s="2">
        <v>41398</v>
      </c>
      <c r="M842" s="2" t="str">
        <f t="shared" si="83"/>
        <v>NO</v>
      </c>
      <c r="N842" s="2" t="str">
        <f t="shared" si="84"/>
        <v>&gt;₦500</v>
      </c>
      <c r="O842" t="s">
        <v>5062</v>
      </c>
      <c r="P842" t="s">
        <v>5063</v>
      </c>
      <c r="Q842" t="s">
        <v>5064</v>
      </c>
      <c r="R842" t="s">
        <v>5065</v>
      </c>
      <c r="S842" t="s">
        <v>5066</v>
      </c>
    </row>
    <row r="843" spans="1:19" x14ac:dyDescent="0.25">
      <c r="A843" t="s">
        <v>5067</v>
      </c>
      <c r="B843" t="s">
        <v>5068</v>
      </c>
      <c r="C843" t="s">
        <v>3</v>
      </c>
      <c r="D843" s="3">
        <v>649</v>
      </c>
      <c r="E843" s="4">
        <v>1300</v>
      </c>
      <c r="F843" s="1">
        <v>0.5</v>
      </c>
      <c r="G843" s="9">
        <f t="shared" si="79"/>
        <v>4</v>
      </c>
      <c r="H843" s="9">
        <f t="shared" si="80"/>
        <v>21299.499999999996</v>
      </c>
      <c r="I843" s="8" t="str">
        <f t="shared" si="81"/>
        <v>Yes</v>
      </c>
      <c r="J843" s="7">
        <f t="shared" si="82"/>
        <v>6753500</v>
      </c>
      <c r="K843">
        <v>4.0999999999999996</v>
      </c>
      <c r="L843" s="2">
        <v>5195</v>
      </c>
      <c r="M843" s="2" t="str">
        <f t="shared" si="83"/>
        <v>NO</v>
      </c>
      <c r="N843" s="2" t="str">
        <f t="shared" si="84"/>
        <v>&gt;₦500</v>
      </c>
      <c r="O843" t="s">
        <v>5069</v>
      </c>
      <c r="P843" t="s">
        <v>5070</v>
      </c>
      <c r="Q843" t="s">
        <v>5071</v>
      </c>
      <c r="R843" t="s">
        <v>5072</v>
      </c>
      <c r="S843" t="s">
        <v>5073</v>
      </c>
    </row>
    <row r="844" spans="1:19" x14ac:dyDescent="0.25">
      <c r="A844" t="s">
        <v>5074</v>
      </c>
      <c r="B844" t="s">
        <v>5075</v>
      </c>
      <c r="C844" t="s">
        <v>3</v>
      </c>
      <c r="D844" s="10">
        <v>1199</v>
      </c>
      <c r="E844" s="4">
        <v>1999</v>
      </c>
      <c r="F844" s="1">
        <v>0.4</v>
      </c>
      <c r="G844" s="9">
        <f t="shared" si="79"/>
        <v>5</v>
      </c>
      <c r="H844" s="9">
        <f t="shared" si="80"/>
        <v>100890</v>
      </c>
      <c r="I844" s="8" t="str">
        <f t="shared" si="81"/>
        <v>No</v>
      </c>
      <c r="J844" s="7">
        <f t="shared" si="82"/>
        <v>44817580</v>
      </c>
      <c r="K844">
        <v>4.5</v>
      </c>
      <c r="L844" s="2">
        <v>22420</v>
      </c>
      <c r="M844" s="2" t="str">
        <f t="shared" si="83"/>
        <v>NO</v>
      </c>
      <c r="N844" s="2" t="str">
        <f t="shared" si="84"/>
        <v>&gt;₦500</v>
      </c>
      <c r="O844" t="s">
        <v>5076</v>
      </c>
      <c r="P844" t="s">
        <v>668</v>
      </c>
      <c r="Q844" t="s">
        <v>669</v>
      </c>
      <c r="R844" t="s">
        <v>670</v>
      </c>
      <c r="S844" t="s">
        <v>671</v>
      </c>
    </row>
    <row r="845" spans="1:19" x14ac:dyDescent="0.25">
      <c r="A845" t="s">
        <v>5077</v>
      </c>
      <c r="B845" t="s">
        <v>5078</v>
      </c>
      <c r="C845" t="s">
        <v>4</v>
      </c>
      <c r="D845" s="3">
        <v>889</v>
      </c>
      <c r="E845" s="4">
        <v>1999</v>
      </c>
      <c r="F845" s="1">
        <v>0.56000000000000005</v>
      </c>
      <c r="G845" s="9">
        <f t="shared" si="79"/>
        <v>4</v>
      </c>
      <c r="H845" s="9">
        <f t="shared" si="80"/>
        <v>9592.8000000000011</v>
      </c>
      <c r="I845" s="8" t="str">
        <f t="shared" si="81"/>
        <v>Yes</v>
      </c>
      <c r="J845" s="7">
        <f t="shared" si="82"/>
        <v>4565716</v>
      </c>
      <c r="K845">
        <v>4.2</v>
      </c>
      <c r="L845" s="2">
        <v>2284</v>
      </c>
      <c r="M845" s="2" t="str">
        <f t="shared" si="83"/>
        <v>NO</v>
      </c>
      <c r="N845" s="2" t="str">
        <f t="shared" si="84"/>
        <v>&gt;₦500</v>
      </c>
      <c r="O845" t="s">
        <v>5079</v>
      </c>
      <c r="P845" t="s">
        <v>5080</v>
      </c>
      <c r="Q845" t="s">
        <v>5081</v>
      </c>
      <c r="R845" t="s">
        <v>5082</v>
      </c>
      <c r="S845" t="s">
        <v>5083</v>
      </c>
    </row>
    <row r="846" spans="1:19" x14ac:dyDescent="0.25">
      <c r="A846" t="s">
        <v>5084</v>
      </c>
      <c r="B846" t="s">
        <v>5085</v>
      </c>
      <c r="C846" t="s">
        <v>3</v>
      </c>
      <c r="D846" s="10">
        <v>1409</v>
      </c>
      <c r="E846" s="4">
        <v>2199</v>
      </c>
      <c r="F846" s="1">
        <v>0.36</v>
      </c>
      <c r="G846" s="9">
        <f t="shared" si="79"/>
        <v>4</v>
      </c>
      <c r="H846" s="9">
        <f t="shared" si="80"/>
        <v>1665.3</v>
      </c>
      <c r="I846" s="8" t="str">
        <f t="shared" si="81"/>
        <v>No</v>
      </c>
      <c r="J846" s="7">
        <f t="shared" si="82"/>
        <v>938973</v>
      </c>
      <c r="K846">
        <v>3.9</v>
      </c>
      <c r="L846" s="2">
        <v>427</v>
      </c>
      <c r="M846" s="2" t="str">
        <f t="shared" si="83"/>
        <v>YES</v>
      </c>
      <c r="N846" s="2" t="str">
        <f t="shared" si="84"/>
        <v>&gt;₦500</v>
      </c>
      <c r="O846" t="s">
        <v>5086</v>
      </c>
      <c r="P846" t="s">
        <v>5087</v>
      </c>
      <c r="Q846" t="s">
        <v>5088</v>
      </c>
      <c r="R846" t="s">
        <v>5089</v>
      </c>
      <c r="S846" t="s">
        <v>5090</v>
      </c>
    </row>
    <row r="847" spans="1:19" x14ac:dyDescent="0.25">
      <c r="A847" t="s">
        <v>5091</v>
      </c>
      <c r="B847" t="s">
        <v>5092</v>
      </c>
      <c r="C847" t="s">
        <v>3</v>
      </c>
      <c r="D847" s="3">
        <v>549</v>
      </c>
      <c r="E847" s="4">
        <v>1999</v>
      </c>
      <c r="F847" s="1">
        <v>0.73</v>
      </c>
      <c r="G847" s="9">
        <f t="shared" si="79"/>
        <v>4</v>
      </c>
      <c r="H847" s="9">
        <f t="shared" si="80"/>
        <v>5878.0999999999995</v>
      </c>
      <c r="I847" s="8" t="str">
        <f t="shared" si="81"/>
        <v>Yes</v>
      </c>
      <c r="J847" s="7">
        <f t="shared" si="82"/>
        <v>2732633</v>
      </c>
      <c r="K847">
        <v>4.3</v>
      </c>
      <c r="L847" s="2">
        <v>1367</v>
      </c>
      <c r="M847" s="2" t="str">
        <f t="shared" si="83"/>
        <v>NO</v>
      </c>
      <c r="N847" s="2" t="str">
        <f t="shared" si="84"/>
        <v>&gt;₦500</v>
      </c>
      <c r="O847" t="s">
        <v>5093</v>
      </c>
      <c r="P847" t="s">
        <v>5094</v>
      </c>
      <c r="Q847" t="s">
        <v>5095</v>
      </c>
      <c r="R847" t="s">
        <v>5096</v>
      </c>
      <c r="S847" t="s">
        <v>5097</v>
      </c>
    </row>
    <row r="848" spans="1:19" x14ac:dyDescent="0.25">
      <c r="A848" t="s">
        <v>5098</v>
      </c>
      <c r="B848" t="s">
        <v>5099</v>
      </c>
      <c r="C848" t="s">
        <v>3</v>
      </c>
      <c r="D848" s="3">
        <v>749</v>
      </c>
      <c r="E848" s="4">
        <v>1799</v>
      </c>
      <c r="F848" s="1">
        <v>0.57999999999999996</v>
      </c>
      <c r="G848" s="9">
        <f t="shared" si="79"/>
        <v>4</v>
      </c>
      <c r="H848" s="9">
        <f t="shared" si="80"/>
        <v>52796</v>
      </c>
      <c r="I848" s="8" t="str">
        <f t="shared" si="81"/>
        <v>Yes</v>
      </c>
      <c r="J848" s="7">
        <f t="shared" si="82"/>
        <v>23745001</v>
      </c>
      <c r="K848">
        <v>4</v>
      </c>
      <c r="L848" s="2">
        <v>13199</v>
      </c>
      <c r="M848" s="2" t="str">
        <f t="shared" si="83"/>
        <v>NO</v>
      </c>
      <c r="N848" s="2" t="str">
        <f t="shared" si="84"/>
        <v>&gt;₦500</v>
      </c>
      <c r="O848" t="s">
        <v>5100</v>
      </c>
      <c r="P848" t="s">
        <v>5101</v>
      </c>
      <c r="Q848" t="s">
        <v>5102</v>
      </c>
      <c r="R848" t="s">
        <v>5103</v>
      </c>
      <c r="S848" t="s">
        <v>5104</v>
      </c>
    </row>
    <row r="849" spans="1:19" x14ac:dyDescent="0.25">
      <c r="A849" t="s">
        <v>5105</v>
      </c>
      <c r="B849" t="s">
        <v>673</v>
      </c>
      <c r="C849" t="s">
        <v>3</v>
      </c>
      <c r="D849" s="3">
        <v>379</v>
      </c>
      <c r="E849" s="4">
        <v>1099</v>
      </c>
      <c r="F849" s="1">
        <v>0.66</v>
      </c>
      <c r="G849" s="9">
        <f t="shared" si="79"/>
        <v>4</v>
      </c>
      <c r="H849" s="9">
        <f t="shared" si="80"/>
        <v>12065.8</v>
      </c>
      <c r="I849" s="8" t="str">
        <f t="shared" si="81"/>
        <v>Yes</v>
      </c>
      <c r="J849" s="7">
        <f t="shared" si="82"/>
        <v>3083794</v>
      </c>
      <c r="K849">
        <v>4.3</v>
      </c>
      <c r="L849" s="2">
        <v>2806</v>
      </c>
      <c r="M849" s="2" t="str">
        <f t="shared" si="83"/>
        <v>NO</v>
      </c>
      <c r="N849" s="2" t="str">
        <f t="shared" si="84"/>
        <v>&gt;₦500</v>
      </c>
      <c r="O849" t="s">
        <v>5106</v>
      </c>
      <c r="P849" t="s">
        <v>711</v>
      </c>
      <c r="Q849" t="s">
        <v>712</v>
      </c>
      <c r="R849" t="s">
        <v>713</v>
      </c>
      <c r="S849" t="s">
        <v>714</v>
      </c>
    </row>
    <row r="850" spans="1:19" x14ac:dyDescent="0.25">
      <c r="A850" t="s">
        <v>5107</v>
      </c>
      <c r="B850" t="s">
        <v>5108</v>
      </c>
      <c r="C850" t="s">
        <v>4</v>
      </c>
      <c r="D850" s="10">
        <v>5998</v>
      </c>
      <c r="E850" s="4">
        <v>7999</v>
      </c>
      <c r="F850" s="1">
        <v>0.25</v>
      </c>
      <c r="G850" s="9">
        <f t="shared" si="79"/>
        <v>4</v>
      </c>
      <c r="H850" s="9">
        <f t="shared" si="80"/>
        <v>127491</v>
      </c>
      <c r="I850" s="8" t="str">
        <f t="shared" si="81"/>
        <v>No</v>
      </c>
      <c r="J850" s="7">
        <f t="shared" si="82"/>
        <v>242809645</v>
      </c>
      <c r="K850">
        <v>4.2</v>
      </c>
      <c r="L850" s="2">
        <v>30355</v>
      </c>
      <c r="M850" s="2" t="str">
        <f t="shared" si="83"/>
        <v>NO</v>
      </c>
      <c r="N850" s="2" t="str">
        <f t="shared" si="84"/>
        <v>&gt;₦500</v>
      </c>
      <c r="O850" t="s">
        <v>5109</v>
      </c>
      <c r="P850" t="s">
        <v>5110</v>
      </c>
      <c r="Q850" t="s">
        <v>5111</v>
      </c>
      <c r="R850" t="s">
        <v>5112</v>
      </c>
      <c r="S850" t="s">
        <v>5113</v>
      </c>
    </row>
    <row r="851" spans="1:19" x14ac:dyDescent="0.25">
      <c r="A851" t="s">
        <v>5114</v>
      </c>
      <c r="B851" t="s">
        <v>5115</v>
      </c>
      <c r="C851" t="s">
        <v>3</v>
      </c>
      <c r="D851" s="3">
        <v>299</v>
      </c>
      <c r="E851" s="4">
        <v>1499</v>
      </c>
      <c r="F851" s="1">
        <v>0.8</v>
      </c>
      <c r="G851" s="9">
        <f t="shared" si="79"/>
        <v>4</v>
      </c>
      <c r="H851" s="9">
        <f t="shared" si="80"/>
        <v>12045.6</v>
      </c>
      <c r="I851" s="8" t="str">
        <f t="shared" si="81"/>
        <v>Yes</v>
      </c>
      <c r="J851" s="7">
        <f t="shared" si="82"/>
        <v>4299132</v>
      </c>
      <c r="K851">
        <v>4.2</v>
      </c>
      <c r="L851" s="2">
        <v>2868</v>
      </c>
      <c r="M851" s="2" t="str">
        <f t="shared" si="83"/>
        <v>NO</v>
      </c>
      <c r="N851" s="2" t="str">
        <f t="shared" si="84"/>
        <v>&gt;₦500</v>
      </c>
      <c r="O851" t="s">
        <v>5116</v>
      </c>
      <c r="P851" t="s">
        <v>5117</v>
      </c>
      <c r="Q851" t="s">
        <v>5118</v>
      </c>
      <c r="R851" t="s">
        <v>5119</v>
      </c>
      <c r="S851" t="s">
        <v>5120</v>
      </c>
    </row>
    <row r="852" spans="1:19" x14ac:dyDescent="0.25">
      <c r="A852" t="s">
        <v>5121</v>
      </c>
      <c r="B852" t="s">
        <v>5122</v>
      </c>
      <c r="C852" t="s">
        <v>3</v>
      </c>
      <c r="D852" s="3">
        <v>379</v>
      </c>
      <c r="E852" s="4">
        <v>1499</v>
      </c>
      <c r="F852" s="1">
        <v>0.75</v>
      </c>
      <c r="G852" s="9">
        <f t="shared" si="79"/>
        <v>4</v>
      </c>
      <c r="H852" s="9">
        <f t="shared" si="80"/>
        <v>2746.9999999999995</v>
      </c>
      <c r="I852" s="8" t="str">
        <f t="shared" si="81"/>
        <v>Yes</v>
      </c>
      <c r="J852" s="7">
        <f t="shared" si="82"/>
        <v>1004330</v>
      </c>
      <c r="K852">
        <v>4.0999999999999996</v>
      </c>
      <c r="L852" s="2">
        <v>670</v>
      </c>
      <c r="M852" s="2" t="str">
        <f t="shared" si="83"/>
        <v>YES</v>
      </c>
      <c r="N852" s="2" t="str">
        <f t="shared" si="84"/>
        <v>&gt;₦500</v>
      </c>
      <c r="O852" t="s">
        <v>5123</v>
      </c>
      <c r="P852" t="s">
        <v>5124</v>
      </c>
      <c r="Q852" t="s">
        <v>5125</v>
      </c>
      <c r="R852" t="s">
        <v>5126</v>
      </c>
      <c r="S852" t="s">
        <v>5127</v>
      </c>
    </row>
    <row r="853" spans="1:19" x14ac:dyDescent="0.25">
      <c r="A853" t="s">
        <v>5128</v>
      </c>
      <c r="B853" t="s">
        <v>5129</v>
      </c>
      <c r="C853" t="s">
        <v>13</v>
      </c>
      <c r="D853" s="10">
        <v>1399</v>
      </c>
      <c r="E853" s="4">
        <v>2999</v>
      </c>
      <c r="F853" s="1">
        <v>0.53</v>
      </c>
      <c r="G853" s="9">
        <f t="shared" si="79"/>
        <v>4</v>
      </c>
      <c r="H853" s="9">
        <f t="shared" si="80"/>
        <v>15179</v>
      </c>
      <c r="I853" s="8" t="str">
        <f t="shared" si="81"/>
        <v>Yes</v>
      </c>
      <c r="J853" s="7">
        <f t="shared" si="82"/>
        <v>10586470</v>
      </c>
      <c r="K853">
        <v>4.3</v>
      </c>
      <c r="L853" s="2">
        <v>3530</v>
      </c>
      <c r="M853" s="2" t="str">
        <f t="shared" si="83"/>
        <v>NO</v>
      </c>
      <c r="N853" s="2" t="str">
        <f t="shared" si="84"/>
        <v>&gt;₦500</v>
      </c>
      <c r="O853" t="s">
        <v>5130</v>
      </c>
      <c r="P853" t="s">
        <v>5131</v>
      </c>
      <c r="Q853" t="s">
        <v>5132</v>
      </c>
      <c r="R853" t="s">
        <v>5133</v>
      </c>
      <c r="S853" t="s">
        <v>5134</v>
      </c>
    </row>
    <row r="854" spans="1:19" x14ac:dyDescent="0.25">
      <c r="A854" t="s">
        <v>5135</v>
      </c>
      <c r="B854" t="s">
        <v>5136</v>
      </c>
      <c r="C854" t="s">
        <v>4</v>
      </c>
      <c r="D854" s="3">
        <v>699</v>
      </c>
      <c r="E854" s="4">
        <v>1299</v>
      </c>
      <c r="F854" s="1">
        <v>0.46</v>
      </c>
      <c r="G854" s="9">
        <f t="shared" si="79"/>
        <v>4</v>
      </c>
      <c r="H854" s="9">
        <f t="shared" si="80"/>
        <v>26586.899999999998</v>
      </c>
      <c r="I854" s="8" t="str">
        <f t="shared" si="81"/>
        <v>No</v>
      </c>
      <c r="J854" s="7">
        <f t="shared" si="82"/>
        <v>8031717</v>
      </c>
      <c r="K854">
        <v>4.3</v>
      </c>
      <c r="L854" s="2">
        <v>6183</v>
      </c>
      <c r="M854" s="2" t="str">
        <f t="shared" si="83"/>
        <v>NO</v>
      </c>
      <c r="N854" s="2" t="str">
        <f t="shared" si="84"/>
        <v>&gt;₦500</v>
      </c>
      <c r="O854" t="s">
        <v>5137</v>
      </c>
      <c r="P854" t="s">
        <v>5138</v>
      </c>
      <c r="Q854" t="s">
        <v>5139</v>
      </c>
      <c r="R854" t="s">
        <v>5140</v>
      </c>
      <c r="S854" t="s">
        <v>5141</v>
      </c>
    </row>
    <row r="855" spans="1:19" x14ac:dyDescent="0.25">
      <c r="A855" t="s">
        <v>5142</v>
      </c>
      <c r="B855" t="s">
        <v>5143</v>
      </c>
      <c r="C855" t="s">
        <v>13</v>
      </c>
      <c r="D855" s="3">
        <v>300</v>
      </c>
      <c r="E855" s="4">
        <v>300</v>
      </c>
      <c r="F855" s="1">
        <v>0</v>
      </c>
      <c r="G855" s="9">
        <f t="shared" si="79"/>
        <v>4</v>
      </c>
      <c r="H855" s="9">
        <f t="shared" si="80"/>
        <v>1759.8000000000002</v>
      </c>
      <c r="I855" s="8" t="str">
        <f t="shared" si="81"/>
        <v>No</v>
      </c>
      <c r="J855" s="7">
        <f t="shared" si="82"/>
        <v>125700</v>
      </c>
      <c r="K855">
        <v>4.2</v>
      </c>
      <c r="L855" s="2">
        <v>419</v>
      </c>
      <c r="M855" s="2" t="str">
        <f t="shared" si="83"/>
        <v>YES</v>
      </c>
      <c r="N855" s="2" t="str">
        <f t="shared" si="84"/>
        <v>₦200–₦500</v>
      </c>
      <c r="O855" t="s">
        <v>5144</v>
      </c>
      <c r="P855" t="s">
        <v>5145</v>
      </c>
      <c r="Q855" t="s">
        <v>5146</v>
      </c>
      <c r="R855" t="s">
        <v>5147</v>
      </c>
      <c r="S855" t="s">
        <v>5148</v>
      </c>
    </row>
    <row r="856" spans="1:19" x14ac:dyDescent="0.25">
      <c r="A856" t="s">
        <v>5149</v>
      </c>
      <c r="B856" t="s">
        <v>5150</v>
      </c>
      <c r="C856" t="s">
        <v>3</v>
      </c>
      <c r="D856" s="3">
        <v>999</v>
      </c>
      <c r="E856" s="4">
        <v>1995</v>
      </c>
      <c r="F856" s="1">
        <v>0.5</v>
      </c>
      <c r="G856" s="9">
        <f t="shared" si="79"/>
        <v>5</v>
      </c>
      <c r="H856" s="9">
        <f t="shared" si="80"/>
        <v>32926.5</v>
      </c>
      <c r="I856" s="8" t="str">
        <f t="shared" si="81"/>
        <v>Yes</v>
      </c>
      <c r="J856" s="7">
        <f t="shared" si="82"/>
        <v>14597415</v>
      </c>
      <c r="K856">
        <v>4.5</v>
      </c>
      <c r="L856" s="2">
        <v>7317</v>
      </c>
      <c r="M856" s="2" t="str">
        <f t="shared" si="83"/>
        <v>NO</v>
      </c>
      <c r="N856" s="2" t="str">
        <f t="shared" si="84"/>
        <v>&gt;₦500</v>
      </c>
      <c r="O856" t="s">
        <v>5151</v>
      </c>
      <c r="P856" t="s">
        <v>5152</v>
      </c>
      <c r="Q856" t="s">
        <v>5153</v>
      </c>
      <c r="R856" t="s">
        <v>5154</v>
      </c>
      <c r="S856" t="s">
        <v>5155</v>
      </c>
    </row>
    <row r="857" spans="1:19" x14ac:dyDescent="0.25">
      <c r="A857" t="s">
        <v>5156</v>
      </c>
      <c r="B857" t="s">
        <v>5157</v>
      </c>
      <c r="C857" t="s">
        <v>13</v>
      </c>
      <c r="D857" s="3">
        <v>535</v>
      </c>
      <c r="E857" s="4">
        <v>535</v>
      </c>
      <c r="F857" s="1">
        <v>0</v>
      </c>
      <c r="G857" s="9">
        <f t="shared" si="79"/>
        <v>4</v>
      </c>
      <c r="H857" s="9">
        <f t="shared" si="80"/>
        <v>19474.400000000001</v>
      </c>
      <c r="I857" s="8" t="str">
        <f t="shared" si="81"/>
        <v>No</v>
      </c>
      <c r="J857" s="7">
        <f t="shared" si="82"/>
        <v>2367910</v>
      </c>
      <c r="K857">
        <v>4.4000000000000004</v>
      </c>
      <c r="L857" s="2">
        <v>4426</v>
      </c>
      <c r="M857" s="2" t="str">
        <f t="shared" si="83"/>
        <v>NO</v>
      </c>
      <c r="N857" s="2" t="str">
        <f t="shared" si="84"/>
        <v>&gt;₦500</v>
      </c>
      <c r="O857" t="s">
        <v>5158</v>
      </c>
      <c r="P857" t="s">
        <v>5159</v>
      </c>
      <c r="Q857" t="s">
        <v>5160</v>
      </c>
      <c r="R857" t="s">
        <v>5161</v>
      </c>
      <c r="S857" t="s">
        <v>5162</v>
      </c>
    </row>
    <row r="858" spans="1:19" x14ac:dyDescent="0.25">
      <c r="A858" t="s">
        <v>5163</v>
      </c>
      <c r="B858" t="s">
        <v>4461</v>
      </c>
      <c r="C858" t="s">
        <v>3</v>
      </c>
      <c r="D858" s="3">
        <v>269</v>
      </c>
      <c r="E858" s="4">
        <v>1099</v>
      </c>
      <c r="F858" s="1">
        <v>0.76</v>
      </c>
      <c r="G858" s="9">
        <f t="shared" si="79"/>
        <v>4</v>
      </c>
      <c r="H858" s="9">
        <f t="shared" si="80"/>
        <v>4477.2</v>
      </c>
      <c r="I858" s="8" t="str">
        <f t="shared" si="81"/>
        <v>Yes</v>
      </c>
      <c r="J858" s="7">
        <f t="shared" si="82"/>
        <v>1200108</v>
      </c>
      <c r="K858">
        <v>4.0999999999999996</v>
      </c>
      <c r="L858" s="2">
        <v>1092</v>
      </c>
      <c r="M858" s="2" t="str">
        <f t="shared" si="83"/>
        <v>NO</v>
      </c>
      <c r="N858" s="2" t="str">
        <f t="shared" si="84"/>
        <v>&gt;₦500</v>
      </c>
      <c r="O858" t="s">
        <v>5164</v>
      </c>
      <c r="P858" t="s">
        <v>5165</v>
      </c>
      <c r="Q858" t="s">
        <v>5166</v>
      </c>
      <c r="R858" t="s">
        <v>5167</v>
      </c>
      <c r="S858" t="s">
        <v>5168</v>
      </c>
    </row>
    <row r="859" spans="1:19" x14ac:dyDescent="0.25">
      <c r="A859" t="s">
        <v>5169</v>
      </c>
      <c r="B859" t="s">
        <v>5170</v>
      </c>
      <c r="C859" t="s">
        <v>13</v>
      </c>
      <c r="D859" s="3">
        <v>341</v>
      </c>
      <c r="E859" s="4">
        <v>450</v>
      </c>
      <c r="F859" s="1">
        <v>0.24</v>
      </c>
      <c r="G859" s="9">
        <f t="shared" si="79"/>
        <v>4</v>
      </c>
      <c r="H859" s="9">
        <f t="shared" si="80"/>
        <v>10719.9</v>
      </c>
      <c r="I859" s="8" t="str">
        <f t="shared" si="81"/>
        <v>No</v>
      </c>
      <c r="J859" s="7">
        <f t="shared" si="82"/>
        <v>1121850</v>
      </c>
      <c r="K859">
        <v>4.3</v>
      </c>
      <c r="L859" s="2">
        <v>2493</v>
      </c>
      <c r="M859" s="2" t="str">
        <f t="shared" si="83"/>
        <v>NO</v>
      </c>
      <c r="N859" s="2" t="str">
        <f t="shared" si="84"/>
        <v>₦200–₦500</v>
      </c>
      <c r="O859" t="s">
        <v>5171</v>
      </c>
      <c r="P859" t="s">
        <v>5172</v>
      </c>
      <c r="Q859" t="s">
        <v>5173</v>
      </c>
      <c r="R859" t="s">
        <v>5174</v>
      </c>
      <c r="S859" t="s">
        <v>5175</v>
      </c>
    </row>
    <row r="860" spans="1:19" x14ac:dyDescent="0.25">
      <c r="A860" t="s">
        <v>5176</v>
      </c>
      <c r="B860" t="s">
        <v>5177</v>
      </c>
      <c r="C860" t="s">
        <v>3</v>
      </c>
      <c r="D860" s="10">
        <v>2499</v>
      </c>
      <c r="E860" s="4">
        <v>3999</v>
      </c>
      <c r="F860" s="1">
        <v>0.38</v>
      </c>
      <c r="G860" s="9">
        <f t="shared" si="79"/>
        <v>4</v>
      </c>
      <c r="H860" s="9">
        <f t="shared" si="80"/>
        <v>55787.600000000006</v>
      </c>
      <c r="I860" s="8" t="str">
        <f t="shared" si="81"/>
        <v>No</v>
      </c>
      <c r="J860" s="7">
        <f t="shared" si="82"/>
        <v>50703321</v>
      </c>
      <c r="K860">
        <v>4.4000000000000004</v>
      </c>
      <c r="L860" s="2">
        <v>12679</v>
      </c>
      <c r="M860" s="2" t="str">
        <f t="shared" si="83"/>
        <v>NO</v>
      </c>
      <c r="N860" s="2" t="str">
        <f t="shared" si="84"/>
        <v>&gt;₦500</v>
      </c>
      <c r="O860" t="s">
        <v>5178</v>
      </c>
      <c r="P860" t="s">
        <v>5179</v>
      </c>
      <c r="Q860" t="s">
        <v>5180</v>
      </c>
      <c r="R860" t="s">
        <v>5181</v>
      </c>
      <c r="S860" t="s">
        <v>5182</v>
      </c>
    </row>
    <row r="861" spans="1:19" x14ac:dyDescent="0.25">
      <c r="A861" t="s">
        <v>5183</v>
      </c>
      <c r="B861" t="s">
        <v>5184</v>
      </c>
      <c r="C861" t="s">
        <v>3</v>
      </c>
      <c r="D861" s="10">
        <v>5899</v>
      </c>
      <c r="E861" s="4">
        <v>7005</v>
      </c>
      <c r="F861" s="1">
        <v>0.16</v>
      </c>
      <c r="G861" s="9">
        <f t="shared" si="79"/>
        <v>4</v>
      </c>
      <c r="H861" s="9">
        <f t="shared" si="80"/>
        <v>15116.4</v>
      </c>
      <c r="I861" s="8" t="str">
        <f t="shared" si="81"/>
        <v>No</v>
      </c>
      <c r="J861" s="7">
        <f t="shared" si="82"/>
        <v>29413995</v>
      </c>
      <c r="K861">
        <v>3.6</v>
      </c>
      <c r="L861" s="2">
        <v>4199</v>
      </c>
      <c r="M861" s="2" t="str">
        <f t="shared" si="83"/>
        <v>NO</v>
      </c>
      <c r="N861" s="2" t="str">
        <f t="shared" si="84"/>
        <v>&gt;₦500</v>
      </c>
      <c r="O861" t="s">
        <v>5185</v>
      </c>
      <c r="P861" t="s">
        <v>5186</v>
      </c>
      <c r="Q861" t="s">
        <v>5187</v>
      </c>
      <c r="R861" t="s">
        <v>5188</v>
      </c>
      <c r="S861" t="s">
        <v>5189</v>
      </c>
    </row>
    <row r="862" spans="1:19" x14ac:dyDescent="0.25">
      <c r="A862" t="s">
        <v>5190</v>
      </c>
      <c r="B862" t="s">
        <v>5191</v>
      </c>
      <c r="C862" t="s">
        <v>3</v>
      </c>
      <c r="D862" s="10">
        <v>1565</v>
      </c>
      <c r="E862" s="4">
        <v>2999</v>
      </c>
      <c r="F862" s="1">
        <v>0.48</v>
      </c>
      <c r="G862" s="9">
        <f t="shared" si="79"/>
        <v>4</v>
      </c>
      <c r="H862" s="9">
        <f t="shared" si="80"/>
        <v>44452</v>
      </c>
      <c r="I862" s="8" t="str">
        <f t="shared" si="81"/>
        <v>No</v>
      </c>
      <c r="J862" s="7">
        <f t="shared" si="82"/>
        <v>33327887</v>
      </c>
      <c r="K862">
        <v>4</v>
      </c>
      <c r="L862" s="2">
        <v>11113</v>
      </c>
      <c r="M862" s="2" t="str">
        <f t="shared" si="83"/>
        <v>NO</v>
      </c>
      <c r="N862" s="2" t="str">
        <f t="shared" si="84"/>
        <v>&gt;₦500</v>
      </c>
      <c r="O862" t="s">
        <v>5192</v>
      </c>
      <c r="P862" t="s">
        <v>5193</v>
      </c>
      <c r="Q862" t="s">
        <v>5194</v>
      </c>
      <c r="R862" t="s">
        <v>5195</v>
      </c>
      <c r="S862" t="s">
        <v>5196</v>
      </c>
    </row>
    <row r="863" spans="1:19" x14ac:dyDescent="0.25">
      <c r="A863" t="s">
        <v>5197</v>
      </c>
      <c r="B863" t="s">
        <v>5198</v>
      </c>
      <c r="C863" t="s">
        <v>4</v>
      </c>
      <c r="D863" s="3">
        <v>326</v>
      </c>
      <c r="E863" s="4">
        <v>799</v>
      </c>
      <c r="F863" s="1">
        <v>0.59</v>
      </c>
      <c r="G863" s="9">
        <f t="shared" si="79"/>
        <v>4</v>
      </c>
      <c r="H863" s="9">
        <f t="shared" si="80"/>
        <v>47401.200000000004</v>
      </c>
      <c r="I863" s="8" t="str">
        <f t="shared" si="81"/>
        <v>Yes</v>
      </c>
      <c r="J863" s="7">
        <f t="shared" si="82"/>
        <v>8607627</v>
      </c>
      <c r="K863">
        <v>4.4000000000000004</v>
      </c>
      <c r="L863" s="2">
        <v>10773</v>
      </c>
      <c r="M863" s="2" t="str">
        <f t="shared" si="83"/>
        <v>NO</v>
      </c>
      <c r="N863" s="2" t="str">
        <f t="shared" si="84"/>
        <v>&gt;₦500</v>
      </c>
      <c r="O863" t="s">
        <v>5199</v>
      </c>
      <c r="P863" t="s">
        <v>5200</v>
      </c>
      <c r="Q863" t="s">
        <v>5201</v>
      </c>
      <c r="R863" t="s">
        <v>5202</v>
      </c>
      <c r="S863" t="s">
        <v>5203</v>
      </c>
    </row>
    <row r="864" spans="1:19" x14ac:dyDescent="0.25">
      <c r="A864" t="s">
        <v>5204</v>
      </c>
      <c r="B864" t="s">
        <v>5205</v>
      </c>
      <c r="C864" t="s">
        <v>3</v>
      </c>
      <c r="D864" s="3">
        <v>657</v>
      </c>
      <c r="E864" s="4">
        <v>999</v>
      </c>
      <c r="F864" s="1">
        <v>0.34</v>
      </c>
      <c r="G864" s="9">
        <f t="shared" si="79"/>
        <v>4</v>
      </c>
      <c r="H864" s="9">
        <f t="shared" si="80"/>
        <v>59959.199999999997</v>
      </c>
      <c r="I864" s="8" t="str">
        <f t="shared" si="81"/>
        <v>No</v>
      </c>
      <c r="J864" s="7">
        <f t="shared" si="82"/>
        <v>13930056</v>
      </c>
      <c r="K864">
        <v>4.3</v>
      </c>
      <c r="L864" s="2">
        <v>13944</v>
      </c>
      <c r="M864" s="2" t="str">
        <f t="shared" si="83"/>
        <v>NO</v>
      </c>
      <c r="N864" s="2" t="str">
        <f t="shared" si="84"/>
        <v>&gt;₦500</v>
      </c>
      <c r="O864" t="s">
        <v>5206</v>
      </c>
      <c r="P864" t="s">
        <v>5207</v>
      </c>
      <c r="Q864" t="s">
        <v>5208</v>
      </c>
      <c r="R864" t="s">
        <v>5209</v>
      </c>
      <c r="S864" t="s">
        <v>5210</v>
      </c>
    </row>
    <row r="865" spans="1:19" x14ac:dyDescent="0.25">
      <c r="A865" t="s">
        <v>5211</v>
      </c>
      <c r="B865" t="s">
        <v>5212</v>
      </c>
      <c r="C865" t="s">
        <v>3</v>
      </c>
      <c r="D865" s="10">
        <v>1995</v>
      </c>
      <c r="E865" s="4">
        <v>2895</v>
      </c>
      <c r="F865" s="1">
        <v>0.31</v>
      </c>
      <c r="G865" s="9">
        <f t="shared" si="79"/>
        <v>5</v>
      </c>
      <c r="H865" s="9">
        <f t="shared" si="80"/>
        <v>49495.999999999993</v>
      </c>
      <c r="I865" s="8" t="str">
        <f t="shared" si="81"/>
        <v>No</v>
      </c>
      <c r="J865" s="7">
        <f t="shared" si="82"/>
        <v>31150200</v>
      </c>
      <c r="K865">
        <v>4.5999999999999996</v>
      </c>
      <c r="L865" s="2">
        <v>10760</v>
      </c>
      <c r="M865" s="2" t="str">
        <f t="shared" si="83"/>
        <v>NO</v>
      </c>
      <c r="N865" s="2" t="str">
        <f t="shared" si="84"/>
        <v>&gt;₦500</v>
      </c>
      <c r="O865" t="s">
        <v>5213</v>
      </c>
      <c r="P865" t="s">
        <v>5214</v>
      </c>
      <c r="Q865" t="s">
        <v>5215</v>
      </c>
      <c r="R865" t="s">
        <v>5216</v>
      </c>
      <c r="S865" t="s">
        <v>5217</v>
      </c>
    </row>
    <row r="866" spans="1:19" x14ac:dyDescent="0.25">
      <c r="A866" t="s">
        <v>5218</v>
      </c>
      <c r="B866" t="s">
        <v>5219</v>
      </c>
      <c r="C866" t="s">
        <v>4</v>
      </c>
      <c r="D866" s="10">
        <v>1500</v>
      </c>
      <c r="E866" s="4">
        <v>1500</v>
      </c>
      <c r="F866" s="1">
        <v>0</v>
      </c>
      <c r="G866" s="9">
        <f t="shared" si="79"/>
        <v>4</v>
      </c>
      <c r="H866" s="9">
        <f t="shared" si="80"/>
        <v>114382.40000000001</v>
      </c>
      <c r="I866" s="8" t="str">
        <f t="shared" si="81"/>
        <v>No</v>
      </c>
      <c r="J866" s="7">
        <f t="shared" si="82"/>
        <v>38994000</v>
      </c>
      <c r="K866">
        <v>4.4000000000000004</v>
      </c>
      <c r="L866" s="2">
        <v>25996</v>
      </c>
      <c r="M866" s="2" t="str">
        <f t="shared" si="83"/>
        <v>NO</v>
      </c>
      <c r="N866" s="2" t="str">
        <f t="shared" si="84"/>
        <v>&gt;₦500</v>
      </c>
      <c r="O866" t="s">
        <v>5220</v>
      </c>
      <c r="P866" t="s">
        <v>5221</v>
      </c>
      <c r="Q866" t="s">
        <v>5222</v>
      </c>
      <c r="R866" t="s">
        <v>5223</v>
      </c>
      <c r="S866" t="s">
        <v>5224</v>
      </c>
    </row>
    <row r="867" spans="1:19" x14ac:dyDescent="0.25">
      <c r="A867" t="s">
        <v>5225</v>
      </c>
      <c r="B867" t="s">
        <v>5226</v>
      </c>
      <c r="C867" t="s">
        <v>3</v>
      </c>
      <c r="D867" s="10">
        <v>2640</v>
      </c>
      <c r="E867" s="4">
        <v>3195</v>
      </c>
      <c r="F867" s="1">
        <v>0.17</v>
      </c>
      <c r="G867" s="9">
        <f t="shared" si="79"/>
        <v>5</v>
      </c>
      <c r="H867" s="9">
        <f t="shared" si="80"/>
        <v>72657</v>
      </c>
      <c r="I867" s="8" t="str">
        <f t="shared" si="81"/>
        <v>No</v>
      </c>
      <c r="J867" s="7">
        <f t="shared" si="82"/>
        <v>51586470</v>
      </c>
      <c r="K867">
        <v>4.5</v>
      </c>
      <c r="L867" s="2">
        <v>16146</v>
      </c>
      <c r="M867" s="2" t="str">
        <f t="shared" si="83"/>
        <v>NO</v>
      </c>
      <c r="N867" s="2" t="str">
        <f t="shared" si="84"/>
        <v>&gt;₦500</v>
      </c>
      <c r="O867" t="s">
        <v>5227</v>
      </c>
      <c r="P867" t="s">
        <v>5228</v>
      </c>
      <c r="Q867" t="s">
        <v>5229</v>
      </c>
      <c r="R867" t="s">
        <v>5230</v>
      </c>
      <c r="S867" t="s">
        <v>5231</v>
      </c>
    </row>
    <row r="868" spans="1:19" x14ac:dyDescent="0.25">
      <c r="A868" t="s">
        <v>5232</v>
      </c>
      <c r="B868" t="s">
        <v>5233</v>
      </c>
      <c r="C868" t="s">
        <v>3</v>
      </c>
      <c r="D868" s="10">
        <v>5299</v>
      </c>
      <c r="E868" s="4">
        <v>6355</v>
      </c>
      <c r="F868" s="1">
        <v>0.17</v>
      </c>
      <c r="G868" s="9">
        <f t="shared" si="79"/>
        <v>4</v>
      </c>
      <c r="H868" s="9">
        <f t="shared" si="80"/>
        <v>32292</v>
      </c>
      <c r="I868" s="8" t="str">
        <f t="shared" si="81"/>
        <v>No</v>
      </c>
      <c r="J868" s="7">
        <f t="shared" si="82"/>
        <v>52619400</v>
      </c>
      <c r="K868">
        <v>3.9</v>
      </c>
      <c r="L868" s="2">
        <v>8280</v>
      </c>
      <c r="M868" s="2" t="str">
        <f t="shared" si="83"/>
        <v>NO</v>
      </c>
      <c r="N868" s="2" t="str">
        <f t="shared" si="84"/>
        <v>&gt;₦500</v>
      </c>
      <c r="O868" t="s">
        <v>5234</v>
      </c>
      <c r="P868" t="s">
        <v>5235</v>
      </c>
      <c r="Q868" t="s">
        <v>5236</v>
      </c>
      <c r="R868" t="s">
        <v>5237</v>
      </c>
      <c r="S868" t="s">
        <v>5238</v>
      </c>
    </row>
    <row r="869" spans="1:19" x14ac:dyDescent="0.25">
      <c r="A869" t="s">
        <v>5239</v>
      </c>
      <c r="B869" t="s">
        <v>5240</v>
      </c>
      <c r="C869" t="s">
        <v>3</v>
      </c>
      <c r="D869" s="10">
        <v>1990</v>
      </c>
      <c r="E869" s="4">
        <v>2999</v>
      </c>
      <c r="F869" s="1">
        <v>0.34</v>
      </c>
      <c r="G869" s="9">
        <f t="shared" si="79"/>
        <v>4</v>
      </c>
      <c r="H869" s="9">
        <f t="shared" si="80"/>
        <v>61219.1</v>
      </c>
      <c r="I869" s="8" t="str">
        <f t="shared" si="81"/>
        <v>No</v>
      </c>
      <c r="J869" s="7">
        <f t="shared" si="82"/>
        <v>42696763</v>
      </c>
      <c r="K869">
        <v>4.3</v>
      </c>
      <c r="L869" s="2">
        <v>14237</v>
      </c>
      <c r="M869" s="2" t="str">
        <f t="shared" si="83"/>
        <v>NO</v>
      </c>
      <c r="N869" s="2" t="str">
        <f t="shared" si="84"/>
        <v>&gt;₦500</v>
      </c>
      <c r="O869" t="s">
        <v>5241</v>
      </c>
      <c r="P869" t="s">
        <v>5242</v>
      </c>
      <c r="Q869" t="s">
        <v>5243</v>
      </c>
      <c r="R869" t="s">
        <v>5244</v>
      </c>
      <c r="S869" t="s">
        <v>5245</v>
      </c>
    </row>
    <row r="870" spans="1:19" x14ac:dyDescent="0.25">
      <c r="A870" t="s">
        <v>5246</v>
      </c>
      <c r="B870" t="s">
        <v>5247</v>
      </c>
      <c r="C870" t="s">
        <v>4</v>
      </c>
      <c r="D870" s="10">
        <v>1289</v>
      </c>
      <c r="E870" s="4">
        <v>1499</v>
      </c>
      <c r="F870" s="1">
        <v>0.14000000000000001</v>
      </c>
      <c r="G870" s="9">
        <f t="shared" si="79"/>
        <v>5</v>
      </c>
      <c r="H870" s="9">
        <f t="shared" si="80"/>
        <v>93006</v>
      </c>
      <c r="I870" s="8" t="str">
        <f t="shared" si="81"/>
        <v>No</v>
      </c>
      <c r="J870" s="7">
        <f t="shared" si="82"/>
        <v>30981332</v>
      </c>
      <c r="K870">
        <v>4.5</v>
      </c>
      <c r="L870" s="2">
        <v>20668</v>
      </c>
      <c r="M870" s="2" t="str">
        <f t="shared" si="83"/>
        <v>NO</v>
      </c>
      <c r="N870" s="2" t="str">
        <f t="shared" si="84"/>
        <v>&gt;₦500</v>
      </c>
      <c r="O870" t="s">
        <v>5248</v>
      </c>
      <c r="P870" t="s">
        <v>5249</v>
      </c>
      <c r="Q870" t="s">
        <v>5250</v>
      </c>
      <c r="R870" t="s">
        <v>5251</v>
      </c>
      <c r="S870" t="s">
        <v>5252</v>
      </c>
    </row>
    <row r="871" spans="1:19" x14ac:dyDescent="0.25">
      <c r="A871" t="s">
        <v>5253</v>
      </c>
      <c r="B871" t="s">
        <v>5254</v>
      </c>
      <c r="C871" t="s">
        <v>13</v>
      </c>
      <c r="D871" s="3">
        <v>165</v>
      </c>
      <c r="E871" s="4">
        <v>165</v>
      </c>
      <c r="F871" s="1">
        <v>0</v>
      </c>
      <c r="G871" s="9">
        <f t="shared" si="79"/>
        <v>5</v>
      </c>
      <c r="H871" s="9">
        <f t="shared" si="80"/>
        <v>7533</v>
      </c>
      <c r="I871" s="8" t="str">
        <f t="shared" si="81"/>
        <v>No</v>
      </c>
      <c r="J871" s="7">
        <f t="shared" si="82"/>
        <v>276210</v>
      </c>
      <c r="K871">
        <v>4.5</v>
      </c>
      <c r="L871" s="2">
        <v>1674</v>
      </c>
      <c r="M871" s="2" t="str">
        <f t="shared" si="83"/>
        <v>NO</v>
      </c>
      <c r="N871" s="2" t="str">
        <f t="shared" si="84"/>
        <v>&lt;₦200</v>
      </c>
      <c r="O871" t="s">
        <v>5255</v>
      </c>
      <c r="P871" t="s">
        <v>5256</v>
      </c>
      <c r="Q871" t="s">
        <v>5257</v>
      </c>
      <c r="R871" t="s">
        <v>5258</v>
      </c>
      <c r="S871" t="s">
        <v>5259</v>
      </c>
    </row>
    <row r="872" spans="1:19" x14ac:dyDescent="0.25">
      <c r="A872" t="s">
        <v>5260</v>
      </c>
      <c r="B872" t="s">
        <v>5261</v>
      </c>
      <c r="C872" t="s">
        <v>3</v>
      </c>
      <c r="D872" s="10">
        <v>1699</v>
      </c>
      <c r="E872" s="4">
        <v>3499</v>
      </c>
      <c r="F872" s="1">
        <v>0.51</v>
      </c>
      <c r="G872" s="9">
        <f t="shared" si="79"/>
        <v>4</v>
      </c>
      <c r="H872" s="9">
        <f t="shared" si="80"/>
        <v>27680.400000000001</v>
      </c>
      <c r="I872" s="8" t="str">
        <f t="shared" si="81"/>
        <v>Yes</v>
      </c>
      <c r="J872" s="7">
        <f t="shared" si="82"/>
        <v>26903811</v>
      </c>
      <c r="K872">
        <v>3.6</v>
      </c>
      <c r="L872" s="2">
        <v>7689</v>
      </c>
      <c r="M872" s="2" t="str">
        <f t="shared" si="83"/>
        <v>NO</v>
      </c>
      <c r="N872" s="2" t="str">
        <f t="shared" si="84"/>
        <v>&gt;₦500</v>
      </c>
      <c r="O872" t="s">
        <v>5262</v>
      </c>
      <c r="P872" t="s">
        <v>5263</v>
      </c>
      <c r="Q872" t="s">
        <v>5264</v>
      </c>
      <c r="R872" t="s">
        <v>5265</v>
      </c>
      <c r="S872" t="s">
        <v>5266</v>
      </c>
    </row>
    <row r="873" spans="1:19" x14ac:dyDescent="0.25">
      <c r="A873" t="s">
        <v>5267</v>
      </c>
      <c r="B873" t="s">
        <v>5268</v>
      </c>
      <c r="C873" t="s">
        <v>4</v>
      </c>
      <c r="D873" s="10">
        <v>2299</v>
      </c>
      <c r="E873" s="4">
        <v>7500</v>
      </c>
      <c r="F873" s="1">
        <v>0.69</v>
      </c>
      <c r="G873" s="9">
        <f t="shared" si="79"/>
        <v>4</v>
      </c>
      <c r="H873" s="9">
        <f t="shared" si="80"/>
        <v>22771.399999999998</v>
      </c>
      <c r="I873" s="8" t="str">
        <f t="shared" si="81"/>
        <v>Yes</v>
      </c>
      <c r="J873" s="7">
        <f t="shared" si="82"/>
        <v>41655000</v>
      </c>
      <c r="K873">
        <v>4.0999999999999996</v>
      </c>
      <c r="L873" s="2">
        <v>5554</v>
      </c>
      <c r="M873" s="2" t="str">
        <f t="shared" si="83"/>
        <v>NO</v>
      </c>
      <c r="N873" s="2" t="str">
        <f t="shared" si="84"/>
        <v>&gt;₦500</v>
      </c>
      <c r="O873" t="s">
        <v>5269</v>
      </c>
      <c r="P873" t="s">
        <v>5270</v>
      </c>
      <c r="Q873" t="s">
        <v>5271</v>
      </c>
      <c r="R873" t="s">
        <v>5272</v>
      </c>
      <c r="S873" t="s">
        <v>5273</v>
      </c>
    </row>
    <row r="874" spans="1:19" x14ac:dyDescent="0.25">
      <c r="A874" t="s">
        <v>5274</v>
      </c>
      <c r="B874" t="s">
        <v>3752</v>
      </c>
      <c r="C874" t="s">
        <v>3</v>
      </c>
      <c r="D874" s="3">
        <v>39</v>
      </c>
      <c r="E874" s="4">
        <v>39</v>
      </c>
      <c r="F874" s="1">
        <v>0</v>
      </c>
      <c r="G874" s="9">
        <f t="shared" si="79"/>
        <v>4</v>
      </c>
      <c r="H874" s="9">
        <f t="shared" si="80"/>
        <v>12707.199999999999</v>
      </c>
      <c r="I874" s="8" t="str">
        <f t="shared" si="81"/>
        <v>No</v>
      </c>
      <c r="J874" s="7">
        <f t="shared" si="82"/>
        <v>130416</v>
      </c>
      <c r="K874">
        <v>3.8</v>
      </c>
      <c r="L874" s="2">
        <v>3344</v>
      </c>
      <c r="M874" s="2" t="str">
        <f t="shared" si="83"/>
        <v>NO</v>
      </c>
      <c r="N874" s="2" t="str">
        <f t="shared" si="84"/>
        <v>&lt;₦200</v>
      </c>
      <c r="O874" t="s">
        <v>5275</v>
      </c>
      <c r="P874" t="s">
        <v>5276</v>
      </c>
      <c r="Q874" t="s">
        <v>5277</v>
      </c>
      <c r="R874" t="s">
        <v>5278</v>
      </c>
      <c r="S874" t="s">
        <v>5279</v>
      </c>
    </row>
    <row r="875" spans="1:19" x14ac:dyDescent="0.25">
      <c r="A875" t="s">
        <v>5280</v>
      </c>
      <c r="B875" t="s">
        <v>5281</v>
      </c>
      <c r="C875" t="s">
        <v>3</v>
      </c>
      <c r="D875" s="10">
        <v>26999</v>
      </c>
      <c r="E875" s="4">
        <v>37999</v>
      </c>
      <c r="F875" s="1">
        <v>0.28999999999999998</v>
      </c>
      <c r="G875" s="9">
        <f t="shared" si="79"/>
        <v>5</v>
      </c>
      <c r="H875" s="9">
        <f t="shared" si="80"/>
        <v>13275.599999999999</v>
      </c>
      <c r="I875" s="8" t="str">
        <f t="shared" si="81"/>
        <v>No</v>
      </c>
      <c r="J875" s="7">
        <f t="shared" si="82"/>
        <v>109665114</v>
      </c>
      <c r="K875">
        <v>4.5999999999999996</v>
      </c>
      <c r="L875" s="2">
        <v>2886</v>
      </c>
      <c r="M875" s="2" t="str">
        <f t="shared" si="83"/>
        <v>NO</v>
      </c>
      <c r="N875" s="2" t="str">
        <f t="shared" si="84"/>
        <v>&gt;₦500</v>
      </c>
      <c r="O875" t="s">
        <v>5282</v>
      </c>
      <c r="P875" t="s">
        <v>5283</v>
      </c>
      <c r="Q875" t="s">
        <v>5284</v>
      </c>
      <c r="R875" t="s">
        <v>5285</v>
      </c>
      <c r="S875" t="s">
        <v>5286</v>
      </c>
    </row>
    <row r="876" spans="1:19" x14ac:dyDescent="0.25">
      <c r="A876" t="s">
        <v>5287</v>
      </c>
      <c r="B876" t="s">
        <v>5288</v>
      </c>
      <c r="C876" t="s">
        <v>4</v>
      </c>
      <c r="D876" s="10">
        <v>1490</v>
      </c>
      <c r="E876" s="4">
        <v>1990</v>
      </c>
      <c r="F876" s="1">
        <v>0.25</v>
      </c>
      <c r="G876" s="9">
        <f t="shared" si="79"/>
        <v>4</v>
      </c>
      <c r="H876" s="9">
        <f t="shared" si="80"/>
        <v>402824.99999999994</v>
      </c>
      <c r="I876" s="8" t="str">
        <f t="shared" si="81"/>
        <v>No</v>
      </c>
      <c r="J876" s="7">
        <f t="shared" si="82"/>
        <v>195517500</v>
      </c>
      <c r="K876">
        <v>4.0999999999999996</v>
      </c>
      <c r="L876" s="2">
        <v>98250</v>
      </c>
      <c r="M876" s="2" t="str">
        <f t="shared" si="83"/>
        <v>NO</v>
      </c>
      <c r="N876" s="2" t="str">
        <f t="shared" si="84"/>
        <v>&gt;₦500</v>
      </c>
      <c r="O876" t="s">
        <v>5289</v>
      </c>
      <c r="P876" t="s">
        <v>5290</v>
      </c>
      <c r="Q876" t="s">
        <v>5291</v>
      </c>
      <c r="R876" t="s">
        <v>5292</v>
      </c>
      <c r="S876" t="s">
        <v>5293</v>
      </c>
    </row>
    <row r="877" spans="1:19" x14ac:dyDescent="0.25">
      <c r="A877" t="s">
        <v>5294</v>
      </c>
      <c r="B877" t="s">
        <v>5295</v>
      </c>
      <c r="C877" t="s">
        <v>3</v>
      </c>
      <c r="D877" s="3">
        <v>398</v>
      </c>
      <c r="E877" s="4">
        <v>1949</v>
      </c>
      <c r="F877" s="1">
        <v>0.8</v>
      </c>
      <c r="G877" s="9">
        <f t="shared" si="79"/>
        <v>4</v>
      </c>
      <c r="H877" s="9">
        <f t="shared" si="80"/>
        <v>300</v>
      </c>
      <c r="I877" s="8" t="str">
        <f t="shared" si="81"/>
        <v>Yes</v>
      </c>
      <c r="J877" s="7">
        <f t="shared" si="82"/>
        <v>146175</v>
      </c>
      <c r="K877">
        <v>4</v>
      </c>
      <c r="L877" s="2">
        <v>75</v>
      </c>
      <c r="M877" s="2" t="str">
        <f t="shared" si="83"/>
        <v>YES</v>
      </c>
      <c r="N877" s="2" t="str">
        <f t="shared" si="84"/>
        <v>&gt;₦500</v>
      </c>
      <c r="O877" t="s">
        <v>5296</v>
      </c>
      <c r="P877" t="s">
        <v>5297</v>
      </c>
      <c r="Q877" t="s">
        <v>5298</v>
      </c>
      <c r="R877" t="s">
        <v>5299</v>
      </c>
      <c r="S877" t="s">
        <v>5300</v>
      </c>
    </row>
    <row r="878" spans="1:19" x14ac:dyDescent="0.25">
      <c r="A878" t="s">
        <v>5301</v>
      </c>
      <c r="B878" t="s">
        <v>5302</v>
      </c>
      <c r="C878" t="s">
        <v>3</v>
      </c>
      <c r="D878" s="3">
        <v>770</v>
      </c>
      <c r="E878" s="4">
        <v>1547</v>
      </c>
      <c r="F878" s="1">
        <v>0.5</v>
      </c>
      <c r="G878" s="9">
        <f t="shared" si="79"/>
        <v>4</v>
      </c>
      <c r="H878" s="9">
        <f t="shared" si="80"/>
        <v>11115.5</v>
      </c>
      <c r="I878" s="8" t="str">
        <f t="shared" si="81"/>
        <v>Yes</v>
      </c>
      <c r="J878" s="7">
        <f t="shared" si="82"/>
        <v>3998995</v>
      </c>
      <c r="K878">
        <v>4.3</v>
      </c>
      <c r="L878" s="2">
        <v>2585</v>
      </c>
      <c r="M878" s="2" t="str">
        <f t="shared" si="83"/>
        <v>NO</v>
      </c>
      <c r="N878" s="2" t="str">
        <f t="shared" si="84"/>
        <v>&gt;₦500</v>
      </c>
      <c r="O878" t="s">
        <v>5303</v>
      </c>
      <c r="P878" t="s">
        <v>5304</v>
      </c>
      <c r="Q878" t="s">
        <v>5305</v>
      </c>
      <c r="R878" t="s">
        <v>5306</v>
      </c>
      <c r="S878" t="s">
        <v>5307</v>
      </c>
    </row>
    <row r="879" spans="1:19" x14ac:dyDescent="0.25">
      <c r="A879" t="s">
        <v>5308</v>
      </c>
      <c r="B879" t="s">
        <v>5309</v>
      </c>
      <c r="C879" t="s">
        <v>4</v>
      </c>
      <c r="D879" s="3">
        <v>279</v>
      </c>
      <c r="E879" s="4">
        <v>1299</v>
      </c>
      <c r="F879" s="1">
        <v>0.79</v>
      </c>
      <c r="G879" s="9">
        <f t="shared" si="79"/>
        <v>4</v>
      </c>
      <c r="H879" s="9">
        <f t="shared" si="80"/>
        <v>20288</v>
      </c>
      <c r="I879" s="8" t="str">
        <f t="shared" si="81"/>
        <v>Yes</v>
      </c>
      <c r="J879" s="7">
        <f t="shared" si="82"/>
        <v>6588528</v>
      </c>
      <c r="K879">
        <v>4</v>
      </c>
      <c r="L879" s="2">
        <v>5072</v>
      </c>
      <c r="M879" s="2" t="str">
        <f t="shared" si="83"/>
        <v>NO</v>
      </c>
      <c r="N879" s="2" t="str">
        <f t="shared" si="84"/>
        <v>&gt;₦500</v>
      </c>
      <c r="O879" t="s">
        <v>5310</v>
      </c>
      <c r="P879" t="s">
        <v>5311</v>
      </c>
      <c r="Q879" t="s">
        <v>5312</v>
      </c>
      <c r="R879" t="s">
        <v>5313</v>
      </c>
      <c r="S879" t="s">
        <v>5314</v>
      </c>
    </row>
    <row r="880" spans="1:19" x14ac:dyDescent="0.25">
      <c r="A880" t="s">
        <v>5315</v>
      </c>
      <c r="B880" t="s">
        <v>5316</v>
      </c>
      <c r="C880" t="s">
        <v>11</v>
      </c>
      <c r="D880" s="3">
        <v>249</v>
      </c>
      <c r="E880" s="4">
        <v>599</v>
      </c>
      <c r="F880" s="1">
        <v>0.57999999999999996</v>
      </c>
      <c r="G880" s="9">
        <f t="shared" si="79"/>
        <v>5</v>
      </c>
      <c r="H880" s="9">
        <f t="shared" si="80"/>
        <v>26932.5</v>
      </c>
      <c r="I880" s="8" t="str">
        <f t="shared" si="81"/>
        <v>Yes</v>
      </c>
      <c r="J880" s="7">
        <f t="shared" si="82"/>
        <v>3585015</v>
      </c>
      <c r="K880">
        <v>4.5</v>
      </c>
      <c r="L880" s="2">
        <v>5985</v>
      </c>
      <c r="M880" s="2" t="str">
        <f t="shared" si="83"/>
        <v>NO</v>
      </c>
      <c r="N880" s="2" t="str">
        <f t="shared" si="84"/>
        <v>&gt;₦500</v>
      </c>
      <c r="O880" t="s">
        <v>5317</v>
      </c>
      <c r="P880" t="s">
        <v>5318</v>
      </c>
      <c r="Q880" t="s">
        <v>5319</v>
      </c>
      <c r="R880" t="s">
        <v>5320</v>
      </c>
      <c r="S880" t="s">
        <v>5321</v>
      </c>
    </row>
    <row r="881" spans="1:19" x14ac:dyDescent="0.25">
      <c r="A881" t="s">
        <v>5322</v>
      </c>
      <c r="B881" t="s">
        <v>5323</v>
      </c>
      <c r="C881" t="s">
        <v>10</v>
      </c>
      <c r="D881" s="3">
        <v>230</v>
      </c>
      <c r="E881" s="4">
        <v>230</v>
      </c>
      <c r="F881" s="1">
        <v>0</v>
      </c>
      <c r="G881" s="9">
        <f t="shared" si="79"/>
        <v>5</v>
      </c>
      <c r="H881" s="9">
        <f t="shared" si="80"/>
        <v>42421.5</v>
      </c>
      <c r="I881" s="8" t="str">
        <f t="shared" si="81"/>
        <v>No</v>
      </c>
      <c r="J881" s="7">
        <f t="shared" si="82"/>
        <v>2168210</v>
      </c>
      <c r="K881">
        <v>4.5</v>
      </c>
      <c r="L881" s="2">
        <v>9427</v>
      </c>
      <c r="M881" s="2" t="str">
        <f t="shared" si="83"/>
        <v>NO</v>
      </c>
      <c r="N881" s="2" t="str">
        <f t="shared" si="84"/>
        <v>₦200–₦500</v>
      </c>
      <c r="O881" t="s">
        <v>5324</v>
      </c>
      <c r="P881" t="s">
        <v>5325</v>
      </c>
      <c r="Q881" t="s">
        <v>5326</v>
      </c>
      <c r="R881" t="s">
        <v>5327</v>
      </c>
      <c r="S881" t="s">
        <v>5328</v>
      </c>
    </row>
    <row r="882" spans="1:19" x14ac:dyDescent="0.25">
      <c r="A882" t="s">
        <v>5329</v>
      </c>
      <c r="B882" t="s">
        <v>5330</v>
      </c>
      <c r="C882" t="s">
        <v>3</v>
      </c>
      <c r="D882" s="3">
        <v>599</v>
      </c>
      <c r="E882" s="4">
        <v>700</v>
      </c>
      <c r="F882" s="1">
        <v>0.14000000000000001</v>
      </c>
      <c r="G882" s="9">
        <f t="shared" si="79"/>
        <v>4</v>
      </c>
      <c r="H882" s="9">
        <f t="shared" si="80"/>
        <v>9894.2999999999993</v>
      </c>
      <c r="I882" s="8" t="str">
        <f t="shared" si="81"/>
        <v>No</v>
      </c>
      <c r="J882" s="7">
        <f t="shared" si="82"/>
        <v>1610700</v>
      </c>
      <c r="K882">
        <v>4.3</v>
      </c>
      <c r="L882" s="2">
        <v>2301</v>
      </c>
      <c r="M882" s="2" t="str">
        <f t="shared" si="83"/>
        <v>NO</v>
      </c>
      <c r="N882" s="2" t="str">
        <f t="shared" si="84"/>
        <v>&gt;₦500</v>
      </c>
      <c r="O882" t="s">
        <v>5331</v>
      </c>
      <c r="P882" t="s">
        <v>5332</v>
      </c>
      <c r="Q882" t="s">
        <v>5333</v>
      </c>
      <c r="R882" t="s">
        <v>5334</v>
      </c>
      <c r="S882" t="s">
        <v>5335</v>
      </c>
    </row>
    <row r="883" spans="1:19" x14ac:dyDescent="0.25">
      <c r="A883" t="s">
        <v>5336</v>
      </c>
      <c r="B883" t="s">
        <v>5337</v>
      </c>
      <c r="C883" t="s">
        <v>3</v>
      </c>
      <c r="D883" s="3">
        <v>598</v>
      </c>
      <c r="E883" s="4">
        <v>1150</v>
      </c>
      <c r="F883" s="1">
        <v>0.48</v>
      </c>
      <c r="G883" s="9">
        <f t="shared" si="79"/>
        <v>4</v>
      </c>
      <c r="H883" s="9">
        <f t="shared" si="80"/>
        <v>10393.5</v>
      </c>
      <c r="I883" s="8" t="str">
        <f t="shared" si="81"/>
        <v>No</v>
      </c>
      <c r="J883" s="7">
        <f t="shared" si="82"/>
        <v>2915250</v>
      </c>
      <c r="K883">
        <v>4.0999999999999996</v>
      </c>
      <c r="L883" s="2">
        <v>2535</v>
      </c>
      <c r="M883" s="2" t="str">
        <f t="shared" si="83"/>
        <v>NO</v>
      </c>
      <c r="N883" s="2" t="str">
        <f t="shared" si="84"/>
        <v>&gt;₦500</v>
      </c>
      <c r="O883" t="s">
        <v>5338</v>
      </c>
      <c r="P883" t="s">
        <v>5339</v>
      </c>
      <c r="Q883" t="s">
        <v>5340</v>
      </c>
      <c r="R883" t="s">
        <v>5341</v>
      </c>
      <c r="S883" t="s">
        <v>5342</v>
      </c>
    </row>
    <row r="884" spans="1:19" x14ac:dyDescent="0.25">
      <c r="A884" t="s">
        <v>5343</v>
      </c>
      <c r="B884" t="s">
        <v>5047</v>
      </c>
      <c r="C884" t="s">
        <v>3</v>
      </c>
      <c r="D884" s="3">
        <v>399</v>
      </c>
      <c r="E884" s="4">
        <v>1499</v>
      </c>
      <c r="F884" s="1">
        <v>0.73</v>
      </c>
      <c r="G884" s="9">
        <f t="shared" si="79"/>
        <v>4</v>
      </c>
      <c r="H884" s="9">
        <f t="shared" si="80"/>
        <v>2764</v>
      </c>
      <c r="I884" s="8" t="str">
        <f t="shared" si="81"/>
        <v>Yes</v>
      </c>
      <c r="J884" s="7">
        <f t="shared" si="82"/>
        <v>1035809</v>
      </c>
      <c r="K884">
        <v>4</v>
      </c>
      <c r="L884" s="2">
        <v>691</v>
      </c>
      <c r="M884" s="2" t="str">
        <f t="shared" si="83"/>
        <v>YES</v>
      </c>
      <c r="N884" s="2" t="str">
        <f t="shared" si="84"/>
        <v>&gt;₦500</v>
      </c>
      <c r="O884" t="s">
        <v>5344</v>
      </c>
      <c r="P884" t="s">
        <v>5345</v>
      </c>
      <c r="Q884" t="s">
        <v>5346</v>
      </c>
      <c r="R884" t="s">
        <v>5347</v>
      </c>
      <c r="S884" t="s">
        <v>5348</v>
      </c>
    </row>
    <row r="885" spans="1:19" x14ac:dyDescent="0.25">
      <c r="A885" t="s">
        <v>5349</v>
      </c>
      <c r="B885" t="s">
        <v>5350</v>
      </c>
      <c r="C885" t="s">
        <v>3</v>
      </c>
      <c r="D885" s="3">
        <v>499</v>
      </c>
      <c r="E885" s="4">
        <v>1299</v>
      </c>
      <c r="F885" s="1">
        <v>0.62</v>
      </c>
      <c r="G885" s="9">
        <f t="shared" si="79"/>
        <v>4</v>
      </c>
      <c r="H885" s="9">
        <f t="shared" si="80"/>
        <v>11233.999999999998</v>
      </c>
      <c r="I885" s="8" t="str">
        <f t="shared" si="81"/>
        <v>Yes</v>
      </c>
      <c r="J885" s="7">
        <f t="shared" si="82"/>
        <v>3559260</v>
      </c>
      <c r="K885">
        <v>4.0999999999999996</v>
      </c>
      <c r="L885" s="2">
        <v>2740</v>
      </c>
      <c r="M885" s="2" t="str">
        <f t="shared" si="83"/>
        <v>NO</v>
      </c>
      <c r="N885" s="2" t="str">
        <f t="shared" si="84"/>
        <v>&gt;₦500</v>
      </c>
      <c r="O885" t="s">
        <v>5351</v>
      </c>
      <c r="P885" t="s">
        <v>5352</v>
      </c>
      <c r="Q885" t="s">
        <v>5353</v>
      </c>
      <c r="R885" t="s">
        <v>5354</v>
      </c>
      <c r="S885" t="s">
        <v>5355</v>
      </c>
    </row>
    <row r="886" spans="1:19" x14ac:dyDescent="0.25">
      <c r="A886" t="s">
        <v>5356</v>
      </c>
      <c r="B886" t="s">
        <v>5357</v>
      </c>
      <c r="C886" t="s">
        <v>3</v>
      </c>
      <c r="D886" s="3">
        <v>579</v>
      </c>
      <c r="E886" s="4">
        <v>1090</v>
      </c>
      <c r="F886" s="1">
        <v>0.47</v>
      </c>
      <c r="G886" s="9">
        <f t="shared" si="79"/>
        <v>4</v>
      </c>
      <c r="H886" s="9">
        <f t="shared" si="80"/>
        <v>15320.800000000001</v>
      </c>
      <c r="I886" s="8" t="str">
        <f t="shared" si="81"/>
        <v>No</v>
      </c>
      <c r="J886" s="7">
        <f t="shared" si="82"/>
        <v>3795380</v>
      </c>
      <c r="K886">
        <v>4.4000000000000004</v>
      </c>
      <c r="L886" s="2">
        <v>3482</v>
      </c>
      <c r="M886" s="2" t="str">
        <f t="shared" si="83"/>
        <v>NO</v>
      </c>
      <c r="N886" s="2" t="str">
        <f t="shared" si="84"/>
        <v>&gt;₦500</v>
      </c>
      <c r="O886" t="s">
        <v>5358</v>
      </c>
      <c r="P886" t="s">
        <v>5359</v>
      </c>
      <c r="Q886" t="s">
        <v>5360</v>
      </c>
      <c r="R886" t="s">
        <v>5361</v>
      </c>
      <c r="S886" t="s">
        <v>5362</v>
      </c>
    </row>
    <row r="887" spans="1:19" x14ac:dyDescent="0.25">
      <c r="A887" t="s">
        <v>5363</v>
      </c>
      <c r="B887" t="s">
        <v>5364</v>
      </c>
      <c r="C887" t="s">
        <v>13</v>
      </c>
      <c r="D887" s="3">
        <v>90</v>
      </c>
      <c r="E887" s="4">
        <v>100</v>
      </c>
      <c r="F887" s="1">
        <v>0.1</v>
      </c>
      <c r="G887" s="9">
        <f t="shared" si="79"/>
        <v>4</v>
      </c>
      <c r="H887" s="9">
        <f t="shared" si="80"/>
        <v>25415.899999999998</v>
      </c>
      <c r="I887" s="8" t="str">
        <f t="shared" si="81"/>
        <v>No</v>
      </c>
      <c r="J887" s="7">
        <f t="shared" si="82"/>
        <v>619900</v>
      </c>
      <c r="K887">
        <v>4.0999999999999996</v>
      </c>
      <c r="L887" s="2">
        <v>6199</v>
      </c>
      <c r="M887" s="2" t="str">
        <f t="shared" si="83"/>
        <v>NO</v>
      </c>
      <c r="N887" s="2" t="str">
        <f t="shared" si="84"/>
        <v>&lt;₦200</v>
      </c>
      <c r="O887" t="s">
        <v>5365</v>
      </c>
      <c r="P887" t="s">
        <v>5366</v>
      </c>
      <c r="Q887" t="s">
        <v>5367</v>
      </c>
      <c r="R887" t="s">
        <v>5368</v>
      </c>
      <c r="S887" t="s">
        <v>5369</v>
      </c>
    </row>
    <row r="888" spans="1:19" x14ac:dyDescent="0.25">
      <c r="A888" t="s">
        <v>5370</v>
      </c>
      <c r="B888" t="s">
        <v>5371</v>
      </c>
      <c r="C888" t="s">
        <v>3</v>
      </c>
      <c r="D888" s="3">
        <v>899</v>
      </c>
      <c r="E888" s="4">
        <v>1999</v>
      </c>
      <c r="F888" s="1">
        <v>0.55000000000000004</v>
      </c>
      <c r="G888" s="9">
        <f t="shared" si="79"/>
        <v>4</v>
      </c>
      <c r="H888" s="9">
        <f t="shared" si="80"/>
        <v>7334.8</v>
      </c>
      <c r="I888" s="8" t="str">
        <f t="shared" si="81"/>
        <v>Yes</v>
      </c>
      <c r="J888" s="7">
        <f t="shared" si="82"/>
        <v>3332333</v>
      </c>
      <c r="K888">
        <v>4.4000000000000004</v>
      </c>
      <c r="L888" s="2">
        <v>1667</v>
      </c>
      <c r="M888" s="2" t="str">
        <f t="shared" si="83"/>
        <v>NO</v>
      </c>
      <c r="N888" s="2" t="str">
        <f t="shared" si="84"/>
        <v>&gt;₦500</v>
      </c>
      <c r="O888" t="s">
        <v>5372</v>
      </c>
      <c r="P888" t="s">
        <v>5373</v>
      </c>
      <c r="Q888" t="s">
        <v>5374</v>
      </c>
      <c r="R888" t="s">
        <v>5375</v>
      </c>
      <c r="S888" t="s">
        <v>5376</v>
      </c>
    </row>
    <row r="889" spans="1:19" x14ac:dyDescent="0.25">
      <c r="A889" t="s">
        <v>5377</v>
      </c>
      <c r="B889" t="s">
        <v>5378</v>
      </c>
      <c r="C889" t="s">
        <v>3</v>
      </c>
      <c r="D889" s="10">
        <v>1149</v>
      </c>
      <c r="E889" s="4">
        <v>1800</v>
      </c>
      <c r="F889" s="1">
        <v>0.36</v>
      </c>
      <c r="G889" s="9">
        <f t="shared" si="79"/>
        <v>4</v>
      </c>
      <c r="H889" s="9">
        <f t="shared" si="80"/>
        <v>20308.899999999998</v>
      </c>
      <c r="I889" s="8" t="str">
        <f t="shared" si="81"/>
        <v>No</v>
      </c>
      <c r="J889" s="7">
        <f t="shared" si="82"/>
        <v>8501400</v>
      </c>
      <c r="K889">
        <v>4.3</v>
      </c>
      <c r="L889" s="2">
        <v>4723</v>
      </c>
      <c r="M889" s="2" t="str">
        <f t="shared" si="83"/>
        <v>NO</v>
      </c>
      <c r="N889" s="2" t="str">
        <f t="shared" si="84"/>
        <v>&gt;₦500</v>
      </c>
      <c r="O889" t="s">
        <v>5379</v>
      </c>
      <c r="P889" t="s">
        <v>5380</v>
      </c>
      <c r="Q889" t="s">
        <v>5381</v>
      </c>
      <c r="R889" t="s">
        <v>5382</v>
      </c>
      <c r="S889" t="s">
        <v>5383</v>
      </c>
    </row>
    <row r="890" spans="1:19" x14ac:dyDescent="0.25">
      <c r="A890" t="s">
        <v>5384</v>
      </c>
      <c r="B890" t="s">
        <v>5385</v>
      </c>
      <c r="C890" t="s">
        <v>3</v>
      </c>
      <c r="D890" s="3">
        <v>249</v>
      </c>
      <c r="E890" s="4">
        <v>499</v>
      </c>
      <c r="F890" s="1">
        <v>0.5</v>
      </c>
      <c r="G890" s="9">
        <f t="shared" si="79"/>
        <v>4</v>
      </c>
      <c r="H890" s="9">
        <f t="shared" si="80"/>
        <v>96012</v>
      </c>
      <c r="I890" s="8" t="str">
        <f t="shared" si="81"/>
        <v>Yes</v>
      </c>
      <c r="J890" s="7">
        <f t="shared" si="82"/>
        <v>11407140</v>
      </c>
      <c r="K890">
        <v>4.2</v>
      </c>
      <c r="L890" s="2">
        <v>22860</v>
      </c>
      <c r="M890" s="2" t="str">
        <f t="shared" si="83"/>
        <v>NO</v>
      </c>
      <c r="N890" s="2" t="str">
        <f t="shared" si="84"/>
        <v>₦200–₦500</v>
      </c>
      <c r="O890" t="s">
        <v>5386</v>
      </c>
      <c r="P890" t="s">
        <v>5387</v>
      </c>
      <c r="Q890" t="s">
        <v>5388</v>
      </c>
      <c r="R890" t="s">
        <v>5389</v>
      </c>
      <c r="S890" t="s">
        <v>5390</v>
      </c>
    </row>
    <row r="891" spans="1:19" x14ac:dyDescent="0.25">
      <c r="A891" t="s">
        <v>5391</v>
      </c>
      <c r="B891" t="s">
        <v>5392</v>
      </c>
      <c r="C891" t="s">
        <v>3</v>
      </c>
      <c r="D891" s="3">
        <v>39</v>
      </c>
      <c r="E891" s="4">
        <v>39</v>
      </c>
      <c r="F891" s="1">
        <v>0</v>
      </c>
      <c r="G891" s="9">
        <f t="shared" si="79"/>
        <v>4</v>
      </c>
      <c r="H891" s="9">
        <f t="shared" si="80"/>
        <v>48859.200000000004</v>
      </c>
      <c r="I891" s="8" t="str">
        <f t="shared" si="81"/>
        <v>No</v>
      </c>
      <c r="J891" s="7">
        <f t="shared" si="82"/>
        <v>529308</v>
      </c>
      <c r="K891">
        <v>3.6</v>
      </c>
      <c r="L891" s="2">
        <v>13572</v>
      </c>
      <c r="M891" s="2" t="str">
        <f t="shared" si="83"/>
        <v>NO</v>
      </c>
      <c r="N891" s="2" t="str">
        <f t="shared" si="84"/>
        <v>&lt;₦200</v>
      </c>
      <c r="O891" t="s">
        <v>5275</v>
      </c>
      <c r="P891" t="s">
        <v>5393</v>
      </c>
      <c r="Q891" t="s">
        <v>5394</v>
      </c>
      <c r="R891" t="s">
        <v>5395</v>
      </c>
      <c r="S891" t="s">
        <v>5396</v>
      </c>
    </row>
    <row r="892" spans="1:19" x14ac:dyDescent="0.25">
      <c r="A892" t="s">
        <v>5397</v>
      </c>
      <c r="B892" t="s">
        <v>5398</v>
      </c>
      <c r="C892" t="s">
        <v>3</v>
      </c>
      <c r="D892" s="10">
        <v>1599</v>
      </c>
      <c r="E892" s="4">
        <v>3599</v>
      </c>
      <c r="F892" s="1">
        <v>0.56000000000000005</v>
      </c>
      <c r="G892" s="9">
        <f t="shared" si="79"/>
        <v>4</v>
      </c>
      <c r="H892" s="9">
        <f t="shared" si="80"/>
        <v>67964.400000000009</v>
      </c>
      <c r="I892" s="8" t="str">
        <f t="shared" si="81"/>
        <v>Yes</v>
      </c>
      <c r="J892" s="7">
        <f t="shared" si="82"/>
        <v>58239018</v>
      </c>
      <c r="K892">
        <v>4.2</v>
      </c>
      <c r="L892" s="2">
        <v>16182</v>
      </c>
      <c r="M892" s="2" t="str">
        <f t="shared" si="83"/>
        <v>NO</v>
      </c>
      <c r="N892" s="2" t="str">
        <f t="shared" si="84"/>
        <v>&gt;₦500</v>
      </c>
      <c r="O892" t="s">
        <v>5399</v>
      </c>
      <c r="P892" t="s">
        <v>5400</v>
      </c>
      <c r="Q892" t="s">
        <v>5401</v>
      </c>
      <c r="R892" t="s">
        <v>5402</v>
      </c>
      <c r="S892" t="s">
        <v>5403</v>
      </c>
    </row>
    <row r="893" spans="1:19" x14ac:dyDescent="0.25">
      <c r="A893" t="s">
        <v>5404</v>
      </c>
      <c r="B893" t="s">
        <v>5405</v>
      </c>
      <c r="C893" t="s">
        <v>4</v>
      </c>
      <c r="D893" s="10">
        <v>1199</v>
      </c>
      <c r="E893" s="4">
        <v>3990</v>
      </c>
      <c r="F893" s="1">
        <v>0.7</v>
      </c>
      <c r="G893" s="9">
        <f t="shared" si="79"/>
        <v>4</v>
      </c>
      <c r="H893" s="9">
        <f t="shared" si="80"/>
        <v>12213.6</v>
      </c>
      <c r="I893" s="8" t="str">
        <f t="shared" si="81"/>
        <v>Yes</v>
      </c>
      <c r="J893" s="7">
        <f t="shared" si="82"/>
        <v>11602920</v>
      </c>
      <c r="K893">
        <v>4.2</v>
      </c>
      <c r="L893" s="2">
        <v>2908</v>
      </c>
      <c r="M893" s="2" t="str">
        <f t="shared" si="83"/>
        <v>NO</v>
      </c>
      <c r="N893" s="2" t="str">
        <f t="shared" si="84"/>
        <v>&gt;₦500</v>
      </c>
      <c r="O893" t="s">
        <v>5406</v>
      </c>
      <c r="P893" t="s">
        <v>5407</v>
      </c>
      <c r="Q893" t="s">
        <v>5408</v>
      </c>
      <c r="R893" t="s">
        <v>5409</v>
      </c>
      <c r="S893" t="s">
        <v>5410</v>
      </c>
    </row>
    <row r="894" spans="1:19" x14ac:dyDescent="0.25">
      <c r="A894" t="s">
        <v>5411</v>
      </c>
      <c r="B894" t="s">
        <v>5412</v>
      </c>
      <c r="C894" t="s">
        <v>3</v>
      </c>
      <c r="D894" s="10">
        <v>1099</v>
      </c>
      <c r="E894" s="4">
        <v>1499</v>
      </c>
      <c r="F894" s="1">
        <v>0.27</v>
      </c>
      <c r="G894" s="9">
        <f t="shared" si="79"/>
        <v>4</v>
      </c>
      <c r="H894" s="9">
        <f t="shared" si="80"/>
        <v>9975</v>
      </c>
      <c r="I894" s="8" t="str">
        <f t="shared" si="81"/>
        <v>No</v>
      </c>
      <c r="J894" s="7">
        <f t="shared" si="82"/>
        <v>3560125</v>
      </c>
      <c r="K894">
        <v>4.2</v>
      </c>
      <c r="L894" s="2">
        <v>2375</v>
      </c>
      <c r="M894" s="2" t="str">
        <f t="shared" si="83"/>
        <v>NO</v>
      </c>
      <c r="N894" s="2" t="str">
        <f t="shared" si="84"/>
        <v>&gt;₦500</v>
      </c>
      <c r="O894" t="s">
        <v>5413</v>
      </c>
      <c r="P894" t="s">
        <v>5414</v>
      </c>
      <c r="Q894" t="s">
        <v>5415</v>
      </c>
      <c r="R894" t="s">
        <v>5416</v>
      </c>
      <c r="S894" t="s">
        <v>5417</v>
      </c>
    </row>
    <row r="895" spans="1:19" x14ac:dyDescent="0.25">
      <c r="A895" t="s">
        <v>5418</v>
      </c>
      <c r="B895" t="s">
        <v>5419</v>
      </c>
      <c r="C895" t="s">
        <v>13</v>
      </c>
      <c r="D895" s="3">
        <v>120</v>
      </c>
      <c r="E895" s="4">
        <v>120</v>
      </c>
      <c r="F895" s="1">
        <v>0</v>
      </c>
      <c r="G895" s="9">
        <f t="shared" si="79"/>
        <v>5</v>
      </c>
      <c r="H895" s="9">
        <f t="shared" si="80"/>
        <v>22279.5</v>
      </c>
      <c r="I895" s="8" t="str">
        <f t="shared" si="81"/>
        <v>No</v>
      </c>
      <c r="J895" s="7">
        <f t="shared" si="82"/>
        <v>594120</v>
      </c>
      <c r="K895">
        <v>4.5</v>
      </c>
      <c r="L895" s="2">
        <v>4951</v>
      </c>
      <c r="M895" s="2" t="str">
        <f t="shared" si="83"/>
        <v>NO</v>
      </c>
      <c r="N895" s="2" t="str">
        <f t="shared" si="84"/>
        <v>&lt;₦200</v>
      </c>
      <c r="O895" t="s">
        <v>5420</v>
      </c>
      <c r="P895" t="s">
        <v>5421</v>
      </c>
      <c r="Q895" t="s">
        <v>5422</v>
      </c>
      <c r="R895" t="s">
        <v>5423</v>
      </c>
      <c r="S895" t="s">
        <v>5424</v>
      </c>
    </row>
    <row r="896" spans="1:19" x14ac:dyDescent="0.25">
      <c r="A896" t="s">
        <v>5425</v>
      </c>
      <c r="B896" t="s">
        <v>5426</v>
      </c>
      <c r="C896" t="s">
        <v>3</v>
      </c>
      <c r="D896" s="10">
        <v>1519</v>
      </c>
      <c r="E896" s="4">
        <v>3499</v>
      </c>
      <c r="F896" s="1">
        <v>0.56999999999999995</v>
      </c>
      <c r="G896" s="9">
        <f t="shared" si="79"/>
        <v>4</v>
      </c>
      <c r="H896" s="9">
        <f t="shared" si="80"/>
        <v>1754.3999999999999</v>
      </c>
      <c r="I896" s="8" t="str">
        <f t="shared" si="81"/>
        <v>Yes</v>
      </c>
      <c r="J896" s="7">
        <f t="shared" si="82"/>
        <v>1427592</v>
      </c>
      <c r="K896">
        <v>4.3</v>
      </c>
      <c r="L896" s="2">
        <v>408</v>
      </c>
      <c r="M896" s="2" t="str">
        <f t="shared" si="83"/>
        <v>YES</v>
      </c>
      <c r="N896" s="2" t="str">
        <f t="shared" si="84"/>
        <v>&gt;₦500</v>
      </c>
      <c r="O896" t="s">
        <v>5427</v>
      </c>
      <c r="P896" t="s">
        <v>5428</v>
      </c>
      <c r="Q896" t="s">
        <v>5429</v>
      </c>
      <c r="R896" t="s">
        <v>5430</v>
      </c>
      <c r="S896" t="s">
        <v>5431</v>
      </c>
    </row>
    <row r="897" spans="1:19" x14ac:dyDescent="0.25">
      <c r="A897" t="s">
        <v>5432</v>
      </c>
      <c r="B897" t="s">
        <v>5433</v>
      </c>
      <c r="C897" t="s">
        <v>13</v>
      </c>
      <c r="D897" s="3">
        <v>420</v>
      </c>
      <c r="E897" s="4">
        <v>420</v>
      </c>
      <c r="F897" s="1">
        <v>0</v>
      </c>
      <c r="G897" s="9">
        <f t="shared" si="79"/>
        <v>4</v>
      </c>
      <c r="H897" s="9">
        <f t="shared" si="80"/>
        <v>8089.2000000000007</v>
      </c>
      <c r="I897" s="8" t="str">
        <f t="shared" si="81"/>
        <v>No</v>
      </c>
      <c r="J897" s="7">
        <f t="shared" si="82"/>
        <v>808920</v>
      </c>
      <c r="K897">
        <v>4.2</v>
      </c>
      <c r="L897" s="2">
        <v>1926</v>
      </c>
      <c r="M897" s="2" t="str">
        <f t="shared" si="83"/>
        <v>NO</v>
      </c>
      <c r="N897" s="2" t="str">
        <f t="shared" si="84"/>
        <v>₦200–₦500</v>
      </c>
      <c r="O897" t="s">
        <v>5434</v>
      </c>
      <c r="P897" t="s">
        <v>5435</v>
      </c>
      <c r="Q897" t="s">
        <v>5436</v>
      </c>
      <c r="R897" t="s">
        <v>5437</v>
      </c>
      <c r="S897" t="s">
        <v>5438</v>
      </c>
    </row>
    <row r="898" spans="1:19" x14ac:dyDescent="0.25">
      <c r="A898" t="s">
        <v>5439</v>
      </c>
      <c r="B898" t="s">
        <v>5440</v>
      </c>
      <c r="C898" t="s">
        <v>13</v>
      </c>
      <c r="D898" s="3">
        <v>225</v>
      </c>
      <c r="E898" s="4">
        <v>225</v>
      </c>
      <c r="F898" s="1">
        <v>0</v>
      </c>
      <c r="G898" s="9">
        <f t="shared" ref="G898:G961" si="85">ROUND(K898,0)</f>
        <v>4</v>
      </c>
      <c r="H898" s="9">
        <f t="shared" ref="H898:H961" si="86">K898*L898</f>
        <v>19671.8</v>
      </c>
      <c r="I898" s="8" t="str">
        <f t="shared" ref="I898:I961" si="87">IF(F898&gt;=0.5,"Yes","No")</f>
        <v>No</v>
      </c>
      <c r="J898" s="7">
        <f t="shared" ref="J898:J961" si="88">E898*L898</f>
        <v>1079550</v>
      </c>
      <c r="K898">
        <v>4.0999999999999996</v>
      </c>
      <c r="L898" s="2">
        <v>4798</v>
      </c>
      <c r="M898" s="2" t="str">
        <f t="shared" ref="M898:M961" si="89">IF(L898&lt;1000,"YES","NO")</f>
        <v>NO</v>
      </c>
      <c r="N898" s="2" t="str">
        <f t="shared" ref="N898:N961" si="90">IF(E898&lt;200,"&lt;₦200",IF(E898&lt;=500,"₦200–₦500","&gt;₦500"))</f>
        <v>₦200–₦500</v>
      </c>
      <c r="O898" t="s">
        <v>5441</v>
      </c>
      <c r="P898" t="s">
        <v>5442</v>
      </c>
      <c r="Q898" t="s">
        <v>5443</v>
      </c>
      <c r="R898" t="s">
        <v>5444</v>
      </c>
      <c r="S898" t="s">
        <v>5445</v>
      </c>
    </row>
    <row r="899" spans="1:19" x14ac:dyDescent="0.25">
      <c r="A899" t="s">
        <v>5446</v>
      </c>
      <c r="B899" t="s">
        <v>5447</v>
      </c>
      <c r="C899" t="s">
        <v>3</v>
      </c>
      <c r="D899" s="3">
        <v>199</v>
      </c>
      <c r="E899" s="4">
        <v>799</v>
      </c>
      <c r="F899" s="1">
        <v>0.75</v>
      </c>
      <c r="G899" s="9">
        <f t="shared" si="85"/>
        <v>4</v>
      </c>
      <c r="H899" s="9">
        <f t="shared" si="86"/>
        <v>30065.299999999996</v>
      </c>
      <c r="I899" s="8" t="str">
        <f t="shared" si="87"/>
        <v>Yes</v>
      </c>
      <c r="J899" s="7">
        <f t="shared" si="88"/>
        <v>5859067</v>
      </c>
      <c r="K899">
        <v>4.0999999999999996</v>
      </c>
      <c r="L899" s="2">
        <v>7333</v>
      </c>
      <c r="M899" s="2" t="str">
        <f t="shared" si="89"/>
        <v>NO</v>
      </c>
      <c r="N899" s="2" t="str">
        <f t="shared" si="90"/>
        <v>&gt;₦500</v>
      </c>
      <c r="O899" t="s">
        <v>5448</v>
      </c>
      <c r="P899" t="s">
        <v>5449</v>
      </c>
      <c r="Q899" t="s">
        <v>5450</v>
      </c>
      <c r="R899" t="s">
        <v>5451</v>
      </c>
      <c r="S899" t="s">
        <v>5452</v>
      </c>
    </row>
    <row r="900" spans="1:19" x14ac:dyDescent="0.25">
      <c r="A900" t="s">
        <v>5453</v>
      </c>
      <c r="B900" t="s">
        <v>5454</v>
      </c>
      <c r="C900" t="s">
        <v>3</v>
      </c>
      <c r="D900" s="10">
        <v>8349</v>
      </c>
      <c r="E900" s="4">
        <v>9625</v>
      </c>
      <c r="F900" s="1">
        <v>0.13</v>
      </c>
      <c r="G900" s="9">
        <f t="shared" si="85"/>
        <v>4</v>
      </c>
      <c r="H900" s="9">
        <f t="shared" si="86"/>
        <v>13877.599999999999</v>
      </c>
      <c r="I900" s="8" t="str">
        <f t="shared" si="87"/>
        <v>No</v>
      </c>
      <c r="J900" s="7">
        <f t="shared" si="88"/>
        <v>35150500</v>
      </c>
      <c r="K900">
        <v>3.8</v>
      </c>
      <c r="L900" s="2">
        <v>3652</v>
      </c>
      <c r="M900" s="2" t="str">
        <f t="shared" si="89"/>
        <v>NO</v>
      </c>
      <c r="N900" s="2" t="str">
        <f t="shared" si="90"/>
        <v>&gt;₦500</v>
      </c>
      <c r="O900" t="s">
        <v>5455</v>
      </c>
      <c r="P900" t="s">
        <v>5456</v>
      </c>
      <c r="Q900" t="s">
        <v>5457</v>
      </c>
      <c r="R900" t="s">
        <v>5458</v>
      </c>
      <c r="S900" t="s">
        <v>5459</v>
      </c>
    </row>
    <row r="901" spans="1:19" x14ac:dyDescent="0.25">
      <c r="A901" t="s">
        <v>5460</v>
      </c>
      <c r="B901" t="s">
        <v>5461</v>
      </c>
      <c r="C901" t="s">
        <v>3</v>
      </c>
      <c r="D901" s="10">
        <v>3307</v>
      </c>
      <c r="E901" s="4">
        <v>6100</v>
      </c>
      <c r="F901" s="1">
        <v>0.46</v>
      </c>
      <c r="G901" s="9">
        <f t="shared" si="85"/>
        <v>4</v>
      </c>
      <c r="H901" s="9">
        <f t="shared" si="86"/>
        <v>10814.5</v>
      </c>
      <c r="I901" s="8" t="str">
        <f t="shared" si="87"/>
        <v>No</v>
      </c>
      <c r="J901" s="7">
        <f t="shared" si="88"/>
        <v>15341500</v>
      </c>
      <c r="K901">
        <v>4.3</v>
      </c>
      <c r="L901" s="2">
        <v>2515</v>
      </c>
      <c r="M901" s="2" t="str">
        <f t="shared" si="89"/>
        <v>NO</v>
      </c>
      <c r="N901" s="2" t="str">
        <f t="shared" si="90"/>
        <v>&gt;₦500</v>
      </c>
      <c r="O901" t="s">
        <v>5462</v>
      </c>
      <c r="P901" t="s">
        <v>5463</v>
      </c>
      <c r="Q901" t="s">
        <v>5464</v>
      </c>
      <c r="R901" t="s">
        <v>5465</v>
      </c>
      <c r="S901" t="s">
        <v>5466</v>
      </c>
    </row>
    <row r="902" spans="1:19" x14ac:dyDescent="0.25">
      <c r="A902" t="s">
        <v>5467</v>
      </c>
      <c r="B902" t="s">
        <v>5468</v>
      </c>
      <c r="C902" t="s">
        <v>3</v>
      </c>
      <c r="D902" s="3">
        <v>449</v>
      </c>
      <c r="E902" s="4">
        <v>1300</v>
      </c>
      <c r="F902" s="1">
        <v>0.65</v>
      </c>
      <c r="G902" s="9">
        <f t="shared" si="85"/>
        <v>4</v>
      </c>
      <c r="H902" s="9">
        <f t="shared" si="86"/>
        <v>20827.8</v>
      </c>
      <c r="I902" s="8" t="str">
        <f t="shared" si="87"/>
        <v>Yes</v>
      </c>
      <c r="J902" s="7">
        <f t="shared" si="88"/>
        <v>6446700</v>
      </c>
      <c r="K902">
        <v>4.2</v>
      </c>
      <c r="L902" s="2">
        <v>4959</v>
      </c>
      <c r="M902" s="2" t="str">
        <f t="shared" si="89"/>
        <v>NO</v>
      </c>
      <c r="N902" s="2" t="str">
        <f t="shared" si="90"/>
        <v>&gt;₦500</v>
      </c>
      <c r="O902" t="s">
        <v>5469</v>
      </c>
      <c r="P902" t="s">
        <v>5470</v>
      </c>
      <c r="Q902" t="s">
        <v>5471</v>
      </c>
      <c r="R902" t="s">
        <v>5472</v>
      </c>
      <c r="S902" t="s">
        <v>5473</v>
      </c>
    </row>
    <row r="903" spans="1:19" x14ac:dyDescent="0.25">
      <c r="A903" t="s">
        <v>5474</v>
      </c>
      <c r="B903" t="s">
        <v>3265</v>
      </c>
      <c r="C903" t="s">
        <v>4</v>
      </c>
      <c r="D903" s="3">
        <v>380</v>
      </c>
      <c r="E903" s="4">
        <v>400</v>
      </c>
      <c r="F903" s="1">
        <v>0.05</v>
      </c>
      <c r="G903" s="9">
        <f t="shared" si="85"/>
        <v>4</v>
      </c>
      <c r="H903" s="9">
        <f t="shared" si="86"/>
        <v>9288.4000000000015</v>
      </c>
      <c r="I903" s="8" t="str">
        <f t="shared" si="87"/>
        <v>No</v>
      </c>
      <c r="J903" s="7">
        <f t="shared" si="88"/>
        <v>844400</v>
      </c>
      <c r="K903">
        <v>4.4000000000000004</v>
      </c>
      <c r="L903" s="2">
        <v>2111</v>
      </c>
      <c r="M903" s="2" t="str">
        <f t="shared" si="89"/>
        <v>NO</v>
      </c>
      <c r="N903" s="2" t="str">
        <f t="shared" si="90"/>
        <v>₦200–₦500</v>
      </c>
      <c r="O903" t="s">
        <v>5475</v>
      </c>
      <c r="P903" t="s">
        <v>5476</v>
      </c>
      <c r="Q903" t="s">
        <v>5477</v>
      </c>
      <c r="R903" t="s">
        <v>5478</v>
      </c>
      <c r="S903" t="s">
        <v>5479</v>
      </c>
    </row>
    <row r="904" spans="1:19" x14ac:dyDescent="0.25">
      <c r="A904" t="s">
        <v>5480</v>
      </c>
      <c r="B904" t="s">
        <v>5481</v>
      </c>
      <c r="C904" t="s">
        <v>3</v>
      </c>
      <c r="D904" s="3">
        <v>499</v>
      </c>
      <c r="E904" s="4">
        <v>1399</v>
      </c>
      <c r="F904" s="1">
        <v>0.64</v>
      </c>
      <c r="G904" s="9">
        <f t="shared" si="85"/>
        <v>4</v>
      </c>
      <c r="H904" s="9">
        <f t="shared" si="86"/>
        <v>5701.8</v>
      </c>
      <c r="I904" s="8" t="str">
        <f t="shared" si="87"/>
        <v>Yes</v>
      </c>
      <c r="J904" s="7">
        <f t="shared" si="88"/>
        <v>2045338</v>
      </c>
      <c r="K904">
        <v>3.9</v>
      </c>
      <c r="L904" s="2">
        <v>1462</v>
      </c>
      <c r="M904" s="2" t="str">
        <f t="shared" si="89"/>
        <v>NO</v>
      </c>
      <c r="N904" s="2" t="str">
        <f t="shared" si="90"/>
        <v>&gt;₦500</v>
      </c>
      <c r="O904" t="s">
        <v>5482</v>
      </c>
      <c r="P904" t="s">
        <v>5483</v>
      </c>
      <c r="Q904" t="s">
        <v>5484</v>
      </c>
      <c r="R904" t="s">
        <v>5485</v>
      </c>
      <c r="S904" t="s">
        <v>5486</v>
      </c>
    </row>
    <row r="905" spans="1:19" x14ac:dyDescent="0.25">
      <c r="A905" t="s">
        <v>5487</v>
      </c>
      <c r="B905" t="s">
        <v>5488</v>
      </c>
      <c r="C905" t="s">
        <v>3</v>
      </c>
      <c r="D905" s="10">
        <v>37247</v>
      </c>
      <c r="E905" s="4">
        <v>59890</v>
      </c>
      <c r="F905" s="1">
        <v>0.38</v>
      </c>
      <c r="G905" s="9">
        <f t="shared" si="85"/>
        <v>4</v>
      </c>
      <c r="H905" s="9">
        <f t="shared" si="86"/>
        <v>1292</v>
      </c>
      <c r="I905" s="8" t="str">
        <f t="shared" si="87"/>
        <v>No</v>
      </c>
      <c r="J905" s="7">
        <f t="shared" si="88"/>
        <v>19344470</v>
      </c>
      <c r="K905">
        <v>4</v>
      </c>
      <c r="L905" s="2">
        <v>323</v>
      </c>
      <c r="M905" s="2" t="str">
        <f t="shared" si="89"/>
        <v>YES</v>
      </c>
      <c r="N905" s="2" t="str">
        <f t="shared" si="90"/>
        <v>&gt;₦500</v>
      </c>
      <c r="O905" t="s">
        <v>5489</v>
      </c>
      <c r="P905" t="s">
        <v>5490</v>
      </c>
      <c r="Q905" t="s">
        <v>5491</v>
      </c>
      <c r="R905" t="s">
        <v>5492</v>
      </c>
      <c r="S905" t="s">
        <v>5493</v>
      </c>
    </row>
    <row r="906" spans="1:19" x14ac:dyDescent="0.25">
      <c r="A906" t="s">
        <v>5494</v>
      </c>
      <c r="B906" t="s">
        <v>5495</v>
      </c>
      <c r="C906" t="s">
        <v>4</v>
      </c>
      <c r="D906" s="3">
        <v>849</v>
      </c>
      <c r="E906" s="4">
        <v>2490</v>
      </c>
      <c r="F906" s="1">
        <v>0.66</v>
      </c>
      <c r="G906" s="9">
        <f t="shared" si="85"/>
        <v>4</v>
      </c>
      <c r="H906" s="9">
        <f t="shared" si="86"/>
        <v>382989.60000000003</v>
      </c>
      <c r="I906" s="8" t="str">
        <f t="shared" si="87"/>
        <v>Yes</v>
      </c>
      <c r="J906" s="7">
        <f t="shared" si="88"/>
        <v>227058120</v>
      </c>
      <c r="K906">
        <v>4.2</v>
      </c>
      <c r="L906" s="2">
        <v>91188</v>
      </c>
      <c r="M906" s="2" t="str">
        <f t="shared" si="89"/>
        <v>NO</v>
      </c>
      <c r="N906" s="2" t="str">
        <f t="shared" si="90"/>
        <v>&gt;₦500</v>
      </c>
      <c r="O906" t="s">
        <v>5496</v>
      </c>
      <c r="P906" t="s">
        <v>5497</v>
      </c>
      <c r="Q906" t="s">
        <v>5498</v>
      </c>
      <c r="R906" t="s">
        <v>5499</v>
      </c>
      <c r="S906" t="s">
        <v>5500</v>
      </c>
    </row>
    <row r="907" spans="1:19" x14ac:dyDescent="0.25">
      <c r="A907" t="s">
        <v>5501</v>
      </c>
      <c r="B907" t="s">
        <v>5502</v>
      </c>
      <c r="C907" t="s">
        <v>4</v>
      </c>
      <c r="D907" s="3">
        <v>799</v>
      </c>
      <c r="E907" s="4">
        <v>1999</v>
      </c>
      <c r="F907" s="1">
        <v>0.6</v>
      </c>
      <c r="G907" s="9">
        <f t="shared" si="85"/>
        <v>4</v>
      </c>
      <c r="H907" s="9">
        <f t="shared" si="86"/>
        <v>1546.6000000000001</v>
      </c>
      <c r="I907" s="8" t="str">
        <f t="shared" si="87"/>
        <v>Yes</v>
      </c>
      <c r="J907" s="7">
        <f t="shared" si="88"/>
        <v>835582</v>
      </c>
      <c r="K907">
        <v>3.7</v>
      </c>
      <c r="L907" s="2">
        <v>418</v>
      </c>
      <c r="M907" s="2" t="str">
        <f t="shared" si="89"/>
        <v>YES</v>
      </c>
      <c r="N907" s="2" t="str">
        <f t="shared" si="90"/>
        <v>&gt;₦500</v>
      </c>
      <c r="O907" t="s">
        <v>5503</v>
      </c>
      <c r="P907" t="s">
        <v>5504</v>
      </c>
      <c r="Q907" t="s">
        <v>5505</v>
      </c>
      <c r="R907" t="s">
        <v>5506</v>
      </c>
      <c r="S907" t="s">
        <v>5507</v>
      </c>
    </row>
    <row r="908" spans="1:19" x14ac:dyDescent="0.25">
      <c r="A908" t="s">
        <v>5508</v>
      </c>
      <c r="B908" t="s">
        <v>5509</v>
      </c>
      <c r="C908" t="s">
        <v>3</v>
      </c>
      <c r="D908" s="3">
        <v>298</v>
      </c>
      <c r="E908" s="4">
        <v>999</v>
      </c>
      <c r="F908" s="1">
        <v>0.7</v>
      </c>
      <c r="G908" s="9">
        <f t="shared" si="85"/>
        <v>4</v>
      </c>
      <c r="H908" s="9">
        <f t="shared" si="86"/>
        <v>6673.5999999999995</v>
      </c>
      <c r="I908" s="8" t="str">
        <f t="shared" si="87"/>
        <v>Yes</v>
      </c>
      <c r="J908" s="7">
        <f t="shared" si="88"/>
        <v>1550448</v>
      </c>
      <c r="K908">
        <v>4.3</v>
      </c>
      <c r="L908" s="2">
        <v>1552</v>
      </c>
      <c r="M908" s="2" t="str">
        <f t="shared" si="89"/>
        <v>NO</v>
      </c>
      <c r="N908" s="2" t="str">
        <f t="shared" si="90"/>
        <v>&gt;₦500</v>
      </c>
      <c r="O908" t="s">
        <v>5510</v>
      </c>
      <c r="P908" t="s">
        <v>5511</v>
      </c>
      <c r="Q908" t="s">
        <v>5512</v>
      </c>
      <c r="R908" t="s">
        <v>5513</v>
      </c>
      <c r="S908" t="s">
        <v>5514</v>
      </c>
    </row>
    <row r="909" spans="1:19" x14ac:dyDescent="0.25">
      <c r="A909" t="s">
        <v>5515</v>
      </c>
      <c r="B909" t="s">
        <v>3985</v>
      </c>
      <c r="C909" t="s">
        <v>4</v>
      </c>
      <c r="D909" s="10">
        <v>1499</v>
      </c>
      <c r="E909" s="4">
        <v>2999</v>
      </c>
      <c r="F909" s="1">
        <v>0.5</v>
      </c>
      <c r="G909" s="9">
        <f t="shared" si="85"/>
        <v>4</v>
      </c>
      <c r="H909" s="9">
        <f t="shared" si="86"/>
        <v>103574.2</v>
      </c>
      <c r="I909" s="8" t="str">
        <f t="shared" si="87"/>
        <v>Yes</v>
      </c>
      <c r="J909" s="7">
        <f t="shared" si="88"/>
        <v>75760738</v>
      </c>
      <c r="K909">
        <v>4.0999999999999996</v>
      </c>
      <c r="L909" s="2">
        <v>25262</v>
      </c>
      <c r="M909" s="2" t="str">
        <f t="shared" si="89"/>
        <v>NO</v>
      </c>
      <c r="N909" s="2" t="str">
        <f t="shared" si="90"/>
        <v>&gt;₦500</v>
      </c>
      <c r="O909" t="s">
        <v>5516</v>
      </c>
      <c r="P909" t="s">
        <v>5517</v>
      </c>
      <c r="Q909" t="s">
        <v>5518</v>
      </c>
      <c r="R909" t="s">
        <v>5519</v>
      </c>
      <c r="S909" t="s">
        <v>5520</v>
      </c>
    </row>
    <row r="910" spans="1:19" x14ac:dyDescent="0.25">
      <c r="A910" t="s">
        <v>5521</v>
      </c>
      <c r="B910" t="s">
        <v>5522</v>
      </c>
      <c r="C910" t="s">
        <v>10</v>
      </c>
      <c r="D910" s="3">
        <v>649</v>
      </c>
      <c r="E910" s="4">
        <v>1245</v>
      </c>
      <c r="F910" s="1">
        <v>0.48</v>
      </c>
      <c r="G910" s="9">
        <f t="shared" si="85"/>
        <v>4</v>
      </c>
      <c r="H910" s="9">
        <f t="shared" si="86"/>
        <v>481123.5</v>
      </c>
      <c r="I910" s="8" t="str">
        <f t="shared" si="87"/>
        <v>No</v>
      </c>
      <c r="J910" s="7">
        <f t="shared" si="88"/>
        <v>153589425</v>
      </c>
      <c r="K910">
        <v>3.9</v>
      </c>
      <c r="L910" s="2">
        <v>123365</v>
      </c>
      <c r="M910" s="2" t="str">
        <f t="shared" si="89"/>
        <v>NO</v>
      </c>
      <c r="N910" s="2" t="str">
        <f t="shared" si="90"/>
        <v>&gt;₦500</v>
      </c>
      <c r="O910" t="s">
        <v>5523</v>
      </c>
      <c r="P910" t="s">
        <v>5524</v>
      </c>
      <c r="Q910" t="s">
        <v>5525</v>
      </c>
      <c r="R910" t="s">
        <v>5526</v>
      </c>
      <c r="S910" t="s">
        <v>5527</v>
      </c>
    </row>
    <row r="911" spans="1:19" x14ac:dyDescent="0.25">
      <c r="A911" t="s">
        <v>5528</v>
      </c>
      <c r="B911" t="s">
        <v>5529</v>
      </c>
      <c r="C911" t="s">
        <v>10</v>
      </c>
      <c r="D911" s="10">
        <v>1199</v>
      </c>
      <c r="E911" s="4">
        <v>1695</v>
      </c>
      <c r="F911" s="1">
        <v>0.28999999999999998</v>
      </c>
      <c r="G911" s="9">
        <f t="shared" si="85"/>
        <v>4</v>
      </c>
      <c r="H911" s="9">
        <f t="shared" si="86"/>
        <v>47880</v>
      </c>
      <c r="I911" s="8" t="str">
        <f t="shared" si="87"/>
        <v>No</v>
      </c>
      <c r="J911" s="7">
        <f t="shared" si="88"/>
        <v>22543500</v>
      </c>
      <c r="K911">
        <v>3.6</v>
      </c>
      <c r="L911" s="2">
        <v>13300</v>
      </c>
      <c r="M911" s="2" t="str">
        <f t="shared" si="89"/>
        <v>NO</v>
      </c>
      <c r="N911" s="2" t="str">
        <f t="shared" si="90"/>
        <v>&gt;₦500</v>
      </c>
      <c r="O911" t="s">
        <v>5530</v>
      </c>
      <c r="P911" t="s">
        <v>5531</v>
      </c>
      <c r="Q911" t="s">
        <v>5532</v>
      </c>
      <c r="R911" t="s">
        <v>5533</v>
      </c>
      <c r="S911" t="s">
        <v>5534</v>
      </c>
    </row>
    <row r="912" spans="1:19" x14ac:dyDescent="0.25">
      <c r="A912" t="s">
        <v>5535</v>
      </c>
      <c r="B912" t="s">
        <v>1655</v>
      </c>
      <c r="C912" t="s">
        <v>10</v>
      </c>
      <c r="D912" s="10">
        <v>1199</v>
      </c>
      <c r="E912" s="4">
        <v>2000</v>
      </c>
      <c r="F912" s="1">
        <v>0.4</v>
      </c>
      <c r="G912" s="9">
        <f t="shared" si="85"/>
        <v>4</v>
      </c>
      <c r="H912" s="9">
        <f t="shared" si="86"/>
        <v>74172</v>
      </c>
      <c r="I912" s="8" t="str">
        <f t="shared" si="87"/>
        <v>No</v>
      </c>
      <c r="J912" s="7">
        <f t="shared" si="88"/>
        <v>37086000</v>
      </c>
      <c r="K912">
        <v>4</v>
      </c>
      <c r="L912" s="2">
        <v>18543</v>
      </c>
      <c r="M912" s="2" t="str">
        <f t="shared" si="89"/>
        <v>NO</v>
      </c>
      <c r="N912" s="2" t="str">
        <f t="shared" si="90"/>
        <v>&gt;₦500</v>
      </c>
      <c r="O912" t="s">
        <v>5536</v>
      </c>
      <c r="P912" t="s">
        <v>5537</v>
      </c>
      <c r="Q912" t="s">
        <v>5538</v>
      </c>
      <c r="R912" t="s">
        <v>5539</v>
      </c>
      <c r="S912" t="s">
        <v>5540</v>
      </c>
    </row>
    <row r="913" spans="1:19" x14ac:dyDescent="0.25">
      <c r="A913" t="s">
        <v>5541</v>
      </c>
      <c r="B913" t="s">
        <v>5542</v>
      </c>
      <c r="C913" t="s">
        <v>10</v>
      </c>
      <c r="D913" s="3">
        <v>455</v>
      </c>
      <c r="E913" s="4">
        <v>999</v>
      </c>
      <c r="F913" s="1">
        <v>0.54</v>
      </c>
      <c r="G913" s="9">
        <f t="shared" si="85"/>
        <v>4</v>
      </c>
      <c r="H913" s="9">
        <f t="shared" si="86"/>
        <v>14669.8</v>
      </c>
      <c r="I913" s="8" t="str">
        <f t="shared" si="87"/>
        <v>Yes</v>
      </c>
      <c r="J913" s="7">
        <f t="shared" si="88"/>
        <v>3574422</v>
      </c>
      <c r="K913">
        <v>4.0999999999999996</v>
      </c>
      <c r="L913" s="2">
        <v>3578</v>
      </c>
      <c r="M913" s="2" t="str">
        <f t="shared" si="89"/>
        <v>NO</v>
      </c>
      <c r="N913" s="2" t="str">
        <f t="shared" si="90"/>
        <v>&gt;₦500</v>
      </c>
      <c r="O913" t="s">
        <v>5543</v>
      </c>
      <c r="P913" t="s">
        <v>5544</v>
      </c>
      <c r="Q913" t="s">
        <v>5545</v>
      </c>
      <c r="R913" t="s">
        <v>5546</v>
      </c>
      <c r="S913" t="s">
        <v>5547</v>
      </c>
    </row>
    <row r="914" spans="1:19" x14ac:dyDescent="0.25">
      <c r="A914" t="s">
        <v>5548</v>
      </c>
      <c r="B914" t="s">
        <v>5549</v>
      </c>
      <c r="C914" t="s">
        <v>10</v>
      </c>
      <c r="D914" s="3">
        <v>199</v>
      </c>
      <c r="E914" s="4">
        <v>1999</v>
      </c>
      <c r="F914" s="1">
        <v>0.9</v>
      </c>
      <c r="G914" s="9">
        <f t="shared" si="85"/>
        <v>4</v>
      </c>
      <c r="H914" s="9">
        <f t="shared" si="86"/>
        <v>7514.7000000000007</v>
      </c>
      <c r="I914" s="8" t="str">
        <f t="shared" si="87"/>
        <v>Yes</v>
      </c>
      <c r="J914" s="7">
        <f t="shared" si="88"/>
        <v>4059969</v>
      </c>
      <c r="K914">
        <v>3.7</v>
      </c>
      <c r="L914" s="2">
        <v>2031</v>
      </c>
      <c r="M914" s="2" t="str">
        <f t="shared" si="89"/>
        <v>NO</v>
      </c>
      <c r="N914" s="2" t="str">
        <f t="shared" si="90"/>
        <v>&gt;₦500</v>
      </c>
      <c r="O914" t="s">
        <v>5550</v>
      </c>
      <c r="P914" t="s">
        <v>5551</v>
      </c>
      <c r="Q914" t="s">
        <v>5552</v>
      </c>
      <c r="R914" t="s">
        <v>5553</v>
      </c>
      <c r="S914" t="s">
        <v>5554</v>
      </c>
    </row>
    <row r="915" spans="1:19" x14ac:dyDescent="0.25">
      <c r="A915" t="s">
        <v>5555</v>
      </c>
      <c r="B915" t="s">
        <v>5556</v>
      </c>
      <c r="C915" t="s">
        <v>10</v>
      </c>
      <c r="D915" s="3">
        <v>293</v>
      </c>
      <c r="E915" s="4">
        <v>499</v>
      </c>
      <c r="F915" s="1">
        <v>0.41</v>
      </c>
      <c r="G915" s="9">
        <f t="shared" si="85"/>
        <v>4</v>
      </c>
      <c r="H915" s="9">
        <f t="shared" si="86"/>
        <v>175476.6</v>
      </c>
      <c r="I915" s="8" t="str">
        <f t="shared" si="87"/>
        <v>No</v>
      </c>
      <c r="J915" s="7">
        <f t="shared" si="88"/>
        <v>22452006</v>
      </c>
      <c r="K915">
        <v>3.9</v>
      </c>
      <c r="L915" s="2">
        <v>44994</v>
      </c>
      <c r="M915" s="2" t="str">
        <f t="shared" si="89"/>
        <v>NO</v>
      </c>
      <c r="N915" s="2" t="str">
        <f t="shared" si="90"/>
        <v>₦200–₦500</v>
      </c>
      <c r="O915" t="s">
        <v>5557</v>
      </c>
      <c r="P915" t="s">
        <v>5558</v>
      </c>
      <c r="Q915" t="s">
        <v>5559</v>
      </c>
      <c r="R915" t="s">
        <v>5560</v>
      </c>
      <c r="S915" t="s">
        <v>5561</v>
      </c>
    </row>
    <row r="916" spans="1:19" x14ac:dyDescent="0.25">
      <c r="A916" t="s">
        <v>5562</v>
      </c>
      <c r="B916" t="s">
        <v>5563</v>
      </c>
      <c r="C916" t="s">
        <v>10</v>
      </c>
      <c r="D916" s="3">
        <v>199</v>
      </c>
      <c r="E916" s="4">
        <v>495</v>
      </c>
      <c r="F916" s="1">
        <v>0.6</v>
      </c>
      <c r="G916" s="9">
        <f t="shared" si="85"/>
        <v>4</v>
      </c>
      <c r="H916" s="9">
        <f t="shared" si="86"/>
        <v>1109308.2999999998</v>
      </c>
      <c r="I916" s="8" t="str">
        <f t="shared" si="87"/>
        <v>Yes</v>
      </c>
      <c r="J916" s="7">
        <f t="shared" si="88"/>
        <v>133928685</v>
      </c>
      <c r="K916">
        <v>4.0999999999999996</v>
      </c>
      <c r="L916" s="2">
        <v>270563</v>
      </c>
      <c r="M916" s="2" t="str">
        <f t="shared" si="89"/>
        <v>NO</v>
      </c>
      <c r="N916" s="2" t="str">
        <f t="shared" si="90"/>
        <v>₦200–₦500</v>
      </c>
      <c r="O916" t="s">
        <v>5564</v>
      </c>
      <c r="P916" t="s">
        <v>5565</v>
      </c>
      <c r="Q916" t="s">
        <v>5566</v>
      </c>
      <c r="R916" t="s">
        <v>5567</v>
      </c>
      <c r="S916" t="s">
        <v>5568</v>
      </c>
    </row>
    <row r="917" spans="1:19" x14ac:dyDescent="0.25">
      <c r="A917" t="s">
        <v>5569</v>
      </c>
      <c r="B917" t="s">
        <v>5570</v>
      </c>
      <c r="C917" t="s">
        <v>10</v>
      </c>
      <c r="D917" s="3">
        <v>749</v>
      </c>
      <c r="E917" s="4">
        <v>1245</v>
      </c>
      <c r="F917" s="1">
        <v>0.4</v>
      </c>
      <c r="G917" s="9">
        <f t="shared" si="85"/>
        <v>4</v>
      </c>
      <c r="H917" s="9">
        <f t="shared" si="86"/>
        <v>123953.7</v>
      </c>
      <c r="I917" s="8" t="str">
        <f t="shared" si="87"/>
        <v>No</v>
      </c>
      <c r="J917" s="7">
        <f t="shared" si="88"/>
        <v>39569835</v>
      </c>
      <c r="K917">
        <v>3.9</v>
      </c>
      <c r="L917" s="2">
        <v>31783</v>
      </c>
      <c r="M917" s="2" t="str">
        <f t="shared" si="89"/>
        <v>NO</v>
      </c>
      <c r="N917" s="2" t="str">
        <f t="shared" si="90"/>
        <v>&gt;₦500</v>
      </c>
      <c r="O917" t="s">
        <v>5571</v>
      </c>
      <c r="P917" t="s">
        <v>5572</v>
      </c>
      <c r="Q917" t="s">
        <v>5573</v>
      </c>
      <c r="R917" t="s">
        <v>5574</v>
      </c>
      <c r="S917" t="s">
        <v>5575</v>
      </c>
    </row>
    <row r="918" spans="1:19" x14ac:dyDescent="0.25">
      <c r="A918" t="s">
        <v>5576</v>
      </c>
      <c r="B918" t="s">
        <v>5577</v>
      </c>
      <c r="C918" t="s">
        <v>10</v>
      </c>
      <c r="D918" s="10">
        <v>1399</v>
      </c>
      <c r="E918" s="4">
        <v>1549</v>
      </c>
      <c r="F918" s="1">
        <v>0.1</v>
      </c>
      <c r="G918" s="9">
        <f t="shared" si="85"/>
        <v>4</v>
      </c>
      <c r="H918" s="9">
        <f t="shared" si="86"/>
        <v>10147.799999999999</v>
      </c>
      <c r="I918" s="8" t="str">
        <f t="shared" si="87"/>
        <v>No</v>
      </c>
      <c r="J918" s="7">
        <f t="shared" si="88"/>
        <v>4030498</v>
      </c>
      <c r="K918">
        <v>3.9</v>
      </c>
      <c r="L918" s="2">
        <v>2602</v>
      </c>
      <c r="M918" s="2" t="str">
        <f t="shared" si="89"/>
        <v>NO</v>
      </c>
      <c r="N918" s="2" t="str">
        <f t="shared" si="90"/>
        <v>&gt;₦500</v>
      </c>
      <c r="O918" t="s">
        <v>5578</v>
      </c>
      <c r="P918" t="s">
        <v>5579</v>
      </c>
      <c r="Q918" t="s">
        <v>5580</v>
      </c>
      <c r="R918" t="s">
        <v>5581</v>
      </c>
      <c r="S918" t="s">
        <v>5582</v>
      </c>
    </row>
    <row r="919" spans="1:19" x14ac:dyDescent="0.25">
      <c r="A919" t="s">
        <v>5583</v>
      </c>
      <c r="B919" t="s">
        <v>5584</v>
      </c>
      <c r="C919" t="s">
        <v>10</v>
      </c>
      <c r="D919" s="3">
        <v>749</v>
      </c>
      <c r="E919" s="4">
        <v>1445</v>
      </c>
      <c r="F919" s="1">
        <v>0.48</v>
      </c>
      <c r="G919" s="9">
        <f t="shared" si="85"/>
        <v>4</v>
      </c>
      <c r="H919" s="9">
        <f t="shared" si="86"/>
        <v>247065</v>
      </c>
      <c r="I919" s="8" t="str">
        <f t="shared" si="87"/>
        <v>No</v>
      </c>
      <c r="J919" s="7">
        <f t="shared" si="88"/>
        <v>91540750</v>
      </c>
      <c r="K919">
        <v>3.9</v>
      </c>
      <c r="L919" s="2">
        <v>63350</v>
      </c>
      <c r="M919" s="2" t="str">
        <f t="shared" si="89"/>
        <v>NO</v>
      </c>
      <c r="N919" s="2" t="str">
        <f t="shared" si="90"/>
        <v>&gt;₦500</v>
      </c>
      <c r="O919" t="s">
        <v>5585</v>
      </c>
      <c r="P919" t="s">
        <v>5586</v>
      </c>
      <c r="Q919" t="s">
        <v>5587</v>
      </c>
      <c r="R919" t="s">
        <v>5588</v>
      </c>
      <c r="S919" t="s">
        <v>5589</v>
      </c>
    </row>
    <row r="920" spans="1:19" x14ac:dyDescent="0.25">
      <c r="A920" t="s">
        <v>5590</v>
      </c>
      <c r="B920" t="s">
        <v>5522</v>
      </c>
      <c r="C920" t="s">
        <v>10</v>
      </c>
      <c r="D920" s="10">
        <v>1699</v>
      </c>
      <c r="E920" s="4">
        <v>3193</v>
      </c>
      <c r="F920" s="1">
        <v>0.47</v>
      </c>
      <c r="G920" s="9">
        <f t="shared" si="85"/>
        <v>4</v>
      </c>
      <c r="H920" s="9">
        <f t="shared" si="86"/>
        <v>205321.59999999998</v>
      </c>
      <c r="I920" s="8" t="str">
        <f t="shared" si="87"/>
        <v>No</v>
      </c>
      <c r="J920" s="7">
        <f t="shared" si="88"/>
        <v>172524176</v>
      </c>
      <c r="K920">
        <v>3.8</v>
      </c>
      <c r="L920" s="2">
        <v>54032</v>
      </c>
      <c r="M920" s="2" t="str">
        <f t="shared" si="89"/>
        <v>NO</v>
      </c>
      <c r="N920" s="2" t="str">
        <f t="shared" si="90"/>
        <v>&gt;₦500</v>
      </c>
      <c r="O920" t="s">
        <v>5591</v>
      </c>
      <c r="P920" t="s">
        <v>5592</v>
      </c>
      <c r="Q920" t="s">
        <v>5593</v>
      </c>
      <c r="R920" t="s">
        <v>5594</v>
      </c>
      <c r="S920" t="s">
        <v>5595</v>
      </c>
    </row>
    <row r="921" spans="1:19" x14ac:dyDescent="0.25">
      <c r="A921" t="s">
        <v>5596</v>
      </c>
      <c r="B921" t="s">
        <v>5597</v>
      </c>
      <c r="C921" t="s">
        <v>10</v>
      </c>
      <c r="D921" s="10">
        <v>1043</v>
      </c>
      <c r="E921" s="4">
        <v>1345</v>
      </c>
      <c r="F921" s="1">
        <v>0.22</v>
      </c>
      <c r="G921" s="9">
        <f t="shared" si="85"/>
        <v>4</v>
      </c>
      <c r="H921" s="9">
        <f t="shared" si="86"/>
        <v>59249.599999999999</v>
      </c>
      <c r="I921" s="8" t="str">
        <f t="shared" si="87"/>
        <v>No</v>
      </c>
      <c r="J921" s="7">
        <f t="shared" si="88"/>
        <v>20971240</v>
      </c>
      <c r="K921">
        <v>3.8</v>
      </c>
      <c r="L921" s="2">
        <v>15592</v>
      </c>
      <c r="M921" s="2" t="str">
        <f t="shared" si="89"/>
        <v>NO</v>
      </c>
      <c r="N921" s="2" t="str">
        <f t="shared" si="90"/>
        <v>&gt;₦500</v>
      </c>
      <c r="O921" t="s">
        <v>5598</v>
      </c>
      <c r="P921" t="s">
        <v>5599</v>
      </c>
      <c r="Q921" t="s">
        <v>5600</v>
      </c>
      <c r="R921" t="s">
        <v>5601</v>
      </c>
      <c r="S921" t="s">
        <v>5602</v>
      </c>
    </row>
    <row r="922" spans="1:19" x14ac:dyDescent="0.25">
      <c r="A922" t="s">
        <v>5603</v>
      </c>
      <c r="B922" t="s">
        <v>5604</v>
      </c>
      <c r="C922" t="s">
        <v>10</v>
      </c>
      <c r="D922" s="3">
        <v>499</v>
      </c>
      <c r="E922" s="4">
        <v>999</v>
      </c>
      <c r="F922" s="1">
        <v>0.5</v>
      </c>
      <c r="G922" s="9">
        <f t="shared" si="85"/>
        <v>4</v>
      </c>
      <c r="H922" s="9">
        <f t="shared" si="86"/>
        <v>19921.899999999998</v>
      </c>
      <c r="I922" s="8" t="str">
        <f t="shared" si="87"/>
        <v>Yes</v>
      </c>
      <c r="J922" s="7">
        <f t="shared" si="88"/>
        <v>4854141</v>
      </c>
      <c r="K922">
        <v>4.0999999999999996</v>
      </c>
      <c r="L922" s="2">
        <v>4859</v>
      </c>
      <c r="M922" s="2" t="str">
        <f t="shared" si="89"/>
        <v>NO</v>
      </c>
      <c r="N922" s="2" t="str">
        <f t="shared" si="90"/>
        <v>&gt;₦500</v>
      </c>
      <c r="O922" t="s">
        <v>5605</v>
      </c>
      <c r="P922" t="s">
        <v>5606</v>
      </c>
      <c r="Q922" t="s">
        <v>5607</v>
      </c>
      <c r="R922" t="s">
        <v>5608</v>
      </c>
      <c r="S922" t="s">
        <v>5609</v>
      </c>
    </row>
    <row r="923" spans="1:19" x14ac:dyDescent="0.25">
      <c r="A923" t="s">
        <v>5610</v>
      </c>
      <c r="B923" t="s">
        <v>5611</v>
      </c>
      <c r="C923" t="s">
        <v>10</v>
      </c>
      <c r="D923" s="10">
        <v>1464</v>
      </c>
      <c r="E923" s="4">
        <v>1650</v>
      </c>
      <c r="F923" s="1">
        <v>0.11</v>
      </c>
      <c r="G923" s="9">
        <f t="shared" si="85"/>
        <v>4</v>
      </c>
      <c r="H923" s="9">
        <f t="shared" si="86"/>
        <v>57891.999999999993</v>
      </c>
      <c r="I923" s="8" t="str">
        <f t="shared" si="87"/>
        <v>No</v>
      </c>
      <c r="J923" s="7">
        <f t="shared" si="88"/>
        <v>23298000</v>
      </c>
      <c r="K923">
        <v>4.0999999999999996</v>
      </c>
      <c r="L923" s="2">
        <v>14120</v>
      </c>
      <c r="M923" s="2" t="str">
        <f t="shared" si="89"/>
        <v>NO</v>
      </c>
      <c r="N923" s="2" t="str">
        <f t="shared" si="90"/>
        <v>&gt;₦500</v>
      </c>
      <c r="O923" t="s">
        <v>5612</v>
      </c>
      <c r="P923" t="s">
        <v>5613</v>
      </c>
      <c r="Q923" t="s">
        <v>5614</v>
      </c>
      <c r="R923" t="s">
        <v>5615</v>
      </c>
      <c r="S923" t="s">
        <v>5616</v>
      </c>
    </row>
    <row r="924" spans="1:19" x14ac:dyDescent="0.25">
      <c r="A924" t="s">
        <v>5617</v>
      </c>
      <c r="B924" t="s">
        <v>5618</v>
      </c>
      <c r="C924" t="s">
        <v>10</v>
      </c>
      <c r="D924" s="3">
        <v>249</v>
      </c>
      <c r="E924" s="4">
        <v>499</v>
      </c>
      <c r="F924" s="1">
        <v>0.5</v>
      </c>
      <c r="G924" s="9">
        <f t="shared" si="85"/>
        <v>3</v>
      </c>
      <c r="H924" s="9">
        <f t="shared" si="86"/>
        <v>27809.1</v>
      </c>
      <c r="I924" s="8" t="str">
        <f t="shared" si="87"/>
        <v>Yes</v>
      </c>
      <c r="J924" s="7">
        <f t="shared" si="88"/>
        <v>4205073</v>
      </c>
      <c r="K924">
        <v>3.3</v>
      </c>
      <c r="L924" s="2">
        <v>8427</v>
      </c>
      <c r="M924" s="2" t="str">
        <f t="shared" si="89"/>
        <v>NO</v>
      </c>
      <c r="N924" s="2" t="str">
        <f t="shared" si="90"/>
        <v>₦200–₦500</v>
      </c>
      <c r="O924" t="s">
        <v>5619</v>
      </c>
      <c r="P924" t="s">
        <v>5620</v>
      </c>
      <c r="Q924" t="s">
        <v>5621</v>
      </c>
      <c r="R924" t="s">
        <v>5622</v>
      </c>
      <c r="S924" t="s">
        <v>5623</v>
      </c>
    </row>
    <row r="925" spans="1:19" x14ac:dyDescent="0.25">
      <c r="A925" t="s">
        <v>5624</v>
      </c>
      <c r="B925" t="s">
        <v>5625</v>
      </c>
      <c r="C925" t="s">
        <v>10</v>
      </c>
      <c r="D925" s="3">
        <v>625</v>
      </c>
      <c r="E925" s="4">
        <v>1400</v>
      </c>
      <c r="F925" s="1">
        <v>0.55000000000000004</v>
      </c>
      <c r="G925" s="9">
        <f t="shared" si="85"/>
        <v>4</v>
      </c>
      <c r="H925" s="9">
        <f t="shared" si="86"/>
        <v>97927.2</v>
      </c>
      <c r="I925" s="8" t="str">
        <f t="shared" si="87"/>
        <v>Yes</v>
      </c>
      <c r="J925" s="7">
        <f t="shared" si="88"/>
        <v>32642400</v>
      </c>
      <c r="K925">
        <v>4.2</v>
      </c>
      <c r="L925" s="2">
        <v>23316</v>
      </c>
      <c r="M925" s="2" t="str">
        <f t="shared" si="89"/>
        <v>NO</v>
      </c>
      <c r="N925" s="2" t="str">
        <f t="shared" si="90"/>
        <v>&gt;₦500</v>
      </c>
      <c r="O925" t="s">
        <v>5626</v>
      </c>
      <c r="P925" t="s">
        <v>5627</v>
      </c>
      <c r="Q925" t="s">
        <v>5628</v>
      </c>
      <c r="R925" t="s">
        <v>5629</v>
      </c>
      <c r="S925" t="s">
        <v>5630</v>
      </c>
    </row>
    <row r="926" spans="1:19" x14ac:dyDescent="0.25">
      <c r="A926" t="s">
        <v>5631</v>
      </c>
      <c r="B926" t="s">
        <v>5632</v>
      </c>
      <c r="C926" t="s">
        <v>10</v>
      </c>
      <c r="D926" s="10">
        <v>1290</v>
      </c>
      <c r="E926" s="4">
        <v>2500</v>
      </c>
      <c r="F926" s="1">
        <v>0.48</v>
      </c>
      <c r="G926" s="9">
        <f t="shared" si="85"/>
        <v>4</v>
      </c>
      <c r="H926" s="9">
        <f t="shared" si="86"/>
        <v>26120</v>
      </c>
      <c r="I926" s="8" t="str">
        <f t="shared" si="87"/>
        <v>No</v>
      </c>
      <c r="J926" s="7">
        <f t="shared" si="88"/>
        <v>16325000</v>
      </c>
      <c r="K926">
        <v>4</v>
      </c>
      <c r="L926" s="2">
        <v>6530</v>
      </c>
      <c r="M926" s="2" t="str">
        <f t="shared" si="89"/>
        <v>NO</v>
      </c>
      <c r="N926" s="2" t="str">
        <f t="shared" si="90"/>
        <v>&gt;₦500</v>
      </c>
      <c r="O926" t="s">
        <v>5633</v>
      </c>
      <c r="P926" t="s">
        <v>5634</v>
      </c>
      <c r="Q926" t="s">
        <v>5635</v>
      </c>
      <c r="R926" t="s">
        <v>5636</v>
      </c>
      <c r="S926" t="s">
        <v>5637</v>
      </c>
    </row>
    <row r="927" spans="1:19" x14ac:dyDescent="0.25">
      <c r="A927" t="s">
        <v>5638</v>
      </c>
      <c r="B927" t="s">
        <v>5639</v>
      </c>
      <c r="C927" t="s">
        <v>10</v>
      </c>
      <c r="D927" s="10">
        <v>3600</v>
      </c>
      <c r="E927" s="4">
        <v>6190</v>
      </c>
      <c r="F927" s="1">
        <v>0.42</v>
      </c>
      <c r="G927" s="9">
        <f t="shared" si="85"/>
        <v>4</v>
      </c>
      <c r="H927" s="9">
        <f t="shared" si="86"/>
        <v>51273.2</v>
      </c>
      <c r="I927" s="8" t="str">
        <f t="shared" si="87"/>
        <v>No</v>
      </c>
      <c r="J927" s="7">
        <f t="shared" si="88"/>
        <v>73809560</v>
      </c>
      <c r="K927">
        <v>4.3</v>
      </c>
      <c r="L927" s="2">
        <v>11924</v>
      </c>
      <c r="M927" s="2" t="str">
        <f t="shared" si="89"/>
        <v>NO</v>
      </c>
      <c r="N927" s="2" t="str">
        <f t="shared" si="90"/>
        <v>&gt;₦500</v>
      </c>
      <c r="O927" t="s">
        <v>5640</v>
      </c>
      <c r="P927" t="s">
        <v>5641</v>
      </c>
      <c r="Q927" t="s">
        <v>5642</v>
      </c>
      <c r="R927" t="s">
        <v>5643</v>
      </c>
      <c r="S927" t="s">
        <v>5644</v>
      </c>
    </row>
    <row r="928" spans="1:19" x14ac:dyDescent="0.25">
      <c r="A928" t="s">
        <v>5645</v>
      </c>
      <c r="B928" t="s">
        <v>5646</v>
      </c>
      <c r="C928" t="s">
        <v>10</v>
      </c>
      <c r="D928" s="10">
        <v>6549</v>
      </c>
      <c r="E928" s="4">
        <v>13999</v>
      </c>
      <c r="F928" s="1">
        <v>0.53</v>
      </c>
      <c r="G928" s="9">
        <f t="shared" si="85"/>
        <v>4</v>
      </c>
      <c r="H928" s="9">
        <f t="shared" si="86"/>
        <v>11844</v>
      </c>
      <c r="I928" s="8" t="str">
        <f t="shared" si="87"/>
        <v>Yes</v>
      </c>
      <c r="J928" s="7">
        <f t="shared" si="88"/>
        <v>41451039</v>
      </c>
      <c r="K928">
        <v>4</v>
      </c>
      <c r="L928" s="2">
        <v>2961</v>
      </c>
      <c r="M928" s="2" t="str">
        <f t="shared" si="89"/>
        <v>NO</v>
      </c>
      <c r="N928" s="2" t="str">
        <f t="shared" si="90"/>
        <v>&gt;₦500</v>
      </c>
      <c r="O928" t="s">
        <v>5647</v>
      </c>
      <c r="P928" t="s">
        <v>5648</v>
      </c>
      <c r="Q928" t="s">
        <v>5649</v>
      </c>
      <c r="R928" t="s">
        <v>5650</v>
      </c>
      <c r="S928" t="s">
        <v>5651</v>
      </c>
    </row>
    <row r="929" spans="1:19" x14ac:dyDescent="0.25">
      <c r="A929" t="s">
        <v>5652</v>
      </c>
      <c r="B929" t="s">
        <v>5653</v>
      </c>
      <c r="C929" t="s">
        <v>10</v>
      </c>
      <c r="D929" s="10">
        <v>1625</v>
      </c>
      <c r="E929" s="4">
        <v>2995</v>
      </c>
      <c r="F929" s="1">
        <v>0.46</v>
      </c>
      <c r="G929" s="9">
        <f t="shared" si="85"/>
        <v>5</v>
      </c>
      <c r="H929" s="9">
        <f t="shared" si="86"/>
        <v>105678</v>
      </c>
      <c r="I929" s="8" t="str">
        <f t="shared" si="87"/>
        <v>No</v>
      </c>
      <c r="J929" s="7">
        <f t="shared" si="88"/>
        <v>70334580</v>
      </c>
      <c r="K929">
        <v>4.5</v>
      </c>
      <c r="L929" s="2">
        <v>23484</v>
      </c>
      <c r="M929" s="2" t="str">
        <f t="shared" si="89"/>
        <v>NO</v>
      </c>
      <c r="N929" s="2" t="str">
        <f t="shared" si="90"/>
        <v>&gt;₦500</v>
      </c>
      <c r="O929" t="s">
        <v>5654</v>
      </c>
      <c r="P929" t="s">
        <v>5655</v>
      </c>
      <c r="Q929" t="s">
        <v>5656</v>
      </c>
      <c r="R929" t="s">
        <v>5657</v>
      </c>
      <c r="S929" t="s">
        <v>5658</v>
      </c>
    </row>
    <row r="930" spans="1:19" x14ac:dyDescent="0.25">
      <c r="A930" t="s">
        <v>5659</v>
      </c>
      <c r="B930" t="s">
        <v>5660</v>
      </c>
      <c r="C930" t="s">
        <v>10</v>
      </c>
      <c r="D930" s="10">
        <v>2599</v>
      </c>
      <c r="E930" s="4">
        <v>5890</v>
      </c>
      <c r="F930" s="1">
        <v>0.56000000000000005</v>
      </c>
      <c r="G930" s="9">
        <f t="shared" si="85"/>
        <v>4</v>
      </c>
      <c r="H930" s="9">
        <f t="shared" si="86"/>
        <v>89310.299999999988</v>
      </c>
      <c r="I930" s="8" t="str">
        <f t="shared" si="87"/>
        <v>Yes</v>
      </c>
      <c r="J930" s="7">
        <f t="shared" si="88"/>
        <v>128301870</v>
      </c>
      <c r="K930">
        <v>4.0999999999999996</v>
      </c>
      <c r="L930" s="2">
        <v>21783</v>
      </c>
      <c r="M930" s="2" t="str">
        <f t="shared" si="89"/>
        <v>NO</v>
      </c>
      <c r="N930" s="2" t="str">
        <f t="shared" si="90"/>
        <v>&gt;₦500</v>
      </c>
      <c r="O930" t="s">
        <v>5661</v>
      </c>
      <c r="P930" t="s">
        <v>5662</v>
      </c>
      <c r="Q930" t="s">
        <v>5663</v>
      </c>
      <c r="R930" t="s">
        <v>5664</v>
      </c>
      <c r="S930" t="s">
        <v>5665</v>
      </c>
    </row>
    <row r="931" spans="1:19" x14ac:dyDescent="0.25">
      <c r="A931" t="s">
        <v>5666</v>
      </c>
      <c r="B931" t="s">
        <v>5667</v>
      </c>
      <c r="C931" t="s">
        <v>10</v>
      </c>
      <c r="D931" s="10">
        <v>1199</v>
      </c>
      <c r="E931" s="4">
        <v>2000</v>
      </c>
      <c r="F931" s="1">
        <v>0.4</v>
      </c>
      <c r="G931" s="9">
        <f t="shared" si="85"/>
        <v>4</v>
      </c>
      <c r="H931" s="9">
        <f t="shared" si="86"/>
        <v>56120</v>
      </c>
      <c r="I931" s="8" t="str">
        <f t="shared" si="87"/>
        <v>No</v>
      </c>
      <c r="J931" s="7">
        <f t="shared" si="88"/>
        <v>28060000</v>
      </c>
      <c r="K931">
        <v>4</v>
      </c>
      <c r="L931" s="2">
        <v>14030</v>
      </c>
      <c r="M931" s="2" t="str">
        <f t="shared" si="89"/>
        <v>NO</v>
      </c>
      <c r="N931" s="2" t="str">
        <f t="shared" si="90"/>
        <v>&gt;₦500</v>
      </c>
      <c r="O931" t="s">
        <v>5668</v>
      </c>
      <c r="P931" t="s">
        <v>5669</v>
      </c>
      <c r="Q931" t="s">
        <v>5670</v>
      </c>
      <c r="R931" t="s">
        <v>5671</v>
      </c>
      <c r="S931" t="s">
        <v>5672</v>
      </c>
    </row>
    <row r="932" spans="1:19" x14ac:dyDescent="0.25">
      <c r="A932" t="s">
        <v>5673</v>
      </c>
      <c r="B932" t="s">
        <v>5674</v>
      </c>
      <c r="C932" t="s">
        <v>10</v>
      </c>
      <c r="D932" s="10">
        <v>5499</v>
      </c>
      <c r="E932" s="4">
        <v>13150</v>
      </c>
      <c r="F932" s="1">
        <v>0.57999999999999996</v>
      </c>
      <c r="G932" s="9">
        <f t="shared" si="85"/>
        <v>4</v>
      </c>
      <c r="H932" s="9">
        <f t="shared" si="86"/>
        <v>26871.600000000002</v>
      </c>
      <c r="I932" s="8" t="str">
        <f t="shared" si="87"/>
        <v>Yes</v>
      </c>
      <c r="J932" s="7">
        <f t="shared" si="88"/>
        <v>84133700</v>
      </c>
      <c r="K932">
        <v>4.2</v>
      </c>
      <c r="L932" s="2">
        <v>6398</v>
      </c>
      <c r="M932" s="2" t="str">
        <f t="shared" si="89"/>
        <v>NO</v>
      </c>
      <c r="N932" s="2" t="str">
        <f t="shared" si="90"/>
        <v>&gt;₦500</v>
      </c>
      <c r="O932" t="s">
        <v>5675</v>
      </c>
      <c r="P932" t="s">
        <v>5676</v>
      </c>
      <c r="Q932" t="s">
        <v>5677</v>
      </c>
      <c r="R932" t="s">
        <v>5678</v>
      </c>
      <c r="S932" t="s">
        <v>5679</v>
      </c>
    </row>
    <row r="933" spans="1:19" x14ac:dyDescent="0.25">
      <c r="A933" t="s">
        <v>5680</v>
      </c>
      <c r="B933" t="s">
        <v>5681</v>
      </c>
      <c r="C933" t="s">
        <v>10</v>
      </c>
      <c r="D933" s="10">
        <v>1299</v>
      </c>
      <c r="E933" s="4">
        <v>3500</v>
      </c>
      <c r="F933" s="1">
        <v>0.63</v>
      </c>
      <c r="G933" s="9">
        <f t="shared" si="85"/>
        <v>4</v>
      </c>
      <c r="H933" s="9">
        <f t="shared" si="86"/>
        <v>167390</v>
      </c>
      <c r="I933" s="8" t="str">
        <f t="shared" si="87"/>
        <v>Yes</v>
      </c>
      <c r="J933" s="7">
        <f t="shared" si="88"/>
        <v>154175000</v>
      </c>
      <c r="K933">
        <v>3.8</v>
      </c>
      <c r="L933" s="2">
        <v>44050</v>
      </c>
      <c r="M933" s="2" t="str">
        <f t="shared" si="89"/>
        <v>NO</v>
      </c>
      <c r="N933" s="2" t="str">
        <f t="shared" si="90"/>
        <v>&gt;₦500</v>
      </c>
      <c r="O933" t="s">
        <v>5682</v>
      </c>
      <c r="P933" t="s">
        <v>5683</v>
      </c>
      <c r="Q933" t="s">
        <v>5684</v>
      </c>
      <c r="R933" t="s">
        <v>5685</v>
      </c>
      <c r="S933" t="s">
        <v>5686</v>
      </c>
    </row>
    <row r="934" spans="1:19" x14ac:dyDescent="0.25">
      <c r="A934" t="s">
        <v>5687</v>
      </c>
      <c r="B934" t="s">
        <v>5688</v>
      </c>
      <c r="C934" t="s">
        <v>10</v>
      </c>
      <c r="D934" s="3">
        <v>599</v>
      </c>
      <c r="E934" s="4">
        <v>785</v>
      </c>
      <c r="F934" s="1">
        <v>0.24</v>
      </c>
      <c r="G934" s="9">
        <f t="shared" si="85"/>
        <v>4</v>
      </c>
      <c r="H934" s="9">
        <f t="shared" si="86"/>
        <v>101837.40000000001</v>
      </c>
      <c r="I934" s="8" t="str">
        <f t="shared" si="87"/>
        <v>No</v>
      </c>
      <c r="J934" s="7">
        <f t="shared" si="88"/>
        <v>19033895</v>
      </c>
      <c r="K934">
        <v>4.2</v>
      </c>
      <c r="L934" s="2">
        <v>24247</v>
      </c>
      <c r="M934" s="2" t="str">
        <f t="shared" si="89"/>
        <v>NO</v>
      </c>
      <c r="N934" s="2" t="str">
        <f t="shared" si="90"/>
        <v>&gt;₦500</v>
      </c>
      <c r="O934" t="s">
        <v>5689</v>
      </c>
      <c r="P934" t="s">
        <v>5690</v>
      </c>
      <c r="Q934" t="s">
        <v>5691</v>
      </c>
      <c r="R934" t="s">
        <v>5692</v>
      </c>
      <c r="S934" t="s">
        <v>5693</v>
      </c>
    </row>
    <row r="935" spans="1:19" x14ac:dyDescent="0.25">
      <c r="A935" t="s">
        <v>5694</v>
      </c>
      <c r="B935" t="s">
        <v>5695</v>
      </c>
      <c r="C935" t="s">
        <v>10</v>
      </c>
      <c r="D935" s="10">
        <v>1999</v>
      </c>
      <c r="E935" s="4">
        <v>3210</v>
      </c>
      <c r="F935" s="1">
        <v>0.38</v>
      </c>
      <c r="G935" s="9">
        <f t="shared" si="85"/>
        <v>4</v>
      </c>
      <c r="H935" s="9">
        <f t="shared" si="86"/>
        <v>173665.80000000002</v>
      </c>
      <c r="I935" s="8" t="str">
        <f t="shared" si="87"/>
        <v>No</v>
      </c>
      <c r="J935" s="7">
        <f t="shared" si="88"/>
        <v>132730290</v>
      </c>
      <c r="K935">
        <v>4.2</v>
      </c>
      <c r="L935" s="2">
        <v>41349</v>
      </c>
      <c r="M935" s="2" t="str">
        <f t="shared" si="89"/>
        <v>NO</v>
      </c>
      <c r="N935" s="2" t="str">
        <f t="shared" si="90"/>
        <v>&gt;₦500</v>
      </c>
      <c r="O935" t="s">
        <v>5696</v>
      </c>
      <c r="P935" t="s">
        <v>5697</v>
      </c>
      <c r="Q935" t="s">
        <v>5698</v>
      </c>
      <c r="R935" t="s">
        <v>5699</v>
      </c>
      <c r="S935" t="s">
        <v>5700</v>
      </c>
    </row>
    <row r="936" spans="1:19" x14ac:dyDescent="0.25">
      <c r="A936" t="s">
        <v>5701</v>
      </c>
      <c r="B936" t="s">
        <v>5702</v>
      </c>
      <c r="C936" t="s">
        <v>10</v>
      </c>
      <c r="D936" s="3">
        <v>549</v>
      </c>
      <c r="E936" s="4">
        <v>1000</v>
      </c>
      <c r="F936" s="1">
        <v>0.45</v>
      </c>
      <c r="G936" s="9">
        <f t="shared" si="85"/>
        <v>4</v>
      </c>
      <c r="H936" s="9">
        <f t="shared" si="86"/>
        <v>3866.4</v>
      </c>
      <c r="I936" s="8" t="str">
        <f t="shared" si="87"/>
        <v>No</v>
      </c>
      <c r="J936" s="7">
        <f t="shared" si="88"/>
        <v>1074000</v>
      </c>
      <c r="K936">
        <v>3.6</v>
      </c>
      <c r="L936" s="2">
        <v>1074</v>
      </c>
      <c r="M936" s="2" t="str">
        <f t="shared" si="89"/>
        <v>NO</v>
      </c>
      <c r="N936" s="2" t="str">
        <f t="shared" si="90"/>
        <v>&gt;₦500</v>
      </c>
      <c r="O936" t="s">
        <v>5703</v>
      </c>
      <c r="P936" t="s">
        <v>5704</v>
      </c>
      <c r="Q936" t="s">
        <v>5705</v>
      </c>
      <c r="R936" t="s">
        <v>5706</v>
      </c>
      <c r="S936" t="s">
        <v>5707</v>
      </c>
    </row>
    <row r="937" spans="1:19" x14ac:dyDescent="0.25">
      <c r="A937" t="s">
        <v>5708</v>
      </c>
      <c r="B937" t="s">
        <v>5709</v>
      </c>
      <c r="C937" t="s">
        <v>10</v>
      </c>
      <c r="D937" s="3">
        <v>999</v>
      </c>
      <c r="E937" s="4">
        <v>2000</v>
      </c>
      <c r="F937" s="1">
        <v>0.5</v>
      </c>
      <c r="G937" s="9">
        <f t="shared" si="85"/>
        <v>4</v>
      </c>
      <c r="H937" s="9">
        <f t="shared" si="86"/>
        <v>4419.3999999999996</v>
      </c>
      <c r="I937" s="8" t="str">
        <f t="shared" si="87"/>
        <v>Yes</v>
      </c>
      <c r="J937" s="7">
        <f t="shared" si="88"/>
        <v>2326000</v>
      </c>
      <c r="K937">
        <v>3.8</v>
      </c>
      <c r="L937" s="2">
        <v>1163</v>
      </c>
      <c r="M937" s="2" t="str">
        <f t="shared" si="89"/>
        <v>NO</v>
      </c>
      <c r="N937" s="2" t="str">
        <f t="shared" si="90"/>
        <v>&gt;₦500</v>
      </c>
      <c r="O937" t="s">
        <v>5710</v>
      </c>
      <c r="P937" t="s">
        <v>5711</v>
      </c>
      <c r="Q937" t="s">
        <v>5712</v>
      </c>
      <c r="R937" t="s">
        <v>5713</v>
      </c>
      <c r="S937" t="s">
        <v>5714</v>
      </c>
    </row>
    <row r="938" spans="1:19" x14ac:dyDescent="0.25">
      <c r="A938" t="s">
        <v>5715</v>
      </c>
      <c r="B938" t="s">
        <v>5716</v>
      </c>
      <c r="C938" t="s">
        <v>10</v>
      </c>
      <c r="D938" s="3">
        <v>398</v>
      </c>
      <c r="E938" s="4">
        <v>1999</v>
      </c>
      <c r="F938" s="1">
        <v>0.8</v>
      </c>
      <c r="G938" s="9">
        <f t="shared" si="85"/>
        <v>4</v>
      </c>
      <c r="H938" s="9">
        <f t="shared" si="86"/>
        <v>1053.6999999999998</v>
      </c>
      <c r="I938" s="8" t="str">
        <f t="shared" si="87"/>
        <v>Yes</v>
      </c>
      <c r="J938" s="7">
        <f t="shared" si="88"/>
        <v>513743</v>
      </c>
      <c r="K938">
        <v>4.0999999999999996</v>
      </c>
      <c r="L938" s="2">
        <v>257</v>
      </c>
      <c r="M938" s="2" t="str">
        <f t="shared" si="89"/>
        <v>YES</v>
      </c>
      <c r="N938" s="2" t="str">
        <f t="shared" si="90"/>
        <v>&gt;₦500</v>
      </c>
      <c r="O938" t="s">
        <v>5717</v>
      </c>
      <c r="P938" t="s">
        <v>5718</v>
      </c>
      <c r="Q938" t="s">
        <v>5719</v>
      </c>
      <c r="R938" t="s">
        <v>5720</v>
      </c>
      <c r="S938" t="s">
        <v>5721</v>
      </c>
    </row>
    <row r="939" spans="1:19" x14ac:dyDescent="0.25">
      <c r="A939" t="s">
        <v>5722</v>
      </c>
      <c r="B939" t="s">
        <v>5723</v>
      </c>
      <c r="C939" t="s">
        <v>10</v>
      </c>
      <c r="D939" s="3">
        <v>539</v>
      </c>
      <c r="E939" s="4">
        <v>720</v>
      </c>
      <c r="F939" s="1">
        <v>0.25</v>
      </c>
      <c r="G939" s="9">
        <f t="shared" si="85"/>
        <v>4</v>
      </c>
      <c r="H939" s="9">
        <f t="shared" si="86"/>
        <v>147669.69999999998</v>
      </c>
      <c r="I939" s="8" t="str">
        <f t="shared" si="87"/>
        <v>No</v>
      </c>
      <c r="J939" s="7">
        <f t="shared" si="88"/>
        <v>25932240</v>
      </c>
      <c r="K939">
        <v>4.0999999999999996</v>
      </c>
      <c r="L939" s="2">
        <v>36017</v>
      </c>
      <c r="M939" s="2" t="str">
        <f t="shared" si="89"/>
        <v>NO</v>
      </c>
      <c r="N939" s="2" t="str">
        <f t="shared" si="90"/>
        <v>&gt;₦500</v>
      </c>
      <c r="O939" t="s">
        <v>5724</v>
      </c>
      <c r="P939" t="s">
        <v>5725</v>
      </c>
      <c r="Q939" t="s">
        <v>5726</v>
      </c>
      <c r="R939" t="s">
        <v>5727</v>
      </c>
      <c r="S939" t="s">
        <v>5728</v>
      </c>
    </row>
    <row r="940" spans="1:19" x14ac:dyDescent="0.25">
      <c r="A940" t="s">
        <v>5729</v>
      </c>
      <c r="B940" t="s">
        <v>5730</v>
      </c>
      <c r="C940" t="s">
        <v>10</v>
      </c>
      <c r="D940" s="3">
        <v>699</v>
      </c>
      <c r="E940" s="4">
        <v>1595</v>
      </c>
      <c r="F940" s="1">
        <v>0.56000000000000005</v>
      </c>
      <c r="G940" s="9">
        <f t="shared" si="85"/>
        <v>4</v>
      </c>
      <c r="H940" s="9">
        <f t="shared" si="86"/>
        <v>33169</v>
      </c>
      <c r="I940" s="8" t="str">
        <f t="shared" si="87"/>
        <v>Yes</v>
      </c>
      <c r="J940" s="7">
        <f t="shared" si="88"/>
        <v>12903550</v>
      </c>
      <c r="K940">
        <v>4.0999999999999996</v>
      </c>
      <c r="L940" s="2">
        <v>8090</v>
      </c>
      <c r="M940" s="2" t="str">
        <f t="shared" si="89"/>
        <v>NO</v>
      </c>
      <c r="N940" s="2" t="str">
        <f t="shared" si="90"/>
        <v>&gt;₦500</v>
      </c>
      <c r="O940" t="s">
        <v>5731</v>
      </c>
      <c r="P940" t="s">
        <v>5732</v>
      </c>
      <c r="Q940" t="s">
        <v>5733</v>
      </c>
      <c r="R940" t="s">
        <v>5734</v>
      </c>
      <c r="S940" t="s">
        <v>5735</v>
      </c>
    </row>
    <row r="941" spans="1:19" x14ac:dyDescent="0.25">
      <c r="A941" t="s">
        <v>5736</v>
      </c>
      <c r="B941" t="s">
        <v>5737</v>
      </c>
      <c r="C941" t="s">
        <v>10</v>
      </c>
      <c r="D941" s="10">
        <v>2148</v>
      </c>
      <c r="E941" s="4">
        <v>3645</v>
      </c>
      <c r="F941" s="1">
        <v>0.41</v>
      </c>
      <c r="G941" s="9">
        <f t="shared" si="85"/>
        <v>4</v>
      </c>
      <c r="H941" s="9">
        <f t="shared" si="86"/>
        <v>128690.79999999999</v>
      </c>
      <c r="I941" s="8" t="str">
        <f t="shared" si="87"/>
        <v>No</v>
      </c>
      <c r="J941" s="7">
        <f t="shared" si="88"/>
        <v>114409260</v>
      </c>
      <c r="K941">
        <v>4.0999999999999996</v>
      </c>
      <c r="L941" s="2">
        <v>31388</v>
      </c>
      <c r="M941" s="2" t="str">
        <f t="shared" si="89"/>
        <v>NO</v>
      </c>
      <c r="N941" s="2" t="str">
        <f t="shared" si="90"/>
        <v>&gt;₦500</v>
      </c>
      <c r="O941" t="s">
        <v>5738</v>
      </c>
      <c r="P941" t="s">
        <v>5739</v>
      </c>
      <c r="Q941" t="s">
        <v>5740</v>
      </c>
      <c r="R941" t="s">
        <v>5741</v>
      </c>
      <c r="S941" t="s">
        <v>5742</v>
      </c>
    </row>
    <row r="942" spans="1:19" x14ac:dyDescent="0.25">
      <c r="A942" t="s">
        <v>5743</v>
      </c>
      <c r="B942" t="s">
        <v>5744</v>
      </c>
      <c r="C942" t="s">
        <v>10</v>
      </c>
      <c r="D942" s="10">
        <v>3599</v>
      </c>
      <c r="E942" s="4">
        <v>7950</v>
      </c>
      <c r="F942" s="1">
        <v>0.55000000000000004</v>
      </c>
      <c r="G942" s="9">
        <f t="shared" si="85"/>
        <v>4</v>
      </c>
      <c r="H942" s="9">
        <f t="shared" si="86"/>
        <v>571.20000000000005</v>
      </c>
      <c r="I942" s="8" t="str">
        <f t="shared" si="87"/>
        <v>Yes</v>
      </c>
      <c r="J942" s="7">
        <f t="shared" si="88"/>
        <v>1081200</v>
      </c>
      <c r="K942">
        <v>4.2</v>
      </c>
      <c r="L942" s="2">
        <v>136</v>
      </c>
      <c r="M942" s="2" t="str">
        <f t="shared" si="89"/>
        <v>YES</v>
      </c>
      <c r="N942" s="2" t="str">
        <f t="shared" si="90"/>
        <v>&gt;₦500</v>
      </c>
      <c r="O942" t="s">
        <v>5745</v>
      </c>
      <c r="P942" t="s">
        <v>5746</v>
      </c>
      <c r="Q942" t="s">
        <v>5747</v>
      </c>
      <c r="R942" t="s">
        <v>5748</v>
      </c>
      <c r="S942" t="s">
        <v>5749</v>
      </c>
    </row>
    <row r="943" spans="1:19" x14ac:dyDescent="0.25">
      <c r="A943" t="s">
        <v>5750</v>
      </c>
      <c r="B943" t="s">
        <v>5751</v>
      </c>
      <c r="C943" t="s">
        <v>10</v>
      </c>
      <c r="D943" s="3">
        <v>351</v>
      </c>
      <c r="E943" s="4">
        <v>999</v>
      </c>
      <c r="F943" s="1">
        <v>0.65</v>
      </c>
      <c r="G943" s="9">
        <f t="shared" si="85"/>
        <v>4</v>
      </c>
      <c r="H943" s="9">
        <f t="shared" si="86"/>
        <v>21520</v>
      </c>
      <c r="I943" s="8" t="str">
        <f t="shared" si="87"/>
        <v>Yes</v>
      </c>
      <c r="J943" s="7">
        <f t="shared" si="88"/>
        <v>5374620</v>
      </c>
      <c r="K943">
        <v>4</v>
      </c>
      <c r="L943" s="2">
        <v>5380</v>
      </c>
      <c r="M943" s="2" t="str">
        <f t="shared" si="89"/>
        <v>NO</v>
      </c>
      <c r="N943" s="2" t="str">
        <f t="shared" si="90"/>
        <v>&gt;₦500</v>
      </c>
      <c r="O943" t="s">
        <v>5752</v>
      </c>
      <c r="P943" t="s">
        <v>5753</v>
      </c>
      <c r="Q943" t="s">
        <v>5754</v>
      </c>
      <c r="R943" t="s">
        <v>5755</v>
      </c>
      <c r="S943" t="s">
        <v>5756</v>
      </c>
    </row>
    <row r="944" spans="1:19" x14ac:dyDescent="0.25">
      <c r="A944" t="s">
        <v>5757</v>
      </c>
      <c r="B944" t="s">
        <v>5758</v>
      </c>
      <c r="C944" t="s">
        <v>10</v>
      </c>
      <c r="D944" s="10">
        <v>1614</v>
      </c>
      <c r="E944" s="4">
        <v>1745</v>
      </c>
      <c r="F944" s="1">
        <v>0.08</v>
      </c>
      <c r="G944" s="9">
        <f t="shared" si="85"/>
        <v>4</v>
      </c>
      <c r="H944" s="9">
        <f t="shared" si="86"/>
        <v>163288.19999999998</v>
      </c>
      <c r="I944" s="8" t="str">
        <f t="shared" si="87"/>
        <v>No</v>
      </c>
      <c r="J944" s="7">
        <f t="shared" si="88"/>
        <v>66264630</v>
      </c>
      <c r="K944">
        <v>4.3</v>
      </c>
      <c r="L944" s="2">
        <v>37974</v>
      </c>
      <c r="M944" s="2" t="str">
        <f t="shared" si="89"/>
        <v>NO</v>
      </c>
      <c r="N944" s="2" t="str">
        <f t="shared" si="90"/>
        <v>&gt;₦500</v>
      </c>
      <c r="O944" t="s">
        <v>5759</v>
      </c>
      <c r="P944" t="s">
        <v>5760</v>
      </c>
      <c r="Q944" t="s">
        <v>5761</v>
      </c>
      <c r="R944" t="s">
        <v>5762</v>
      </c>
      <c r="S944" t="s">
        <v>5763</v>
      </c>
    </row>
    <row r="945" spans="1:19" x14ac:dyDescent="0.25">
      <c r="A945" t="s">
        <v>5764</v>
      </c>
      <c r="B945" t="s">
        <v>5765</v>
      </c>
      <c r="C945" t="s">
        <v>10</v>
      </c>
      <c r="D945" s="3">
        <v>719</v>
      </c>
      <c r="E945" s="4">
        <v>1295</v>
      </c>
      <c r="F945" s="1">
        <v>0.44</v>
      </c>
      <c r="G945" s="9">
        <f t="shared" si="85"/>
        <v>4</v>
      </c>
      <c r="H945" s="9">
        <f t="shared" si="86"/>
        <v>72315.600000000006</v>
      </c>
      <c r="I945" s="8" t="str">
        <f t="shared" si="87"/>
        <v>No</v>
      </c>
      <c r="J945" s="7">
        <f t="shared" si="88"/>
        <v>22297310</v>
      </c>
      <c r="K945">
        <v>4.2</v>
      </c>
      <c r="L945" s="2">
        <v>17218</v>
      </c>
      <c r="M945" s="2" t="str">
        <f t="shared" si="89"/>
        <v>NO</v>
      </c>
      <c r="N945" s="2" t="str">
        <f t="shared" si="90"/>
        <v>&gt;₦500</v>
      </c>
      <c r="O945" t="s">
        <v>5766</v>
      </c>
      <c r="P945" t="s">
        <v>5767</v>
      </c>
      <c r="Q945" t="s">
        <v>5768</v>
      </c>
      <c r="R945" t="s">
        <v>5769</v>
      </c>
      <c r="S945" t="s">
        <v>5770</v>
      </c>
    </row>
    <row r="946" spans="1:19" x14ac:dyDescent="0.25">
      <c r="A946" t="s">
        <v>5771</v>
      </c>
      <c r="B946" t="s">
        <v>5772</v>
      </c>
      <c r="C946" t="s">
        <v>10</v>
      </c>
      <c r="D946" s="3">
        <v>678</v>
      </c>
      <c r="E946" s="4">
        <v>1499</v>
      </c>
      <c r="F946" s="1">
        <v>0.55000000000000004</v>
      </c>
      <c r="G946" s="9">
        <f t="shared" si="85"/>
        <v>4</v>
      </c>
      <c r="H946" s="9">
        <f t="shared" si="86"/>
        <v>3780</v>
      </c>
      <c r="I946" s="8" t="str">
        <f t="shared" si="87"/>
        <v>Yes</v>
      </c>
      <c r="J946" s="7">
        <f t="shared" si="88"/>
        <v>1349100</v>
      </c>
      <c r="K946">
        <v>4.2</v>
      </c>
      <c r="L946" s="2">
        <v>900</v>
      </c>
      <c r="M946" s="2" t="str">
        <f t="shared" si="89"/>
        <v>YES</v>
      </c>
      <c r="N946" s="2" t="str">
        <f t="shared" si="90"/>
        <v>&gt;₦500</v>
      </c>
      <c r="O946" t="s">
        <v>5773</v>
      </c>
      <c r="P946" t="s">
        <v>5774</v>
      </c>
      <c r="Q946" t="s">
        <v>5775</v>
      </c>
      <c r="R946" t="s">
        <v>5776</v>
      </c>
      <c r="S946" t="s">
        <v>5777</v>
      </c>
    </row>
    <row r="947" spans="1:19" x14ac:dyDescent="0.25">
      <c r="A947" t="s">
        <v>5778</v>
      </c>
      <c r="B947" t="s">
        <v>5779</v>
      </c>
      <c r="C947" t="s">
        <v>10</v>
      </c>
      <c r="D947" s="3">
        <v>809</v>
      </c>
      <c r="E947" s="4">
        <v>1545</v>
      </c>
      <c r="F947" s="1">
        <v>0.48</v>
      </c>
      <c r="G947" s="9">
        <f t="shared" si="85"/>
        <v>4</v>
      </c>
      <c r="H947" s="9">
        <f t="shared" si="86"/>
        <v>3611.2000000000003</v>
      </c>
      <c r="I947" s="8" t="str">
        <f t="shared" si="87"/>
        <v>No</v>
      </c>
      <c r="J947" s="7">
        <f t="shared" si="88"/>
        <v>1507920</v>
      </c>
      <c r="K947">
        <v>3.7</v>
      </c>
      <c r="L947" s="2">
        <v>976</v>
      </c>
      <c r="M947" s="2" t="str">
        <f t="shared" si="89"/>
        <v>YES</v>
      </c>
      <c r="N947" s="2" t="str">
        <f t="shared" si="90"/>
        <v>&gt;₦500</v>
      </c>
      <c r="O947" t="s">
        <v>5780</v>
      </c>
      <c r="P947" t="s">
        <v>5781</v>
      </c>
      <c r="Q947" t="s">
        <v>5782</v>
      </c>
      <c r="R947" t="s">
        <v>5783</v>
      </c>
      <c r="S947" t="s">
        <v>5784</v>
      </c>
    </row>
    <row r="948" spans="1:19" x14ac:dyDescent="0.25">
      <c r="A948" t="s">
        <v>5785</v>
      </c>
      <c r="B948" t="s">
        <v>5786</v>
      </c>
      <c r="C948" t="s">
        <v>10</v>
      </c>
      <c r="D948" s="10">
        <v>1969</v>
      </c>
      <c r="E948" s="4">
        <v>5000</v>
      </c>
      <c r="F948" s="1">
        <v>0.61</v>
      </c>
      <c r="G948" s="9">
        <f t="shared" si="85"/>
        <v>4</v>
      </c>
      <c r="H948" s="9">
        <f t="shared" si="86"/>
        <v>20200.699999999997</v>
      </c>
      <c r="I948" s="8" t="str">
        <f t="shared" si="87"/>
        <v>Yes</v>
      </c>
      <c r="J948" s="7">
        <f t="shared" si="88"/>
        <v>24635000</v>
      </c>
      <c r="K948">
        <v>4.0999999999999996</v>
      </c>
      <c r="L948" s="2">
        <v>4927</v>
      </c>
      <c r="M948" s="2" t="str">
        <f t="shared" si="89"/>
        <v>NO</v>
      </c>
      <c r="N948" s="2" t="str">
        <f t="shared" si="90"/>
        <v>&gt;₦500</v>
      </c>
      <c r="O948" t="s">
        <v>5787</v>
      </c>
      <c r="P948" t="s">
        <v>5788</v>
      </c>
      <c r="Q948" t="s">
        <v>5789</v>
      </c>
      <c r="R948" t="s">
        <v>5790</v>
      </c>
      <c r="S948" t="s">
        <v>5791</v>
      </c>
    </row>
    <row r="949" spans="1:19" x14ac:dyDescent="0.25">
      <c r="A949" t="s">
        <v>5792</v>
      </c>
      <c r="B949" t="s">
        <v>5793</v>
      </c>
      <c r="C949" t="s">
        <v>10</v>
      </c>
      <c r="D949" s="10">
        <v>1490</v>
      </c>
      <c r="E949" s="4">
        <v>1695</v>
      </c>
      <c r="F949" s="1">
        <v>0.12</v>
      </c>
      <c r="G949" s="9">
        <f t="shared" si="85"/>
        <v>4</v>
      </c>
      <c r="H949" s="9">
        <f t="shared" si="86"/>
        <v>15589.2</v>
      </c>
      <c r="I949" s="8" t="str">
        <f t="shared" si="87"/>
        <v>No</v>
      </c>
      <c r="J949" s="7">
        <f t="shared" si="88"/>
        <v>6005385</v>
      </c>
      <c r="K949">
        <v>4.4000000000000004</v>
      </c>
      <c r="L949" s="2">
        <v>3543</v>
      </c>
      <c r="M949" s="2" t="str">
        <f t="shared" si="89"/>
        <v>NO</v>
      </c>
      <c r="N949" s="2" t="str">
        <f t="shared" si="90"/>
        <v>&gt;₦500</v>
      </c>
      <c r="O949" t="s">
        <v>5794</v>
      </c>
      <c r="P949" t="s">
        <v>5795</v>
      </c>
      <c r="Q949" t="s">
        <v>5796</v>
      </c>
      <c r="R949" t="s">
        <v>5797</v>
      </c>
      <c r="S949" t="s">
        <v>5798</v>
      </c>
    </row>
    <row r="950" spans="1:19" x14ac:dyDescent="0.25">
      <c r="A950" t="s">
        <v>5799</v>
      </c>
      <c r="B950" t="s">
        <v>5800</v>
      </c>
      <c r="C950" t="s">
        <v>10</v>
      </c>
      <c r="D950" s="10">
        <v>2499</v>
      </c>
      <c r="E950" s="4">
        <v>3945</v>
      </c>
      <c r="F950" s="1">
        <v>0.37</v>
      </c>
      <c r="G950" s="9">
        <f t="shared" si="85"/>
        <v>4</v>
      </c>
      <c r="H950" s="9">
        <f t="shared" si="86"/>
        <v>10381.6</v>
      </c>
      <c r="I950" s="8" t="str">
        <f t="shared" si="87"/>
        <v>No</v>
      </c>
      <c r="J950" s="7">
        <f t="shared" si="88"/>
        <v>10777740</v>
      </c>
      <c r="K950">
        <v>3.8</v>
      </c>
      <c r="L950" s="2">
        <v>2732</v>
      </c>
      <c r="M950" s="2" t="str">
        <f t="shared" si="89"/>
        <v>NO</v>
      </c>
      <c r="N950" s="2" t="str">
        <f t="shared" si="90"/>
        <v>&gt;₦500</v>
      </c>
      <c r="O950" t="s">
        <v>5801</v>
      </c>
      <c r="P950" t="s">
        <v>5802</v>
      </c>
      <c r="Q950" t="s">
        <v>5803</v>
      </c>
      <c r="R950" t="s">
        <v>5804</v>
      </c>
      <c r="S950" t="s">
        <v>5805</v>
      </c>
    </row>
    <row r="951" spans="1:19" x14ac:dyDescent="0.25">
      <c r="A951" t="s">
        <v>5806</v>
      </c>
      <c r="B951" t="s">
        <v>5807</v>
      </c>
      <c r="C951" t="s">
        <v>10</v>
      </c>
      <c r="D951" s="10">
        <v>1665</v>
      </c>
      <c r="E951" s="4">
        <v>2099</v>
      </c>
      <c r="F951" s="1">
        <v>0.21</v>
      </c>
      <c r="G951" s="9">
        <f t="shared" si="85"/>
        <v>4</v>
      </c>
      <c r="H951" s="9">
        <f t="shared" si="86"/>
        <v>57472</v>
      </c>
      <c r="I951" s="8" t="str">
        <f t="shared" si="87"/>
        <v>No</v>
      </c>
      <c r="J951" s="7">
        <f t="shared" si="88"/>
        <v>30158432</v>
      </c>
      <c r="K951">
        <v>4</v>
      </c>
      <c r="L951" s="2">
        <v>14368</v>
      </c>
      <c r="M951" s="2" t="str">
        <f t="shared" si="89"/>
        <v>NO</v>
      </c>
      <c r="N951" s="2" t="str">
        <f t="shared" si="90"/>
        <v>&gt;₦500</v>
      </c>
      <c r="O951" t="s">
        <v>5808</v>
      </c>
      <c r="P951" t="s">
        <v>5809</v>
      </c>
      <c r="Q951" t="s">
        <v>5810</v>
      </c>
      <c r="R951" t="s">
        <v>5811</v>
      </c>
      <c r="S951" t="s">
        <v>5812</v>
      </c>
    </row>
    <row r="952" spans="1:19" x14ac:dyDescent="0.25">
      <c r="A952" t="s">
        <v>5813</v>
      </c>
      <c r="B952" t="s">
        <v>5814</v>
      </c>
      <c r="C952" t="s">
        <v>10</v>
      </c>
      <c r="D952" s="10">
        <v>3229</v>
      </c>
      <c r="E952" s="4">
        <v>5295</v>
      </c>
      <c r="F952" s="1">
        <v>0.39</v>
      </c>
      <c r="G952" s="9">
        <f t="shared" si="85"/>
        <v>4</v>
      </c>
      <c r="H952" s="9">
        <f t="shared" si="86"/>
        <v>166840.80000000002</v>
      </c>
      <c r="I952" s="8" t="str">
        <f t="shared" si="87"/>
        <v>No</v>
      </c>
      <c r="J952" s="7">
        <f t="shared" si="88"/>
        <v>210338580</v>
      </c>
      <c r="K952">
        <v>4.2</v>
      </c>
      <c r="L952" s="2">
        <v>39724</v>
      </c>
      <c r="M952" s="2" t="str">
        <f t="shared" si="89"/>
        <v>NO</v>
      </c>
      <c r="N952" s="2" t="str">
        <f t="shared" si="90"/>
        <v>&gt;₦500</v>
      </c>
      <c r="O952" t="s">
        <v>5815</v>
      </c>
      <c r="P952" t="s">
        <v>5816</v>
      </c>
      <c r="Q952" t="s">
        <v>5817</v>
      </c>
      <c r="R952" t="s">
        <v>5818</v>
      </c>
      <c r="S952" t="s">
        <v>5819</v>
      </c>
    </row>
    <row r="953" spans="1:19" x14ac:dyDescent="0.25">
      <c r="A953" t="s">
        <v>5820</v>
      </c>
      <c r="B953" t="s">
        <v>5821</v>
      </c>
      <c r="C953" t="s">
        <v>10</v>
      </c>
      <c r="D953" s="10">
        <v>1799</v>
      </c>
      <c r="E953" s="4">
        <v>3595</v>
      </c>
      <c r="F953" s="1">
        <v>0.5</v>
      </c>
      <c r="G953" s="9">
        <f t="shared" si="85"/>
        <v>4</v>
      </c>
      <c r="H953" s="9">
        <f t="shared" si="86"/>
        <v>37205.799999999996</v>
      </c>
      <c r="I953" s="8" t="str">
        <f t="shared" si="87"/>
        <v>Yes</v>
      </c>
      <c r="J953" s="7">
        <f t="shared" si="88"/>
        <v>35198645</v>
      </c>
      <c r="K953">
        <v>3.8</v>
      </c>
      <c r="L953" s="2">
        <v>9791</v>
      </c>
      <c r="M953" s="2" t="str">
        <f t="shared" si="89"/>
        <v>NO</v>
      </c>
      <c r="N953" s="2" t="str">
        <f t="shared" si="90"/>
        <v>&gt;₦500</v>
      </c>
      <c r="O953" t="s">
        <v>5822</v>
      </c>
      <c r="P953" t="s">
        <v>5823</v>
      </c>
      <c r="Q953" t="s">
        <v>5824</v>
      </c>
      <c r="R953" t="s">
        <v>5825</v>
      </c>
      <c r="S953" t="s">
        <v>5826</v>
      </c>
    </row>
    <row r="954" spans="1:19" x14ac:dyDescent="0.25">
      <c r="A954" t="s">
        <v>5827</v>
      </c>
      <c r="B954" t="s">
        <v>5828</v>
      </c>
      <c r="C954" t="s">
        <v>10</v>
      </c>
      <c r="D954" s="10">
        <v>1260</v>
      </c>
      <c r="E954" s="4">
        <v>1699</v>
      </c>
      <c r="F954" s="1">
        <v>0.26</v>
      </c>
      <c r="G954" s="9">
        <f t="shared" si="85"/>
        <v>4</v>
      </c>
      <c r="H954" s="9">
        <f t="shared" si="86"/>
        <v>12142.2</v>
      </c>
      <c r="I954" s="8" t="str">
        <f t="shared" si="87"/>
        <v>No</v>
      </c>
      <c r="J954" s="7">
        <f t="shared" si="88"/>
        <v>4911809</v>
      </c>
      <c r="K954">
        <v>4.2</v>
      </c>
      <c r="L954" s="2">
        <v>2891</v>
      </c>
      <c r="M954" s="2" t="str">
        <f t="shared" si="89"/>
        <v>NO</v>
      </c>
      <c r="N954" s="2" t="str">
        <f t="shared" si="90"/>
        <v>&gt;₦500</v>
      </c>
      <c r="O954" t="s">
        <v>5829</v>
      </c>
      <c r="P954" t="s">
        <v>5830</v>
      </c>
      <c r="Q954" t="s">
        <v>5831</v>
      </c>
      <c r="R954" t="s">
        <v>5832</v>
      </c>
      <c r="S954" t="s">
        <v>5833</v>
      </c>
    </row>
    <row r="955" spans="1:19" x14ac:dyDescent="0.25">
      <c r="A955" t="s">
        <v>5834</v>
      </c>
      <c r="B955" t="s">
        <v>5835</v>
      </c>
      <c r="C955" t="s">
        <v>10</v>
      </c>
      <c r="D955" s="3">
        <v>749</v>
      </c>
      <c r="E955" s="4">
        <v>1129</v>
      </c>
      <c r="F955" s="1">
        <v>0.34</v>
      </c>
      <c r="G955" s="9">
        <f t="shared" si="85"/>
        <v>4</v>
      </c>
      <c r="H955" s="9">
        <f t="shared" si="86"/>
        <v>9784</v>
      </c>
      <c r="I955" s="8" t="str">
        <f t="shared" si="87"/>
        <v>No</v>
      </c>
      <c r="J955" s="7">
        <f t="shared" si="88"/>
        <v>2761534</v>
      </c>
      <c r="K955">
        <v>4</v>
      </c>
      <c r="L955" s="2">
        <v>2446</v>
      </c>
      <c r="M955" s="2" t="str">
        <f t="shared" si="89"/>
        <v>NO</v>
      </c>
      <c r="N955" s="2" t="str">
        <f t="shared" si="90"/>
        <v>&gt;₦500</v>
      </c>
      <c r="O955" t="s">
        <v>5836</v>
      </c>
      <c r="P955" t="s">
        <v>5837</v>
      </c>
      <c r="Q955" t="s">
        <v>5838</v>
      </c>
      <c r="R955" t="s">
        <v>5839</v>
      </c>
      <c r="S955" t="s">
        <v>5840</v>
      </c>
    </row>
    <row r="956" spans="1:19" x14ac:dyDescent="0.25">
      <c r="A956" t="s">
        <v>5841</v>
      </c>
      <c r="B956" t="s">
        <v>5842</v>
      </c>
      <c r="C956" t="s">
        <v>10</v>
      </c>
      <c r="D956" s="10">
        <v>3499</v>
      </c>
      <c r="E956" s="4">
        <v>5795</v>
      </c>
      <c r="F956" s="1">
        <v>0.4</v>
      </c>
      <c r="G956" s="9">
        <f t="shared" si="85"/>
        <v>4</v>
      </c>
      <c r="H956" s="9">
        <f t="shared" si="86"/>
        <v>98826</v>
      </c>
      <c r="I956" s="8" t="str">
        <f t="shared" si="87"/>
        <v>No</v>
      </c>
      <c r="J956" s="7">
        <f t="shared" si="88"/>
        <v>146845300</v>
      </c>
      <c r="K956">
        <v>3.9</v>
      </c>
      <c r="L956" s="2">
        <v>25340</v>
      </c>
      <c r="M956" s="2" t="str">
        <f t="shared" si="89"/>
        <v>NO</v>
      </c>
      <c r="N956" s="2" t="str">
        <f t="shared" si="90"/>
        <v>&gt;₦500</v>
      </c>
      <c r="O956" t="s">
        <v>5843</v>
      </c>
      <c r="P956" t="s">
        <v>5844</v>
      </c>
      <c r="Q956" t="s">
        <v>5845</v>
      </c>
      <c r="R956" t="s">
        <v>5846</v>
      </c>
      <c r="S956" t="s">
        <v>5847</v>
      </c>
    </row>
    <row r="957" spans="1:19" x14ac:dyDescent="0.25">
      <c r="A957" t="s">
        <v>5848</v>
      </c>
      <c r="B957" t="s">
        <v>5849</v>
      </c>
      <c r="C957" t="s">
        <v>10</v>
      </c>
      <c r="D957" s="3">
        <v>379</v>
      </c>
      <c r="E957" s="4">
        <v>999</v>
      </c>
      <c r="F957" s="1">
        <v>0.62</v>
      </c>
      <c r="G957" s="9">
        <f t="shared" si="85"/>
        <v>4</v>
      </c>
      <c r="H957" s="9">
        <f t="shared" si="86"/>
        <v>13312.8</v>
      </c>
      <c r="I957" s="8" t="str">
        <f t="shared" si="87"/>
        <v>Yes</v>
      </c>
      <c r="J957" s="7">
        <f t="shared" si="88"/>
        <v>3092904</v>
      </c>
      <c r="K957">
        <v>4.3</v>
      </c>
      <c r="L957" s="2">
        <v>3096</v>
      </c>
      <c r="M957" s="2" t="str">
        <f t="shared" si="89"/>
        <v>NO</v>
      </c>
      <c r="N957" s="2" t="str">
        <f t="shared" si="90"/>
        <v>&gt;₦500</v>
      </c>
      <c r="O957" t="s">
        <v>5850</v>
      </c>
      <c r="P957" t="s">
        <v>5851</v>
      </c>
      <c r="Q957" t="s">
        <v>5852</v>
      </c>
      <c r="R957" t="s">
        <v>5853</v>
      </c>
      <c r="S957" t="s">
        <v>5854</v>
      </c>
    </row>
    <row r="958" spans="1:19" x14ac:dyDescent="0.25">
      <c r="A958" t="s">
        <v>5855</v>
      </c>
      <c r="B958" t="s">
        <v>5856</v>
      </c>
      <c r="C958" t="s">
        <v>10</v>
      </c>
      <c r="D958" s="10">
        <v>1099</v>
      </c>
      <c r="E958" s="4">
        <v>2400</v>
      </c>
      <c r="F958" s="1">
        <v>0.54</v>
      </c>
      <c r="G958" s="9">
        <f t="shared" si="85"/>
        <v>4</v>
      </c>
      <c r="H958" s="9">
        <f t="shared" si="86"/>
        <v>15.2</v>
      </c>
      <c r="I958" s="8" t="str">
        <f t="shared" si="87"/>
        <v>Yes</v>
      </c>
      <c r="J958" s="7">
        <f t="shared" si="88"/>
        <v>9600</v>
      </c>
      <c r="K958">
        <v>3.8</v>
      </c>
      <c r="L958" s="2">
        <v>4</v>
      </c>
      <c r="M958" s="2" t="str">
        <f t="shared" si="89"/>
        <v>YES</v>
      </c>
      <c r="N958" s="2" t="str">
        <f t="shared" si="90"/>
        <v>&gt;₦500</v>
      </c>
      <c r="O958" t="s">
        <v>5857</v>
      </c>
      <c r="P958" t="s">
        <v>5858</v>
      </c>
      <c r="Q958" t="s">
        <v>5859</v>
      </c>
      <c r="R958" t="s">
        <v>5860</v>
      </c>
      <c r="S958" t="s">
        <v>5861</v>
      </c>
    </row>
    <row r="959" spans="1:19" x14ac:dyDescent="0.25">
      <c r="A959" t="s">
        <v>5862</v>
      </c>
      <c r="B959" t="s">
        <v>5863</v>
      </c>
      <c r="C959" t="s">
        <v>10</v>
      </c>
      <c r="D959" s="3">
        <v>749</v>
      </c>
      <c r="E959" s="4">
        <v>1299</v>
      </c>
      <c r="F959" s="1">
        <v>0.42</v>
      </c>
      <c r="G959" s="9">
        <f t="shared" si="85"/>
        <v>4</v>
      </c>
      <c r="H959" s="9">
        <f t="shared" si="86"/>
        <v>476</v>
      </c>
      <c r="I959" s="8" t="str">
        <f t="shared" si="87"/>
        <v>No</v>
      </c>
      <c r="J959" s="7">
        <f t="shared" si="88"/>
        <v>154581</v>
      </c>
      <c r="K959">
        <v>4</v>
      </c>
      <c r="L959" s="2">
        <v>119</v>
      </c>
      <c r="M959" s="2" t="str">
        <f t="shared" si="89"/>
        <v>YES</v>
      </c>
      <c r="N959" s="2" t="str">
        <f t="shared" si="90"/>
        <v>&gt;₦500</v>
      </c>
      <c r="O959" t="s">
        <v>5864</v>
      </c>
      <c r="P959" t="s">
        <v>5865</v>
      </c>
      <c r="Q959" t="s">
        <v>5866</v>
      </c>
      <c r="R959" t="s">
        <v>5867</v>
      </c>
      <c r="S959" t="s">
        <v>5868</v>
      </c>
    </row>
    <row r="960" spans="1:19" x14ac:dyDescent="0.25">
      <c r="A960" t="s">
        <v>5869</v>
      </c>
      <c r="B960" t="s">
        <v>5870</v>
      </c>
      <c r="C960" t="s">
        <v>10</v>
      </c>
      <c r="D960" s="10">
        <v>1299</v>
      </c>
      <c r="E960" s="4">
        <v>1299</v>
      </c>
      <c r="F960" s="1">
        <v>0</v>
      </c>
      <c r="G960" s="9">
        <f t="shared" si="85"/>
        <v>4</v>
      </c>
      <c r="H960" s="9">
        <f t="shared" si="86"/>
        <v>168445.2</v>
      </c>
      <c r="I960" s="8" t="str">
        <f t="shared" si="87"/>
        <v>No</v>
      </c>
      <c r="J960" s="7">
        <f t="shared" si="88"/>
        <v>52097694</v>
      </c>
      <c r="K960">
        <v>4.2</v>
      </c>
      <c r="L960" s="2">
        <v>40106</v>
      </c>
      <c r="M960" s="2" t="str">
        <f t="shared" si="89"/>
        <v>NO</v>
      </c>
      <c r="N960" s="2" t="str">
        <f t="shared" si="90"/>
        <v>&gt;₦500</v>
      </c>
      <c r="O960" t="s">
        <v>5871</v>
      </c>
      <c r="P960" t="s">
        <v>5872</v>
      </c>
      <c r="Q960" t="s">
        <v>5873</v>
      </c>
      <c r="R960" t="s">
        <v>5874</v>
      </c>
      <c r="S960" t="s">
        <v>5875</v>
      </c>
    </row>
    <row r="961" spans="1:19" x14ac:dyDescent="0.25">
      <c r="A961" t="s">
        <v>5876</v>
      </c>
      <c r="B961" t="s">
        <v>5877</v>
      </c>
      <c r="C961" t="s">
        <v>10</v>
      </c>
      <c r="D961" s="3">
        <v>549</v>
      </c>
      <c r="E961" s="4">
        <v>1090</v>
      </c>
      <c r="F961" s="1">
        <v>0.5</v>
      </c>
      <c r="G961" s="9">
        <f t="shared" si="85"/>
        <v>4</v>
      </c>
      <c r="H961" s="9">
        <f t="shared" si="86"/>
        <v>54721.8</v>
      </c>
      <c r="I961" s="8" t="str">
        <f t="shared" si="87"/>
        <v>Yes</v>
      </c>
      <c r="J961" s="7">
        <f t="shared" si="88"/>
        <v>14201610</v>
      </c>
      <c r="K961">
        <v>4.2</v>
      </c>
      <c r="L961" s="2">
        <v>13029</v>
      </c>
      <c r="M961" s="2" t="str">
        <f t="shared" si="89"/>
        <v>NO</v>
      </c>
      <c r="N961" s="2" t="str">
        <f t="shared" si="90"/>
        <v>&gt;₦500</v>
      </c>
      <c r="O961" t="s">
        <v>5878</v>
      </c>
      <c r="P961" t="s">
        <v>5879</v>
      </c>
      <c r="Q961" t="s">
        <v>5880</v>
      </c>
      <c r="R961" t="s">
        <v>5881</v>
      </c>
      <c r="S961" t="s">
        <v>5882</v>
      </c>
    </row>
    <row r="962" spans="1:19" x14ac:dyDescent="0.25">
      <c r="A962" t="s">
        <v>5883</v>
      </c>
      <c r="B962" t="s">
        <v>5884</v>
      </c>
      <c r="C962" t="s">
        <v>10</v>
      </c>
      <c r="D962" s="3">
        <v>899</v>
      </c>
      <c r="E962" s="4">
        <v>2000</v>
      </c>
      <c r="F962" s="1">
        <v>0.55000000000000004</v>
      </c>
      <c r="G962" s="9">
        <f t="shared" ref="G962:G1025" si="91">ROUND(K962,0)</f>
        <v>4</v>
      </c>
      <c r="H962" s="9">
        <f t="shared" ref="H962:H1025" si="92">K962*L962</f>
        <v>1047.6000000000001</v>
      </c>
      <c r="I962" s="8" t="str">
        <f t="shared" ref="I962:I1025" si="93">IF(F962&gt;=0.5,"Yes","No")</f>
        <v>Yes</v>
      </c>
      <c r="J962" s="7">
        <f t="shared" ref="J962:J1025" si="94">E962*L962</f>
        <v>582000</v>
      </c>
      <c r="K962">
        <v>3.6</v>
      </c>
      <c r="L962" s="2">
        <v>291</v>
      </c>
      <c r="M962" s="2" t="str">
        <f t="shared" ref="M962:M1025" si="95">IF(L962&lt;1000,"YES","NO")</f>
        <v>YES</v>
      </c>
      <c r="N962" s="2" t="str">
        <f t="shared" ref="N962:N1025" si="96">IF(E962&lt;200,"&lt;₦200",IF(E962&lt;=500,"₦200–₦500","&gt;₦500"))</f>
        <v>&gt;₦500</v>
      </c>
      <c r="O962" t="s">
        <v>5885</v>
      </c>
      <c r="P962" t="s">
        <v>5886</v>
      </c>
      <c r="Q962" t="s">
        <v>5887</v>
      </c>
      <c r="R962" t="s">
        <v>5888</v>
      </c>
      <c r="S962" t="s">
        <v>5889</v>
      </c>
    </row>
    <row r="963" spans="1:19" x14ac:dyDescent="0.25">
      <c r="A963" t="s">
        <v>5890</v>
      </c>
      <c r="B963" t="s">
        <v>5891</v>
      </c>
      <c r="C963" t="s">
        <v>10</v>
      </c>
      <c r="D963" s="10">
        <v>1321</v>
      </c>
      <c r="E963" s="4">
        <v>1545</v>
      </c>
      <c r="F963" s="1">
        <v>0.14000000000000001</v>
      </c>
      <c r="G963" s="9">
        <f t="shared" si="91"/>
        <v>4</v>
      </c>
      <c r="H963" s="9">
        <f t="shared" si="92"/>
        <v>66447.899999999994</v>
      </c>
      <c r="I963" s="8" t="str">
        <f t="shared" si="93"/>
        <v>No</v>
      </c>
      <c r="J963" s="7">
        <f t="shared" si="94"/>
        <v>23874885</v>
      </c>
      <c r="K963">
        <v>4.3</v>
      </c>
      <c r="L963" s="2">
        <v>15453</v>
      </c>
      <c r="M963" s="2" t="str">
        <f t="shared" si="95"/>
        <v>NO</v>
      </c>
      <c r="N963" s="2" t="str">
        <f t="shared" si="96"/>
        <v>&gt;₦500</v>
      </c>
      <c r="O963" t="s">
        <v>5892</v>
      </c>
      <c r="P963" t="s">
        <v>5893</v>
      </c>
      <c r="Q963" t="s">
        <v>5894</v>
      </c>
      <c r="R963" t="s">
        <v>5895</v>
      </c>
      <c r="S963" t="s">
        <v>5896</v>
      </c>
    </row>
    <row r="964" spans="1:19" x14ac:dyDescent="0.25">
      <c r="A964" t="s">
        <v>5897</v>
      </c>
      <c r="B964" t="s">
        <v>5898</v>
      </c>
      <c r="C964" t="s">
        <v>10</v>
      </c>
      <c r="D964" s="10">
        <v>1099</v>
      </c>
      <c r="E964" s="4">
        <v>1999</v>
      </c>
      <c r="F964" s="1">
        <v>0.45</v>
      </c>
      <c r="G964" s="9">
        <f t="shared" si="91"/>
        <v>4</v>
      </c>
      <c r="H964" s="9">
        <f t="shared" si="92"/>
        <v>2416</v>
      </c>
      <c r="I964" s="8" t="str">
        <f t="shared" si="93"/>
        <v>No</v>
      </c>
      <c r="J964" s="7">
        <f t="shared" si="94"/>
        <v>1207396</v>
      </c>
      <c r="K964">
        <v>4</v>
      </c>
      <c r="L964" s="2">
        <v>604</v>
      </c>
      <c r="M964" s="2" t="str">
        <f t="shared" si="95"/>
        <v>YES</v>
      </c>
      <c r="N964" s="2" t="str">
        <f t="shared" si="96"/>
        <v>&gt;₦500</v>
      </c>
      <c r="O964" t="s">
        <v>5899</v>
      </c>
      <c r="P964" t="s">
        <v>5900</v>
      </c>
      <c r="Q964" t="s">
        <v>5901</v>
      </c>
      <c r="R964" t="s">
        <v>5902</v>
      </c>
      <c r="S964" t="s">
        <v>5903</v>
      </c>
    </row>
    <row r="965" spans="1:19" x14ac:dyDescent="0.25">
      <c r="A965" t="s">
        <v>5904</v>
      </c>
      <c r="B965" t="s">
        <v>5905</v>
      </c>
      <c r="C965" t="s">
        <v>10</v>
      </c>
      <c r="D965" s="3">
        <v>775</v>
      </c>
      <c r="E965" s="4">
        <v>875</v>
      </c>
      <c r="F965" s="1">
        <v>0.11</v>
      </c>
      <c r="G965" s="9">
        <f t="shared" si="91"/>
        <v>4</v>
      </c>
      <c r="H965" s="9">
        <f t="shared" si="92"/>
        <v>195917.4</v>
      </c>
      <c r="I965" s="8" t="str">
        <f t="shared" si="93"/>
        <v>No</v>
      </c>
      <c r="J965" s="7">
        <f t="shared" si="94"/>
        <v>40816125</v>
      </c>
      <c r="K965">
        <v>4.2</v>
      </c>
      <c r="L965" s="2">
        <v>46647</v>
      </c>
      <c r="M965" s="2" t="str">
        <f t="shared" si="95"/>
        <v>NO</v>
      </c>
      <c r="N965" s="2" t="str">
        <f t="shared" si="96"/>
        <v>&gt;₦500</v>
      </c>
      <c r="O965" t="s">
        <v>5906</v>
      </c>
      <c r="P965" t="s">
        <v>5907</v>
      </c>
      <c r="Q965" t="s">
        <v>5908</v>
      </c>
      <c r="R965" t="s">
        <v>5909</v>
      </c>
      <c r="S965" t="s">
        <v>5910</v>
      </c>
    </row>
    <row r="966" spans="1:19" x14ac:dyDescent="0.25">
      <c r="A966" t="s">
        <v>5911</v>
      </c>
      <c r="B966" t="s">
        <v>5674</v>
      </c>
      <c r="C966" t="s">
        <v>10</v>
      </c>
      <c r="D966" s="10">
        <v>6299</v>
      </c>
      <c r="E966" s="4">
        <v>15270</v>
      </c>
      <c r="F966" s="1">
        <v>0.59</v>
      </c>
      <c r="G966" s="9">
        <f t="shared" si="91"/>
        <v>4</v>
      </c>
      <c r="H966" s="9">
        <f t="shared" si="92"/>
        <v>13255.3</v>
      </c>
      <c r="I966" s="8" t="str">
        <f t="shared" si="93"/>
        <v>Yes</v>
      </c>
      <c r="J966" s="7">
        <f t="shared" si="94"/>
        <v>49367910</v>
      </c>
      <c r="K966">
        <v>4.0999999999999996</v>
      </c>
      <c r="L966" s="2">
        <v>3233</v>
      </c>
      <c r="M966" s="2" t="str">
        <f t="shared" si="95"/>
        <v>NO</v>
      </c>
      <c r="N966" s="2" t="str">
        <f t="shared" si="96"/>
        <v>&gt;₦500</v>
      </c>
      <c r="O966" t="s">
        <v>5912</v>
      </c>
      <c r="P966" t="s">
        <v>5913</v>
      </c>
      <c r="Q966" t="s">
        <v>5914</v>
      </c>
      <c r="R966" t="s">
        <v>5915</v>
      </c>
      <c r="S966" t="s">
        <v>5916</v>
      </c>
    </row>
    <row r="967" spans="1:19" x14ac:dyDescent="0.25">
      <c r="A967" t="s">
        <v>5917</v>
      </c>
      <c r="B967" t="s">
        <v>5918</v>
      </c>
      <c r="C967" t="s">
        <v>10</v>
      </c>
      <c r="D967" s="10">
        <v>3190</v>
      </c>
      <c r="E967" s="4">
        <v>4195</v>
      </c>
      <c r="F967" s="1">
        <v>0.24</v>
      </c>
      <c r="G967" s="9">
        <f t="shared" si="91"/>
        <v>4</v>
      </c>
      <c r="H967" s="9">
        <f t="shared" si="92"/>
        <v>5128</v>
      </c>
      <c r="I967" s="8" t="str">
        <f t="shared" si="93"/>
        <v>No</v>
      </c>
      <c r="J967" s="7">
        <f t="shared" si="94"/>
        <v>5377990</v>
      </c>
      <c r="K967">
        <v>4</v>
      </c>
      <c r="L967" s="2">
        <v>1282</v>
      </c>
      <c r="M967" s="2" t="str">
        <f t="shared" si="95"/>
        <v>NO</v>
      </c>
      <c r="N967" s="2" t="str">
        <f t="shared" si="96"/>
        <v>&gt;₦500</v>
      </c>
      <c r="O967" t="s">
        <v>5919</v>
      </c>
      <c r="P967" t="s">
        <v>5920</v>
      </c>
      <c r="Q967" t="s">
        <v>5921</v>
      </c>
      <c r="R967" t="s">
        <v>5922</v>
      </c>
      <c r="S967" t="s">
        <v>5923</v>
      </c>
    </row>
    <row r="968" spans="1:19" x14ac:dyDescent="0.25">
      <c r="A968" t="s">
        <v>5924</v>
      </c>
      <c r="B968" t="s">
        <v>5925</v>
      </c>
      <c r="C968" t="s">
        <v>10</v>
      </c>
      <c r="D968" s="3">
        <v>799</v>
      </c>
      <c r="E968" s="4">
        <v>1989</v>
      </c>
      <c r="F968" s="1">
        <v>0.6</v>
      </c>
      <c r="G968" s="9">
        <f t="shared" si="91"/>
        <v>4</v>
      </c>
      <c r="H968" s="9">
        <f t="shared" si="92"/>
        <v>301</v>
      </c>
      <c r="I968" s="8" t="str">
        <f t="shared" si="93"/>
        <v>Yes</v>
      </c>
      <c r="J968" s="7">
        <f t="shared" si="94"/>
        <v>139230</v>
      </c>
      <c r="K968">
        <v>4.3</v>
      </c>
      <c r="L968" s="2">
        <v>70</v>
      </c>
      <c r="M968" s="2" t="str">
        <f t="shared" si="95"/>
        <v>YES</v>
      </c>
      <c r="N968" s="2" t="str">
        <f t="shared" si="96"/>
        <v>&gt;₦500</v>
      </c>
      <c r="O968" t="s">
        <v>5926</v>
      </c>
      <c r="P968" t="s">
        <v>5927</v>
      </c>
      <c r="Q968" t="s">
        <v>5928</v>
      </c>
      <c r="R968" t="s">
        <v>5929</v>
      </c>
      <c r="S968" t="s">
        <v>5930</v>
      </c>
    </row>
    <row r="969" spans="1:19" x14ac:dyDescent="0.25">
      <c r="A969" t="s">
        <v>5931</v>
      </c>
      <c r="B969" t="s">
        <v>5932</v>
      </c>
      <c r="C969" t="s">
        <v>10</v>
      </c>
      <c r="D969" s="10">
        <v>2699</v>
      </c>
      <c r="E969" s="4">
        <v>5000</v>
      </c>
      <c r="F969" s="1">
        <v>0.46</v>
      </c>
      <c r="G969" s="9">
        <f t="shared" si="91"/>
        <v>4</v>
      </c>
      <c r="H969" s="9">
        <f t="shared" si="92"/>
        <v>104656</v>
      </c>
      <c r="I969" s="8" t="str">
        <f t="shared" si="93"/>
        <v>No</v>
      </c>
      <c r="J969" s="7">
        <f t="shared" si="94"/>
        <v>130820000</v>
      </c>
      <c r="K969">
        <v>4</v>
      </c>
      <c r="L969" s="2">
        <v>26164</v>
      </c>
      <c r="M969" s="2" t="str">
        <f t="shared" si="95"/>
        <v>NO</v>
      </c>
      <c r="N969" s="2" t="str">
        <f t="shared" si="96"/>
        <v>&gt;₦500</v>
      </c>
      <c r="O969" t="s">
        <v>5933</v>
      </c>
      <c r="P969" t="s">
        <v>5934</v>
      </c>
      <c r="Q969" t="s">
        <v>5935</v>
      </c>
      <c r="R969" t="s">
        <v>5936</v>
      </c>
      <c r="S969" t="s">
        <v>5937</v>
      </c>
    </row>
    <row r="970" spans="1:19" x14ac:dyDescent="0.25">
      <c r="A970" t="s">
        <v>5938</v>
      </c>
      <c r="B970" t="s">
        <v>5939</v>
      </c>
      <c r="C970" t="s">
        <v>10</v>
      </c>
      <c r="D970" s="3">
        <v>599</v>
      </c>
      <c r="E970" s="4">
        <v>990</v>
      </c>
      <c r="F970" s="1">
        <v>0.39</v>
      </c>
      <c r="G970" s="9">
        <f t="shared" si="91"/>
        <v>4</v>
      </c>
      <c r="H970" s="9">
        <f t="shared" si="92"/>
        <v>63047.4</v>
      </c>
      <c r="I970" s="8" t="str">
        <f t="shared" si="93"/>
        <v>No</v>
      </c>
      <c r="J970" s="7">
        <f t="shared" si="94"/>
        <v>16004340</v>
      </c>
      <c r="K970">
        <v>3.9</v>
      </c>
      <c r="L970" s="2">
        <v>16166</v>
      </c>
      <c r="M970" s="2" t="str">
        <f t="shared" si="95"/>
        <v>NO</v>
      </c>
      <c r="N970" s="2" t="str">
        <f t="shared" si="96"/>
        <v>&gt;₦500</v>
      </c>
      <c r="O970" t="s">
        <v>5940</v>
      </c>
      <c r="P970" t="s">
        <v>5941</v>
      </c>
      <c r="Q970" t="s">
        <v>5942</v>
      </c>
      <c r="R970" t="s">
        <v>5943</v>
      </c>
      <c r="S970" t="s">
        <v>5944</v>
      </c>
    </row>
    <row r="971" spans="1:19" x14ac:dyDescent="0.25">
      <c r="A971" t="s">
        <v>5945</v>
      </c>
      <c r="B971" t="s">
        <v>5946</v>
      </c>
      <c r="C971" t="s">
        <v>10</v>
      </c>
      <c r="D971" s="3">
        <v>749</v>
      </c>
      <c r="E971" s="4">
        <v>1111</v>
      </c>
      <c r="F971" s="1">
        <v>0.33</v>
      </c>
      <c r="G971" s="9">
        <f t="shared" si="91"/>
        <v>4</v>
      </c>
      <c r="H971" s="9">
        <f t="shared" si="92"/>
        <v>149910.6</v>
      </c>
      <c r="I971" s="8" t="str">
        <f t="shared" si="93"/>
        <v>No</v>
      </c>
      <c r="J971" s="7">
        <f t="shared" si="94"/>
        <v>39654923</v>
      </c>
      <c r="K971">
        <v>4.2</v>
      </c>
      <c r="L971" s="2">
        <v>35693</v>
      </c>
      <c r="M971" s="2" t="str">
        <f t="shared" si="95"/>
        <v>NO</v>
      </c>
      <c r="N971" s="2" t="str">
        <f t="shared" si="96"/>
        <v>&gt;₦500</v>
      </c>
      <c r="O971" t="s">
        <v>5947</v>
      </c>
      <c r="P971" t="s">
        <v>5948</v>
      </c>
      <c r="Q971" t="s">
        <v>5949</v>
      </c>
      <c r="R971" t="s">
        <v>5950</v>
      </c>
      <c r="S971" t="s">
        <v>5951</v>
      </c>
    </row>
    <row r="972" spans="1:19" x14ac:dyDescent="0.25">
      <c r="A972" t="s">
        <v>5952</v>
      </c>
      <c r="B972" t="s">
        <v>5953</v>
      </c>
      <c r="C972" t="s">
        <v>10</v>
      </c>
      <c r="D972" s="10">
        <v>6199</v>
      </c>
      <c r="E972" s="4">
        <v>10400</v>
      </c>
      <c r="F972" s="1">
        <v>0.4</v>
      </c>
      <c r="G972" s="9">
        <f t="shared" si="91"/>
        <v>4</v>
      </c>
      <c r="H972" s="9">
        <f t="shared" si="92"/>
        <v>59003.099999999991</v>
      </c>
      <c r="I972" s="8" t="str">
        <f t="shared" si="93"/>
        <v>No</v>
      </c>
      <c r="J972" s="7">
        <f t="shared" si="94"/>
        <v>149666400</v>
      </c>
      <c r="K972">
        <v>4.0999999999999996</v>
      </c>
      <c r="L972" s="2">
        <v>14391</v>
      </c>
      <c r="M972" s="2" t="str">
        <f t="shared" si="95"/>
        <v>NO</v>
      </c>
      <c r="N972" s="2" t="str">
        <f t="shared" si="96"/>
        <v>&gt;₦500</v>
      </c>
      <c r="O972" t="s">
        <v>5954</v>
      </c>
      <c r="P972" t="s">
        <v>5955</v>
      </c>
      <c r="Q972" t="s">
        <v>5956</v>
      </c>
      <c r="R972" t="s">
        <v>5957</v>
      </c>
      <c r="S972" t="s">
        <v>5958</v>
      </c>
    </row>
    <row r="973" spans="1:19" x14ac:dyDescent="0.25">
      <c r="A973" t="s">
        <v>5959</v>
      </c>
      <c r="B973" t="s">
        <v>5960</v>
      </c>
      <c r="C973" t="s">
        <v>10</v>
      </c>
      <c r="D973" s="10">
        <v>1819</v>
      </c>
      <c r="E973" s="4">
        <v>2490</v>
      </c>
      <c r="F973" s="1">
        <v>0.27</v>
      </c>
      <c r="G973" s="9">
        <f t="shared" si="91"/>
        <v>4</v>
      </c>
      <c r="H973" s="9">
        <f t="shared" si="92"/>
        <v>34962.400000000001</v>
      </c>
      <c r="I973" s="8" t="str">
        <f t="shared" si="93"/>
        <v>No</v>
      </c>
      <c r="J973" s="7">
        <f t="shared" si="94"/>
        <v>19785540</v>
      </c>
      <c r="K973">
        <v>4.4000000000000004</v>
      </c>
      <c r="L973" s="2">
        <v>7946</v>
      </c>
      <c r="M973" s="2" t="str">
        <f t="shared" si="95"/>
        <v>NO</v>
      </c>
      <c r="N973" s="2" t="str">
        <f t="shared" si="96"/>
        <v>&gt;₦500</v>
      </c>
      <c r="O973" t="s">
        <v>5961</v>
      </c>
      <c r="P973" t="s">
        <v>5962</v>
      </c>
      <c r="Q973" t="s">
        <v>5963</v>
      </c>
      <c r="R973" t="s">
        <v>5964</v>
      </c>
      <c r="S973" t="s">
        <v>5965</v>
      </c>
    </row>
    <row r="974" spans="1:19" x14ac:dyDescent="0.25">
      <c r="A974" t="s">
        <v>5966</v>
      </c>
      <c r="B974" t="s">
        <v>5967</v>
      </c>
      <c r="C974" t="s">
        <v>10</v>
      </c>
      <c r="D974" s="10">
        <v>1199</v>
      </c>
      <c r="E974" s="4">
        <v>1900</v>
      </c>
      <c r="F974" s="1">
        <v>0.37</v>
      </c>
      <c r="G974" s="9">
        <f t="shared" si="91"/>
        <v>4</v>
      </c>
      <c r="H974" s="9">
        <f t="shared" si="92"/>
        <v>7060</v>
      </c>
      <c r="I974" s="8" t="str">
        <f t="shared" si="93"/>
        <v>No</v>
      </c>
      <c r="J974" s="7">
        <f t="shared" si="94"/>
        <v>3353500</v>
      </c>
      <c r="K974">
        <v>4</v>
      </c>
      <c r="L974" s="2">
        <v>1765</v>
      </c>
      <c r="M974" s="2" t="str">
        <f t="shared" si="95"/>
        <v>NO</v>
      </c>
      <c r="N974" s="2" t="str">
        <f t="shared" si="96"/>
        <v>&gt;₦500</v>
      </c>
      <c r="O974" t="s">
        <v>5968</v>
      </c>
      <c r="P974" t="s">
        <v>5969</v>
      </c>
      <c r="Q974" t="s">
        <v>5970</v>
      </c>
      <c r="R974" t="s">
        <v>5971</v>
      </c>
      <c r="S974" t="s">
        <v>5972</v>
      </c>
    </row>
    <row r="975" spans="1:19" x14ac:dyDescent="0.25">
      <c r="A975" t="s">
        <v>5973</v>
      </c>
      <c r="B975" t="s">
        <v>5974</v>
      </c>
      <c r="C975" t="s">
        <v>10</v>
      </c>
      <c r="D975" s="10">
        <v>3249</v>
      </c>
      <c r="E975" s="4">
        <v>6295</v>
      </c>
      <c r="F975" s="1">
        <v>0.48</v>
      </c>
      <c r="G975" s="9">
        <f t="shared" si="91"/>
        <v>4</v>
      </c>
      <c r="H975" s="9">
        <f t="shared" si="92"/>
        <v>53435.6</v>
      </c>
      <c r="I975" s="8" t="str">
        <f t="shared" si="93"/>
        <v>No</v>
      </c>
      <c r="J975" s="7">
        <f t="shared" si="94"/>
        <v>88520290</v>
      </c>
      <c r="K975">
        <v>3.8</v>
      </c>
      <c r="L975" s="2">
        <v>14062</v>
      </c>
      <c r="M975" s="2" t="str">
        <f t="shared" si="95"/>
        <v>NO</v>
      </c>
      <c r="N975" s="2" t="str">
        <f t="shared" si="96"/>
        <v>&gt;₦500</v>
      </c>
      <c r="O975" t="s">
        <v>5975</v>
      </c>
      <c r="P975" t="s">
        <v>5976</v>
      </c>
      <c r="Q975" t="s">
        <v>5977</v>
      </c>
      <c r="R975" t="s">
        <v>5978</v>
      </c>
      <c r="S975" t="s">
        <v>5979</v>
      </c>
    </row>
    <row r="976" spans="1:19" x14ac:dyDescent="0.25">
      <c r="A976" t="s">
        <v>5980</v>
      </c>
      <c r="B976" t="s">
        <v>5981</v>
      </c>
      <c r="C976" t="s">
        <v>10</v>
      </c>
      <c r="D976" s="3">
        <v>349</v>
      </c>
      <c r="E976" s="4">
        <v>999</v>
      </c>
      <c r="F976" s="1">
        <v>0.65</v>
      </c>
      <c r="G976" s="9">
        <f t="shared" si="91"/>
        <v>4</v>
      </c>
      <c r="H976" s="9">
        <f t="shared" si="92"/>
        <v>62584</v>
      </c>
      <c r="I976" s="8" t="str">
        <f t="shared" si="93"/>
        <v>Yes</v>
      </c>
      <c r="J976" s="7">
        <f t="shared" si="94"/>
        <v>15630354</v>
      </c>
      <c r="K976">
        <v>4</v>
      </c>
      <c r="L976" s="2">
        <v>15646</v>
      </c>
      <c r="M976" s="2" t="str">
        <f t="shared" si="95"/>
        <v>NO</v>
      </c>
      <c r="N976" s="2" t="str">
        <f t="shared" si="96"/>
        <v>&gt;₦500</v>
      </c>
      <c r="O976" t="s">
        <v>5982</v>
      </c>
      <c r="P976" t="s">
        <v>5983</v>
      </c>
      <c r="Q976" t="s">
        <v>5984</v>
      </c>
      <c r="R976" t="s">
        <v>5985</v>
      </c>
      <c r="S976" t="s">
        <v>5986</v>
      </c>
    </row>
    <row r="977" spans="1:19" x14ac:dyDescent="0.25">
      <c r="A977" t="s">
        <v>5987</v>
      </c>
      <c r="B977" t="s">
        <v>5988</v>
      </c>
      <c r="C977" t="s">
        <v>10</v>
      </c>
      <c r="D977" s="10">
        <v>1049</v>
      </c>
      <c r="E977" s="4">
        <v>1699</v>
      </c>
      <c r="F977" s="1">
        <v>0.38</v>
      </c>
      <c r="G977" s="9">
        <f t="shared" si="91"/>
        <v>3</v>
      </c>
      <c r="H977" s="9">
        <f t="shared" si="92"/>
        <v>344.1</v>
      </c>
      <c r="I977" s="8" t="str">
        <f t="shared" si="93"/>
        <v>No</v>
      </c>
      <c r="J977" s="7">
        <f t="shared" si="94"/>
        <v>188589</v>
      </c>
      <c r="K977">
        <v>3.1</v>
      </c>
      <c r="L977" s="2">
        <v>111</v>
      </c>
      <c r="M977" s="2" t="str">
        <f t="shared" si="95"/>
        <v>YES</v>
      </c>
      <c r="N977" s="2" t="str">
        <f t="shared" si="96"/>
        <v>&gt;₦500</v>
      </c>
      <c r="O977" t="s">
        <v>5989</v>
      </c>
      <c r="P977" t="s">
        <v>5990</v>
      </c>
      <c r="Q977" t="s">
        <v>5991</v>
      </c>
      <c r="R977" t="s">
        <v>5992</v>
      </c>
      <c r="S977" t="s">
        <v>5993</v>
      </c>
    </row>
    <row r="978" spans="1:19" x14ac:dyDescent="0.25">
      <c r="A978" t="s">
        <v>5994</v>
      </c>
      <c r="B978" t="s">
        <v>5995</v>
      </c>
      <c r="C978" t="s">
        <v>10</v>
      </c>
      <c r="D978" s="3">
        <v>799</v>
      </c>
      <c r="E978" s="4">
        <v>1500</v>
      </c>
      <c r="F978" s="1">
        <v>0.47</v>
      </c>
      <c r="G978" s="9">
        <f t="shared" si="91"/>
        <v>4</v>
      </c>
      <c r="H978" s="9">
        <f t="shared" si="92"/>
        <v>41688.5</v>
      </c>
      <c r="I978" s="8" t="str">
        <f t="shared" si="93"/>
        <v>No</v>
      </c>
      <c r="J978" s="7">
        <f t="shared" si="94"/>
        <v>14542500</v>
      </c>
      <c r="K978">
        <v>4.3</v>
      </c>
      <c r="L978" s="2">
        <v>9695</v>
      </c>
      <c r="M978" s="2" t="str">
        <f t="shared" si="95"/>
        <v>NO</v>
      </c>
      <c r="N978" s="2" t="str">
        <f t="shared" si="96"/>
        <v>&gt;₦500</v>
      </c>
      <c r="O978" t="s">
        <v>5996</v>
      </c>
      <c r="P978" t="s">
        <v>5997</v>
      </c>
      <c r="Q978" t="s">
        <v>5998</v>
      </c>
      <c r="R978" t="s">
        <v>5999</v>
      </c>
      <c r="S978" t="s">
        <v>6000</v>
      </c>
    </row>
    <row r="979" spans="1:19" x14ac:dyDescent="0.25">
      <c r="A979" t="s">
        <v>6001</v>
      </c>
      <c r="B979" t="s">
        <v>5674</v>
      </c>
      <c r="C979" t="s">
        <v>10</v>
      </c>
      <c r="D979" s="10">
        <v>4999</v>
      </c>
      <c r="E979" s="4">
        <v>9650</v>
      </c>
      <c r="F979" s="1">
        <v>0.48</v>
      </c>
      <c r="G979" s="9">
        <f t="shared" si="91"/>
        <v>4</v>
      </c>
      <c r="H979" s="9">
        <f t="shared" si="92"/>
        <v>7442.4000000000005</v>
      </c>
      <c r="I979" s="8" t="str">
        <f t="shared" si="93"/>
        <v>No</v>
      </c>
      <c r="J979" s="7">
        <f t="shared" si="94"/>
        <v>17099800</v>
      </c>
      <c r="K979">
        <v>4.2</v>
      </c>
      <c r="L979" s="2">
        <v>1772</v>
      </c>
      <c r="M979" s="2" t="str">
        <f t="shared" si="95"/>
        <v>NO</v>
      </c>
      <c r="N979" s="2" t="str">
        <f t="shared" si="96"/>
        <v>&gt;₦500</v>
      </c>
      <c r="O979" t="s">
        <v>6002</v>
      </c>
      <c r="P979" t="s">
        <v>6003</v>
      </c>
      <c r="Q979" t="s">
        <v>6004</v>
      </c>
      <c r="R979" t="s">
        <v>6005</v>
      </c>
      <c r="S979" t="s">
        <v>6006</v>
      </c>
    </row>
    <row r="980" spans="1:19" x14ac:dyDescent="0.25">
      <c r="A980" t="s">
        <v>6007</v>
      </c>
      <c r="B980" t="s">
        <v>6008</v>
      </c>
      <c r="C980" t="s">
        <v>10</v>
      </c>
      <c r="D980" s="10">
        <v>6999</v>
      </c>
      <c r="E980" s="4">
        <v>10590</v>
      </c>
      <c r="F980" s="1">
        <v>0.34</v>
      </c>
      <c r="G980" s="9">
        <f t="shared" si="91"/>
        <v>4</v>
      </c>
      <c r="H980" s="9">
        <f t="shared" si="92"/>
        <v>50595.600000000006</v>
      </c>
      <c r="I980" s="8" t="str">
        <f t="shared" si="93"/>
        <v>No</v>
      </c>
      <c r="J980" s="7">
        <f t="shared" si="94"/>
        <v>121774410</v>
      </c>
      <c r="K980">
        <v>4.4000000000000004</v>
      </c>
      <c r="L980" s="2">
        <v>11499</v>
      </c>
      <c r="M980" s="2" t="str">
        <f t="shared" si="95"/>
        <v>NO</v>
      </c>
      <c r="N980" s="2" t="str">
        <f t="shared" si="96"/>
        <v>&gt;₦500</v>
      </c>
      <c r="O980" t="s">
        <v>6009</v>
      </c>
      <c r="P980" t="s">
        <v>6010</v>
      </c>
      <c r="Q980" t="s">
        <v>6011</v>
      </c>
      <c r="R980" t="s">
        <v>6012</v>
      </c>
      <c r="S980" t="s">
        <v>6013</v>
      </c>
    </row>
    <row r="981" spans="1:19" x14ac:dyDescent="0.25">
      <c r="A981" t="s">
        <v>6014</v>
      </c>
      <c r="B981" t="s">
        <v>6015</v>
      </c>
      <c r="C981" t="s">
        <v>10</v>
      </c>
      <c r="D981" s="3">
        <v>799</v>
      </c>
      <c r="E981" s="4">
        <v>1999</v>
      </c>
      <c r="F981" s="1">
        <v>0.6</v>
      </c>
      <c r="G981" s="9">
        <f t="shared" si="91"/>
        <v>4</v>
      </c>
      <c r="H981" s="9">
        <f t="shared" si="92"/>
        <v>8864.1999999999989</v>
      </c>
      <c r="I981" s="8" t="str">
        <f t="shared" si="93"/>
        <v>Yes</v>
      </c>
      <c r="J981" s="7">
        <f t="shared" si="94"/>
        <v>4321838</v>
      </c>
      <c r="K981">
        <v>4.0999999999999996</v>
      </c>
      <c r="L981" s="2">
        <v>2162</v>
      </c>
      <c r="M981" s="2" t="str">
        <f t="shared" si="95"/>
        <v>NO</v>
      </c>
      <c r="N981" s="2" t="str">
        <f t="shared" si="96"/>
        <v>&gt;₦500</v>
      </c>
      <c r="O981" t="s">
        <v>6016</v>
      </c>
      <c r="P981" t="s">
        <v>6017</v>
      </c>
      <c r="Q981" t="s">
        <v>6018</v>
      </c>
      <c r="R981" t="s">
        <v>6019</v>
      </c>
      <c r="S981" t="s">
        <v>6020</v>
      </c>
    </row>
    <row r="982" spans="1:19" x14ac:dyDescent="0.25">
      <c r="A982" t="s">
        <v>6021</v>
      </c>
      <c r="B982" t="s">
        <v>6022</v>
      </c>
      <c r="C982" t="s">
        <v>10</v>
      </c>
      <c r="D982" s="3">
        <v>89</v>
      </c>
      <c r="E982" s="4">
        <v>89</v>
      </c>
      <c r="F982" s="1">
        <v>0</v>
      </c>
      <c r="G982" s="9">
        <f t="shared" si="91"/>
        <v>4</v>
      </c>
      <c r="H982" s="9">
        <f t="shared" si="92"/>
        <v>82408.2</v>
      </c>
      <c r="I982" s="8" t="str">
        <f t="shared" si="93"/>
        <v>No</v>
      </c>
      <c r="J982" s="7">
        <f t="shared" si="94"/>
        <v>1746269</v>
      </c>
      <c r="K982">
        <v>4.2</v>
      </c>
      <c r="L982" s="2">
        <v>19621</v>
      </c>
      <c r="M982" s="2" t="str">
        <f t="shared" si="95"/>
        <v>NO</v>
      </c>
      <c r="N982" s="2" t="str">
        <f t="shared" si="96"/>
        <v>&lt;₦200</v>
      </c>
      <c r="O982" t="s">
        <v>6023</v>
      </c>
      <c r="P982" t="s">
        <v>6024</v>
      </c>
      <c r="Q982" t="s">
        <v>6025</v>
      </c>
      <c r="R982" t="s">
        <v>6026</v>
      </c>
      <c r="S982" t="s">
        <v>6027</v>
      </c>
    </row>
    <row r="983" spans="1:19" x14ac:dyDescent="0.25">
      <c r="A983" t="s">
        <v>6028</v>
      </c>
      <c r="B983" t="s">
        <v>6029</v>
      </c>
      <c r="C983" t="s">
        <v>10</v>
      </c>
      <c r="D983" s="10">
        <v>1400</v>
      </c>
      <c r="E983" s="4">
        <v>2485</v>
      </c>
      <c r="F983" s="1">
        <v>0.44</v>
      </c>
      <c r="G983" s="9">
        <f t="shared" si="91"/>
        <v>4</v>
      </c>
      <c r="H983" s="9">
        <f t="shared" si="92"/>
        <v>81991.799999999988</v>
      </c>
      <c r="I983" s="8" t="str">
        <f t="shared" si="93"/>
        <v>No</v>
      </c>
      <c r="J983" s="7">
        <f t="shared" si="94"/>
        <v>49695030</v>
      </c>
      <c r="K983">
        <v>4.0999999999999996</v>
      </c>
      <c r="L983" s="2">
        <v>19998</v>
      </c>
      <c r="M983" s="2" t="str">
        <f t="shared" si="95"/>
        <v>NO</v>
      </c>
      <c r="N983" s="2" t="str">
        <f t="shared" si="96"/>
        <v>&gt;₦500</v>
      </c>
      <c r="O983" t="s">
        <v>6030</v>
      </c>
      <c r="P983" t="s">
        <v>6031</v>
      </c>
      <c r="Q983" t="s">
        <v>6032</v>
      </c>
      <c r="R983" t="s">
        <v>6033</v>
      </c>
      <c r="S983" t="s">
        <v>6034</v>
      </c>
    </row>
    <row r="984" spans="1:19" x14ac:dyDescent="0.25">
      <c r="A984" t="s">
        <v>6035</v>
      </c>
      <c r="B984" t="s">
        <v>6036</v>
      </c>
      <c r="C984" t="s">
        <v>10</v>
      </c>
      <c r="D984" s="3">
        <v>355</v>
      </c>
      <c r="E984" s="4">
        <v>899</v>
      </c>
      <c r="F984" s="1">
        <v>0.61</v>
      </c>
      <c r="G984" s="9">
        <f t="shared" si="91"/>
        <v>4</v>
      </c>
      <c r="H984" s="9">
        <f t="shared" si="92"/>
        <v>4309.0999999999995</v>
      </c>
      <c r="I984" s="8" t="str">
        <f t="shared" si="93"/>
        <v>Yes</v>
      </c>
      <c r="J984" s="7">
        <f t="shared" si="94"/>
        <v>944849</v>
      </c>
      <c r="K984">
        <v>4.0999999999999996</v>
      </c>
      <c r="L984" s="2">
        <v>1051</v>
      </c>
      <c r="M984" s="2" t="str">
        <f t="shared" si="95"/>
        <v>NO</v>
      </c>
      <c r="N984" s="2" t="str">
        <f t="shared" si="96"/>
        <v>&gt;₦500</v>
      </c>
      <c r="O984" t="s">
        <v>6037</v>
      </c>
      <c r="P984" t="s">
        <v>6038</v>
      </c>
      <c r="Q984" t="s">
        <v>6039</v>
      </c>
      <c r="R984" t="s">
        <v>6040</v>
      </c>
      <c r="S984" t="s">
        <v>6041</v>
      </c>
    </row>
    <row r="985" spans="1:19" x14ac:dyDescent="0.25">
      <c r="A985" t="s">
        <v>6042</v>
      </c>
      <c r="B985" t="s">
        <v>6043</v>
      </c>
      <c r="C985" t="s">
        <v>10</v>
      </c>
      <c r="D985" s="10">
        <v>2169</v>
      </c>
      <c r="E985" s="4">
        <v>3279</v>
      </c>
      <c r="F985" s="1">
        <v>0.34</v>
      </c>
      <c r="G985" s="9">
        <f t="shared" si="91"/>
        <v>4</v>
      </c>
      <c r="H985" s="9">
        <f t="shared" si="92"/>
        <v>7035.5999999999995</v>
      </c>
      <c r="I985" s="8" t="str">
        <f t="shared" si="93"/>
        <v>No</v>
      </c>
      <c r="J985" s="7">
        <f t="shared" si="94"/>
        <v>5626764</v>
      </c>
      <c r="K985">
        <v>4.0999999999999996</v>
      </c>
      <c r="L985" s="2">
        <v>1716</v>
      </c>
      <c r="M985" s="2" t="str">
        <f t="shared" si="95"/>
        <v>NO</v>
      </c>
      <c r="N985" s="2" t="str">
        <f t="shared" si="96"/>
        <v>&gt;₦500</v>
      </c>
      <c r="O985" t="s">
        <v>6044</v>
      </c>
      <c r="P985" t="s">
        <v>6045</v>
      </c>
      <c r="Q985" t="s">
        <v>6046</v>
      </c>
      <c r="R985" t="s">
        <v>6047</v>
      </c>
      <c r="S985" t="s">
        <v>6048</v>
      </c>
    </row>
    <row r="986" spans="1:19" x14ac:dyDescent="0.25">
      <c r="A986" t="s">
        <v>6049</v>
      </c>
      <c r="B986" t="s">
        <v>6050</v>
      </c>
      <c r="C986" t="s">
        <v>10</v>
      </c>
      <c r="D986" s="10">
        <v>2799</v>
      </c>
      <c r="E986" s="4">
        <v>3799</v>
      </c>
      <c r="F986" s="1">
        <v>0.26</v>
      </c>
      <c r="G986" s="9">
        <f t="shared" si="91"/>
        <v>4</v>
      </c>
      <c r="H986" s="9">
        <f t="shared" si="92"/>
        <v>128430.9</v>
      </c>
      <c r="I986" s="8" t="str">
        <f t="shared" si="93"/>
        <v>No</v>
      </c>
      <c r="J986" s="7">
        <f t="shared" si="94"/>
        <v>125104869</v>
      </c>
      <c r="K986">
        <v>3.9</v>
      </c>
      <c r="L986" s="2">
        <v>32931</v>
      </c>
      <c r="M986" s="2" t="str">
        <f t="shared" si="95"/>
        <v>NO</v>
      </c>
      <c r="N986" s="2" t="str">
        <f t="shared" si="96"/>
        <v>&gt;₦500</v>
      </c>
      <c r="O986" t="s">
        <v>6051</v>
      </c>
      <c r="P986" t="s">
        <v>6052</v>
      </c>
      <c r="Q986" t="s">
        <v>6053</v>
      </c>
      <c r="R986" t="s">
        <v>6054</v>
      </c>
      <c r="S986" t="s">
        <v>6055</v>
      </c>
    </row>
    <row r="987" spans="1:19" x14ac:dyDescent="0.25">
      <c r="A987" t="s">
        <v>6056</v>
      </c>
      <c r="B987" t="s">
        <v>5522</v>
      </c>
      <c r="C987" t="s">
        <v>10</v>
      </c>
      <c r="D987" s="3">
        <v>899</v>
      </c>
      <c r="E987" s="4">
        <v>1249</v>
      </c>
      <c r="F987" s="1">
        <v>0.28000000000000003</v>
      </c>
      <c r="G987" s="9">
        <f t="shared" si="91"/>
        <v>4</v>
      </c>
      <c r="H987" s="9">
        <f t="shared" si="92"/>
        <v>67953.599999999991</v>
      </c>
      <c r="I987" s="8" t="str">
        <f t="shared" si="93"/>
        <v>No</v>
      </c>
      <c r="J987" s="7">
        <f t="shared" si="94"/>
        <v>21762576</v>
      </c>
      <c r="K987">
        <v>3.9</v>
      </c>
      <c r="L987" s="2">
        <v>17424</v>
      </c>
      <c r="M987" s="2" t="str">
        <f t="shared" si="95"/>
        <v>NO</v>
      </c>
      <c r="N987" s="2" t="str">
        <f t="shared" si="96"/>
        <v>&gt;₦500</v>
      </c>
      <c r="O987" t="s">
        <v>6057</v>
      </c>
      <c r="P987" t="s">
        <v>6058</v>
      </c>
      <c r="Q987" t="s">
        <v>6059</v>
      </c>
      <c r="R987" t="s">
        <v>6060</v>
      </c>
      <c r="S987" t="s">
        <v>6061</v>
      </c>
    </row>
    <row r="988" spans="1:19" x14ac:dyDescent="0.25">
      <c r="A988" t="s">
        <v>6062</v>
      </c>
      <c r="B988" t="s">
        <v>6063</v>
      </c>
      <c r="C988" t="s">
        <v>10</v>
      </c>
      <c r="D988" s="10">
        <v>2499</v>
      </c>
      <c r="E988" s="4">
        <v>5000</v>
      </c>
      <c r="F988" s="1">
        <v>0.5</v>
      </c>
      <c r="G988" s="9">
        <f t="shared" si="91"/>
        <v>4</v>
      </c>
      <c r="H988" s="9">
        <f t="shared" si="92"/>
        <v>7178.2</v>
      </c>
      <c r="I988" s="8" t="str">
        <f t="shared" si="93"/>
        <v>Yes</v>
      </c>
      <c r="J988" s="7">
        <f t="shared" si="94"/>
        <v>9445000</v>
      </c>
      <c r="K988">
        <v>3.8</v>
      </c>
      <c r="L988" s="2">
        <v>1889</v>
      </c>
      <c r="M988" s="2" t="str">
        <f t="shared" si="95"/>
        <v>NO</v>
      </c>
      <c r="N988" s="2" t="str">
        <f t="shared" si="96"/>
        <v>&gt;₦500</v>
      </c>
      <c r="O988" t="s">
        <v>6064</v>
      </c>
      <c r="P988" t="s">
        <v>6065</v>
      </c>
      <c r="Q988" t="s">
        <v>6066</v>
      </c>
      <c r="R988" t="s">
        <v>6067</v>
      </c>
      <c r="S988" t="s">
        <v>6068</v>
      </c>
    </row>
    <row r="989" spans="1:19" x14ac:dyDescent="0.25">
      <c r="A989" t="s">
        <v>6069</v>
      </c>
      <c r="B989" t="s">
        <v>6070</v>
      </c>
      <c r="C989" t="s">
        <v>10</v>
      </c>
      <c r="D989" s="10">
        <v>3599</v>
      </c>
      <c r="E989" s="4">
        <v>7299</v>
      </c>
      <c r="F989" s="1">
        <v>0.51</v>
      </c>
      <c r="G989" s="9">
        <f t="shared" si="91"/>
        <v>4</v>
      </c>
      <c r="H989" s="9">
        <f t="shared" si="92"/>
        <v>41296</v>
      </c>
      <c r="I989" s="8" t="str">
        <f t="shared" si="93"/>
        <v>Yes</v>
      </c>
      <c r="J989" s="7">
        <f t="shared" si="94"/>
        <v>75354876</v>
      </c>
      <c r="K989">
        <v>4</v>
      </c>
      <c r="L989" s="2">
        <v>10324</v>
      </c>
      <c r="M989" s="2" t="str">
        <f t="shared" si="95"/>
        <v>NO</v>
      </c>
      <c r="N989" s="2" t="str">
        <f t="shared" si="96"/>
        <v>&gt;₦500</v>
      </c>
      <c r="O989" t="s">
        <v>6071</v>
      </c>
      <c r="P989" t="s">
        <v>6072</v>
      </c>
      <c r="Q989" t="s">
        <v>6073</v>
      </c>
      <c r="R989" t="s">
        <v>6074</v>
      </c>
      <c r="S989" t="s">
        <v>6075</v>
      </c>
    </row>
    <row r="990" spans="1:19" x14ac:dyDescent="0.25">
      <c r="A990" t="s">
        <v>6076</v>
      </c>
      <c r="B990" t="s">
        <v>6077</v>
      </c>
      <c r="C990" t="s">
        <v>10</v>
      </c>
      <c r="D990" s="3">
        <v>499</v>
      </c>
      <c r="E990" s="4">
        <v>625</v>
      </c>
      <c r="F990" s="1">
        <v>0.2</v>
      </c>
      <c r="G990" s="9">
        <f t="shared" si="91"/>
        <v>4</v>
      </c>
      <c r="H990" s="9">
        <f t="shared" si="92"/>
        <v>22491</v>
      </c>
      <c r="I990" s="8" t="str">
        <f t="shared" si="93"/>
        <v>No</v>
      </c>
      <c r="J990" s="7">
        <f t="shared" si="94"/>
        <v>3346875</v>
      </c>
      <c r="K990">
        <v>4.2</v>
      </c>
      <c r="L990" s="2">
        <v>5355</v>
      </c>
      <c r="M990" s="2" t="str">
        <f t="shared" si="95"/>
        <v>NO</v>
      </c>
      <c r="N990" s="2" t="str">
        <f t="shared" si="96"/>
        <v>&gt;₦500</v>
      </c>
      <c r="O990" t="s">
        <v>6078</v>
      </c>
      <c r="P990" t="s">
        <v>6079</v>
      </c>
      <c r="Q990" t="s">
        <v>6080</v>
      </c>
      <c r="R990" t="s">
        <v>6081</v>
      </c>
      <c r="S990" t="s">
        <v>6082</v>
      </c>
    </row>
    <row r="991" spans="1:19" x14ac:dyDescent="0.25">
      <c r="A991" t="s">
        <v>6083</v>
      </c>
      <c r="B991" t="s">
        <v>6084</v>
      </c>
      <c r="C991" t="s">
        <v>10</v>
      </c>
      <c r="D991" s="3">
        <v>653</v>
      </c>
      <c r="E991" s="4">
        <v>1020</v>
      </c>
      <c r="F991" s="1">
        <v>0.36</v>
      </c>
      <c r="G991" s="9">
        <f t="shared" si="91"/>
        <v>4</v>
      </c>
      <c r="H991" s="9">
        <f t="shared" si="92"/>
        <v>13800.599999999999</v>
      </c>
      <c r="I991" s="8" t="str">
        <f t="shared" si="93"/>
        <v>No</v>
      </c>
      <c r="J991" s="7">
        <f t="shared" si="94"/>
        <v>3433320</v>
      </c>
      <c r="K991">
        <v>4.0999999999999996</v>
      </c>
      <c r="L991" s="2">
        <v>3366</v>
      </c>
      <c r="M991" s="2" t="str">
        <f t="shared" si="95"/>
        <v>NO</v>
      </c>
      <c r="N991" s="2" t="str">
        <f t="shared" si="96"/>
        <v>&gt;₦500</v>
      </c>
      <c r="O991" t="s">
        <v>6085</v>
      </c>
      <c r="P991" t="s">
        <v>6086</v>
      </c>
      <c r="Q991" t="s">
        <v>6087</v>
      </c>
      <c r="R991" t="s">
        <v>6088</v>
      </c>
      <c r="S991" t="s">
        <v>6089</v>
      </c>
    </row>
    <row r="992" spans="1:19" x14ac:dyDescent="0.25">
      <c r="A992" t="s">
        <v>6090</v>
      </c>
      <c r="B992" t="s">
        <v>6091</v>
      </c>
      <c r="C992" t="s">
        <v>10</v>
      </c>
      <c r="D992" s="10">
        <v>4789</v>
      </c>
      <c r="E992" s="4">
        <v>8990</v>
      </c>
      <c r="F992" s="1">
        <v>0.47</v>
      </c>
      <c r="G992" s="9">
        <f t="shared" si="91"/>
        <v>4</v>
      </c>
      <c r="H992" s="9">
        <f t="shared" si="92"/>
        <v>4373.0999999999995</v>
      </c>
      <c r="I992" s="8" t="str">
        <f t="shared" si="93"/>
        <v>No</v>
      </c>
      <c r="J992" s="7">
        <f t="shared" si="94"/>
        <v>9142830</v>
      </c>
      <c r="K992">
        <v>4.3</v>
      </c>
      <c r="L992" s="2">
        <v>1017</v>
      </c>
      <c r="M992" s="2" t="str">
        <f t="shared" si="95"/>
        <v>NO</v>
      </c>
      <c r="N992" s="2" t="str">
        <f t="shared" si="96"/>
        <v>&gt;₦500</v>
      </c>
      <c r="O992" t="s">
        <v>6092</v>
      </c>
      <c r="P992" t="s">
        <v>6093</v>
      </c>
      <c r="Q992" t="s">
        <v>6094</v>
      </c>
      <c r="R992" t="s">
        <v>6095</v>
      </c>
      <c r="S992" t="s">
        <v>6096</v>
      </c>
    </row>
    <row r="993" spans="1:19" x14ac:dyDescent="0.25">
      <c r="A993" t="s">
        <v>6097</v>
      </c>
      <c r="B993" t="s">
        <v>6098</v>
      </c>
      <c r="C993" t="s">
        <v>10</v>
      </c>
      <c r="D993" s="10">
        <v>1409</v>
      </c>
      <c r="E993" s="4">
        <v>1639</v>
      </c>
      <c r="F993" s="1">
        <v>0.14000000000000001</v>
      </c>
      <c r="G993" s="9">
        <f t="shared" si="91"/>
        <v>4</v>
      </c>
      <c r="H993" s="9">
        <f t="shared" si="92"/>
        <v>2911.9</v>
      </c>
      <c r="I993" s="8" t="str">
        <f t="shared" si="93"/>
        <v>No</v>
      </c>
      <c r="J993" s="7">
        <f t="shared" si="94"/>
        <v>1289893</v>
      </c>
      <c r="K993">
        <v>3.7</v>
      </c>
      <c r="L993" s="2">
        <v>787</v>
      </c>
      <c r="M993" s="2" t="str">
        <f t="shared" si="95"/>
        <v>YES</v>
      </c>
      <c r="N993" s="2" t="str">
        <f t="shared" si="96"/>
        <v>&gt;₦500</v>
      </c>
      <c r="O993" t="s">
        <v>6099</v>
      </c>
      <c r="P993" t="s">
        <v>6100</v>
      </c>
      <c r="Q993" t="s">
        <v>6101</v>
      </c>
      <c r="R993" t="s">
        <v>6102</v>
      </c>
      <c r="S993" t="s">
        <v>6103</v>
      </c>
    </row>
    <row r="994" spans="1:19" x14ac:dyDescent="0.25">
      <c r="A994" t="s">
        <v>6104</v>
      </c>
      <c r="B994" t="s">
        <v>6105</v>
      </c>
      <c r="C994" t="s">
        <v>10</v>
      </c>
      <c r="D994" s="3">
        <v>753</v>
      </c>
      <c r="E994" s="4">
        <v>899</v>
      </c>
      <c r="F994" s="1">
        <v>0.16</v>
      </c>
      <c r="G994" s="9">
        <f t="shared" si="91"/>
        <v>4</v>
      </c>
      <c r="H994" s="9">
        <f t="shared" si="92"/>
        <v>77540.400000000009</v>
      </c>
      <c r="I994" s="8" t="str">
        <f t="shared" si="93"/>
        <v>No</v>
      </c>
      <c r="J994" s="7">
        <f t="shared" si="94"/>
        <v>16597338</v>
      </c>
      <c r="K994">
        <v>4.2</v>
      </c>
      <c r="L994" s="2">
        <v>18462</v>
      </c>
      <c r="M994" s="2" t="str">
        <f t="shared" si="95"/>
        <v>NO</v>
      </c>
      <c r="N994" s="2" t="str">
        <f t="shared" si="96"/>
        <v>&gt;₦500</v>
      </c>
      <c r="O994" t="s">
        <v>6106</v>
      </c>
      <c r="P994" t="s">
        <v>6107</v>
      </c>
      <c r="Q994" t="s">
        <v>6108</v>
      </c>
      <c r="R994" t="s">
        <v>6109</v>
      </c>
      <c r="S994" t="s">
        <v>6110</v>
      </c>
    </row>
    <row r="995" spans="1:19" x14ac:dyDescent="0.25">
      <c r="A995" t="s">
        <v>6111</v>
      </c>
      <c r="B995" t="s">
        <v>6112</v>
      </c>
      <c r="C995" t="s">
        <v>10</v>
      </c>
      <c r="D995" s="3">
        <v>353</v>
      </c>
      <c r="E995" s="4">
        <v>1199</v>
      </c>
      <c r="F995" s="1">
        <v>0.71</v>
      </c>
      <c r="G995" s="9">
        <f t="shared" si="91"/>
        <v>4</v>
      </c>
      <c r="H995" s="9">
        <f t="shared" si="92"/>
        <v>2704.7</v>
      </c>
      <c r="I995" s="8" t="str">
        <f t="shared" si="93"/>
        <v>Yes</v>
      </c>
      <c r="J995" s="7">
        <f t="shared" si="94"/>
        <v>754171</v>
      </c>
      <c r="K995">
        <v>4.3</v>
      </c>
      <c r="L995" s="2">
        <v>629</v>
      </c>
      <c r="M995" s="2" t="str">
        <f t="shared" si="95"/>
        <v>YES</v>
      </c>
      <c r="N995" s="2" t="str">
        <f t="shared" si="96"/>
        <v>&gt;₦500</v>
      </c>
      <c r="O995" t="s">
        <v>6113</v>
      </c>
      <c r="P995" t="s">
        <v>6114</v>
      </c>
      <c r="Q995" t="s">
        <v>6115</v>
      </c>
      <c r="R995" t="s">
        <v>6116</v>
      </c>
      <c r="S995" t="s">
        <v>6117</v>
      </c>
    </row>
    <row r="996" spans="1:19" x14ac:dyDescent="0.25">
      <c r="A996" t="s">
        <v>6118</v>
      </c>
      <c r="B996" t="s">
        <v>6119</v>
      </c>
      <c r="C996" t="s">
        <v>10</v>
      </c>
      <c r="D996" s="10">
        <v>1099</v>
      </c>
      <c r="E996" s="4">
        <v>1899</v>
      </c>
      <c r="F996" s="1">
        <v>0.42</v>
      </c>
      <c r="G996" s="9">
        <f t="shared" si="91"/>
        <v>4</v>
      </c>
      <c r="H996" s="9">
        <f t="shared" si="92"/>
        <v>65686.8</v>
      </c>
      <c r="I996" s="8" t="str">
        <f t="shared" si="93"/>
        <v>No</v>
      </c>
      <c r="J996" s="7">
        <f t="shared" si="94"/>
        <v>29009124</v>
      </c>
      <c r="K996">
        <v>4.3</v>
      </c>
      <c r="L996" s="2">
        <v>15276</v>
      </c>
      <c r="M996" s="2" t="str">
        <f t="shared" si="95"/>
        <v>NO</v>
      </c>
      <c r="N996" s="2" t="str">
        <f t="shared" si="96"/>
        <v>&gt;₦500</v>
      </c>
      <c r="O996" t="s">
        <v>6120</v>
      </c>
      <c r="P996" t="s">
        <v>6121</v>
      </c>
      <c r="Q996" t="s">
        <v>6122</v>
      </c>
      <c r="R996" t="s">
        <v>6123</v>
      </c>
      <c r="S996" t="s">
        <v>6124</v>
      </c>
    </row>
    <row r="997" spans="1:19" x14ac:dyDescent="0.25">
      <c r="A997" t="s">
        <v>6125</v>
      </c>
      <c r="B997" t="s">
        <v>6126</v>
      </c>
      <c r="C997" t="s">
        <v>10</v>
      </c>
      <c r="D997" s="10">
        <v>8799</v>
      </c>
      <c r="E997" s="4">
        <v>11595</v>
      </c>
      <c r="F997" s="1">
        <v>0.24</v>
      </c>
      <c r="G997" s="9">
        <f t="shared" si="91"/>
        <v>4</v>
      </c>
      <c r="H997" s="9">
        <f t="shared" si="92"/>
        <v>13116.400000000001</v>
      </c>
      <c r="I997" s="8" t="str">
        <f t="shared" si="93"/>
        <v>No</v>
      </c>
      <c r="J997" s="7">
        <f t="shared" si="94"/>
        <v>34564695</v>
      </c>
      <c r="K997">
        <v>4.4000000000000004</v>
      </c>
      <c r="L997" s="2">
        <v>2981</v>
      </c>
      <c r="M997" s="2" t="str">
        <f t="shared" si="95"/>
        <v>NO</v>
      </c>
      <c r="N997" s="2" t="str">
        <f t="shared" si="96"/>
        <v>&gt;₦500</v>
      </c>
      <c r="O997" t="s">
        <v>6127</v>
      </c>
      <c r="P997" t="s">
        <v>6128</v>
      </c>
      <c r="Q997" t="s">
        <v>6129</v>
      </c>
      <c r="R997" t="s">
        <v>6130</v>
      </c>
      <c r="S997" t="s">
        <v>6131</v>
      </c>
    </row>
    <row r="998" spans="1:19" x14ac:dyDescent="0.25">
      <c r="A998" t="s">
        <v>6132</v>
      </c>
      <c r="B998" t="s">
        <v>6133</v>
      </c>
      <c r="C998" t="s">
        <v>10</v>
      </c>
      <c r="D998" s="10">
        <v>1345</v>
      </c>
      <c r="E998" s="4">
        <v>1750</v>
      </c>
      <c r="F998" s="1">
        <v>0.23</v>
      </c>
      <c r="G998" s="9">
        <f t="shared" si="91"/>
        <v>4</v>
      </c>
      <c r="H998" s="9">
        <f t="shared" si="92"/>
        <v>9370.7999999999993</v>
      </c>
      <c r="I998" s="8" t="str">
        <f t="shared" si="93"/>
        <v>No</v>
      </c>
      <c r="J998" s="7">
        <f t="shared" si="94"/>
        <v>4315500</v>
      </c>
      <c r="K998">
        <v>3.8</v>
      </c>
      <c r="L998" s="2">
        <v>2466</v>
      </c>
      <c r="M998" s="2" t="str">
        <f t="shared" si="95"/>
        <v>NO</v>
      </c>
      <c r="N998" s="2" t="str">
        <f t="shared" si="96"/>
        <v>&gt;₦500</v>
      </c>
      <c r="O998" t="s">
        <v>6134</v>
      </c>
      <c r="P998" t="s">
        <v>6135</v>
      </c>
      <c r="Q998" t="s">
        <v>6136</v>
      </c>
      <c r="R998" t="s">
        <v>6137</v>
      </c>
      <c r="S998" t="s">
        <v>6138</v>
      </c>
    </row>
    <row r="999" spans="1:19" x14ac:dyDescent="0.25">
      <c r="A999" t="s">
        <v>6139</v>
      </c>
      <c r="B999" t="s">
        <v>6140</v>
      </c>
      <c r="C999" t="s">
        <v>10</v>
      </c>
      <c r="D999" s="10">
        <v>2095</v>
      </c>
      <c r="E999" s="4">
        <v>2095</v>
      </c>
      <c r="F999" s="1">
        <v>0</v>
      </c>
      <c r="G999" s="9">
        <f t="shared" si="91"/>
        <v>5</v>
      </c>
      <c r="H999" s="9">
        <f t="shared" si="92"/>
        <v>35770.5</v>
      </c>
      <c r="I999" s="8" t="str">
        <f t="shared" si="93"/>
        <v>No</v>
      </c>
      <c r="J999" s="7">
        <f t="shared" si="94"/>
        <v>16653155</v>
      </c>
      <c r="K999">
        <v>4.5</v>
      </c>
      <c r="L999" s="2">
        <v>7949</v>
      </c>
      <c r="M999" s="2" t="str">
        <f t="shared" si="95"/>
        <v>NO</v>
      </c>
      <c r="N999" s="2" t="str">
        <f t="shared" si="96"/>
        <v>&gt;₦500</v>
      </c>
      <c r="O999" t="s">
        <v>6141</v>
      </c>
      <c r="P999" t="s">
        <v>6142</v>
      </c>
      <c r="Q999" t="s">
        <v>6143</v>
      </c>
      <c r="R999" t="s">
        <v>6144</v>
      </c>
      <c r="S999" t="s">
        <v>6145</v>
      </c>
    </row>
    <row r="1000" spans="1:19" x14ac:dyDescent="0.25">
      <c r="A1000" t="s">
        <v>6146</v>
      </c>
      <c r="B1000" t="s">
        <v>6147</v>
      </c>
      <c r="C1000" t="s">
        <v>10</v>
      </c>
      <c r="D1000" s="10">
        <v>1498</v>
      </c>
      <c r="E1000" s="4">
        <v>2300</v>
      </c>
      <c r="F1000" s="1">
        <v>0.35</v>
      </c>
      <c r="G1000" s="9">
        <f t="shared" si="91"/>
        <v>4</v>
      </c>
      <c r="H1000" s="9">
        <f t="shared" si="92"/>
        <v>361</v>
      </c>
      <c r="I1000" s="8" t="str">
        <f t="shared" si="93"/>
        <v>No</v>
      </c>
      <c r="J1000" s="7">
        <f t="shared" si="94"/>
        <v>218500</v>
      </c>
      <c r="K1000">
        <v>3.8</v>
      </c>
      <c r="L1000" s="2">
        <v>95</v>
      </c>
      <c r="M1000" s="2" t="str">
        <f t="shared" si="95"/>
        <v>YES</v>
      </c>
      <c r="N1000" s="2" t="str">
        <f t="shared" si="96"/>
        <v>&gt;₦500</v>
      </c>
      <c r="O1000" t="s">
        <v>6148</v>
      </c>
      <c r="P1000" t="s">
        <v>6149</v>
      </c>
      <c r="Q1000" t="s">
        <v>6150</v>
      </c>
      <c r="R1000" t="s">
        <v>6151</v>
      </c>
      <c r="S1000" t="s">
        <v>6152</v>
      </c>
    </row>
    <row r="1001" spans="1:19" x14ac:dyDescent="0.25">
      <c r="A1001" t="s">
        <v>6153</v>
      </c>
      <c r="B1001" t="s">
        <v>6154</v>
      </c>
      <c r="C1001" t="s">
        <v>10</v>
      </c>
      <c r="D1001" s="10">
        <v>2199</v>
      </c>
      <c r="E1001" s="4">
        <v>2990</v>
      </c>
      <c r="F1001" s="1">
        <v>0.26</v>
      </c>
      <c r="G1001" s="9">
        <f t="shared" si="91"/>
        <v>4</v>
      </c>
      <c r="H1001" s="9">
        <f t="shared" si="92"/>
        <v>5920.4</v>
      </c>
      <c r="I1001" s="8" t="str">
        <f t="shared" si="93"/>
        <v>No</v>
      </c>
      <c r="J1001" s="7">
        <f t="shared" si="94"/>
        <v>4658420</v>
      </c>
      <c r="K1001">
        <v>3.8</v>
      </c>
      <c r="L1001" s="2">
        <v>1558</v>
      </c>
      <c r="M1001" s="2" t="str">
        <f t="shared" si="95"/>
        <v>NO</v>
      </c>
      <c r="N1001" s="2" t="str">
        <f t="shared" si="96"/>
        <v>&gt;₦500</v>
      </c>
      <c r="O1001" t="s">
        <v>6155</v>
      </c>
      <c r="P1001" t="s">
        <v>6156</v>
      </c>
      <c r="Q1001" t="s">
        <v>6157</v>
      </c>
      <c r="R1001" t="s">
        <v>6158</v>
      </c>
      <c r="S1001" t="s">
        <v>6159</v>
      </c>
    </row>
    <row r="1002" spans="1:19" x14ac:dyDescent="0.25">
      <c r="A1002" t="s">
        <v>6160</v>
      </c>
      <c r="B1002" t="s">
        <v>6161</v>
      </c>
      <c r="C1002" t="s">
        <v>10</v>
      </c>
      <c r="D1002" s="10">
        <v>3699</v>
      </c>
      <c r="E1002" s="4">
        <v>4295</v>
      </c>
      <c r="F1002" s="1">
        <v>0.14000000000000001</v>
      </c>
      <c r="G1002" s="9">
        <f t="shared" si="91"/>
        <v>4</v>
      </c>
      <c r="H1002" s="9">
        <f t="shared" si="92"/>
        <v>108826.29999999999</v>
      </c>
      <c r="I1002" s="8" t="str">
        <f t="shared" si="93"/>
        <v>No</v>
      </c>
      <c r="J1002" s="7">
        <f t="shared" si="94"/>
        <v>114002185</v>
      </c>
      <c r="K1002">
        <v>4.0999999999999996</v>
      </c>
      <c r="L1002" s="2">
        <v>26543</v>
      </c>
      <c r="M1002" s="2" t="str">
        <f t="shared" si="95"/>
        <v>NO</v>
      </c>
      <c r="N1002" s="2" t="str">
        <f t="shared" si="96"/>
        <v>&gt;₦500</v>
      </c>
      <c r="O1002" t="s">
        <v>6162</v>
      </c>
      <c r="P1002" t="s">
        <v>6163</v>
      </c>
      <c r="Q1002" t="s">
        <v>6164</v>
      </c>
      <c r="R1002" t="s">
        <v>6165</v>
      </c>
      <c r="S1002" t="s">
        <v>6166</v>
      </c>
    </row>
    <row r="1003" spans="1:19" x14ac:dyDescent="0.25">
      <c r="A1003" t="s">
        <v>6167</v>
      </c>
      <c r="B1003" t="s">
        <v>6168</v>
      </c>
      <c r="C1003" t="s">
        <v>10</v>
      </c>
      <c r="D1003" s="3">
        <v>177</v>
      </c>
      <c r="E1003" s="4">
        <v>199</v>
      </c>
      <c r="F1003" s="1">
        <v>0.11</v>
      </c>
      <c r="G1003" s="9">
        <f t="shared" si="91"/>
        <v>4</v>
      </c>
      <c r="H1003" s="9">
        <f t="shared" si="92"/>
        <v>15120.8</v>
      </c>
      <c r="I1003" s="8" t="str">
        <f t="shared" si="93"/>
        <v>No</v>
      </c>
      <c r="J1003" s="7">
        <f t="shared" si="94"/>
        <v>733912</v>
      </c>
      <c r="K1003">
        <v>4.0999999999999996</v>
      </c>
      <c r="L1003" s="2">
        <v>3688</v>
      </c>
      <c r="M1003" s="2" t="str">
        <f t="shared" si="95"/>
        <v>NO</v>
      </c>
      <c r="N1003" s="2" t="str">
        <f t="shared" si="96"/>
        <v>&lt;₦200</v>
      </c>
      <c r="O1003" t="s">
        <v>6169</v>
      </c>
      <c r="P1003" t="s">
        <v>6170</v>
      </c>
      <c r="Q1003" t="s">
        <v>6171</v>
      </c>
      <c r="R1003" t="s">
        <v>6172</v>
      </c>
      <c r="S1003" t="s">
        <v>6173</v>
      </c>
    </row>
    <row r="1004" spans="1:19" x14ac:dyDescent="0.25">
      <c r="A1004" t="s">
        <v>6174</v>
      </c>
      <c r="B1004" t="s">
        <v>6175</v>
      </c>
      <c r="C1004" t="s">
        <v>10</v>
      </c>
      <c r="D1004" s="10">
        <v>1149</v>
      </c>
      <c r="E1004" s="4">
        <v>2499</v>
      </c>
      <c r="F1004" s="1">
        <v>0.54</v>
      </c>
      <c r="G1004" s="9">
        <f t="shared" si="91"/>
        <v>4</v>
      </c>
      <c r="H1004" s="9">
        <f t="shared" si="92"/>
        <v>16655.399999999998</v>
      </c>
      <c r="I1004" s="8" t="str">
        <f t="shared" si="93"/>
        <v>Yes</v>
      </c>
      <c r="J1004" s="7">
        <f t="shared" si="94"/>
        <v>10953117</v>
      </c>
      <c r="K1004">
        <v>3.8</v>
      </c>
      <c r="L1004" s="2">
        <v>4383</v>
      </c>
      <c r="M1004" s="2" t="str">
        <f t="shared" si="95"/>
        <v>NO</v>
      </c>
      <c r="N1004" s="2" t="str">
        <f t="shared" si="96"/>
        <v>&gt;₦500</v>
      </c>
      <c r="O1004" t="s">
        <v>6176</v>
      </c>
      <c r="P1004" t="s">
        <v>6177</v>
      </c>
      <c r="Q1004" t="s">
        <v>6178</v>
      </c>
      <c r="R1004" t="s">
        <v>6179</v>
      </c>
      <c r="S1004" t="s">
        <v>6180</v>
      </c>
    </row>
    <row r="1005" spans="1:19" x14ac:dyDescent="0.25">
      <c r="A1005" t="s">
        <v>6181</v>
      </c>
      <c r="B1005" t="s">
        <v>6182</v>
      </c>
      <c r="C1005" t="s">
        <v>10</v>
      </c>
      <c r="D1005" s="3">
        <v>244</v>
      </c>
      <c r="E1005" s="4">
        <v>499</v>
      </c>
      <c r="F1005" s="1">
        <v>0.51</v>
      </c>
      <c r="G1005" s="9">
        <f t="shared" si="91"/>
        <v>3</v>
      </c>
      <c r="H1005" s="9">
        <f t="shared" si="92"/>
        <v>1577.3999999999999</v>
      </c>
      <c r="I1005" s="8" t="str">
        <f t="shared" si="93"/>
        <v>Yes</v>
      </c>
      <c r="J1005" s="7">
        <f t="shared" si="94"/>
        <v>238522</v>
      </c>
      <c r="K1005">
        <v>3.3</v>
      </c>
      <c r="L1005" s="2">
        <v>478</v>
      </c>
      <c r="M1005" s="2" t="str">
        <f t="shared" si="95"/>
        <v>YES</v>
      </c>
      <c r="N1005" s="2" t="str">
        <f t="shared" si="96"/>
        <v>₦200–₦500</v>
      </c>
      <c r="O1005" t="s">
        <v>6183</v>
      </c>
      <c r="P1005" t="s">
        <v>6184</v>
      </c>
      <c r="Q1005" t="s">
        <v>6185</v>
      </c>
      <c r="R1005" t="s">
        <v>6186</v>
      </c>
      <c r="S1005" t="s">
        <v>6187</v>
      </c>
    </row>
    <row r="1006" spans="1:19" x14ac:dyDescent="0.25">
      <c r="A1006" t="s">
        <v>6188</v>
      </c>
      <c r="B1006" t="s">
        <v>6189</v>
      </c>
      <c r="C1006" t="s">
        <v>10</v>
      </c>
      <c r="D1006" s="10">
        <v>1959</v>
      </c>
      <c r="E1006" s="4">
        <v>2400</v>
      </c>
      <c r="F1006" s="1">
        <v>0.18</v>
      </c>
      <c r="G1006" s="9">
        <f t="shared" si="91"/>
        <v>4</v>
      </c>
      <c r="H1006" s="9">
        <f t="shared" si="92"/>
        <v>948</v>
      </c>
      <c r="I1006" s="8" t="str">
        <f t="shared" si="93"/>
        <v>No</v>
      </c>
      <c r="J1006" s="7">
        <f t="shared" si="94"/>
        <v>568800</v>
      </c>
      <c r="K1006">
        <v>4</v>
      </c>
      <c r="L1006" s="2">
        <v>237</v>
      </c>
      <c r="M1006" s="2" t="str">
        <f t="shared" si="95"/>
        <v>YES</v>
      </c>
      <c r="N1006" s="2" t="str">
        <f t="shared" si="96"/>
        <v>&gt;₦500</v>
      </c>
      <c r="O1006" t="s">
        <v>6190</v>
      </c>
      <c r="P1006" t="s">
        <v>6191</v>
      </c>
      <c r="Q1006" t="s">
        <v>6192</v>
      </c>
      <c r="R1006" t="s">
        <v>6193</v>
      </c>
      <c r="S1006" t="s">
        <v>6194</v>
      </c>
    </row>
    <row r="1007" spans="1:19" x14ac:dyDescent="0.25">
      <c r="A1007" t="s">
        <v>6195</v>
      </c>
      <c r="B1007" t="s">
        <v>6196</v>
      </c>
      <c r="C1007" t="s">
        <v>10</v>
      </c>
      <c r="D1007" s="3">
        <v>319</v>
      </c>
      <c r="E1007" s="4">
        <v>749</v>
      </c>
      <c r="F1007" s="1">
        <v>0.56999999999999995</v>
      </c>
      <c r="G1007" s="9">
        <f t="shared" si="91"/>
        <v>5</v>
      </c>
      <c r="H1007" s="9">
        <f t="shared" si="92"/>
        <v>570.4</v>
      </c>
      <c r="I1007" s="8" t="str">
        <f t="shared" si="93"/>
        <v>Yes</v>
      </c>
      <c r="J1007" s="7">
        <f t="shared" si="94"/>
        <v>92876</v>
      </c>
      <c r="K1007">
        <v>4.5999999999999996</v>
      </c>
      <c r="L1007" s="2">
        <v>124</v>
      </c>
      <c r="M1007" s="2" t="str">
        <f t="shared" si="95"/>
        <v>YES</v>
      </c>
      <c r="N1007" s="2" t="str">
        <f t="shared" si="96"/>
        <v>&gt;₦500</v>
      </c>
      <c r="O1007" t="s">
        <v>6197</v>
      </c>
      <c r="P1007" t="s">
        <v>6198</v>
      </c>
      <c r="Q1007" t="s">
        <v>6199</v>
      </c>
      <c r="R1007" t="s">
        <v>6200</v>
      </c>
      <c r="S1007" t="s">
        <v>6201</v>
      </c>
    </row>
    <row r="1008" spans="1:19" x14ac:dyDescent="0.25">
      <c r="A1008" t="s">
        <v>6202</v>
      </c>
      <c r="B1008" t="s">
        <v>6203</v>
      </c>
      <c r="C1008" t="s">
        <v>10</v>
      </c>
      <c r="D1008" s="10">
        <v>1499</v>
      </c>
      <c r="E1008" s="4">
        <v>1775</v>
      </c>
      <c r="F1008" s="1">
        <v>0.16</v>
      </c>
      <c r="G1008" s="9">
        <f t="shared" si="91"/>
        <v>4</v>
      </c>
      <c r="H1008" s="9">
        <f t="shared" si="92"/>
        <v>57201.299999999996</v>
      </c>
      <c r="I1008" s="8" t="str">
        <f t="shared" si="93"/>
        <v>No</v>
      </c>
      <c r="J1008" s="7">
        <f t="shared" si="94"/>
        <v>26033925</v>
      </c>
      <c r="K1008">
        <v>3.9</v>
      </c>
      <c r="L1008" s="2">
        <v>14667</v>
      </c>
      <c r="M1008" s="2" t="str">
        <f t="shared" si="95"/>
        <v>NO</v>
      </c>
      <c r="N1008" s="2" t="str">
        <f t="shared" si="96"/>
        <v>&gt;₦500</v>
      </c>
      <c r="O1008" t="s">
        <v>6204</v>
      </c>
      <c r="P1008" t="s">
        <v>6205</v>
      </c>
      <c r="Q1008" t="s">
        <v>6206</v>
      </c>
      <c r="R1008" t="s">
        <v>6207</v>
      </c>
      <c r="S1008" t="s">
        <v>6208</v>
      </c>
    </row>
    <row r="1009" spans="1:19" x14ac:dyDescent="0.25">
      <c r="A1009" t="s">
        <v>6209</v>
      </c>
      <c r="B1009" t="s">
        <v>6210</v>
      </c>
      <c r="C1009" t="s">
        <v>10</v>
      </c>
      <c r="D1009" s="3">
        <v>469</v>
      </c>
      <c r="E1009" s="4">
        <v>1599</v>
      </c>
      <c r="F1009" s="1">
        <v>0.71</v>
      </c>
      <c r="G1009" s="9">
        <f t="shared" si="91"/>
        <v>4</v>
      </c>
      <c r="H1009" s="9">
        <f t="shared" si="92"/>
        <v>22.200000000000003</v>
      </c>
      <c r="I1009" s="8" t="str">
        <f t="shared" si="93"/>
        <v>Yes</v>
      </c>
      <c r="J1009" s="7">
        <f t="shared" si="94"/>
        <v>9594</v>
      </c>
      <c r="K1009">
        <v>3.7</v>
      </c>
      <c r="L1009" s="2">
        <v>6</v>
      </c>
      <c r="M1009" s="2" t="str">
        <f t="shared" si="95"/>
        <v>YES</v>
      </c>
      <c r="N1009" s="2" t="str">
        <f t="shared" si="96"/>
        <v>&gt;₦500</v>
      </c>
      <c r="O1009" t="s">
        <v>6211</v>
      </c>
      <c r="P1009" t="s">
        <v>6212</v>
      </c>
      <c r="Q1009" t="s">
        <v>6213</v>
      </c>
      <c r="R1009" t="s">
        <v>6214</v>
      </c>
      <c r="S1009" t="s">
        <v>6215</v>
      </c>
    </row>
    <row r="1010" spans="1:19" x14ac:dyDescent="0.25">
      <c r="A1010" t="s">
        <v>6216</v>
      </c>
      <c r="B1010" t="s">
        <v>5522</v>
      </c>
      <c r="C1010" t="s">
        <v>10</v>
      </c>
      <c r="D1010" s="10">
        <v>1099</v>
      </c>
      <c r="E1010" s="4">
        <v>1795</v>
      </c>
      <c r="F1010" s="1">
        <v>0.39</v>
      </c>
      <c r="G1010" s="9">
        <f t="shared" si="91"/>
        <v>4</v>
      </c>
      <c r="H1010" s="9">
        <f t="shared" si="92"/>
        <v>17824.8</v>
      </c>
      <c r="I1010" s="8" t="str">
        <f t="shared" si="93"/>
        <v>No</v>
      </c>
      <c r="J1010" s="7">
        <f t="shared" si="94"/>
        <v>7617980</v>
      </c>
      <c r="K1010">
        <v>4.2</v>
      </c>
      <c r="L1010" s="2">
        <v>4244</v>
      </c>
      <c r="M1010" s="2" t="str">
        <f t="shared" si="95"/>
        <v>NO</v>
      </c>
      <c r="N1010" s="2" t="str">
        <f t="shared" si="96"/>
        <v>&gt;₦500</v>
      </c>
      <c r="O1010" t="s">
        <v>6217</v>
      </c>
      <c r="P1010" t="s">
        <v>6218</v>
      </c>
      <c r="Q1010" t="s">
        <v>6219</v>
      </c>
      <c r="R1010" t="s">
        <v>6220</v>
      </c>
      <c r="S1010" t="s">
        <v>6221</v>
      </c>
    </row>
    <row r="1011" spans="1:19" x14ac:dyDescent="0.25">
      <c r="A1011" t="s">
        <v>6222</v>
      </c>
      <c r="B1011" t="s">
        <v>6223</v>
      </c>
      <c r="C1011" t="s">
        <v>10</v>
      </c>
      <c r="D1011" s="10">
        <v>9590</v>
      </c>
      <c r="E1011" s="4">
        <v>15999</v>
      </c>
      <c r="F1011" s="1">
        <v>0.4</v>
      </c>
      <c r="G1011" s="9">
        <f t="shared" si="91"/>
        <v>4</v>
      </c>
      <c r="H1011" s="9">
        <f t="shared" si="92"/>
        <v>4169.7</v>
      </c>
      <c r="I1011" s="8" t="str">
        <f t="shared" si="93"/>
        <v>No</v>
      </c>
      <c r="J1011" s="7">
        <f t="shared" si="94"/>
        <v>16270983</v>
      </c>
      <c r="K1011">
        <v>4.0999999999999996</v>
      </c>
      <c r="L1011" s="2">
        <v>1017</v>
      </c>
      <c r="M1011" s="2" t="str">
        <f t="shared" si="95"/>
        <v>NO</v>
      </c>
      <c r="N1011" s="2" t="str">
        <f t="shared" si="96"/>
        <v>&gt;₦500</v>
      </c>
      <c r="O1011" t="s">
        <v>6224</v>
      </c>
      <c r="P1011" t="s">
        <v>6225</v>
      </c>
      <c r="Q1011" t="s">
        <v>6226</v>
      </c>
      <c r="R1011" t="s">
        <v>6227</v>
      </c>
      <c r="S1011" t="s">
        <v>6228</v>
      </c>
    </row>
    <row r="1012" spans="1:19" x14ac:dyDescent="0.25">
      <c r="A1012" t="s">
        <v>6229</v>
      </c>
      <c r="B1012" t="s">
        <v>6230</v>
      </c>
      <c r="C1012" t="s">
        <v>10</v>
      </c>
      <c r="D1012" s="3">
        <v>999</v>
      </c>
      <c r="E1012" s="4">
        <v>1490</v>
      </c>
      <c r="F1012" s="1">
        <v>0.33</v>
      </c>
      <c r="G1012" s="9">
        <f t="shared" si="91"/>
        <v>4</v>
      </c>
      <c r="H1012" s="9">
        <f t="shared" si="92"/>
        <v>53295.899999999994</v>
      </c>
      <c r="I1012" s="8" t="str">
        <f t="shared" si="93"/>
        <v>No</v>
      </c>
      <c r="J1012" s="7">
        <f t="shared" si="94"/>
        <v>19368510</v>
      </c>
      <c r="K1012">
        <v>4.0999999999999996</v>
      </c>
      <c r="L1012" s="2">
        <v>12999</v>
      </c>
      <c r="M1012" s="2" t="str">
        <f t="shared" si="95"/>
        <v>NO</v>
      </c>
      <c r="N1012" s="2" t="str">
        <f t="shared" si="96"/>
        <v>&gt;₦500</v>
      </c>
      <c r="O1012" t="s">
        <v>6231</v>
      </c>
      <c r="P1012" t="s">
        <v>6232</v>
      </c>
      <c r="Q1012" t="s">
        <v>6233</v>
      </c>
      <c r="R1012" t="s">
        <v>6234</v>
      </c>
      <c r="S1012" t="s">
        <v>6235</v>
      </c>
    </row>
    <row r="1013" spans="1:19" x14ac:dyDescent="0.25">
      <c r="A1013" t="s">
        <v>6236</v>
      </c>
      <c r="B1013" t="s">
        <v>6237</v>
      </c>
      <c r="C1013" t="s">
        <v>10</v>
      </c>
      <c r="D1013" s="10">
        <v>1299</v>
      </c>
      <c r="E1013" s="4">
        <v>1999</v>
      </c>
      <c r="F1013" s="1">
        <v>0.35</v>
      </c>
      <c r="G1013" s="9">
        <f t="shared" si="91"/>
        <v>4</v>
      </c>
      <c r="H1013" s="9">
        <f t="shared" si="92"/>
        <v>1181.8</v>
      </c>
      <c r="I1013" s="8" t="str">
        <f t="shared" si="93"/>
        <v>No</v>
      </c>
      <c r="J1013" s="7">
        <f t="shared" si="94"/>
        <v>621689</v>
      </c>
      <c r="K1013">
        <v>3.8</v>
      </c>
      <c r="L1013" s="2">
        <v>311</v>
      </c>
      <c r="M1013" s="2" t="str">
        <f t="shared" si="95"/>
        <v>YES</v>
      </c>
      <c r="N1013" s="2" t="str">
        <f t="shared" si="96"/>
        <v>&gt;₦500</v>
      </c>
      <c r="O1013" t="s">
        <v>6238</v>
      </c>
      <c r="P1013" t="s">
        <v>6239</v>
      </c>
      <c r="Q1013" t="s">
        <v>6240</v>
      </c>
      <c r="R1013" t="s">
        <v>6241</v>
      </c>
      <c r="S1013" t="s">
        <v>6242</v>
      </c>
    </row>
    <row r="1014" spans="1:19" x14ac:dyDescent="0.25">
      <c r="A1014" t="s">
        <v>6243</v>
      </c>
      <c r="B1014" t="s">
        <v>6244</v>
      </c>
      <c r="C1014" t="s">
        <v>10</v>
      </c>
      <c r="D1014" s="3">
        <v>292</v>
      </c>
      <c r="E1014" s="4">
        <v>499</v>
      </c>
      <c r="F1014" s="1">
        <v>0.41</v>
      </c>
      <c r="G1014" s="9">
        <f t="shared" si="91"/>
        <v>4</v>
      </c>
      <c r="H1014" s="9">
        <f t="shared" si="92"/>
        <v>17375.8</v>
      </c>
      <c r="I1014" s="8" t="str">
        <f t="shared" si="93"/>
        <v>No</v>
      </c>
      <c r="J1014" s="7">
        <f t="shared" si="94"/>
        <v>2114762</v>
      </c>
      <c r="K1014">
        <v>4.0999999999999996</v>
      </c>
      <c r="L1014" s="2">
        <v>4238</v>
      </c>
      <c r="M1014" s="2" t="str">
        <f t="shared" si="95"/>
        <v>NO</v>
      </c>
      <c r="N1014" s="2" t="str">
        <f t="shared" si="96"/>
        <v>₦200–₦500</v>
      </c>
      <c r="O1014" t="s">
        <v>6245</v>
      </c>
      <c r="P1014" t="s">
        <v>6246</v>
      </c>
      <c r="Q1014" t="s">
        <v>6247</v>
      </c>
      <c r="R1014" t="s">
        <v>6248</v>
      </c>
      <c r="S1014" t="s">
        <v>6249</v>
      </c>
    </row>
    <row r="1015" spans="1:19" x14ac:dyDescent="0.25">
      <c r="A1015" t="s">
        <v>6250</v>
      </c>
      <c r="B1015" t="s">
        <v>6251</v>
      </c>
      <c r="C1015" t="s">
        <v>10</v>
      </c>
      <c r="D1015" s="3">
        <v>160</v>
      </c>
      <c r="E1015" s="4">
        <v>299</v>
      </c>
      <c r="F1015" s="1">
        <v>0.46</v>
      </c>
      <c r="G1015" s="9">
        <f t="shared" si="91"/>
        <v>5</v>
      </c>
      <c r="H1015" s="9">
        <f t="shared" si="92"/>
        <v>12792.599999999999</v>
      </c>
      <c r="I1015" s="8" t="str">
        <f t="shared" si="93"/>
        <v>No</v>
      </c>
      <c r="J1015" s="7">
        <f t="shared" si="94"/>
        <v>831519</v>
      </c>
      <c r="K1015">
        <v>4.5999999999999996</v>
      </c>
      <c r="L1015" s="2">
        <v>2781</v>
      </c>
      <c r="M1015" s="2" t="str">
        <f t="shared" si="95"/>
        <v>NO</v>
      </c>
      <c r="N1015" s="2" t="str">
        <f t="shared" si="96"/>
        <v>₦200–₦500</v>
      </c>
      <c r="O1015" t="s">
        <v>6252</v>
      </c>
      <c r="P1015" t="s">
        <v>6253</v>
      </c>
      <c r="Q1015" t="s">
        <v>6254</v>
      </c>
      <c r="R1015" t="s">
        <v>6255</v>
      </c>
      <c r="S1015" t="s">
        <v>6256</v>
      </c>
    </row>
    <row r="1016" spans="1:19" x14ac:dyDescent="0.25">
      <c r="A1016" t="s">
        <v>6257</v>
      </c>
      <c r="B1016" t="s">
        <v>6258</v>
      </c>
      <c r="C1016" t="s">
        <v>10</v>
      </c>
      <c r="D1016" s="3">
        <v>600</v>
      </c>
      <c r="E1016" s="4">
        <v>600</v>
      </c>
      <c r="F1016" s="1">
        <v>0</v>
      </c>
      <c r="G1016" s="9">
        <f t="shared" si="91"/>
        <v>4</v>
      </c>
      <c r="H1016" s="9">
        <f t="shared" si="92"/>
        <v>44718.7</v>
      </c>
      <c r="I1016" s="8" t="str">
        <f t="shared" si="93"/>
        <v>No</v>
      </c>
      <c r="J1016" s="7">
        <f t="shared" si="94"/>
        <v>6544200</v>
      </c>
      <c r="K1016">
        <v>4.0999999999999996</v>
      </c>
      <c r="L1016" s="2">
        <v>10907</v>
      </c>
      <c r="M1016" s="2" t="str">
        <f t="shared" si="95"/>
        <v>NO</v>
      </c>
      <c r="N1016" s="2" t="str">
        <f t="shared" si="96"/>
        <v>&gt;₦500</v>
      </c>
      <c r="O1016" t="s">
        <v>6259</v>
      </c>
      <c r="P1016" t="s">
        <v>6260</v>
      </c>
      <c r="Q1016" t="s">
        <v>6261</v>
      </c>
      <c r="R1016" t="s">
        <v>6262</v>
      </c>
      <c r="S1016" t="s">
        <v>6263</v>
      </c>
    </row>
    <row r="1017" spans="1:19" x14ac:dyDescent="0.25">
      <c r="A1017" t="s">
        <v>6264</v>
      </c>
      <c r="B1017" t="s">
        <v>6258</v>
      </c>
      <c r="C1017" t="s">
        <v>10</v>
      </c>
      <c r="D1017" s="10">
        <v>1130</v>
      </c>
      <c r="E1017" s="4">
        <v>1130</v>
      </c>
      <c r="F1017" s="1">
        <v>0</v>
      </c>
      <c r="G1017" s="9">
        <f t="shared" si="91"/>
        <v>4</v>
      </c>
      <c r="H1017" s="9">
        <f t="shared" si="92"/>
        <v>55650</v>
      </c>
      <c r="I1017" s="8" t="str">
        <f t="shared" si="93"/>
        <v>No</v>
      </c>
      <c r="J1017" s="7">
        <f t="shared" si="94"/>
        <v>14972500</v>
      </c>
      <c r="K1017">
        <v>4.2</v>
      </c>
      <c r="L1017" s="2">
        <v>13250</v>
      </c>
      <c r="M1017" s="2" t="str">
        <f t="shared" si="95"/>
        <v>NO</v>
      </c>
      <c r="N1017" s="2" t="str">
        <f t="shared" si="96"/>
        <v>&gt;₦500</v>
      </c>
      <c r="O1017" t="s">
        <v>6265</v>
      </c>
      <c r="P1017" t="s">
        <v>6266</v>
      </c>
      <c r="Q1017" t="s">
        <v>6267</v>
      </c>
      <c r="R1017" t="s">
        <v>6268</v>
      </c>
      <c r="S1017" t="s">
        <v>6269</v>
      </c>
    </row>
    <row r="1018" spans="1:19" x14ac:dyDescent="0.25">
      <c r="A1018" t="s">
        <v>6270</v>
      </c>
      <c r="B1018" t="s">
        <v>6271</v>
      </c>
      <c r="C1018" t="s">
        <v>10</v>
      </c>
      <c r="D1018" s="10">
        <v>3249</v>
      </c>
      <c r="E1018" s="4">
        <v>6295</v>
      </c>
      <c r="F1018" s="1">
        <v>0.48</v>
      </c>
      <c r="G1018" s="9">
        <f t="shared" si="91"/>
        <v>4</v>
      </c>
      <c r="H1018" s="9">
        <f t="shared" si="92"/>
        <v>167973</v>
      </c>
      <c r="I1018" s="8" t="str">
        <f t="shared" si="93"/>
        <v>No</v>
      </c>
      <c r="J1018" s="7">
        <f t="shared" si="94"/>
        <v>271125650</v>
      </c>
      <c r="K1018">
        <v>3.9</v>
      </c>
      <c r="L1018" s="2">
        <v>43070</v>
      </c>
      <c r="M1018" s="2" t="str">
        <f t="shared" si="95"/>
        <v>NO</v>
      </c>
      <c r="N1018" s="2" t="str">
        <f t="shared" si="96"/>
        <v>&gt;₦500</v>
      </c>
      <c r="O1018" t="s">
        <v>6272</v>
      </c>
      <c r="P1018" t="s">
        <v>6273</v>
      </c>
      <c r="Q1018" t="s">
        <v>6274</v>
      </c>
      <c r="R1018" t="s">
        <v>6275</v>
      </c>
      <c r="S1018" t="s">
        <v>6276</v>
      </c>
    </row>
    <row r="1019" spans="1:19" x14ac:dyDescent="0.25">
      <c r="A1019" t="s">
        <v>6277</v>
      </c>
      <c r="B1019" t="s">
        <v>6278</v>
      </c>
      <c r="C1019" t="s">
        <v>10</v>
      </c>
      <c r="D1019" s="10">
        <v>3599</v>
      </c>
      <c r="E1019" s="4">
        <v>9455</v>
      </c>
      <c r="F1019" s="1">
        <v>0.62</v>
      </c>
      <c r="G1019" s="9">
        <f t="shared" si="91"/>
        <v>4</v>
      </c>
      <c r="H1019" s="9">
        <f t="shared" si="92"/>
        <v>48494.799999999996</v>
      </c>
      <c r="I1019" s="8" t="str">
        <f t="shared" si="93"/>
        <v>Yes</v>
      </c>
      <c r="J1019" s="7">
        <f t="shared" si="94"/>
        <v>111833740</v>
      </c>
      <c r="K1019">
        <v>4.0999999999999996</v>
      </c>
      <c r="L1019" s="2">
        <v>11828</v>
      </c>
      <c r="M1019" s="2" t="str">
        <f t="shared" si="95"/>
        <v>NO</v>
      </c>
      <c r="N1019" s="2" t="str">
        <f t="shared" si="96"/>
        <v>&gt;₦500</v>
      </c>
      <c r="O1019" t="s">
        <v>6279</v>
      </c>
      <c r="P1019" t="s">
        <v>6280</v>
      </c>
      <c r="Q1019" t="s">
        <v>6281</v>
      </c>
      <c r="R1019" t="s">
        <v>6282</v>
      </c>
      <c r="S1019" t="s">
        <v>6283</v>
      </c>
    </row>
    <row r="1020" spans="1:19" x14ac:dyDescent="0.25">
      <c r="A1020" t="s">
        <v>6284</v>
      </c>
      <c r="B1020" t="s">
        <v>6285</v>
      </c>
      <c r="C1020" t="s">
        <v>10</v>
      </c>
      <c r="D1020" s="3">
        <v>368</v>
      </c>
      <c r="E1020" s="4">
        <v>699</v>
      </c>
      <c r="F1020" s="1">
        <v>0.47</v>
      </c>
      <c r="G1020" s="9">
        <f t="shared" si="91"/>
        <v>4</v>
      </c>
      <c r="H1020" s="9">
        <f t="shared" si="92"/>
        <v>5084</v>
      </c>
      <c r="I1020" s="8" t="str">
        <f t="shared" si="93"/>
        <v>No</v>
      </c>
      <c r="J1020" s="7">
        <f t="shared" si="94"/>
        <v>866760</v>
      </c>
      <c r="K1020">
        <v>4.0999999999999996</v>
      </c>
      <c r="L1020" s="2">
        <v>1240</v>
      </c>
      <c r="M1020" s="2" t="str">
        <f t="shared" si="95"/>
        <v>NO</v>
      </c>
      <c r="N1020" s="2" t="str">
        <f t="shared" si="96"/>
        <v>&gt;₦500</v>
      </c>
      <c r="O1020" t="s">
        <v>6286</v>
      </c>
      <c r="P1020" t="s">
        <v>6287</v>
      </c>
      <c r="Q1020" t="s">
        <v>6288</v>
      </c>
      <c r="R1020" t="s">
        <v>6289</v>
      </c>
      <c r="S1020" t="s">
        <v>6290</v>
      </c>
    </row>
    <row r="1021" spans="1:19" x14ac:dyDescent="0.25">
      <c r="A1021" t="s">
        <v>6291</v>
      </c>
      <c r="B1021" t="s">
        <v>6292</v>
      </c>
      <c r="C1021" t="s">
        <v>10</v>
      </c>
      <c r="D1021" s="10">
        <v>3199</v>
      </c>
      <c r="E1021" s="4">
        <v>4999</v>
      </c>
      <c r="F1021" s="1">
        <v>0.36</v>
      </c>
      <c r="G1021" s="9">
        <f t="shared" si="91"/>
        <v>4</v>
      </c>
      <c r="H1021" s="9">
        <f t="shared" si="92"/>
        <v>83476</v>
      </c>
      <c r="I1021" s="8" t="str">
        <f t="shared" si="93"/>
        <v>No</v>
      </c>
      <c r="J1021" s="7">
        <f t="shared" si="94"/>
        <v>104324131</v>
      </c>
      <c r="K1021">
        <v>4</v>
      </c>
      <c r="L1021" s="2">
        <v>20869</v>
      </c>
      <c r="M1021" s="2" t="str">
        <f t="shared" si="95"/>
        <v>NO</v>
      </c>
      <c r="N1021" s="2" t="str">
        <f t="shared" si="96"/>
        <v>&gt;₦500</v>
      </c>
      <c r="O1021" t="s">
        <v>6293</v>
      </c>
      <c r="P1021" t="s">
        <v>6294</v>
      </c>
      <c r="Q1021" t="s">
        <v>6295</v>
      </c>
      <c r="R1021" t="s">
        <v>6296</v>
      </c>
      <c r="S1021" t="s">
        <v>6297</v>
      </c>
    </row>
    <row r="1022" spans="1:19" x14ac:dyDescent="0.25">
      <c r="A1022" t="s">
        <v>6298</v>
      </c>
      <c r="B1022" t="s">
        <v>6299</v>
      </c>
      <c r="C1022" t="s">
        <v>10</v>
      </c>
      <c r="D1022" s="10">
        <v>1599</v>
      </c>
      <c r="E1022" s="4">
        <v>2900</v>
      </c>
      <c r="F1022" s="1">
        <v>0.45</v>
      </c>
      <c r="G1022" s="9">
        <f t="shared" si="91"/>
        <v>4</v>
      </c>
      <c r="H1022" s="9">
        <f t="shared" si="92"/>
        <v>1631.7</v>
      </c>
      <c r="I1022" s="8" t="str">
        <f t="shared" si="93"/>
        <v>No</v>
      </c>
      <c r="J1022" s="7">
        <f t="shared" si="94"/>
        <v>1278900</v>
      </c>
      <c r="K1022">
        <v>3.7</v>
      </c>
      <c r="L1022" s="2">
        <v>441</v>
      </c>
      <c r="M1022" s="2" t="str">
        <f t="shared" si="95"/>
        <v>YES</v>
      </c>
      <c r="N1022" s="2" t="str">
        <f t="shared" si="96"/>
        <v>&gt;₦500</v>
      </c>
      <c r="O1022" t="s">
        <v>6300</v>
      </c>
      <c r="P1022" t="s">
        <v>6301</v>
      </c>
      <c r="Q1022" t="s">
        <v>6302</v>
      </c>
      <c r="R1022" t="s">
        <v>6303</v>
      </c>
      <c r="S1022" t="s">
        <v>6304</v>
      </c>
    </row>
    <row r="1023" spans="1:19" x14ac:dyDescent="0.25">
      <c r="A1023" t="s">
        <v>6305</v>
      </c>
      <c r="B1023" t="s">
        <v>6306</v>
      </c>
      <c r="C1023" t="s">
        <v>10</v>
      </c>
      <c r="D1023" s="10">
        <v>1999</v>
      </c>
      <c r="E1023" s="4">
        <v>2499</v>
      </c>
      <c r="F1023" s="1">
        <v>0.2</v>
      </c>
      <c r="G1023" s="9">
        <f t="shared" si="91"/>
        <v>4</v>
      </c>
      <c r="H1023" s="9">
        <f t="shared" si="92"/>
        <v>4239.3999999999996</v>
      </c>
      <c r="I1023" s="8" t="str">
        <f t="shared" si="93"/>
        <v>No</v>
      </c>
      <c r="J1023" s="7">
        <f t="shared" si="94"/>
        <v>2583966</v>
      </c>
      <c r="K1023">
        <v>4.0999999999999996</v>
      </c>
      <c r="L1023" s="2">
        <v>1034</v>
      </c>
      <c r="M1023" s="2" t="str">
        <f t="shared" si="95"/>
        <v>NO</v>
      </c>
      <c r="N1023" s="2" t="str">
        <f t="shared" si="96"/>
        <v>&gt;₦500</v>
      </c>
      <c r="O1023" t="s">
        <v>6307</v>
      </c>
      <c r="P1023" t="s">
        <v>6308</v>
      </c>
      <c r="Q1023" t="s">
        <v>6309</v>
      </c>
      <c r="R1023" t="s">
        <v>6310</v>
      </c>
      <c r="S1023" t="s">
        <v>6311</v>
      </c>
    </row>
    <row r="1024" spans="1:19" x14ac:dyDescent="0.25">
      <c r="A1024" t="s">
        <v>6312</v>
      </c>
      <c r="B1024" t="s">
        <v>6313</v>
      </c>
      <c r="C1024" t="s">
        <v>10</v>
      </c>
      <c r="D1024" s="3">
        <v>616</v>
      </c>
      <c r="E1024" s="4">
        <v>1190</v>
      </c>
      <c r="F1024" s="1">
        <v>0.48</v>
      </c>
      <c r="G1024" s="9">
        <f t="shared" si="91"/>
        <v>4</v>
      </c>
      <c r="H1024" s="9">
        <f t="shared" si="92"/>
        <v>152216.59999999998</v>
      </c>
      <c r="I1024" s="8" t="str">
        <f t="shared" si="93"/>
        <v>No</v>
      </c>
      <c r="J1024" s="7">
        <f t="shared" si="94"/>
        <v>44179940</v>
      </c>
      <c r="K1024">
        <v>4.0999999999999996</v>
      </c>
      <c r="L1024" s="2">
        <v>37126</v>
      </c>
      <c r="M1024" s="2" t="str">
        <f t="shared" si="95"/>
        <v>NO</v>
      </c>
      <c r="N1024" s="2" t="str">
        <f t="shared" si="96"/>
        <v>&gt;₦500</v>
      </c>
      <c r="O1024" t="s">
        <v>6314</v>
      </c>
      <c r="P1024" t="s">
        <v>6315</v>
      </c>
      <c r="Q1024" t="s">
        <v>6316</v>
      </c>
      <c r="R1024" t="s">
        <v>6317</v>
      </c>
      <c r="S1024" t="s">
        <v>6318</v>
      </c>
    </row>
    <row r="1025" spans="1:19" x14ac:dyDescent="0.25">
      <c r="A1025" t="s">
        <v>6319</v>
      </c>
      <c r="B1025" t="s">
        <v>6320</v>
      </c>
      <c r="C1025" t="s">
        <v>10</v>
      </c>
      <c r="D1025" s="10">
        <v>1499</v>
      </c>
      <c r="E1025" s="4">
        <v>2100</v>
      </c>
      <c r="F1025" s="1">
        <v>0.28999999999999998</v>
      </c>
      <c r="G1025" s="9">
        <f t="shared" si="91"/>
        <v>4</v>
      </c>
      <c r="H1025" s="9">
        <f t="shared" si="92"/>
        <v>26055.499999999996</v>
      </c>
      <c r="I1025" s="8" t="str">
        <f t="shared" si="93"/>
        <v>No</v>
      </c>
      <c r="J1025" s="7">
        <f t="shared" si="94"/>
        <v>13345500</v>
      </c>
      <c r="K1025">
        <v>4.0999999999999996</v>
      </c>
      <c r="L1025" s="2">
        <v>6355</v>
      </c>
      <c r="M1025" s="2" t="str">
        <f t="shared" si="95"/>
        <v>NO</v>
      </c>
      <c r="N1025" s="2" t="str">
        <f t="shared" si="96"/>
        <v>&gt;₦500</v>
      </c>
      <c r="O1025" t="s">
        <v>6321</v>
      </c>
      <c r="P1025" t="s">
        <v>6322</v>
      </c>
      <c r="Q1025" t="s">
        <v>6323</v>
      </c>
      <c r="R1025" t="s">
        <v>6324</v>
      </c>
      <c r="S1025" t="s">
        <v>6325</v>
      </c>
    </row>
    <row r="1026" spans="1:19" x14ac:dyDescent="0.25">
      <c r="A1026" t="s">
        <v>6326</v>
      </c>
      <c r="B1026" t="s">
        <v>6327</v>
      </c>
      <c r="C1026" t="s">
        <v>10</v>
      </c>
      <c r="D1026" s="3">
        <v>199</v>
      </c>
      <c r="E1026" s="4">
        <v>499</v>
      </c>
      <c r="F1026" s="1">
        <v>0.6</v>
      </c>
      <c r="G1026" s="9">
        <f t="shared" ref="G1026:G1089" si="97">ROUND(K1026,0)</f>
        <v>3</v>
      </c>
      <c r="H1026" s="9">
        <f t="shared" ref="H1026:H1089" si="98">K1026*L1026</f>
        <v>39.599999999999994</v>
      </c>
      <c r="I1026" s="8" t="str">
        <f t="shared" ref="I1026:I1089" si="99">IF(F1026&gt;=0.5,"Yes","No")</f>
        <v>Yes</v>
      </c>
      <c r="J1026" s="7">
        <f t="shared" ref="J1026:J1089" si="100">E1026*L1026</f>
        <v>5988</v>
      </c>
      <c r="K1026">
        <v>3.3</v>
      </c>
      <c r="L1026" s="2">
        <v>12</v>
      </c>
      <c r="M1026" s="2" t="str">
        <f t="shared" ref="M1026:M1089" si="101">IF(L1026&lt;1000,"YES","NO")</f>
        <v>YES</v>
      </c>
      <c r="N1026" s="2" t="str">
        <f t="shared" ref="N1026:N1089" si="102">IF(E1026&lt;200,"&lt;₦200",IF(E1026&lt;=500,"₦200–₦500","&gt;₦500"))</f>
        <v>₦200–₦500</v>
      </c>
      <c r="O1026" t="s">
        <v>6328</v>
      </c>
      <c r="P1026" t="s">
        <v>6329</v>
      </c>
      <c r="Q1026" t="s">
        <v>6330</v>
      </c>
      <c r="R1026" t="s">
        <v>6331</v>
      </c>
      <c r="S1026" t="s">
        <v>6332</v>
      </c>
    </row>
    <row r="1027" spans="1:19" x14ac:dyDescent="0.25">
      <c r="A1027" t="s">
        <v>6333</v>
      </c>
      <c r="B1027" t="s">
        <v>6334</v>
      </c>
      <c r="C1027" t="s">
        <v>10</v>
      </c>
      <c r="D1027" s="3">
        <v>610</v>
      </c>
      <c r="E1027" s="4">
        <v>825</v>
      </c>
      <c r="F1027" s="1">
        <v>0.26</v>
      </c>
      <c r="G1027" s="9">
        <f t="shared" si="97"/>
        <v>4</v>
      </c>
      <c r="H1027" s="9">
        <f t="shared" si="98"/>
        <v>53976.499999999993</v>
      </c>
      <c r="I1027" s="8" t="str">
        <f t="shared" si="99"/>
        <v>No</v>
      </c>
      <c r="J1027" s="7">
        <f t="shared" si="100"/>
        <v>10861125</v>
      </c>
      <c r="K1027">
        <v>4.0999999999999996</v>
      </c>
      <c r="L1027" s="2">
        <v>13165</v>
      </c>
      <c r="M1027" s="2" t="str">
        <f t="shared" si="101"/>
        <v>NO</v>
      </c>
      <c r="N1027" s="2" t="str">
        <f t="shared" si="102"/>
        <v>&gt;₦500</v>
      </c>
      <c r="O1027" t="s">
        <v>6335</v>
      </c>
      <c r="P1027" t="s">
        <v>6336</v>
      </c>
      <c r="Q1027" t="s">
        <v>6337</v>
      </c>
      <c r="R1027" t="s">
        <v>6338</v>
      </c>
      <c r="S1027" t="s">
        <v>6339</v>
      </c>
    </row>
    <row r="1028" spans="1:19" x14ac:dyDescent="0.25">
      <c r="A1028" t="s">
        <v>6340</v>
      </c>
      <c r="B1028" t="s">
        <v>6341</v>
      </c>
      <c r="C1028" t="s">
        <v>10</v>
      </c>
      <c r="D1028" s="3">
        <v>999</v>
      </c>
      <c r="E1028" s="4">
        <v>1499</v>
      </c>
      <c r="F1028" s="1">
        <v>0.33</v>
      </c>
      <c r="G1028" s="9">
        <f t="shared" si="97"/>
        <v>4</v>
      </c>
      <c r="H1028" s="9">
        <f t="shared" si="98"/>
        <v>6748.5999999999995</v>
      </c>
      <c r="I1028" s="8" t="str">
        <f t="shared" si="99"/>
        <v>No</v>
      </c>
      <c r="J1028" s="7">
        <f t="shared" si="100"/>
        <v>2467354</v>
      </c>
      <c r="K1028">
        <v>4.0999999999999996</v>
      </c>
      <c r="L1028" s="2">
        <v>1646</v>
      </c>
      <c r="M1028" s="2" t="str">
        <f t="shared" si="101"/>
        <v>NO</v>
      </c>
      <c r="N1028" s="2" t="str">
        <f t="shared" si="102"/>
        <v>&gt;₦500</v>
      </c>
      <c r="O1028" t="s">
        <v>6342</v>
      </c>
      <c r="P1028" t="s">
        <v>6343</v>
      </c>
      <c r="Q1028" t="s">
        <v>6344</v>
      </c>
      <c r="R1028" t="s">
        <v>6345</v>
      </c>
      <c r="S1028" t="s">
        <v>6346</v>
      </c>
    </row>
    <row r="1029" spans="1:19" x14ac:dyDescent="0.25">
      <c r="A1029" t="s">
        <v>6347</v>
      </c>
      <c r="B1029" t="s">
        <v>6348</v>
      </c>
      <c r="C1029" t="s">
        <v>10</v>
      </c>
      <c r="D1029" s="10">
        <v>8999</v>
      </c>
      <c r="E1029" s="4">
        <v>9995</v>
      </c>
      <c r="F1029" s="1">
        <v>0.1</v>
      </c>
      <c r="G1029" s="9">
        <f t="shared" si="97"/>
        <v>4</v>
      </c>
      <c r="H1029" s="9">
        <f t="shared" si="98"/>
        <v>79173.600000000006</v>
      </c>
      <c r="I1029" s="8" t="str">
        <f t="shared" si="99"/>
        <v>No</v>
      </c>
      <c r="J1029" s="7">
        <f t="shared" si="100"/>
        <v>179850030</v>
      </c>
      <c r="K1029">
        <v>4.4000000000000004</v>
      </c>
      <c r="L1029" s="2">
        <v>17994</v>
      </c>
      <c r="M1029" s="2" t="str">
        <f t="shared" si="101"/>
        <v>NO</v>
      </c>
      <c r="N1029" s="2" t="str">
        <f t="shared" si="102"/>
        <v>&gt;₦500</v>
      </c>
      <c r="O1029" t="s">
        <v>6349</v>
      </c>
      <c r="P1029" t="s">
        <v>6350</v>
      </c>
      <c r="Q1029" t="s">
        <v>6351</v>
      </c>
      <c r="R1029" t="s">
        <v>6352</v>
      </c>
      <c r="S1029" t="s">
        <v>6353</v>
      </c>
    </row>
    <row r="1030" spans="1:19" x14ac:dyDescent="0.25">
      <c r="A1030" t="s">
        <v>6354</v>
      </c>
      <c r="B1030" t="s">
        <v>6355</v>
      </c>
      <c r="C1030" t="s">
        <v>10</v>
      </c>
      <c r="D1030" s="3">
        <v>453</v>
      </c>
      <c r="E1030" s="4">
        <v>999</v>
      </c>
      <c r="F1030" s="1">
        <v>0.55000000000000004</v>
      </c>
      <c r="G1030" s="9">
        <f t="shared" si="97"/>
        <v>4</v>
      </c>
      <c r="H1030" s="9">
        <f t="shared" si="98"/>
        <v>2623</v>
      </c>
      <c r="I1030" s="8" t="str">
        <f t="shared" si="99"/>
        <v>Yes</v>
      </c>
      <c r="J1030" s="7">
        <f t="shared" si="100"/>
        <v>609390</v>
      </c>
      <c r="K1030">
        <v>4.3</v>
      </c>
      <c r="L1030" s="2">
        <v>610</v>
      </c>
      <c r="M1030" s="2" t="str">
        <f t="shared" si="101"/>
        <v>YES</v>
      </c>
      <c r="N1030" s="2" t="str">
        <f t="shared" si="102"/>
        <v>&gt;₦500</v>
      </c>
      <c r="O1030" t="s">
        <v>6356</v>
      </c>
      <c r="P1030" t="s">
        <v>6357</v>
      </c>
      <c r="Q1030" t="s">
        <v>6358</v>
      </c>
      <c r="R1030" t="s">
        <v>6359</v>
      </c>
      <c r="S1030" t="s">
        <v>6360</v>
      </c>
    </row>
    <row r="1031" spans="1:19" x14ac:dyDescent="0.25">
      <c r="A1031" t="s">
        <v>6361</v>
      </c>
      <c r="B1031" t="s">
        <v>6362</v>
      </c>
      <c r="C1031" t="s">
        <v>10</v>
      </c>
      <c r="D1031" s="10">
        <v>2464</v>
      </c>
      <c r="E1031" s="4">
        <v>6000</v>
      </c>
      <c r="F1031" s="1">
        <v>0.59</v>
      </c>
      <c r="G1031" s="9">
        <f t="shared" si="97"/>
        <v>4</v>
      </c>
      <c r="H1031" s="9">
        <f t="shared" si="98"/>
        <v>36350.6</v>
      </c>
      <c r="I1031" s="8" t="str">
        <f t="shared" si="99"/>
        <v>Yes</v>
      </c>
      <c r="J1031" s="7">
        <f t="shared" si="100"/>
        <v>53196000</v>
      </c>
      <c r="K1031">
        <v>4.0999999999999996</v>
      </c>
      <c r="L1031" s="2">
        <v>8866</v>
      </c>
      <c r="M1031" s="2" t="str">
        <f t="shared" si="101"/>
        <v>NO</v>
      </c>
      <c r="N1031" s="2" t="str">
        <f t="shared" si="102"/>
        <v>&gt;₦500</v>
      </c>
      <c r="O1031" t="s">
        <v>6363</v>
      </c>
      <c r="P1031" t="s">
        <v>6364</v>
      </c>
      <c r="Q1031" t="s">
        <v>6365</v>
      </c>
      <c r="R1031" t="s">
        <v>6366</v>
      </c>
      <c r="S1031" t="s">
        <v>6367</v>
      </c>
    </row>
    <row r="1032" spans="1:19" x14ac:dyDescent="0.25">
      <c r="A1032" t="s">
        <v>6368</v>
      </c>
      <c r="B1032" t="s">
        <v>6369</v>
      </c>
      <c r="C1032" t="s">
        <v>10</v>
      </c>
      <c r="D1032" s="10">
        <v>2719</v>
      </c>
      <c r="E1032" s="4">
        <v>3945</v>
      </c>
      <c r="F1032" s="1">
        <v>0.31</v>
      </c>
      <c r="G1032" s="9">
        <f t="shared" si="97"/>
        <v>4</v>
      </c>
      <c r="H1032" s="9">
        <f t="shared" si="98"/>
        <v>49602.200000000004</v>
      </c>
      <c r="I1032" s="8" t="str">
        <f t="shared" si="99"/>
        <v>No</v>
      </c>
      <c r="J1032" s="7">
        <f t="shared" si="100"/>
        <v>52886670</v>
      </c>
      <c r="K1032">
        <v>3.7</v>
      </c>
      <c r="L1032" s="2">
        <v>13406</v>
      </c>
      <c r="M1032" s="2" t="str">
        <f t="shared" si="101"/>
        <v>NO</v>
      </c>
      <c r="N1032" s="2" t="str">
        <f t="shared" si="102"/>
        <v>&gt;₦500</v>
      </c>
      <c r="O1032" t="s">
        <v>6370</v>
      </c>
      <c r="P1032" t="s">
        <v>6371</v>
      </c>
      <c r="Q1032" t="s">
        <v>6372</v>
      </c>
      <c r="R1032" t="s">
        <v>6373</v>
      </c>
      <c r="S1032" t="s">
        <v>6374</v>
      </c>
    </row>
    <row r="1033" spans="1:19" x14ac:dyDescent="0.25">
      <c r="A1033" t="s">
        <v>6375</v>
      </c>
      <c r="B1033" t="s">
        <v>23</v>
      </c>
      <c r="C1033" t="s">
        <v>10</v>
      </c>
      <c r="D1033" s="10">
        <v>1439</v>
      </c>
      <c r="E1033" s="4">
        <v>1999</v>
      </c>
      <c r="F1033" s="1">
        <v>0.28000000000000003</v>
      </c>
      <c r="G1033" s="9">
        <f t="shared" si="97"/>
        <v>5</v>
      </c>
      <c r="H1033" s="9">
        <f t="shared" si="98"/>
        <v>258254.4</v>
      </c>
      <c r="I1033" s="8" t="str">
        <f t="shared" si="99"/>
        <v>No</v>
      </c>
      <c r="J1033" s="7">
        <f t="shared" si="100"/>
        <v>107552197</v>
      </c>
      <c r="K1033">
        <v>4.8</v>
      </c>
      <c r="L1033" s="2">
        <v>53803</v>
      </c>
      <c r="M1033" s="2" t="str">
        <f t="shared" si="101"/>
        <v>NO</v>
      </c>
      <c r="N1033" s="2" t="str">
        <f t="shared" si="102"/>
        <v>&gt;₦500</v>
      </c>
      <c r="O1033" t="s">
        <v>6376</v>
      </c>
      <c r="P1033" t="s">
        <v>6377</v>
      </c>
      <c r="Q1033" t="s">
        <v>6378</v>
      </c>
      <c r="R1033" t="s">
        <v>6379</v>
      </c>
      <c r="S1033" t="s">
        <v>6380</v>
      </c>
    </row>
    <row r="1034" spans="1:19" x14ac:dyDescent="0.25">
      <c r="A1034" t="s">
        <v>6381</v>
      </c>
      <c r="B1034" t="s">
        <v>6306</v>
      </c>
      <c r="C1034" t="s">
        <v>10</v>
      </c>
      <c r="D1034" s="10">
        <v>2799</v>
      </c>
      <c r="E1034" s="4">
        <v>3499</v>
      </c>
      <c r="F1034" s="1">
        <v>0.2</v>
      </c>
      <c r="G1034" s="9">
        <f t="shared" si="97"/>
        <v>5</v>
      </c>
      <c r="H1034" s="9">
        <f t="shared" si="98"/>
        <v>2457</v>
      </c>
      <c r="I1034" s="8" t="str">
        <f t="shared" si="99"/>
        <v>No</v>
      </c>
      <c r="J1034" s="7">
        <f t="shared" si="100"/>
        <v>1910454</v>
      </c>
      <c r="K1034">
        <v>4.5</v>
      </c>
      <c r="L1034" s="2">
        <v>546</v>
      </c>
      <c r="M1034" s="2" t="str">
        <f t="shared" si="101"/>
        <v>YES</v>
      </c>
      <c r="N1034" s="2" t="str">
        <f t="shared" si="102"/>
        <v>&gt;₦500</v>
      </c>
      <c r="O1034" t="s">
        <v>6382</v>
      </c>
      <c r="P1034" t="s">
        <v>6383</v>
      </c>
      <c r="Q1034" t="s">
        <v>6384</v>
      </c>
      <c r="R1034" t="s">
        <v>6385</v>
      </c>
      <c r="S1034" t="s">
        <v>6386</v>
      </c>
    </row>
    <row r="1035" spans="1:19" x14ac:dyDescent="0.25">
      <c r="A1035" t="s">
        <v>6387</v>
      </c>
      <c r="B1035" t="s">
        <v>6388</v>
      </c>
      <c r="C1035" t="s">
        <v>10</v>
      </c>
      <c r="D1035" s="10">
        <v>2088</v>
      </c>
      <c r="E1035" s="4">
        <v>5550</v>
      </c>
      <c r="F1035" s="1">
        <v>0.62</v>
      </c>
      <c r="G1035" s="9">
        <f t="shared" si="97"/>
        <v>4</v>
      </c>
      <c r="H1035" s="9">
        <f t="shared" si="98"/>
        <v>21168</v>
      </c>
      <c r="I1035" s="8" t="str">
        <f t="shared" si="99"/>
        <v>Yes</v>
      </c>
      <c r="J1035" s="7">
        <f t="shared" si="100"/>
        <v>29370600</v>
      </c>
      <c r="K1035">
        <v>4</v>
      </c>
      <c r="L1035" s="2">
        <v>5292</v>
      </c>
      <c r="M1035" s="2" t="str">
        <f t="shared" si="101"/>
        <v>NO</v>
      </c>
      <c r="N1035" s="2" t="str">
        <f t="shared" si="102"/>
        <v>&gt;₦500</v>
      </c>
      <c r="O1035" t="s">
        <v>6389</v>
      </c>
      <c r="P1035" t="s">
        <v>6390</v>
      </c>
      <c r="Q1035" t="s">
        <v>6391</v>
      </c>
      <c r="R1035" t="s">
        <v>6392</v>
      </c>
      <c r="S1035" t="s">
        <v>6393</v>
      </c>
    </row>
    <row r="1036" spans="1:19" x14ac:dyDescent="0.25">
      <c r="A1036" t="s">
        <v>6394</v>
      </c>
      <c r="B1036" t="s">
        <v>6395</v>
      </c>
      <c r="C1036" t="s">
        <v>10</v>
      </c>
      <c r="D1036" s="10">
        <v>2399</v>
      </c>
      <c r="E1036" s="4">
        <v>4590</v>
      </c>
      <c r="F1036" s="1">
        <v>0.48</v>
      </c>
      <c r="G1036" s="9">
        <f t="shared" si="97"/>
        <v>4</v>
      </c>
      <c r="H1036" s="9">
        <f t="shared" si="98"/>
        <v>1820.3999999999999</v>
      </c>
      <c r="I1036" s="8" t="str">
        <f t="shared" si="99"/>
        <v>No</v>
      </c>
      <c r="J1036" s="7">
        <f t="shared" si="100"/>
        <v>2037960</v>
      </c>
      <c r="K1036">
        <v>4.0999999999999996</v>
      </c>
      <c r="L1036" s="2">
        <v>444</v>
      </c>
      <c r="M1036" s="2" t="str">
        <f t="shared" si="101"/>
        <v>YES</v>
      </c>
      <c r="N1036" s="2" t="str">
        <f t="shared" si="102"/>
        <v>&gt;₦500</v>
      </c>
      <c r="O1036" t="s">
        <v>6396</v>
      </c>
      <c r="P1036" t="s">
        <v>6397</v>
      </c>
      <c r="Q1036" t="s">
        <v>6398</v>
      </c>
      <c r="R1036" t="s">
        <v>6399</v>
      </c>
      <c r="S1036" t="s">
        <v>6400</v>
      </c>
    </row>
    <row r="1037" spans="1:19" x14ac:dyDescent="0.25">
      <c r="A1037" t="s">
        <v>6401</v>
      </c>
      <c r="B1037" t="s">
        <v>6402</v>
      </c>
      <c r="C1037" t="s">
        <v>10</v>
      </c>
      <c r="D1037" s="3">
        <v>308</v>
      </c>
      <c r="E1037" s="4">
        <v>499</v>
      </c>
      <c r="F1037" s="1">
        <v>0.38</v>
      </c>
      <c r="G1037" s="9">
        <f t="shared" si="97"/>
        <v>4</v>
      </c>
      <c r="H1037" s="9">
        <f t="shared" si="98"/>
        <v>17877.599999999999</v>
      </c>
      <c r="I1037" s="8" t="str">
        <f t="shared" si="99"/>
        <v>No</v>
      </c>
      <c r="J1037" s="7">
        <f t="shared" si="100"/>
        <v>2287416</v>
      </c>
      <c r="K1037">
        <v>3.9</v>
      </c>
      <c r="L1037" s="2">
        <v>4584</v>
      </c>
      <c r="M1037" s="2" t="str">
        <f t="shared" si="101"/>
        <v>NO</v>
      </c>
      <c r="N1037" s="2" t="str">
        <f t="shared" si="102"/>
        <v>₦200–₦500</v>
      </c>
      <c r="O1037" t="s">
        <v>6403</v>
      </c>
      <c r="P1037" t="s">
        <v>6404</v>
      </c>
      <c r="Q1037" t="s">
        <v>6405</v>
      </c>
      <c r="R1037" t="s">
        <v>6406</v>
      </c>
      <c r="S1037" t="s">
        <v>6407</v>
      </c>
    </row>
    <row r="1038" spans="1:19" x14ac:dyDescent="0.25">
      <c r="A1038" t="s">
        <v>6408</v>
      </c>
      <c r="B1038" t="s">
        <v>6409</v>
      </c>
      <c r="C1038" t="s">
        <v>10</v>
      </c>
      <c r="D1038" s="10">
        <v>2599</v>
      </c>
      <c r="E1038" s="4">
        <v>4400</v>
      </c>
      <c r="F1038" s="1">
        <v>0.41</v>
      </c>
      <c r="G1038" s="9">
        <f t="shared" si="97"/>
        <v>4</v>
      </c>
      <c r="H1038" s="9">
        <f t="shared" si="98"/>
        <v>61282.7</v>
      </c>
      <c r="I1038" s="8" t="str">
        <f t="shared" si="99"/>
        <v>No</v>
      </c>
      <c r="J1038" s="7">
        <f t="shared" si="100"/>
        <v>65766800</v>
      </c>
      <c r="K1038">
        <v>4.0999999999999996</v>
      </c>
      <c r="L1038" s="2">
        <v>14947</v>
      </c>
      <c r="M1038" s="2" t="str">
        <f t="shared" si="101"/>
        <v>NO</v>
      </c>
      <c r="N1038" s="2" t="str">
        <f t="shared" si="102"/>
        <v>&gt;₦500</v>
      </c>
      <c r="O1038" t="s">
        <v>6410</v>
      </c>
      <c r="P1038" t="s">
        <v>6411</v>
      </c>
      <c r="Q1038" t="s">
        <v>6412</v>
      </c>
      <c r="R1038" t="s">
        <v>6413</v>
      </c>
      <c r="S1038" t="s">
        <v>6414</v>
      </c>
    </row>
    <row r="1039" spans="1:19" x14ac:dyDescent="0.25">
      <c r="A1039" t="s">
        <v>6415</v>
      </c>
      <c r="B1039" t="s">
        <v>6416</v>
      </c>
      <c r="C1039" t="s">
        <v>10</v>
      </c>
      <c r="D1039" s="3">
        <v>479</v>
      </c>
      <c r="E1039" s="4">
        <v>1000</v>
      </c>
      <c r="F1039" s="1">
        <v>0.52</v>
      </c>
      <c r="G1039" s="9">
        <f t="shared" si="97"/>
        <v>4</v>
      </c>
      <c r="H1039" s="9">
        <f t="shared" si="98"/>
        <v>6547.8</v>
      </c>
      <c r="I1039" s="8" t="str">
        <f t="shared" si="99"/>
        <v>Yes</v>
      </c>
      <c r="J1039" s="7">
        <f t="shared" si="100"/>
        <v>1559000</v>
      </c>
      <c r="K1039">
        <v>4.2</v>
      </c>
      <c r="L1039" s="2">
        <v>1559</v>
      </c>
      <c r="M1039" s="2" t="str">
        <f t="shared" si="101"/>
        <v>NO</v>
      </c>
      <c r="N1039" s="2" t="str">
        <f t="shared" si="102"/>
        <v>&gt;₦500</v>
      </c>
      <c r="O1039" t="s">
        <v>6417</v>
      </c>
      <c r="P1039" t="s">
        <v>6418</v>
      </c>
      <c r="Q1039" t="s">
        <v>6419</v>
      </c>
      <c r="R1039" t="s">
        <v>6420</v>
      </c>
      <c r="S1039" t="s">
        <v>6421</v>
      </c>
    </row>
    <row r="1040" spans="1:19" x14ac:dyDescent="0.25">
      <c r="A1040" t="s">
        <v>6422</v>
      </c>
      <c r="B1040" t="s">
        <v>6423</v>
      </c>
      <c r="C1040" t="s">
        <v>10</v>
      </c>
      <c r="D1040" s="3">
        <v>245</v>
      </c>
      <c r="E1040" s="4">
        <v>299</v>
      </c>
      <c r="F1040" s="1">
        <v>0.18</v>
      </c>
      <c r="G1040" s="9">
        <f t="shared" si="97"/>
        <v>4</v>
      </c>
      <c r="H1040" s="9">
        <f t="shared" si="98"/>
        <v>6805.9999999999991</v>
      </c>
      <c r="I1040" s="8" t="str">
        <f t="shared" si="99"/>
        <v>No</v>
      </c>
      <c r="J1040" s="7">
        <f t="shared" si="100"/>
        <v>496340</v>
      </c>
      <c r="K1040">
        <v>4.0999999999999996</v>
      </c>
      <c r="L1040" s="2">
        <v>1660</v>
      </c>
      <c r="M1040" s="2" t="str">
        <f t="shared" si="101"/>
        <v>NO</v>
      </c>
      <c r="N1040" s="2" t="str">
        <f t="shared" si="102"/>
        <v>₦200–₦500</v>
      </c>
      <c r="O1040" t="s">
        <v>6424</v>
      </c>
      <c r="P1040" t="s">
        <v>6425</v>
      </c>
      <c r="Q1040" t="s">
        <v>6426</v>
      </c>
      <c r="R1040" t="s">
        <v>6427</v>
      </c>
      <c r="S1040" t="s">
        <v>6428</v>
      </c>
    </row>
    <row r="1041" spans="1:19" x14ac:dyDescent="0.25">
      <c r="A1041" t="s">
        <v>6429</v>
      </c>
      <c r="B1041" t="s">
        <v>6430</v>
      </c>
      <c r="C1041" t="s">
        <v>10</v>
      </c>
      <c r="D1041" s="3">
        <v>179</v>
      </c>
      <c r="E1041" s="4">
        <v>799</v>
      </c>
      <c r="F1041" s="1">
        <v>0.78</v>
      </c>
      <c r="G1041" s="9">
        <f t="shared" si="97"/>
        <v>4</v>
      </c>
      <c r="H1041" s="9">
        <f t="shared" si="98"/>
        <v>462</v>
      </c>
      <c r="I1041" s="8" t="str">
        <f t="shared" si="99"/>
        <v>Yes</v>
      </c>
      <c r="J1041" s="7">
        <f t="shared" si="100"/>
        <v>105468</v>
      </c>
      <c r="K1041">
        <v>3.5</v>
      </c>
      <c r="L1041" s="2">
        <v>132</v>
      </c>
      <c r="M1041" s="2" t="str">
        <f t="shared" si="101"/>
        <v>YES</v>
      </c>
      <c r="N1041" s="2" t="str">
        <f t="shared" si="102"/>
        <v>&gt;₦500</v>
      </c>
      <c r="O1041" t="s">
        <v>6431</v>
      </c>
      <c r="P1041" t="s">
        <v>6432</v>
      </c>
      <c r="Q1041" t="s">
        <v>6433</v>
      </c>
      <c r="R1041" t="s">
        <v>6434</v>
      </c>
      <c r="S1041" t="s">
        <v>6435</v>
      </c>
    </row>
    <row r="1042" spans="1:19" x14ac:dyDescent="0.25">
      <c r="A1042" t="s">
        <v>6436</v>
      </c>
      <c r="B1042" t="s">
        <v>6437</v>
      </c>
      <c r="C1042" t="s">
        <v>10</v>
      </c>
      <c r="D1042" s="10">
        <v>3569</v>
      </c>
      <c r="E1042" s="4">
        <v>5190</v>
      </c>
      <c r="F1042" s="1">
        <v>0.31</v>
      </c>
      <c r="G1042" s="9">
        <f t="shared" si="97"/>
        <v>4</v>
      </c>
      <c r="H1042" s="9">
        <f t="shared" si="98"/>
        <v>123104.7</v>
      </c>
      <c r="I1042" s="8" t="str">
        <f t="shared" si="99"/>
        <v>No</v>
      </c>
      <c r="J1042" s="7">
        <f t="shared" si="100"/>
        <v>148584510</v>
      </c>
      <c r="K1042">
        <v>4.3</v>
      </c>
      <c r="L1042" s="2">
        <v>28629</v>
      </c>
      <c r="M1042" s="2" t="str">
        <f t="shared" si="101"/>
        <v>NO</v>
      </c>
      <c r="N1042" s="2" t="str">
        <f t="shared" si="102"/>
        <v>&gt;₦500</v>
      </c>
      <c r="O1042" t="s">
        <v>6438</v>
      </c>
      <c r="P1042" t="s">
        <v>6439</v>
      </c>
      <c r="Q1042" t="s">
        <v>6440</v>
      </c>
      <c r="R1042" t="s">
        <v>6441</v>
      </c>
      <c r="S1042" t="s">
        <v>6442</v>
      </c>
    </row>
    <row r="1043" spans="1:19" x14ac:dyDescent="0.25">
      <c r="A1043" t="s">
        <v>6443</v>
      </c>
      <c r="B1043" t="s">
        <v>5522</v>
      </c>
      <c r="C1043" t="s">
        <v>10</v>
      </c>
      <c r="D1043" s="3">
        <v>699</v>
      </c>
      <c r="E1043" s="4">
        <v>1345</v>
      </c>
      <c r="F1043" s="1">
        <v>0.48</v>
      </c>
      <c r="G1043" s="9">
        <f t="shared" si="97"/>
        <v>4</v>
      </c>
      <c r="H1043" s="9">
        <f t="shared" si="98"/>
        <v>32939.4</v>
      </c>
      <c r="I1043" s="8" t="str">
        <f t="shared" si="99"/>
        <v>No</v>
      </c>
      <c r="J1043" s="7">
        <f t="shared" si="100"/>
        <v>11359870</v>
      </c>
      <c r="K1043">
        <v>3.9</v>
      </c>
      <c r="L1043" s="2">
        <v>8446</v>
      </c>
      <c r="M1043" s="2" t="str">
        <f t="shared" si="101"/>
        <v>NO</v>
      </c>
      <c r="N1043" s="2" t="str">
        <f t="shared" si="102"/>
        <v>&gt;₦500</v>
      </c>
      <c r="O1043" t="s">
        <v>6444</v>
      </c>
      <c r="P1043" t="s">
        <v>6445</v>
      </c>
      <c r="Q1043" t="s">
        <v>6446</v>
      </c>
      <c r="R1043" t="s">
        <v>6447</v>
      </c>
      <c r="S1043" t="s">
        <v>6448</v>
      </c>
    </row>
    <row r="1044" spans="1:19" x14ac:dyDescent="0.25">
      <c r="A1044" t="s">
        <v>6449</v>
      </c>
      <c r="B1044" t="s">
        <v>6450</v>
      </c>
      <c r="C1044" t="s">
        <v>10</v>
      </c>
      <c r="D1044" s="10">
        <v>2089</v>
      </c>
      <c r="E1044" s="4">
        <v>4000</v>
      </c>
      <c r="F1044" s="1">
        <v>0.48</v>
      </c>
      <c r="G1044" s="9">
        <f t="shared" si="97"/>
        <v>4</v>
      </c>
      <c r="H1044" s="9">
        <f t="shared" si="98"/>
        <v>47035.8</v>
      </c>
      <c r="I1044" s="8" t="str">
        <f t="shared" si="99"/>
        <v>No</v>
      </c>
      <c r="J1044" s="7">
        <f t="shared" si="100"/>
        <v>44796000</v>
      </c>
      <c r="K1044">
        <v>4.2</v>
      </c>
      <c r="L1044" s="2">
        <v>11199</v>
      </c>
      <c r="M1044" s="2" t="str">
        <f t="shared" si="101"/>
        <v>NO</v>
      </c>
      <c r="N1044" s="2" t="str">
        <f t="shared" si="102"/>
        <v>&gt;₦500</v>
      </c>
      <c r="O1044" t="s">
        <v>6451</v>
      </c>
      <c r="P1044" t="s">
        <v>6452</v>
      </c>
      <c r="Q1044" t="s">
        <v>6453</v>
      </c>
      <c r="R1044" t="s">
        <v>6454</v>
      </c>
      <c r="S1044" t="s">
        <v>6455</v>
      </c>
    </row>
    <row r="1045" spans="1:19" x14ac:dyDescent="0.25">
      <c r="A1045" t="s">
        <v>6456</v>
      </c>
      <c r="B1045" t="s">
        <v>6457</v>
      </c>
      <c r="C1045" t="s">
        <v>8</v>
      </c>
      <c r="D1045" s="10">
        <v>2339</v>
      </c>
      <c r="E1045" s="4">
        <v>4000</v>
      </c>
      <c r="F1045" s="1">
        <v>0.42</v>
      </c>
      <c r="G1045" s="9">
        <f t="shared" si="97"/>
        <v>4</v>
      </c>
      <c r="H1045" s="9">
        <f t="shared" si="98"/>
        <v>4248.3999999999996</v>
      </c>
      <c r="I1045" s="8" t="str">
        <f t="shared" si="99"/>
        <v>No</v>
      </c>
      <c r="J1045" s="7">
        <f t="shared" si="100"/>
        <v>4472000</v>
      </c>
      <c r="K1045">
        <v>3.8</v>
      </c>
      <c r="L1045" s="2">
        <v>1118</v>
      </c>
      <c r="M1045" s="2" t="str">
        <f t="shared" si="101"/>
        <v>NO</v>
      </c>
      <c r="N1045" s="2" t="str">
        <f t="shared" si="102"/>
        <v>&gt;₦500</v>
      </c>
      <c r="O1045" t="s">
        <v>6458</v>
      </c>
      <c r="P1045" t="s">
        <v>6459</v>
      </c>
      <c r="Q1045" t="s">
        <v>6460</v>
      </c>
      <c r="R1045" t="s">
        <v>6461</v>
      </c>
      <c r="S1045" t="s">
        <v>6462</v>
      </c>
    </row>
    <row r="1046" spans="1:19" x14ac:dyDescent="0.25">
      <c r="A1046" t="s">
        <v>6463</v>
      </c>
      <c r="B1046" t="s">
        <v>6464</v>
      </c>
      <c r="C1046" t="s">
        <v>10</v>
      </c>
      <c r="D1046" s="3">
        <v>784</v>
      </c>
      <c r="E1046" s="4">
        <v>1599</v>
      </c>
      <c r="F1046" s="1">
        <v>0.51</v>
      </c>
      <c r="G1046" s="9">
        <f t="shared" si="97"/>
        <v>5</v>
      </c>
      <c r="H1046" s="9">
        <f t="shared" si="98"/>
        <v>49.5</v>
      </c>
      <c r="I1046" s="8" t="str">
        <f t="shared" si="99"/>
        <v>Yes</v>
      </c>
      <c r="J1046" s="7">
        <f t="shared" si="100"/>
        <v>17589</v>
      </c>
      <c r="K1046">
        <v>4.5</v>
      </c>
      <c r="L1046" s="2">
        <v>11</v>
      </c>
      <c r="M1046" s="2" t="str">
        <f t="shared" si="101"/>
        <v>YES</v>
      </c>
      <c r="N1046" s="2" t="str">
        <f t="shared" si="102"/>
        <v>&gt;₦500</v>
      </c>
      <c r="O1046" t="s">
        <v>6465</v>
      </c>
      <c r="P1046" t="s">
        <v>6466</v>
      </c>
      <c r="Q1046" t="s">
        <v>6467</v>
      </c>
      <c r="R1046" t="s">
        <v>6468</v>
      </c>
      <c r="S1046" t="s">
        <v>6469</v>
      </c>
    </row>
    <row r="1047" spans="1:19" x14ac:dyDescent="0.25">
      <c r="A1047" t="s">
        <v>6470</v>
      </c>
      <c r="B1047" t="s">
        <v>6471</v>
      </c>
      <c r="C1047" t="s">
        <v>10</v>
      </c>
      <c r="D1047" s="10">
        <v>5499</v>
      </c>
      <c r="E1047" s="4">
        <v>9999</v>
      </c>
      <c r="F1047" s="1">
        <v>0.45</v>
      </c>
      <c r="G1047" s="9">
        <f t="shared" si="97"/>
        <v>4</v>
      </c>
      <c r="H1047" s="9">
        <f t="shared" si="98"/>
        <v>16541.399999999998</v>
      </c>
      <c r="I1047" s="8" t="str">
        <f t="shared" si="99"/>
        <v>No</v>
      </c>
      <c r="J1047" s="7">
        <f t="shared" si="100"/>
        <v>43525647</v>
      </c>
      <c r="K1047">
        <v>3.8</v>
      </c>
      <c r="L1047" s="2">
        <v>4353</v>
      </c>
      <c r="M1047" s="2" t="str">
        <f t="shared" si="101"/>
        <v>NO</v>
      </c>
      <c r="N1047" s="2" t="str">
        <f t="shared" si="102"/>
        <v>&gt;₦500</v>
      </c>
      <c r="O1047" t="s">
        <v>6472</v>
      </c>
      <c r="P1047" t="s">
        <v>6473</v>
      </c>
      <c r="Q1047" t="s">
        <v>6474</v>
      </c>
      <c r="R1047" t="s">
        <v>6475</v>
      </c>
      <c r="S1047" t="s">
        <v>6476</v>
      </c>
    </row>
    <row r="1048" spans="1:19" x14ac:dyDescent="0.25">
      <c r="A1048" t="s">
        <v>6477</v>
      </c>
      <c r="B1048" t="s">
        <v>6478</v>
      </c>
      <c r="C1048" t="s">
        <v>10</v>
      </c>
      <c r="D1048" s="3">
        <v>899</v>
      </c>
      <c r="E1048" s="4">
        <v>1990</v>
      </c>
      <c r="F1048" s="1">
        <v>0.55000000000000004</v>
      </c>
      <c r="G1048" s="9">
        <f t="shared" si="97"/>
        <v>4</v>
      </c>
      <c r="H1048" s="9">
        <f t="shared" si="98"/>
        <v>758.49999999999989</v>
      </c>
      <c r="I1048" s="8" t="str">
        <f t="shared" si="99"/>
        <v>Yes</v>
      </c>
      <c r="J1048" s="7">
        <f t="shared" si="100"/>
        <v>368150</v>
      </c>
      <c r="K1048">
        <v>4.0999999999999996</v>
      </c>
      <c r="L1048" s="2">
        <v>185</v>
      </c>
      <c r="M1048" s="2" t="str">
        <f t="shared" si="101"/>
        <v>YES</v>
      </c>
      <c r="N1048" s="2" t="str">
        <f t="shared" si="102"/>
        <v>&gt;₦500</v>
      </c>
      <c r="O1048" t="s">
        <v>6479</v>
      </c>
      <c r="P1048" t="s">
        <v>6480</v>
      </c>
      <c r="Q1048" t="s">
        <v>6481</v>
      </c>
      <c r="R1048" t="s">
        <v>6482</v>
      </c>
      <c r="S1048" t="s">
        <v>6483</v>
      </c>
    </row>
    <row r="1049" spans="1:19" x14ac:dyDescent="0.25">
      <c r="A1049" t="s">
        <v>6484</v>
      </c>
      <c r="B1049" t="s">
        <v>6485</v>
      </c>
      <c r="C1049" t="s">
        <v>10</v>
      </c>
      <c r="D1049" s="10">
        <v>1695</v>
      </c>
      <c r="E1049" s="4">
        <v>1695</v>
      </c>
      <c r="F1049" s="1">
        <v>0</v>
      </c>
      <c r="G1049" s="9">
        <f t="shared" si="97"/>
        <v>4</v>
      </c>
      <c r="H1049" s="9">
        <f t="shared" si="98"/>
        <v>60018</v>
      </c>
      <c r="I1049" s="8" t="str">
        <f t="shared" si="99"/>
        <v>No</v>
      </c>
      <c r="J1049" s="7">
        <f t="shared" si="100"/>
        <v>24221550</v>
      </c>
      <c r="K1049">
        <v>4.2</v>
      </c>
      <c r="L1049" s="2">
        <v>14290</v>
      </c>
      <c r="M1049" s="2" t="str">
        <f t="shared" si="101"/>
        <v>NO</v>
      </c>
      <c r="N1049" s="2" t="str">
        <f t="shared" si="102"/>
        <v>&gt;₦500</v>
      </c>
      <c r="O1049" t="s">
        <v>6486</v>
      </c>
      <c r="P1049" t="s">
        <v>6487</v>
      </c>
      <c r="Q1049" t="s">
        <v>6488</v>
      </c>
      <c r="R1049" t="s">
        <v>6489</v>
      </c>
      <c r="S1049" t="s">
        <v>6490</v>
      </c>
    </row>
    <row r="1050" spans="1:19" x14ac:dyDescent="0.25">
      <c r="A1050" t="s">
        <v>6491</v>
      </c>
      <c r="B1050" t="s">
        <v>6077</v>
      </c>
      <c r="C1050" t="s">
        <v>10</v>
      </c>
      <c r="D1050" s="3">
        <v>499</v>
      </c>
      <c r="E1050" s="4">
        <v>940</v>
      </c>
      <c r="F1050" s="1">
        <v>0.47</v>
      </c>
      <c r="G1050" s="9">
        <f t="shared" si="97"/>
        <v>4</v>
      </c>
      <c r="H1050" s="9">
        <f t="shared" si="98"/>
        <v>12447.599999999999</v>
      </c>
      <c r="I1050" s="8" t="str">
        <f t="shared" si="99"/>
        <v>No</v>
      </c>
      <c r="J1050" s="7">
        <f t="shared" si="100"/>
        <v>2853840</v>
      </c>
      <c r="K1050">
        <v>4.0999999999999996</v>
      </c>
      <c r="L1050" s="2">
        <v>3036</v>
      </c>
      <c r="M1050" s="2" t="str">
        <f t="shared" si="101"/>
        <v>NO</v>
      </c>
      <c r="N1050" s="2" t="str">
        <f t="shared" si="102"/>
        <v>&gt;₦500</v>
      </c>
      <c r="O1050" t="s">
        <v>6078</v>
      </c>
      <c r="P1050" t="s">
        <v>6492</v>
      </c>
      <c r="Q1050" t="s">
        <v>6493</v>
      </c>
      <c r="R1050" t="s">
        <v>6494</v>
      </c>
      <c r="S1050" t="s">
        <v>6495</v>
      </c>
    </row>
    <row r="1051" spans="1:19" x14ac:dyDescent="0.25">
      <c r="A1051" t="s">
        <v>6496</v>
      </c>
      <c r="B1051" t="s">
        <v>6497</v>
      </c>
      <c r="C1051" t="s">
        <v>10</v>
      </c>
      <c r="D1051" s="10">
        <v>2699</v>
      </c>
      <c r="E1051" s="4">
        <v>4700</v>
      </c>
      <c r="F1051" s="1">
        <v>0.43</v>
      </c>
      <c r="G1051" s="9">
        <f t="shared" si="97"/>
        <v>4</v>
      </c>
      <c r="H1051" s="9">
        <f t="shared" si="98"/>
        <v>5443.2</v>
      </c>
      <c r="I1051" s="8" t="str">
        <f t="shared" si="99"/>
        <v>No</v>
      </c>
      <c r="J1051" s="7">
        <f t="shared" si="100"/>
        <v>6091200</v>
      </c>
      <c r="K1051">
        <v>4.2</v>
      </c>
      <c r="L1051" s="2">
        <v>1296</v>
      </c>
      <c r="M1051" s="2" t="str">
        <f t="shared" si="101"/>
        <v>NO</v>
      </c>
      <c r="N1051" s="2" t="str">
        <f t="shared" si="102"/>
        <v>&gt;₦500</v>
      </c>
      <c r="O1051" t="s">
        <v>6498</v>
      </c>
      <c r="P1051" t="s">
        <v>6499</v>
      </c>
      <c r="Q1051" t="s">
        <v>6500</v>
      </c>
      <c r="R1051" t="s">
        <v>6501</v>
      </c>
      <c r="S1051" t="s">
        <v>6502</v>
      </c>
    </row>
    <row r="1052" spans="1:19" x14ac:dyDescent="0.25">
      <c r="A1052" t="s">
        <v>6503</v>
      </c>
      <c r="B1052" t="s">
        <v>6504</v>
      </c>
      <c r="C1052" t="s">
        <v>10</v>
      </c>
      <c r="D1052" s="10">
        <v>1448</v>
      </c>
      <c r="E1052" s="4">
        <v>2999</v>
      </c>
      <c r="F1052" s="1">
        <v>0.52</v>
      </c>
      <c r="G1052" s="9">
        <f t="shared" si="97"/>
        <v>5</v>
      </c>
      <c r="H1052" s="9">
        <f t="shared" si="98"/>
        <v>85.5</v>
      </c>
      <c r="I1052" s="8" t="str">
        <f t="shared" si="99"/>
        <v>Yes</v>
      </c>
      <c r="J1052" s="7">
        <f t="shared" si="100"/>
        <v>56981</v>
      </c>
      <c r="K1052">
        <v>4.5</v>
      </c>
      <c r="L1052" s="2">
        <v>19</v>
      </c>
      <c r="M1052" s="2" t="str">
        <f t="shared" si="101"/>
        <v>YES</v>
      </c>
      <c r="N1052" s="2" t="str">
        <f t="shared" si="102"/>
        <v>&gt;₦500</v>
      </c>
      <c r="O1052" t="s">
        <v>6505</v>
      </c>
      <c r="P1052" t="s">
        <v>6506</v>
      </c>
      <c r="Q1052" t="s">
        <v>6507</v>
      </c>
      <c r="R1052" t="s">
        <v>6508</v>
      </c>
      <c r="S1052" t="s">
        <v>6509</v>
      </c>
    </row>
    <row r="1053" spans="1:19" x14ac:dyDescent="0.25">
      <c r="A1053" t="s">
        <v>6510</v>
      </c>
      <c r="B1053" t="s">
        <v>6511</v>
      </c>
      <c r="C1053" t="s">
        <v>10</v>
      </c>
      <c r="D1053" s="3">
        <v>79</v>
      </c>
      <c r="E1053" s="4">
        <v>79</v>
      </c>
      <c r="F1053" s="1">
        <v>0</v>
      </c>
      <c r="G1053" s="9">
        <f t="shared" si="97"/>
        <v>4</v>
      </c>
      <c r="H1053" s="9">
        <f t="shared" si="98"/>
        <v>388</v>
      </c>
      <c r="I1053" s="8" t="str">
        <f t="shared" si="99"/>
        <v>No</v>
      </c>
      <c r="J1053" s="7">
        <f t="shared" si="100"/>
        <v>7663</v>
      </c>
      <c r="K1053">
        <v>4</v>
      </c>
      <c r="L1053" s="2">
        <v>97</v>
      </c>
      <c r="M1053" s="2" t="str">
        <f t="shared" si="101"/>
        <v>YES</v>
      </c>
      <c r="N1053" s="2" t="str">
        <f t="shared" si="102"/>
        <v>&lt;₦200</v>
      </c>
      <c r="O1053" t="s">
        <v>6512</v>
      </c>
      <c r="P1053" t="s">
        <v>6513</v>
      </c>
      <c r="Q1053" t="s">
        <v>6514</v>
      </c>
      <c r="R1053" t="s">
        <v>6515</v>
      </c>
      <c r="S1053" t="s">
        <v>6516</v>
      </c>
    </row>
    <row r="1054" spans="1:19" x14ac:dyDescent="0.25">
      <c r="A1054" t="s">
        <v>6517</v>
      </c>
      <c r="B1054" t="s">
        <v>6518</v>
      </c>
      <c r="C1054" t="s">
        <v>10</v>
      </c>
      <c r="D1054" s="10">
        <v>6990</v>
      </c>
      <c r="E1054" s="4">
        <v>14290</v>
      </c>
      <c r="F1054" s="1">
        <v>0.51</v>
      </c>
      <c r="G1054" s="9">
        <f t="shared" si="97"/>
        <v>4</v>
      </c>
      <c r="H1054" s="9">
        <f t="shared" si="98"/>
        <v>7792.4000000000005</v>
      </c>
      <c r="I1054" s="8" t="str">
        <f t="shared" si="99"/>
        <v>Yes</v>
      </c>
      <c r="J1054" s="7">
        <f t="shared" si="100"/>
        <v>25307590</v>
      </c>
      <c r="K1054">
        <v>4.4000000000000004</v>
      </c>
      <c r="L1054" s="2">
        <v>1771</v>
      </c>
      <c r="M1054" s="2" t="str">
        <f t="shared" si="101"/>
        <v>NO</v>
      </c>
      <c r="N1054" s="2" t="str">
        <f t="shared" si="102"/>
        <v>&gt;₦500</v>
      </c>
      <c r="O1054" t="s">
        <v>6519</v>
      </c>
      <c r="P1054" t="s">
        <v>6520</v>
      </c>
      <c r="Q1054" t="s">
        <v>6521</v>
      </c>
      <c r="R1054" t="s">
        <v>6522</v>
      </c>
      <c r="S1054" t="s">
        <v>6523</v>
      </c>
    </row>
    <row r="1055" spans="1:19" x14ac:dyDescent="0.25">
      <c r="A1055" t="s">
        <v>6524</v>
      </c>
      <c r="B1055" t="s">
        <v>6525</v>
      </c>
      <c r="C1055" t="s">
        <v>10</v>
      </c>
      <c r="D1055" s="10">
        <v>2698</v>
      </c>
      <c r="E1055" s="4">
        <v>3945</v>
      </c>
      <c r="F1055" s="1">
        <v>0.32</v>
      </c>
      <c r="G1055" s="9">
        <f t="shared" si="97"/>
        <v>4</v>
      </c>
      <c r="H1055" s="9">
        <f t="shared" si="98"/>
        <v>60136</v>
      </c>
      <c r="I1055" s="8" t="str">
        <f t="shared" si="99"/>
        <v>No</v>
      </c>
      <c r="J1055" s="7">
        <f t="shared" si="100"/>
        <v>59309130</v>
      </c>
      <c r="K1055">
        <v>4</v>
      </c>
      <c r="L1055" s="2">
        <v>15034</v>
      </c>
      <c r="M1055" s="2" t="str">
        <f t="shared" si="101"/>
        <v>NO</v>
      </c>
      <c r="N1055" s="2" t="str">
        <f t="shared" si="102"/>
        <v>&gt;₦500</v>
      </c>
      <c r="O1055" t="s">
        <v>6526</v>
      </c>
      <c r="P1055" t="s">
        <v>6527</v>
      </c>
      <c r="Q1055" t="s">
        <v>6528</v>
      </c>
      <c r="R1055" t="s">
        <v>6529</v>
      </c>
      <c r="S1055" t="s">
        <v>6530</v>
      </c>
    </row>
    <row r="1056" spans="1:19" x14ac:dyDescent="0.25">
      <c r="A1056" t="s">
        <v>6531</v>
      </c>
      <c r="B1056" t="s">
        <v>6532</v>
      </c>
      <c r="C1056" t="s">
        <v>10</v>
      </c>
      <c r="D1056" s="10">
        <v>3199</v>
      </c>
      <c r="E1056" s="4">
        <v>5999</v>
      </c>
      <c r="F1056" s="1">
        <v>0.47</v>
      </c>
      <c r="G1056" s="9">
        <f t="shared" si="97"/>
        <v>4</v>
      </c>
      <c r="H1056" s="9">
        <f t="shared" si="98"/>
        <v>12968</v>
      </c>
      <c r="I1056" s="8" t="str">
        <f t="shared" si="99"/>
        <v>No</v>
      </c>
      <c r="J1056" s="7">
        <f t="shared" si="100"/>
        <v>19448758</v>
      </c>
      <c r="K1056">
        <v>4</v>
      </c>
      <c r="L1056" s="2">
        <v>3242</v>
      </c>
      <c r="M1056" s="2" t="str">
        <f t="shared" si="101"/>
        <v>NO</v>
      </c>
      <c r="N1056" s="2" t="str">
        <f t="shared" si="102"/>
        <v>&gt;₦500</v>
      </c>
      <c r="O1056" t="s">
        <v>6533</v>
      </c>
      <c r="P1056" t="s">
        <v>6534</v>
      </c>
      <c r="Q1056" t="s">
        <v>6535</v>
      </c>
      <c r="R1056" t="s">
        <v>6536</v>
      </c>
      <c r="S1056" t="s">
        <v>6537</v>
      </c>
    </row>
    <row r="1057" spans="1:19" x14ac:dyDescent="0.25">
      <c r="A1057" t="s">
        <v>6538</v>
      </c>
      <c r="B1057" t="s">
        <v>6539</v>
      </c>
      <c r="C1057" t="s">
        <v>10</v>
      </c>
      <c r="D1057" s="10">
        <v>1199</v>
      </c>
      <c r="E1057" s="4">
        <v>1950</v>
      </c>
      <c r="F1057" s="1">
        <v>0.39</v>
      </c>
      <c r="G1057" s="9">
        <f t="shared" si="97"/>
        <v>4</v>
      </c>
      <c r="H1057" s="9">
        <f t="shared" si="98"/>
        <v>11044.8</v>
      </c>
      <c r="I1057" s="8" t="str">
        <f t="shared" si="99"/>
        <v>No</v>
      </c>
      <c r="J1057" s="7">
        <f t="shared" si="100"/>
        <v>5522400</v>
      </c>
      <c r="K1057">
        <v>3.9</v>
      </c>
      <c r="L1057" s="2">
        <v>2832</v>
      </c>
      <c r="M1057" s="2" t="str">
        <f t="shared" si="101"/>
        <v>NO</v>
      </c>
      <c r="N1057" s="2" t="str">
        <f t="shared" si="102"/>
        <v>&gt;₦500</v>
      </c>
      <c r="O1057" t="s">
        <v>6540</v>
      </c>
      <c r="P1057" t="s">
        <v>6541</v>
      </c>
      <c r="Q1057" t="s">
        <v>6542</v>
      </c>
      <c r="R1057" t="s">
        <v>6543</v>
      </c>
      <c r="S1057" t="s">
        <v>6544</v>
      </c>
    </row>
    <row r="1058" spans="1:19" x14ac:dyDescent="0.25">
      <c r="A1058" t="s">
        <v>6545</v>
      </c>
      <c r="B1058" t="s">
        <v>6546</v>
      </c>
      <c r="C1058" t="s">
        <v>10</v>
      </c>
      <c r="D1058" s="10">
        <v>1414</v>
      </c>
      <c r="E1058" s="4">
        <v>2799</v>
      </c>
      <c r="F1058" s="1">
        <v>0.49</v>
      </c>
      <c r="G1058" s="9">
        <f t="shared" si="97"/>
        <v>4</v>
      </c>
      <c r="H1058" s="9">
        <f t="shared" si="98"/>
        <v>5992</v>
      </c>
      <c r="I1058" s="8" t="str">
        <f t="shared" si="99"/>
        <v>No</v>
      </c>
      <c r="J1058" s="7">
        <f t="shared" si="100"/>
        <v>4192902</v>
      </c>
      <c r="K1058">
        <v>4</v>
      </c>
      <c r="L1058" s="2">
        <v>1498</v>
      </c>
      <c r="M1058" s="2" t="str">
        <f t="shared" si="101"/>
        <v>NO</v>
      </c>
      <c r="N1058" s="2" t="str">
        <f t="shared" si="102"/>
        <v>&gt;₦500</v>
      </c>
      <c r="O1058" t="s">
        <v>6547</v>
      </c>
      <c r="P1058" t="s">
        <v>6548</v>
      </c>
      <c r="Q1058" t="s">
        <v>6549</v>
      </c>
      <c r="R1058" t="s">
        <v>6550</v>
      </c>
      <c r="S1058" t="s">
        <v>6551</v>
      </c>
    </row>
    <row r="1059" spans="1:19" x14ac:dyDescent="0.25">
      <c r="A1059" t="s">
        <v>6552</v>
      </c>
      <c r="B1059" t="s">
        <v>6553</v>
      </c>
      <c r="C1059" t="s">
        <v>10</v>
      </c>
      <c r="D1059" s="3">
        <v>999</v>
      </c>
      <c r="E1059" s="4">
        <v>1950</v>
      </c>
      <c r="F1059" s="1">
        <v>0.49</v>
      </c>
      <c r="G1059" s="9">
        <f t="shared" si="97"/>
        <v>4</v>
      </c>
      <c r="H1059" s="9">
        <f t="shared" si="98"/>
        <v>1159</v>
      </c>
      <c r="I1059" s="8" t="str">
        <f t="shared" si="99"/>
        <v>No</v>
      </c>
      <c r="J1059" s="7">
        <f t="shared" si="100"/>
        <v>594750</v>
      </c>
      <c r="K1059">
        <v>3.8</v>
      </c>
      <c r="L1059" s="2">
        <v>305</v>
      </c>
      <c r="M1059" s="2" t="str">
        <f t="shared" si="101"/>
        <v>YES</v>
      </c>
      <c r="N1059" s="2" t="str">
        <f t="shared" si="102"/>
        <v>&gt;₦500</v>
      </c>
      <c r="O1059" t="s">
        <v>6554</v>
      </c>
      <c r="P1059" t="s">
        <v>6555</v>
      </c>
      <c r="Q1059" t="s">
        <v>6556</v>
      </c>
      <c r="R1059" t="s">
        <v>6557</v>
      </c>
      <c r="S1059" t="s">
        <v>6558</v>
      </c>
    </row>
    <row r="1060" spans="1:19" x14ac:dyDescent="0.25">
      <c r="A1060" t="s">
        <v>6559</v>
      </c>
      <c r="B1060" t="s">
        <v>6560</v>
      </c>
      <c r="C1060" t="s">
        <v>10</v>
      </c>
      <c r="D1060" s="10">
        <v>5999</v>
      </c>
      <c r="E1060" s="4">
        <v>9999</v>
      </c>
      <c r="F1060" s="1">
        <v>0.4</v>
      </c>
      <c r="G1060" s="9">
        <f t="shared" si="97"/>
        <v>4</v>
      </c>
      <c r="H1060" s="9">
        <f t="shared" si="98"/>
        <v>5002.2</v>
      </c>
      <c r="I1060" s="8" t="str">
        <f t="shared" si="99"/>
        <v>No</v>
      </c>
      <c r="J1060" s="7">
        <f t="shared" si="100"/>
        <v>11908809</v>
      </c>
      <c r="K1060">
        <v>4.2</v>
      </c>
      <c r="L1060" s="2">
        <v>1191</v>
      </c>
      <c r="M1060" s="2" t="str">
        <f t="shared" si="101"/>
        <v>NO</v>
      </c>
      <c r="N1060" s="2" t="str">
        <f t="shared" si="102"/>
        <v>&gt;₦500</v>
      </c>
      <c r="O1060" t="s">
        <v>6561</v>
      </c>
      <c r="P1060" t="s">
        <v>6562</v>
      </c>
      <c r="Q1060" t="s">
        <v>6563</v>
      </c>
      <c r="R1060" t="s">
        <v>6564</v>
      </c>
      <c r="S1060" t="s">
        <v>6565</v>
      </c>
    </row>
    <row r="1061" spans="1:19" x14ac:dyDescent="0.25">
      <c r="A1061" t="s">
        <v>6566</v>
      </c>
      <c r="B1061" t="s">
        <v>6567</v>
      </c>
      <c r="C1061" t="s">
        <v>10</v>
      </c>
      <c r="D1061" s="10">
        <v>9970</v>
      </c>
      <c r="E1061" s="4">
        <v>12999</v>
      </c>
      <c r="F1061" s="1">
        <v>0.23</v>
      </c>
      <c r="G1061" s="9">
        <f t="shared" si="97"/>
        <v>4</v>
      </c>
      <c r="H1061" s="9">
        <f t="shared" si="98"/>
        <v>17410.7</v>
      </c>
      <c r="I1061" s="8" t="str">
        <f t="shared" si="99"/>
        <v>No</v>
      </c>
      <c r="J1061" s="7">
        <f t="shared" si="100"/>
        <v>52632951</v>
      </c>
      <c r="K1061">
        <v>4.3</v>
      </c>
      <c r="L1061" s="2">
        <v>4049</v>
      </c>
      <c r="M1061" s="2" t="str">
        <f t="shared" si="101"/>
        <v>NO</v>
      </c>
      <c r="N1061" s="2" t="str">
        <f t="shared" si="102"/>
        <v>&gt;₦500</v>
      </c>
      <c r="O1061" t="s">
        <v>6568</v>
      </c>
      <c r="P1061" t="s">
        <v>6569</v>
      </c>
      <c r="Q1061" t="s">
        <v>6570</v>
      </c>
      <c r="R1061" t="s">
        <v>6571</v>
      </c>
      <c r="S1061" t="s">
        <v>6572</v>
      </c>
    </row>
    <row r="1062" spans="1:19" x14ac:dyDescent="0.25">
      <c r="A1062" t="s">
        <v>6573</v>
      </c>
      <c r="B1062" t="s">
        <v>6574</v>
      </c>
      <c r="C1062" t="s">
        <v>10</v>
      </c>
      <c r="D1062" s="3">
        <v>698</v>
      </c>
      <c r="E1062" s="4">
        <v>699</v>
      </c>
      <c r="F1062" s="1">
        <v>0</v>
      </c>
      <c r="G1062" s="9">
        <f t="shared" si="97"/>
        <v>4</v>
      </c>
      <c r="H1062" s="9">
        <f t="shared" si="98"/>
        <v>13272</v>
      </c>
      <c r="I1062" s="8" t="str">
        <f t="shared" si="99"/>
        <v>No</v>
      </c>
      <c r="J1062" s="7">
        <f t="shared" si="100"/>
        <v>2208840</v>
      </c>
      <c r="K1062">
        <v>4.2</v>
      </c>
      <c r="L1062" s="2">
        <v>3160</v>
      </c>
      <c r="M1062" s="2" t="str">
        <f t="shared" si="101"/>
        <v>NO</v>
      </c>
      <c r="N1062" s="2" t="str">
        <f t="shared" si="102"/>
        <v>&gt;₦500</v>
      </c>
      <c r="O1062" t="s">
        <v>6575</v>
      </c>
      <c r="P1062" t="s">
        <v>6576</v>
      </c>
      <c r="Q1062" t="s">
        <v>6577</v>
      </c>
      <c r="R1062" t="s">
        <v>6578</v>
      </c>
      <c r="S1062" t="s">
        <v>6579</v>
      </c>
    </row>
    <row r="1063" spans="1:19" x14ac:dyDescent="0.25">
      <c r="A1063" t="s">
        <v>6580</v>
      </c>
      <c r="B1063" t="s">
        <v>6581</v>
      </c>
      <c r="C1063" t="s">
        <v>10</v>
      </c>
      <c r="D1063" s="10">
        <v>2199</v>
      </c>
      <c r="E1063" s="4">
        <v>3190</v>
      </c>
      <c r="F1063" s="1">
        <v>0.31</v>
      </c>
      <c r="G1063" s="9">
        <f t="shared" si="97"/>
        <v>4</v>
      </c>
      <c r="H1063" s="9">
        <f t="shared" si="98"/>
        <v>41495</v>
      </c>
      <c r="I1063" s="8" t="str">
        <f t="shared" si="99"/>
        <v>No</v>
      </c>
      <c r="J1063" s="7">
        <f t="shared" si="100"/>
        <v>30783500</v>
      </c>
      <c r="K1063">
        <v>4.3</v>
      </c>
      <c r="L1063" s="2">
        <v>9650</v>
      </c>
      <c r="M1063" s="2" t="str">
        <f t="shared" si="101"/>
        <v>NO</v>
      </c>
      <c r="N1063" s="2" t="str">
        <f t="shared" si="102"/>
        <v>&gt;₦500</v>
      </c>
      <c r="O1063" t="s">
        <v>6582</v>
      </c>
      <c r="P1063" t="s">
        <v>6583</v>
      </c>
      <c r="Q1063" t="s">
        <v>6584</v>
      </c>
      <c r="R1063" t="s">
        <v>6585</v>
      </c>
      <c r="S1063" t="s">
        <v>6586</v>
      </c>
    </row>
    <row r="1064" spans="1:19" x14ac:dyDescent="0.25">
      <c r="A1064" t="s">
        <v>6587</v>
      </c>
      <c r="B1064" t="s">
        <v>6588</v>
      </c>
      <c r="C1064" t="s">
        <v>10</v>
      </c>
      <c r="D1064" s="3">
        <v>320</v>
      </c>
      <c r="E1064" s="4">
        <v>799</v>
      </c>
      <c r="F1064" s="1">
        <v>0.6</v>
      </c>
      <c r="G1064" s="9">
        <f t="shared" si="97"/>
        <v>4</v>
      </c>
      <c r="H1064" s="9">
        <f t="shared" si="98"/>
        <v>16153.2</v>
      </c>
      <c r="I1064" s="8" t="str">
        <f t="shared" si="99"/>
        <v>Yes</v>
      </c>
      <c r="J1064" s="7">
        <f t="shared" si="100"/>
        <v>3072954</v>
      </c>
      <c r="K1064">
        <v>4.2</v>
      </c>
      <c r="L1064" s="2">
        <v>3846</v>
      </c>
      <c r="M1064" s="2" t="str">
        <f t="shared" si="101"/>
        <v>NO</v>
      </c>
      <c r="N1064" s="2" t="str">
        <f t="shared" si="102"/>
        <v>&gt;₦500</v>
      </c>
      <c r="O1064" t="s">
        <v>6589</v>
      </c>
      <c r="P1064" t="s">
        <v>6590</v>
      </c>
      <c r="Q1064" t="s">
        <v>6591</v>
      </c>
      <c r="R1064" t="s">
        <v>6592</v>
      </c>
      <c r="S1064" t="s">
        <v>6593</v>
      </c>
    </row>
    <row r="1065" spans="1:19" x14ac:dyDescent="0.25">
      <c r="A1065" t="s">
        <v>6594</v>
      </c>
      <c r="B1065" t="s">
        <v>6595</v>
      </c>
      <c r="C1065" t="s">
        <v>10</v>
      </c>
      <c r="D1065" s="3">
        <v>298</v>
      </c>
      <c r="E1065" s="4">
        <v>499</v>
      </c>
      <c r="F1065" s="1">
        <v>0.4</v>
      </c>
      <c r="G1065" s="9">
        <f t="shared" si="97"/>
        <v>4</v>
      </c>
      <c r="H1065" s="9">
        <f t="shared" si="98"/>
        <v>1276</v>
      </c>
      <c r="I1065" s="8" t="str">
        <f t="shared" si="99"/>
        <v>No</v>
      </c>
      <c r="J1065" s="7">
        <f t="shared" si="100"/>
        <v>144710</v>
      </c>
      <c r="K1065">
        <v>4.4000000000000004</v>
      </c>
      <c r="L1065" s="2">
        <v>290</v>
      </c>
      <c r="M1065" s="2" t="str">
        <f t="shared" si="101"/>
        <v>YES</v>
      </c>
      <c r="N1065" s="2" t="str">
        <f t="shared" si="102"/>
        <v>₦200–₦500</v>
      </c>
      <c r="O1065" t="s">
        <v>6596</v>
      </c>
      <c r="P1065" t="s">
        <v>6597</v>
      </c>
      <c r="Q1065" t="s">
        <v>6598</v>
      </c>
      <c r="R1065" t="s">
        <v>6599</v>
      </c>
      <c r="S1065" t="s">
        <v>6600</v>
      </c>
    </row>
    <row r="1066" spans="1:19" x14ac:dyDescent="0.25">
      <c r="A1066" t="s">
        <v>6601</v>
      </c>
      <c r="B1066" t="s">
        <v>6602</v>
      </c>
      <c r="C1066" t="s">
        <v>10</v>
      </c>
      <c r="D1066" s="10">
        <v>1199</v>
      </c>
      <c r="E1066" s="4">
        <v>1499</v>
      </c>
      <c r="F1066" s="1">
        <v>0.2</v>
      </c>
      <c r="G1066" s="9">
        <f t="shared" si="97"/>
        <v>4</v>
      </c>
      <c r="H1066" s="9">
        <f t="shared" si="98"/>
        <v>8382.7999999999993</v>
      </c>
      <c r="I1066" s="8" t="str">
        <f t="shared" si="99"/>
        <v>No</v>
      </c>
      <c r="J1066" s="7">
        <f t="shared" si="100"/>
        <v>3306794</v>
      </c>
      <c r="K1066">
        <v>3.8</v>
      </c>
      <c r="L1066" s="2">
        <v>2206</v>
      </c>
      <c r="M1066" s="2" t="str">
        <f t="shared" si="101"/>
        <v>NO</v>
      </c>
      <c r="N1066" s="2" t="str">
        <f t="shared" si="102"/>
        <v>&gt;₦500</v>
      </c>
      <c r="O1066" t="s">
        <v>6603</v>
      </c>
      <c r="P1066" t="s">
        <v>6604</v>
      </c>
      <c r="Q1066" t="s">
        <v>6605</v>
      </c>
      <c r="R1066" t="s">
        <v>6606</v>
      </c>
      <c r="S1066" t="s">
        <v>6607</v>
      </c>
    </row>
    <row r="1067" spans="1:19" x14ac:dyDescent="0.25">
      <c r="A1067" t="s">
        <v>6608</v>
      </c>
      <c r="B1067" t="s">
        <v>6609</v>
      </c>
      <c r="C1067" t="s">
        <v>10</v>
      </c>
      <c r="D1067" s="10">
        <v>1399</v>
      </c>
      <c r="E1067" s="4">
        <v>2660</v>
      </c>
      <c r="F1067" s="1">
        <v>0.47</v>
      </c>
      <c r="G1067" s="9">
        <f t="shared" si="97"/>
        <v>4</v>
      </c>
      <c r="H1067" s="9">
        <f t="shared" si="98"/>
        <v>38330.899999999994</v>
      </c>
      <c r="I1067" s="8" t="str">
        <f t="shared" si="99"/>
        <v>No</v>
      </c>
      <c r="J1067" s="7">
        <f t="shared" si="100"/>
        <v>24868340</v>
      </c>
      <c r="K1067">
        <v>4.0999999999999996</v>
      </c>
      <c r="L1067" s="2">
        <v>9349</v>
      </c>
      <c r="M1067" s="2" t="str">
        <f t="shared" si="101"/>
        <v>NO</v>
      </c>
      <c r="N1067" s="2" t="str">
        <f t="shared" si="102"/>
        <v>&gt;₦500</v>
      </c>
      <c r="O1067" t="s">
        <v>6610</v>
      </c>
      <c r="P1067" t="s">
        <v>6611</v>
      </c>
      <c r="Q1067" t="s">
        <v>6612</v>
      </c>
      <c r="R1067" t="s">
        <v>6613</v>
      </c>
      <c r="S1067" t="s">
        <v>6614</v>
      </c>
    </row>
    <row r="1068" spans="1:19" x14ac:dyDescent="0.25">
      <c r="A1068" t="s">
        <v>6615</v>
      </c>
      <c r="B1068" t="s">
        <v>6616</v>
      </c>
      <c r="C1068" t="s">
        <v>10</v>
      </c>
      <c r="D1068" s="3">
        <v>599</v>
      </c>
      <c r="E1068" s="4">
        <v>2799</v>
      </c>
      <c r="F1068" s="1">
        <v>0.79</v>
      </c>
      <c r="G1068" s="9">
        <f t="shared" si="97"/>
        <v>4</v>
      </c>
      <c r="H1068" s="9">
        <f t="shared" si="98"/>
        <v>2254.1999999999998</v>
      </c>
      <c r="I1068" s="8" t="str">
        <f t="shared" si="99"/>
        <v>Yes</v>
      </c>
      <c r="J1068" s="7">
        <f t="shared" si="100"/>
        <v>1617822</v>
      </c>
      <c r="K1068">
        <v>3.9</v>
      </c>
      <c r="L1068" s="2">
        <v>578</v>
      </c>
      <c r="M1068" s="2" t="str">
        <f t="shared" si="101"/>
        <v>YES</v>
      </c>
      <c r="N1068" s="2" t="str">
        <f t="shared" si="102"/>
        <v>&gt;₦500</v>
      </c>
      <c r="O1068" t="s">
        <v>6617</v>
      </c>
      <c r="P1068" t="s">
        <v>6618</v>
      </c>
      <c r="Q1068" t="s">
        <v>6619</v>
      </c>
      <c r="R1068" t="s">
        <v>6620</v>
      </c>
      <c r="S1068" t="s">
        <v>6621</v>
      </c>
    </row>
    <row r="1069" spans="1:19" x14ac:dyDescent="0.25">
      <c r="A1069" t="s">
        <v>6622</v>
      </c>
      <c r="B1069" t="s">
        <v>6623</v>
      </c>
      <c r="C1069" t="s">
        <v>10</v>
      </c>
      <c r="D1069" s="10">
        <v>1499</v>
      </c>
      <c r="E1069" s="4">
        <v>1499</v>
      </c>
      <c r="F1069" s="1">
        <v>0</v>
      </c>
      <c r="G1069" s="9">
        <f t="shared" si="97"/>
        <v>4</v>
      </c>
      <c r="H1069" s="9">
        <f t="shared" si="98"/>
        <v>40123.299999999996</v>
      </c>
      <c r="I1069" s="8" t="str">
        <f t="shared" si="99"/>
        <v>No</v>
      </c>
      <c r="J1069" s="7">
        <f t="shared" si="100"/>
        <v>13987169</v>
      </c>
      <c r="K1069">
        <v>4.3</v>
      </c>
      <c r="L1069" s="2">
        <v>9331</v>
      </c>
      <c r="M1069" s="2" t="str">
        <f t="shared" si="101"/>
        <v>NO</v>
      </c>
      <c r="N1069" s="2" t="str">
        <f t="shared" si="102"/>
        <v>&gt;₦500</v>
      </c>
      <c r="O1069" t="s">
        <v>6624</v>
      </c>
      <c r="P1069" t="s">
        <v>6625</v>
      </c>
      <c r="Q1069" t="s">
        <v>6626</v>
      </c>
      <c r="R1069" t="s">
        <v>6627</v>
      </c>
      <c r="S1069" t="s">
        <v>6628</v>
      </c>
    </row>
    <row r="1070" spans="1:19" x14ac:dyDescent="0.25">
      <c r="A1070" t="s">
        <v>6629</v>
      </c>
      <c r="B1070" t="s">
        <v>6630</v>
      </c>
      <c r="C1070" t="s">
        <v>10</v>
      </c>
      <c r="D1070" s="10">
        <v>14400</v>
      </c>
      <c r="E1070" s="4">
        <v>59900</v>
      </c>
      <c r="F1070" s="1">
        <v>0.76</v>
      </c>
      <c r="G1070" s="9">
        <f t="shared" si="97"/>
        <v>4</v>
      </c>
      <c r="H1070" s="9">
        <f t="shared" si="98"/>
        <v>16882.800000000003</v>
      </c>
      <c r="I1070" s="8" t="str">
        <f t="shared" si="99"/>
        <v>Yes</v>
      </c>
      <c r="J1070" s="7">
        <f t="shared" si="100"/>
        <v>229836300</v>
      </c>
      <c r="K1070">
        <v>4.4000000000000004</v>
      </c>
      <c r="L1070" s="2">
        <v>3837</v>
      </c>
      <c r="M1070" s="2" t="str">
        <f t="shared" si="101"/>
        <v>NO</v>
      </c>
      <c r="N1070" s="2" t="str">
        <f t="shared" si="102"/>
        <v>&gt;₦500</v>
      </c>
      <c r="O1070" t="s">
        <v>6631</v>
      </c>
      <c r="P1070" t="s">
        <v>6632</v>
      </c>
      <c r="Q1070" t="s">
        <v>6633</v>
      </c>
      <c r="R1070" t="s">
        <v>6634</v>
      </c>
      <c r="S1070" t="s">
        <v>6635</v>
      </c>
    </row>
    <row r="1071" spans="1:19" x14ac:dyDescent="0.25">
      <c r="A1071" t="s">
        <v>6636</v>
      </c>
      <c r="B1071" t="s">
        <v>6637</v>
      </c>
      <c r="C1071" t="s">
        <v>10</v>
      </c>
      <c r="D1071" s="10">
        <v>1699</v>
      </c>
      <c r="E1071" s="4">
        <v>1900</v>
      </c>
      <c r="F1071" s="1">
        <v>0.11</v>
      </c>
      <c r="G1071" s="9">
        <f t="shared" si="97"/>
        <v>4</v>
      </c>
      <c r="H1071" s="9">
        <f t="shared" si="98"/>
        <v>41241.599999999999</v>
      </c>
      <c r="I1071" s="8" t="str">
        <f t="shared" si="99"/>
        <v>No</v>
      </c>
      <c r="J1071" s="7">
        <f t="shared" si="100"/>
        <v>21766400</v>
      </c>
      <c r="K1071">
        <v>3.6</v>
      </c>
      <c r="L1071" s="2">
        <v>11456</v>
      </c>
      <c r="M1071" s="2" t="str">
        <f t="shared" si="101"/>
        <v>NO</v>
      </c>
      <c r="N1071" s="2" t="str">
        <f t="shared" si="102"/>
        <v>&gt;₦500</v>
      </c>
      <c r="O1071" t="s">
        <v>6638</v>
      </c>
      <c r="P1071" t="s">
        <v>6639</v>
      </c>
      <c r="Q1071" t="s">
        <v>6640</v>
      </c>
      <c r="R1071" t="s">
        <v>6641</v>
      </c>
      <c r="S1071" t="s">
        <v>6642</v>
      </c>
    </row>
    <row r="1072" spans="1:19" x14ac:dyDescent="0.25">
      <c r="A1072" t="s">
        <v>6643</v>
      </c>
      <c r="B1072" t="s">
        <v>6644</v>
      </c>
      <c r="C1072" t="s">
        <v>10</v>
      </c>
      <c r="D1072" s="3">
        <v>649</v>
      </c>
      <c r="E1072" s="4">
        <v>999</v>
      </c>
      <c r="F1072" s="1">
        <v>0.35</v>
      </c>
      <c r="G1072" s="9">
        <f t="shared" si="97"/>
        <v>4</v>
      </c>
      <c r="H1072" s="9">
        <f t="shared" si="98"/>
        <v>186.2</v>
      </c>
      <c r="I1072" s="8" t="str">
        <f t="shared" si="99"/>
        <v>No</v>
      </c>
      <c r="J1072" s="7">
        <f t="shared" si="100"/>
        <v>48951</v>
      </c>
      <c r="K1072">
        <v>3.8</v>
      </c>
      <c r="L1072" s="2">
        <v>49</v>
      </c>
      <c r="M1072" s="2" t="str">
        <f t="shared" si="101"/>
        <v>YES</v>
      </c>
      <c r="N1072" s="2" t="str">
        <f t="shared" si="102"/>
        <v>&gt;₦500</v>
      </c>
      <c r="O1072" t="s">
        <v>6645</v>
      </c>
      <c r="P1072" t="s">
        <v>6646</v>
      </c>
      <c r="Q1072" t="s">
        <v>6647</v>
      </c>
      <c r="R1072" t="s">
        <v>6648</v>
      </c>
      <c r="S1072" t="s">
        <v>6649</v>
      </c>
    </row>
    <row r="1073" spans="1:19" x14ac:dyDescent="0.25">
      <c r="A1073" t="s">
        <v>6650</v>
      </c>
      <c r="B1073" t="s">
        <v>6651</v>
      </c>
      <c r="C1073" t="s">
        <v>10</v>
      </c>
      <c r="D1073" s="10">
        <v>3249</v>
      </c>
      <c r="E1073" s="4">
        <v>6375</v>
      </c>
      <c r="F1073" s="1">
        <v>0.49</v>
      </c>
      <c r="G1073" s="9">
        <f t="shared" si="97"/>
        <v>4</v>
      </c>
      <c r="H1073" s="9">
        <f t="shared" si="98"/>
        <v>19912</v>
      </c>
      <c r="I1073" s="8" t="str">
        <f t="shared" si="99"/>
        <v>No</v>
      </c>
      <c r="J1073" s="7">
        <f t="shared" si="100"/>
        <v>31734750</v>
      </c>
      <c r="K1073">
        <v>4</v>
      </c>
      <c r="L1073" s="2">
        <v>4978</v>
      </c>
      <c r="M1073" s="2" t="str">
        <f t="shared" si="101"/>
        <v>NO</v>
      </c>
      <c r="N1073" s="2" t="str">
        <f t="shared" si="102"/>
        <v>&gt;₦500</v>
      </c>
      <c r="O1073" t="s">
        <v>6652</v>
      </c>
      <c r="P1073" t="s">
        <v>6653</v>
      </c>
      <c r="Q1073" t="s">
        <v>6654</v>
      </c>
      <c r="R1073" t="s">
        <v>6655</v>
      </c>
      <c r="S1073" t="s">
        <v>6656</v>
      </c>
    </row>
    <row r="1074" spans="1:19" x14ac:dyDescent="0.25">
      <c r="A1074" t="s">
        <v>6657</v>
      </c>
      <c r="B1074" t="s">
        <v>6658</v>
      </c>
      <c r="C1074" t="s">
        <v>10</v>
      </c>
      <c r="D1074" s="3">
        <v>199</v>
      </c>
      <c r="E1074" s="4">
        <v>499</v>
      </c>
      <c r="F1074" s="1">
        <v>0.6</v>
      </c>
      <c r="G1074" s="9">
        <f t="shared" si="97"/>
        <v>4</v>
      </c>
      <c r="H1074" s="9">
        <f t="shared" si="98"/>
        <v>8183.5999999999995</v>
      </c>
      <c r="I1074" s="8" t="str">
        <f t="shared" si="99"/>
        <v>Yes</v>
      </c>
      <c r="J1074" s="7">
        <f t="shared" si="100"/>
        <v>996004</v>
      </c>
      <c r="K1074">
        <v>4.0999999999999996</v>
      </c>
      <c r="L1074" s="2">
        <v>1996</v>
      </c>
      <c r="M1074" s="2" t="str">
        <f t="shared" si="101"/>
        <v>NO</v>
      </c>
      <c r="N1074" s="2" t="str">
        <f t="shared" si="102"/>
        <v>₦200–₦500</v>
      </c>
      <c r="O1074" t="s">
        <v>6659</v>
      </c>
      <c r="P1074" t="s">
        <v>6660</v>
      </c>
      <c r="Q1074" t="s">
        <v>6661</v>
      </c>
      <c r="R1074" t="s">
        <v>6662</v>
      </c>
      <c r="S1074" t="s">
        <v>6663</v>
      </c>
    </row>
    <row r="1075" spans="1:19" x14ac:dyDescent="0.25">
      <c r="A1075" t="s">
        <v>6664</v>
      </c>
      <c r="B1075" t="s">
        <v>6665</v>
      </c>
      <c r="C1075" t="s">
        <v>10</v>
      </c>
      <c r="D1075" s="10">
        <v>1099</v>
      </c>
      <c r="E1075" s="4">
        <v>1899</v>
      </c>
      <c r="F1075" s="1">
        <v>0.42</v>
      </c>
      <c r="G1075" s="9">
        <f t="shared" si="97"/>
        <v>4</v>
      </c>
      <c r="H1075" s="9">
        <f t="shared" si="98"/>
        <v>7787.2999999999993</v>
      </c>
      <c r="I1075" s="8" t="str">
        <f t="shared" si="99"/>
        <v>No</v>
      </c>
      <c r="J1075" s="7">
        <f t="shared" si="100"/>
        <v>3439089</v>
      </c>
      <c r="K1075">
        <v>4.3</v>
      </c>
      <c r="L1075" s="2">
        <v>1811</v>
      </c>
      <c r="M1075" s="2" t="str">
        <f t="shared" si="101"/>
        <v>NO</v>
      </c>
      <c r="N1075" s="2" t="str">
        <f t="shared" si="102"/>
        <v>&gt;₦500</v>
      </c>
      <c r="O1075" t="s">
        <v>6666</v>
      </c>
      <c r="P1075" t="s">
        <v>6667</v>
      </c>
      <c r="Q1075" t="s">
        <v>6668</v>
      </c>
      <c r="R1075" t="s">
        <v>6669</v>
      </c>
      <c r="S1075" t="s">
        <v>6670</v>
      </c>
    </row>
    <row r="1076" spans="1:19" x14ac:dyDescent="0.25">
      <c r="A1076" t="s">
        <v>6671</v>
      </c>
      <c r="B1076" t="s">
        <v>6672</v>
      </c>
      <c r="C1076" t="s">
        <v>10</v>
      </c>
      <c r="D1076" s="3">
        <v>664</v>
      </c>
      <c r="E1076" s="4">
        <v>1490</v>
      </c>
      <c r="F1076" s="1">
        <v>0.55000000000000004</v>
      </c>
      <c r="G1076" s="9">
        <f t="shared" si="97"/>
        <v>4</v>
      </c>
      <c r="H1076" s="9">
        <f t="shared" si="98"/>
        <v>8792</v>
      </c>
      <c r="I1076" s="8" t="str">
        <f t="shared" si="99"/>
        <v>Yes</v>
      </c>
      <c r="J1076" s="7">
        <f t="shared" si="100"/>
        <v>3275020</v>
      </c>
      <c r="K1076">
        <v>4</v>
      </c>
      <c r="L1076" s="2">
        <v>2198</v>
      </c>
      <c r="M1076" s="2" t="str">
        <f t="shared" si="101"/>
        <v>NO</v>
      </c>
      <c r="N1076" s="2" t="str">
        <f t="shared" si="102"/>
        <v>&gt;₦500</v>
      </c>
      <c r="O1076" t="s">
        <v>6673</v>
      </c>
      <c r="P1076" t="s">
        <v>6674</v>
      </c>
      <c r="Q1076" t="s">
        <v>6675</v>
      </c>
      <c r="R1076" t="s">
        <v>6676</v>
      </c>
      <c r="S1076" t="s">
        <v>6677</v>
      </c>
    </row>
    <row r="1077" spans="1:19" x14ac:dyDescent="0.25">
      <c r="A1077" t="s">
        <v>6678</v>
      </c>
      <c r="B1077" t="s">
        <v>6679</v>
      </c>
      <c r="C1077" t="s">
        <v>10</v>
      </c>
      <c r="D1077" s="3">
        <v>260</v>
      </c>
      <c r="E1077" s="4">
        <v>350</v>
      </c>
      <c r="F1077" s="1">
        <v>0.26</v>
      </c>
      <c r="G1077" s="9">
        <f t="shared" si="97"/>
        <v>4</v>
      </c>
      <c r="H1077" s="9">
        <f t="shared" si="98"/>
        <v>51195.299999999996</v>
      </c>
      <c r="I1077" s="8" t="str">
        <f t="shared" si="99"/>
        <v>No</v>
      </c>
      <c r="J1077" s="7">
        <f t="shared" si="100"/>
        <v>4594450</v>
      </c>
      <c r="K1077">
        <v>3.9</v>
      </c>
      <c r="L1077" s="2">
        <v>13127</v>
      </c>
      <c r="M1077" s="2" t="str">
        <f t="shared" si="101"/>
        <v>NO</v>
      </c>
      <c r="N1077" s="2" t="str">
        <f t="shared" si="102"/>
        <v>₦200–₦500</v>
      </c>
      <c r="O1077" t="s">
        <v>6680</v>
      </c>
      <c r="P1077" t="s">
        <v>6681</v>
      </c>
      <c r="Q1077" t="s">
        <v>6682</v>
      </c>
      <c r="R1077" t="s">
        <v>6683</v>
      </c>
      <c r="S1077" t="s">
        <v>6684</v>
      </c>
    </row>
    <row r="1078" spans="1:19" x14ac:dyDescent="0.25">
      <c r="A1078" t="s">
        <v>6685</v>
      </c>
      <c r="B1078" t="s">
        <v>6686</v>
      </c>
      <c r="C1078" t="s">
        <v>10</v>
      </c>
      <c r="D1078" s="10">
        <v>6499</v>
      </c>
      <c r="E1078" s="4">
        <v>8500</v>
      </c>
      <c r="F1078" s="1">
        <v>0.24</v>
      </c>
      <c r="G1078" s="9">
        <f t="shared" si="97"/>
        <v>4</v>
      </c>
      <c r="H1078" s="9">
        <f t="shared" si="98"/>
        <v>25806.000000000004</v>
      </c>
      <c r="I1078" s="8" t="str">
        <f t="shared" si="99"/>
        <v>No</v>
      </c>
      <c r="J1078" s="7">
        <f t="shared" si="100"/>
        <v>49852500</v>
      </c>
      <c r="K1078">
        <v>4.4000000000000004</v>
      </c>
      <c r="L1078" s="2">
        <v>5865</v>
      </c>
      <c r="M1078" s="2" t="str">
        <f t="shared" si="101"/>
        <v>NO</v>
      </c>
      <c r="N1078" s="2" t="str">
        <f t="shared" si="102"/>
        <v>&gt;₦500</v>
      </c>
      <c r="O1078" t="s">
        <v>6687</v>
      </c>
      <c r="P1078" t="s">
        <v>6688</v>
      </c>
      <c r="Q1078" t="s">
        <v>6689</v>
      </c>
      <c r="R1078" t="s">
        <v>6690</v>
      </c>
      <c r="S1078" t="s">
        <v>6691</v>
      </c>
    </row>
    <row r="1079" spans="1:19" x14ac:dyDescent="0.25">
      <c r="A1079" t="s">
        <v>6692</v>
      </c>
      <c r="B1079" t="s">
        <v>6693</v>
      </c>
      <c r="C1079" t="s">
        <v>10</v>
      </c>
      <c r="D1079" s="10">
        <v>1484</v>
      </c>
      <c r="E1079" s="4">
        <v>2499</v>
      </c>
      <c r="F1079" s="1">
        <v>0.41</v>
      </c>
      <c r="G1079" s="9">
        <f t="shared" si="97"/>
        <v>4</v>
      </c>
      <c r="H1079" s="9">
        <f t="shared" si="98"/>
        <v>3947.9</v>
      </c>
      <c r="I1079" s="8" t="str">
        <f t="shared" si="99"/>
        <v>No</v>
      </c>
      <c r="J1079" s="7">
        <f t="shared" si="100"/>
        <v>2666433</v>
      </c>
      <c r="K1079">
        <v>3.7</v>
      </c>
      <c r="L1079" s="2">
        <v>1067</v>
      </c>
      <c r="M1079" s="2" t="str">
        <f t="shared" si="101"/>
        <v>NO</v>
      </c>
      <c r="N1079" s="2" t="str">
        <f t="shared" si="102"/>
        <v>&gt;₦500</v>
      </c>
      <c r="O1079" t="s">
        <v>6694</v>
      </c>
      <c r="P1079" t="s">
        <v>6695</v>
      </c>
      <c r="Q1079" t="s">
        <v>6696</v>
      </c>
      <c r="R1079" t="s">
        <v>6697</v>
      </c>
      <c r="S1079" t="s">
        <v>6698</v>
      </c>
    </row>
    <row r="1080" spans="1:19" x14ac:dyDescent="0.25">
      <c r="A1080" t="s">
        <v>6699</v>
      </c>
      <c r="B1080" t="s">
        <v>6700</v>
      </c>
      <c r="C1080" t="s">
        <v>10</v>
      </c>
      <c r="D1080" s="3">
        <v>999</v>
      </c>
      <c r="E1080" s="4">
        <v>1560</v>
      </c>
      <c r="F1080" s="1">
        <v>0.36</v>
      </c>
      <c r="G1080" s="9">
        <f t="shared" si="97"/>
        <v>4</v>
      </c>
      <c r="H1080" s="9">
        <f t="shared" si="98"/>
        <v>17571.600000000002</v>
      </c>
      <c r="I1080" s="8" t="str">
        <f t="shared" si="99"/>
        <v>No</v>
      </c>
      <c r="J1080" s="7">
        <f t="shared" si="100"/>
        <v>7614360</v>
      </c>
      <c r="K1080">
        <v>3.6</v>
      </c>
      <c r="L1080" s="2">
        <v>4881</v>
      </c>
      <c r="M1080" s="2" t="str">
        <f t="shared" si="101"/>
        <v>NO</v>
      </c>
      <c r="N1080" s="2" t="str">
        <f t="shared" si="102"/>
        <v>&gt;₦500</v>
      </c>
      <c r="O1080" t="s">
        <v>6701</v>
      </c>
      <c r="P1080" t="s">
        <v>6702</v>
      </c>
      <c r="Q1080" t="s">
        <v>6703</v>
      </c>
      <c r="R1080" t="s">
        <v>6704</v>
      </c>
      <c r="S1080" t="s">
        <v>6705</v>
      </c>
    </row>
    <row r="1081" spans="1:19" x14ac:dyDescent="0.25">
      <c r="A1081" t="s">
        <v>6706</v>
      </c>
      <c r="B1081" t="s">
        <v>6707</v>
      </c>
      <c r="C1081" t="s">
        <v>10</v>
      </c>
      <c r="D1081" s="10">
        <v>3299</v>
      </c>
      <c r="E1081" s="4">
        <v>6500</v>
      </c>
      <c r="F1081" s="1">
        <v>0.49</v>
      </c>
      <c r="G1081" s="9">
        <f t="shared" si="97"/>
        <v>4</v>
      </c>
      <c r="H1081" s="9">
        <f t="shared" si="98"/>
        <v>41502.9</v>
      </c>
      <c r="I1081" s="8" t="str">
        <f t="shared" si="99"/>
        <v>No</v>
      </c>
      <c r="J1081" s="7">
        <f t="shared" si="100"/>
        <v>72910500</v>
      </c>
      <c r="K1081">
        <v>3.7</v>
      </c>
      <c r="L1081" s="2">
        <v>11217</v>
      </c>
      <c r="M1081" s="2" t="str">
        <f t="shared" si="101"/>
        <v>NO</v>
      </c>
      <c r="N1081" s="2" t="str">
        <f t="shared" si="102"/>
        <v>&gt;₦500</v>
      </c>
      <c r="O1081" t="s">
        <v>6708</v>
      </c>
      <c r="P1081" t="s">
        <v>6709</v>
      </c>
      <c r="Q1081" t="s">
        <v>6710</v>
      </c>
      <c r="R1081" t="s">
        <v>6711</v>
      </c>
      <c r="S1081" t="s">
        <v>6712</v>
      </c>
    </row>
    <row r="1082" spans="1:19" x14ac:dyDescent="0.25">
      <c r="A1082" t="s">
        <v>6713</v>
      </c>
      <c r="B1082" t="s">
        <v>6714</v>
      </c>
      <c r="C1082" t="s">
        <v>10</v>
      </c>
      <c r="D1082" s="3">
        <v>259</v>
      </c>
      <c r="E1082" s="4">
        <v>999</v>
      </c>
      <c r="F1082" s="1">
        <v>0.74</v>
      </c>
      <c r="G1082" s="9">
        <f t="shared" si="97"/>
        <v>4</v>
      </c>
      <c r="H1082" s="9">
        <f t="shared" si="98"/>
        <v>172</v>
      </c>
      <c r="I1082" s="8" t="str">
        <f t="shared" si="99"/>
        <v>Yes</v>
      </c>
      <c r="J1082" s="7">
        <f t="shared" si="100"/>
        <v>42957</v>
      </c>
      <c r="K1082">
        <v>4</v>
      </c>
      <c r="L1082" s="2">
        <v>43</v>
      </c>
      <c r="M1082" s="2" t="str">
        <f t="shared" si="101"/>
        <v>YES</v>
      </c>
      <c r="N1082" s="2" t="str">
        <f t="shared" si="102"/>
        <v>&gt;₦500</v>
      </c>
      <c r="O1082" t="s">
        <v>6715</v>
      </c>
      <c r="P1082" t="s">
        <v>6716</v>
      </c>
      <c r="Q1082" t="s">
        <v>6717</v>
      </c>
      <c r="R1082" t="s">
        <v>6718</v>
      </c>
      <c r="S1082" t="s">
        <v>6719</v>
      </c>
    </row>
    <row r="1083" spans="1:19" x14ac:dyDescent="0.25">
      <c r="A1083" t="s">
        <v>6720</v>
      </c>
      <c r="B1083" t="s">
        <v>6721</v>
      </c>
      <c r="C1083" t="s">
        <v>10</v>
      </c>
      <c r="D1083" s="10">
        <v>3249</v>
      </c>
      <c r="E1083" s="4">
        <v>7795</v>
      </c>
      <c r="F1083" s="1">
        <v>0.57999999999999996</v>
      </c>
      <c r="G1083" s="9">
        <f t="shared" si="97"/>
        <v>4</v>
      </c>
      <c r="H1083" s="9">
        <f t="shared" si="98"/>
        <v>19588.8</v>
      </c>
      <c r="I1083" s="8" t="str">
        <f t="shared" si="99"/>
        <v>Yes</v>
      </c>
      <c r="J1083" s="7">
        <f t="shared" si="100"/>
        <v>36355880</v>
      </c>
      <c r="K1083">
        <v>4.2</v>
      </c>
      <c r="L1083" s="2">
        <v>4664</v>
      </c>
      <c r="M1083" s="2" t="str">
        <f t="shared" si="101"/>
        <v>NO</v>
      </c>
      <c r="N1083" s="2" t="str">
        <f t="shared" si="102"/>
        <v>&gt;₦500</v>
      </c>
      <c r="O1083" t="s">
        <v>6722</v>
      </c>
      <c r="P1083" t="s">
        <v>6723</v>
      </c>
      <c r="Q1083" t="s">
        <v>6724</v>
      </c>
      <c r="R1083" t="s">
        <v>6725</v>
      </c>
      <c r="S1083" t="s">
        <v>6726</v>
      </c>
    </row>
    <row r="1084" spans="1:19" x14ac:dyDescent="0.25">
      <c r="A1084" t="s">
        <v>6727</v>
      </c>
      <c r="B1084" t="s">
        <v>6728</v>
      </c>
      <c r="C1084" t="s">
        <v>10</v>
      </c>
      <c r="D1084" s="10">
        <v>4280</v>
      </c>
      <c r="E1084" s="4">
        <v>5995</v>
      </c>
      <c r="F1084" s="1">
        <v>0.28999999999999998</v>
      </c>
      <c r="G1084" s="9">
        <f t="shared" si="97"/>
        <v>4</v>
      </c>
      <c r="H1084" s="9">
        <f t="shared" si="98"/>
        <v>8025.5999999999995</v>
      </c>
      <c r="I1084" s="8" t="str">
        <f t="shared" si="99"/>
        <v>No</v>
      </c>
      <c r="J1084" s="7">
        <f t="shared" si="100"/>
        <v>12661440</v>
      </c>
      <c r="K1084">
        <v>3.8</v>
      </c>
      <c r="L1084" s="2">
        <v>2112</v>
      </c>
      <c r="M1084" s="2" t="str">
        <f t="shared" si="101"/>
        <v>NO</v>
      </c>
      <c r="N1084" s="2" t="str">
        <f t="shared" si="102"/>
        <v>&gt;₦500</v>
      </c>
      <c r="O1084" t="s">
        <v>6729</v>
      </c>
      <c r="P1084" t="s">
        <v>6730</v>
      </c>
      <c r="Q1084" t="s">
        <v>6731</v>
      </c>
      <c r="R1084" t="s">
        <v>6732</v>
      </c>
      <c r="S1084" t="s">
        <v>6733</v>
      </c>
    </row>
    <row r="1085" spans="1:19" x14ac:dyDescent="0.25">
      <c r="A1085" t="s">
        <v>6734</v>
      </c>
      <c r="B1085" t="s">
        <v>6735</v>
      </c>
      <c r="C1085" t="s">
        <v>10</v>
      </c>
      <c r="D1085" s="3">
        <v>189</v>
      </c>
      <c r="E1085" s="4">
        <v>299</v>
      </c>
      <c r="F1085" s="1">
        <v>0.37</v>
      </c>
      <c r="G1085" s="9">
        <f t="shared" si="97"/>
        <v>4</v>
      </c>
      <c r="H1085" s="9">
        <f t="shared" si="98"/>
        <v>11495.4</v>
      </c>
      <c r="I1085" s="8" t="str">
        <f t="shared" si="99"/>
        <v>No</v>
      </c>
      <c r="J1085" s="7">
        <f t="shared" si="100"/>
        <v>818363</v>
      </c>
      <c r="K1085">
        <v>4.2</v>
      </c>
      <c r="L1085" s="2">
        <v>2737</v>
      </c>
      <c r="M1085" s="2" t="str">
        <f t="shared" si="101"/>
        <v>NO</v>
      </c>
      <c r="N1085" s="2" t="str">
        <f t="shared" si="102"/>
        <v>₦200–₦500</v>
      </c>
      <c r="O1085" t="s">
        <v>6736</v>
      </c>
      <c r="P1085" t="s">
        <v>6737</v>
      </c>
      <c r="Q1085" t="s">
        <v>6738</v>
      </c>
      <c r="R1085" t="s">
        <v>6739</v>
      </c>
      <c r="S1085" t="s">
        <v>6740</v>
      </c>
    </row>
    <row r="1086" spans="1:19" x14ac:dyDescent="0.25">
      <c r="A1086" t="s">
        <v>6741</v>
      </c>
      <c r="B1086" t="s">
        <v>6742</v>
      </c>
      <c r="C1086" t="s">
        <v>10</v>
      </c>
      <c r="D1086" s="10">
        <v>1449</v>
      </c>
      <c r="E1086" s="4">
        <v>2349</v>
      </c>
      <c r="F1086" s="1">
        <v>0.38</v>
      </c>
      <c r="G1086" s="9">
        <f t="shared" si="97"/>
        <v>4</v>
      </c>
      <c r="H1086" s="9">
        <f t="shared" si="98"/>
        <v>35174.1</v>
      </c>
      <c r="I1086" s="8" t="str">
        <f t="shared" si="99"/>
        <v>No</v>
      </c>
      <c r="J1086" s="7">
        <f t="shared" si="100"/>
        <v>21185631</v>
      </c>
      <c r="K1086">
        <v>3.9</v>
      </c>
      <c r="L1086" s="2">
        <v>9019</v>
      </c>
      <c r="M1086" s="2" t="str">
        <f t="shared" si="101"/>
        <v>NO</v>
      </c>
      <c r="N1086" s="2" t="str">
        <f t="shared" si="102"/>
        <v>&gt;₦500</v>
      </c>
      <c r="O1086" t="s">
        <v>6743</v>
      </c>
      <c r="P1086" t="s">
        <v>6744</v>
      </c>
      <c r="Q1086" t="s">
        <v>6745</v>
      </c>
      <c r="R1086" t="s">
        <v>6746</v>
      </c>
      <c r="S1086" t="s">
        <v>6747</v>
      </c>
    </row>
    <row r="1087" spans="1:19" x14ac:dyDescent="0.25">
      <c r="A1087" t="s">
        <v>6748</v>
      </c>
      <c r="B1087" t="s">
        <v>6168</v>
      </c>
      <c r="C1087" t="s">
        <v>10</v>
      </c>
      <c r="D1087" s="3">
        <v>199</v>
      </c>
      <c r="E1087" s="4">
        <v>499</v>
      </c>
      <c r="F1087" s="1">
        <v>0.6</v>
      </c>
      <c r="G1087" s="9">
        <f t="shared" si="97"/>
        <v>4</v>
      </c>
      <c r="H1087" s="9">
        <f t="shared" si="98"/>
        <v>40936</v>
      </c>
      <c r="I1087" s="8" t="str">
        <f t="shared" si="99"/>
        <v>Yes</v>
      </c>
      <c r="J1087" s="7">
        <f t="shared" si="100"/>
        <v>5106766</v>
      </c>
      <c r="K1087">
        <v>4</v>
      </c>
      <c r="L1087" s="2">
        <v>10234</v>
      </c>
      <c r="M1087" s="2" t="str">
        <f t="shared" si="101"/>
        <v>NO</v>
      </c>
      <c r="N1087" s="2" t="str">
        <f t="shared" si="102"/>
        <v>₦200–₦500</v>
      </c>
      <c r="O1087" t="s">
        <v>6749</v>
      </c>
      <c r="P1087" t="s">
        <v>6750</v>
      </c>
      <c r="Q1087" t="s">
        <v>6751</v>
      </c>
      <c r="R1087" t="s">
        <v>6752</v>
      </c>
      <c r="S1087" t="s">
        <v>6753</v>
      </c>
    </row>
    <row r="1088" spans="1:19" x14ac:dyDescent="0.25">
      <c r="A1088" t="s">
        <v>6754</v>
      </c>
      <c r="B1088" t="s">
        <v>6755</v>
      </c>
      <c r="C1088" t="s">
        <v>10</v>
      </c>
      <c r="D1088" s="3">
        <v>474</v>
      </c>
      <c r="E1088" s="4">
        <v>1299</v>
      </c>
      <c r="F1088" s="1">
        <v>0.64</v>
      </c>
      <c r="G1088" s="9">
        <f t="shared" si="97"/>
        <v>4</v>
      </c>
      <c r="H1088" s="9">
        <f t="shared" si="98"/>
        <v>2255</v>
      </c>
      <c r="I1088" s="8" t="str">
        <f t="shared" si="99"/>
        <v>Yes</v>
      </c>
      <c r="J1088" s="7">
        <f t="shared" si="100"/>
        <v>714450</v>
      </c>
      <c r="K1088">
        <v>4.0999999999999996</v>
      </c>
      <c r="L1088" s="2">
        <v>550</v>
      </c>
      <c r="M1088" s="2" t="str">
        <f t="shared" si="101"/>
        <v>YES</v>
      </c>
      <c r="N1088" s="2" t="str">
        <f t="shared" si="102"/>
        <v>&gt;₦500</v>
      </c>
      <c r="O1088" t="s">
        <v>6756</v>
      </c>
      <c r="P1088" t="s">
        <v>6757</v>
      </c>
      <c r="Q1088" t="s">
        <v>6758</v>
      </c>
      <c r="R1088" t="s">
        <v>6759</v>
      </c>
      <c r="S1088" t="s">
        <v>6760</v>
      </c>
    </row>
    <row r="1089" spans="1:19" x14ac:dyDescent="0.25">
      <c r="A1089" t="s">
        <v>6761</v>
      </c>
      <c r="B1089" t="s">
        <v>25</v>
      </c>
      <c r="C1089" t="s">
        <v>10</v>
      </c>
      <c r="D1089" s="3">
        <v>279</v>
      </c>
      <c r="E1089" s="4">
        <v>499</v>
      </c>
      <c r="F1089" s="1">
        <v>0.44</v>
      </c>
      <c r="G1089" s="9">
        <f t="shared" si="97"/>
        <v>5</v>
      </c>
      <c r="H1089" s="9">
        <f t="shared" si="98"/>
        <v>134.4</v>
      </c>
      <c r="I1089" s="8" t="str">
        <f t="shared" si="99"/>
        <v>No</v>
      </c>
      <c r="J1089" s="7">
        <f t="shared" si="100"/>
        <v>13972</v>
      </c>
      <c r="K1089">
        <v>4.8</v>
      </c>
      <c r="L1089" s="2">
        <v>28</v>
      </c>
      <c r="M1089" s="2" t="str">
        <f t="shared" si="101"/>
        <v>YES</v>
      </c>
      <c r="N1089" s="2" t="str">
        <f t="shared" si="102"/>
        <v>₦200–₦500</v>
      </c>
      <c r="O1089" t="s">
        <v>6762</v>
      </c>
      <c r="P1089" t="s">
        <v>6763</v>
      </c>
      <c r="Q1089" t="s">
        <v>6764</v>
      </c>
      <c r="R1089" t="s">
        <v>6765</v>
      </c>
      <c r="S1089" t="s">
        <v>6766</v>
      </c>
    </row>
    <row r="1090" spans="1:19" x14ac:dyDescent="0.25">
      <c r="A1090" t="s">
        <v>6767</v>
      </c>
      <c r="B1090" t="s">
        <v>6768</v>
      </c>
      <c r="C1090" t="s">
        <v>10</v>
      </c>
      <c r="D1090" s="10">
        <v>1999</v>
      </c>
      <c r="E1090" s="4">
        <v>4775</v>
      </c>
      <c r="F1090" s="1">
        <v>0.57999999999999996</v>
      </c>
      <c r="G1090" s="9">
        <f t="shared" ref="G1090:G1153" si="103">ROUND(K1090,0)</f>
        <v>4</v>
      </c>
      <c r="H1090" s="9">
        <f t="shared" ref="H1090:H1153" si="104">K1090*L1090</f>
        <v>5682.6</v>
      </c>
      <c r="I1090" s="8" t="str">
        <f t="shared" ref="I1090:I1153" si="105">IF(F1090&gt;=0.5,"Yes","No")</f>
        <v>Yes</v>
      </c>
      <c r="J1090" s="7">
        <f t="shared" ref="J1090:J1153" si="106">E1090*L1090</f>
        <v>6460575</v>
      </c>
      <c r="K1090">
        <v>4.2</v>
      </c>
      <c r="L1090" s="2">
        <v>1353</v>
      </c>
      <c r="M1090" s="2" t="str">
        <f t="shared" ref="M1090:M1153" si="107">IF(L1090&lt;1000,"YES","NO")</f>
        <v>NO</v>
      </c>
      <c r="N1090" s="2" t="str">
        <f t="shared" ref="N1090:N1153" si="108">IF(E1090&lt;200,"&lt;₦200",IF(E1090&lt;=500,"₦200–₦500","&gt;₦500"))</f>
        <v>&gt;₦500</v>
      </c>
      <c r="O1090" t="s">
        <v>6769</v>
      </c>
      <c r="P1090" t="s">
        <v>6770</v>
      </c>
      <c r="Q1090" t="s">
        <v>6771</v>
      </c>
      <c r="R1090" t="s">
        <v>6772</v>
      </c>
      <c r="S1090" t="s">
        <v>6773</v>
      </c>
    </row>
    <row r="1091" spans="1:19" x14ac:dyDescent="0.25">
      <c r="A1091" t="s">
        <v>6774</v>
      </c>
      <c r="B1091" t="s">
        <v>6775</v>
      </c>
      <c r="C1091" t="s">
        <v>10</v>
      </c>
      <c r="D1091" s="3">
        <v>799</v>
      </c>
      <c r="E1091" s="4">
        <v>1230</v>
      </c>
      <c r="F1091" s="1">
        <v>0.35</v>
      </c>
      <c r="G1091" s="9">
        <f t="shared" si="103"/>
        <v>4</v>
      </c>
      <c r="H1091" s="9">
        <f t="shared" si="104"/>
        <v>8765.7999999999993</v>
      </c>
      <c r="I1091" s="8" t="str">
        <f t="shared" si="105"/>
        <v>No</v>
      </c>
      <c r="J1091" s="7">
        <f t="shared" si="106"/>
        <v>2629740</v>
      </c>
      <c r="K1091">
        <v>4.0999999999999996</v>
      </c>
      <c r="L1091" s="2">
        <v>2138</v>
      </c>
      <c r="M1091" s="2" t="str">
        <f t="shared" si="107"/>
        <v>NO</v>
      </c>
      <c r="N1091" s="2" t="str">
        <f t="shared" si="108"/>
        <v>&gt;₦500</v>
      </c>
      <c r="O1091" t="s">
        <v>6776</v>
      </c>
      <c r="P1091" t="s">
        <v>6777</v>
      </c>
      <c r="Q1091" t="s">
        <v>6778</v>
      </c>
      <c r="R1091" t="s">
        <v>6779</v>
      </c>
      <c r="S1091" t="s">
        <v>6780</v>
      </c>
    </row>
    <row r="1092" spans="1:19" x14ac:dyDescent="0.25">
      <c r="A1092" t="s">
        <v>6781</v>
      </c>
      <c r="B1092" t="s">
        <v>6782</v>
      </c>
      <c r="C1092" t="s">
        <v>10</v>
      </c>
      <c r="D1092" s="3">
        <v>949</v>
      </c>
      <c r="E1092" s="4">
        <v>1999</v>
      </c>
      <c r="F1092" s="1">
        <v>0.53</v>
      </c>
      <c r="G1092" s="9">
        <f t="shared" si="103"/>
        <v>4</v>
      </c>
      <c r="H1092" s="9">
        <f t="shared" si="104"/>
        <v>6716</v>
      </c>
      <c r="I1092" s="8" t="str">
        <f t="shared" si="105"/>
        <v>Yes</v>
      </c>
      <c r="J1092" s="7">
        <f t="shared" si="106"/>
        <v>3356321</v>
      </c>
      <c r="K1092">
        <v>4</v>
      </c>
      <c r="L1092" s="2">
        <v>1679</v>
      </c>
      <c r="M1092" s="2" t="str">
        <f t="shared" si="107"/>
        <v>NO</v>
      </c>
      <c r="N1092" s="2" t="str">
        <f t="shared" si="108"/>
        <v>&gt;₦500</v>
      </c>
      <c r="O1092" t="s">
        <v>6783</v>
      </c>
      <c r="P1092" t="s">
        <v>6784</v>
      </c>
      <c r="Q1092" t="s">
        <v>6785</v>
      </c>
      <c r="R1092" t="s">
        <v>6786</v>
      </c>
      <c r="S1092" t="s">
        <v>6787</v>
      </c>
    </row>
    <row r="1093" spans="1:19" x14ac:dyDescent="0.25">
      <c r="A1093" t="s">
        <v>6788</v>
      </c>
      <c r="B1093" t="s">
        <v>6789</v>
      </c>
      <c r="C1093" t="s">
        <v>10</v>
      </c>
      <c r="D1093" s="11">
        <v>3657.66</v>
      </c>
      <c r="E1093" s="4">
        <v>5156</v>
      </c>
      <c r="F1093" s="1">
        <v>0.28999999999999998</v>
      </c>
      <c r="G1093" s="9">
        <f t="shared" si="103"/>
        <v>4</v>
      </c>
      <c r="H1093" s="9">
        <f t="shared" si="104"/>
        <v>50064.299999999996</v>
      </c>
      <c r="I1093" s="8" t="str">
        <f t="shared" si="105"/>
        <v>No</v>
      </c>
      <c r="J1093" s="7">
        <f t="shared" si="106"/>
        <v>66187572</v>
      </c>
      <c r="K1093">
        <v>3.9</v>
      </c>
      <c r="L1093" s="2">
        <v>12837</v>
      </c>
      <c r="M1093" s="2" t="str">
        <f t="shared" si="107"/>
        <v>NO</v>
      </c>
      <c r="N1093" s="2" t="str">
        <f t="shared" si="108"/>
        <v>&gt;₦500</v>
      </c>
      <c r="O1093" t="s">
        <v>6790</v>
      </c>
      <c r="P1093" t="s">
        <v>6791</v>
      </c>
      <c r="Q1093" t="s">
        <v>6792</v>
      </c>
      <c r="R1093" t="s">
        <v>6793</v>
      </c>
      <c r="S1093" t="s">
        <v>6794</v>
      </c>
    </row>
    <row r="1094" spans="1:19" x14ac:dyDescent="0.25">
      <c r="A1094" t="s">
        <v>6795</v>
      </c>
      <c r="B1094" t="s">
        <v>6796</v>
      </c>
      <c r="C1094" t="s">
        <v>10</v>
      </c>
      <c r="D1094" s="10">
        <v>1699</v>
      </c>
      <c r="E1094" s="4">
        <v>1999</v>
      </c>
      <c r="F1094" s="1">
        <v>0.15</v>
      </c>
      <c r="G1094" s="9">
        <f t="shared" si="103"/>
        <v>4</v>
      </c>
      <c r="H1094" s="9">
        <f t="shared" si="104"/>
        <v>36379.299999999996</v>
      </c>
      <c r="I1094" s="8" t="str">
        <f t="shared" si="105"/>
        <v>No</v>
      </c>
      <c r="J1094" s="7">
        <f t="shared" si="106"/>
        <v>17737127</v>
      </c>
      <c r="K1094">
        <v>4.0999999999999996</v>
      </c>
      <c r="L1094" s="2">
        <v>8873</v>
      </c>
      <c r="M1094" s="2" t="str">
        <f t="shared" si="107"/>
        <v>NO</v>
      </c>
      <c r="N1094" s="2" t="str">
        <f t="shared" si="108"/>
        <v>&gt;₦500</v>
      </c>
      <c r="O1094" t="s">
        <v>6797</v>
      </c>
      <c r="P1094" t="s">
        <v>6798</v>
      </c>
      <c r="Q1094" t="s">
        <v>6799</v>
      </c>
      <c r="R1094" t="s">
        <v>6800</v>
      </c>
      <c r="S1094" t="s">
        <v>6801</v>
      </c>
    </row>
    <row r="1095" spans="1:19" x14ac:dyDescent="0.25">
      <c r="A1095" t="s">
        <v>6802</v>
      </c>
      <c r="B1095" t="s">
        <v>6803</v>
      </c>
      <c r="C1095" t="s">
        <v>10</v>
      </c>
      <c r="D1095" s="10">
        <v>1849</v>
      </c>
      <c r="E1095" s="4">
        <v>2095</v>
      </c>
      <c r="F1095" s="1">
        <v>0.12</v>
      </c>
      <c r="G1095" s="9">
        <f t="shared" si="103"/>
        <v>4</v>
      </c>
      <c r="H1095" s="9">
        <f t="shared" si="104"/>
        <v>33028.299999999996</v>
      </c>
      <c r="I1095" s="8" t="str">
        <f t="shared" si="105"/>
        <v>No</v>
      </c>
      <c r="J1095" s="7">
        <f t="shared" si="106"/>
        <v>16091695</v>
      </c>
      <c r="K1095">
        <v>4.3</v>
      </c>
      <c r="L1095" s="2">
        <v>7681</v>
      </c>
      <c r="M1095" s="2" t="str">
        <f t="shared" si="107"/>
        <v>NO</v>
      </c>
      <c r="N1095" s="2" t="str">
        <f t="shared" si="108"/>
        <v>&gt;₦500</v>
      </c>
      <c r="O1095" t="s">
        <v>6804</v>
      </c>
      <c r="P1095" t="s">
        <v>6805</v>
      </c>
      <c r="Q1095" t="s">
        <v>6806</v>
      </c>
      <c r="R1095" t="s">
        <v>6807</v>
      </c>
      <c r="S1095" t="s">
        <v>6808</v>
      </c>
    </row>
    <row r="1096" spans="1:19" x14ac:dyDescent="0.25">
      <c r="A1096" t="s">
        <v>6809</v>
      </c>
      <c r="B1096" t="s">
        <v>6810</v>
      </c>
      <c r="C1096" t="s">
        <v>10</v>
      </c>
      <c r="D1096" s="10">
        <v>12499</v>
      </c>
      <c r="E1096" s="4">
        <v>19825</v>
      </c>
      <c r="F1096" s="1">
        <v>0.37</v>
      </c>
      <c r="G1096" s="9">
        <f t="shared" si="103"/>
        <v>4</v>
      </c>
      <c r="H1096" s="9">
        <f t="shared" si="104"/>
        <v>1320.1999999999998</v>
      </c>
      <c r="I1096" s="8" t="str">
        <f t="shared" si="105"/>
        <v>No</v>
      </c>
      <c r="J1096" s="7">
        <f t="shared" si="106"/>
        <v>6383650</v>
      </c>
      <c r="K1096">
        <v>4.0999999999999996</v>
      </c>
      <c r="L1096" s="2">
        <v>322</v>
      </c>
      <c r="M1096" s="2" t="str">
        <f t="shared" si="107"/>
        <v>YES</v>
      </c>
      <c r="N1096" s="2" t="str">
        <f t="shared" si="108"/>
        <v>&gt;₦500</v>
      </c>
      <c r="O1096" t="s">
        <v>6811</v>
      </c>
      <c r="P1096" t="s">
        <v>6812</v>
      </c>
      <c r="Q1096" t="s">
        <v>6813</v>
      </c>
      <c r="R1096" t="s">
        <v>6814</v>
      </c>
      <c r="S1096" t="s">
        <v>6815</v>
      </c>
    </row>
    <row r="1097" spans="1:19" x14ac:dyDescent="0.25">
      <c r="A1097" t="s">
        <v>6816</v>
      </c>
      <c r="B1097" t="s">
        <v>6817</v>
      </c>
      <c r="C1097" t="s">
        <v>10</v>
      </c>
      <c r="D1097" s="10">
        <v>1099</v>
      </c>
      <c r="E1097" s="4">
        <v>1920</v>
      </c>
      <c r="F1097" s="1">
        <v>0.43</v>
      </c>
      <c r="G1097" s="9">
        <f t="shared" si="103"/>
        <v>4</v>
      </c>
      <c r="H1097" s="9">
        <f t="shared" si="104"/>
        <v>41042.400000000001</v>
      </c>
      <c r="I1097" s="8" t="str">
        <f t="shared" si="105"/>
        <v>No</v>
      </c>
      <c r="J1097" s="7">
        <f t="shared" si="106"/>
        <v>18762240</v>
      </c>
      <c r="K1097">
        <v>4.2</v>
      </c>
      <c r="L1097" s="2">
        <v>9772</v>
      </c>
      <c r="M1097" s="2" t="str">
        <f t="shared" si="107"/>
        <v>NO</v>
      </c>
      <c r="N1097" s="2" t="str">
        <f t="shared" si="108"/>
        <v>&gt;₦500</v>
      </c>
      <c r="O1097" t="s">
        <v>6818</v>
      </c>
      <c r="P1097" t="s">
        <v>6819</v>
      </c>
      <c r="Q1097" t="s">
        <v>6820</v>
      </c>
      <c r="R1097" t="s">
        <v>6821</v>
      </c>
      <c r="S1097" t="s">
        <v>6822</v>
      </c>
    </row>
    <row r="1098" spans="1:19" x14ac:dyDescent="0.25">
      <c r="A1098" t="s">
        <v>6823</v>
      </c>
      <c r="B1098" t="s">
        <v>6824</v>
      </c>
      <c r="C1098" t="s">
        <v>10</v>
      </c>
      <c r="D1098" s="10">
        <v>8199</v>
      </c>
      <c r="E1098" s="4">
        <v>16000</v>
      </c>
      <c r="F1098" s="1">
        <v>0.49</v>
      </c>
      <c r="G1098" s="9">
        <f t="shared" si="103"/>
        <v>4</v>
      </c>
      <c r="H1098" s="9">
        <f t="shared" si="104"/>
        <v>72138.3</v>
      </c>
      <c r="I1098" s="8" t="str">
        <f t="shared" si="105"/>
        <v>No</v>
      </c>
      <c r="J1098" s="7">
        <f t="shared" si="106"/>
        <v>295952000</v>
      </c>
      <c r="K1098">
        <v>3.9</v>
      </c>
      <c r="L1098" s="2">
        <v>18497</v>
      </c>
      <c r="M1098" s="2" t="str">
        <f t="shared" si="107"/>
        <v>NO</v>
      </c>
      <c r="N1098" s="2" t="str">
        <f t="shared" si="108"/>
        <v>&gt;₦500</v>
      </c>
      <c r="O1098" t="s">
        <v>6825</v>
      </c>
      <c r="P1098" t="s">
        <v>6826</v>
      </c>
      <c r="Q1098" t="s">
        <v>6827</v>
      </c>
      <c r="R1098" t="s">
        <v>6828</v>
      </c>
      <c r="S1098" t="s">
        <v>6829</v>
      </c>
    </row>
    <row r="1099" spans="1:19" x14ac:dyDescent="0.25">
      <c r="A1099" t="s">
        <v>6830</v>
      </c>
      <c r="B1099" t="s">
        <v>6831</v>
      </c>
      <c r="C1099" t="s">
        <v>10</v>
      </c>
      <c r="D1099" s="3">
        <v>499</v>
      </c>
      <c r="E1099" s="4">
        <v>2199</v>
      </c>
      <c r="F1099" s="1">
        <v>0.77</v>
      </c>
      <c r="G1099" s="9">
        <f t="shared" si="103"/>
        <v>4</v>
      </c>
      <c r="H1099" s="9">
        <f t="shared" si="104"/>
        <v>196.10000000000002</v>
      </c>
      <c r="I1099" s="8" t="str">
        <f t="shared" si="105"/>
        <v>Yes</v>
      </c>
      <c r="J1099" s="7">
        <f t="shared" si="106"/>
        <v>116547</v>
      </c>
      <c r="K1099">
        <v>3.7</v>
      </c>
      <c r="L1099" s="2">
        <v>53</v>
      </c>
      <c r="M1099" s="2" t="str">
        <f t="shared" si="107"/>
        <v>YES</v>
      </c>
      <c r="N1099" s="2" t="str">
        <f t="shared" si="108"/>
        <v>&gt;₦500</v>
      </c>
      <c r="O1099" t="s">
        <v>6832</v>
      </c>
      <c r="P1099" t="s">
        <v>6833</v>
      </c>
      <c r="Q1099" t="s">
        <v>6834</v>
      </c>
      <c r="R1099" t="s">
        <v>6835</v>
      </c>
      <c r="S1099" t="s">
        <v>6836</v>
      </c>
    </row>
    <row r="1100" spans="1:19" x14ac:dyDescent="0.25">
      <c r="A1100" t="s">
        <v>6837</v>
      </c>
      <c r="B1100" t="s">
        <v>6838</v>
      </c>
      <c r="C1100" t="s">
        <v>10</v>
      </c>
      <c r="D1100" s="10">
        <v>6999</v>
      </c>
      <c r="E1100" s="4">
        <v>14999</v>
      </c>
      <c r="F1100" s="1">
        <v>0.53</v>
      </c>
      <c r="G1100" s="9">
        <f t="shared" si="103"/>
        <v>4</v>
      </c>
      <c r="H1100" s="9">
        <f t="shared" si="104"/>
        <v>7084.7999999999993</v>
      </c>
      <c r="I1100" s="8" t="str">
        <f t="shared" si="105"/>
        <v>Yes</v>
      </c>
      <c r="J1100" s="7">
        <f t="shared" si="106"/>
        <v>25918272</v>
      </c>
      <c r="K1100">
        <v>4.0999999999999996</v>
      </c>
      <c r="L1100" s="2">
        <v>1728</v>
      </c>
      <c r="M1100" s="2" t="str">
        <f t="shared" si="107"/>
        <v>NO</v>
      </c>
      <c r="N1100" s="2" t="str">
        <f t="shared" si="108"/>
        <v>&gt;₦500</v>
      </c>
      <c r="O1100" t="s">
        <v>6839</v>
      </c>
      <c r="P1100" t="s">
        <v>6840</v>
      </c>
      <c r="Q1100" t="s">
        <v>6841</v>
      </c>
      <c r="R1100" t="s">
        <v>6842</v>
      </c>
      <c r="S1100" t="s">
        <v>6843</v>
      </c>
    </row>
    <row r="1101" spans="1:19" x14ac:dyDescent="0.25">
      <c r="A1101" t="s">
        <v>6844</v>
      </c>
      <c r="B1101" t="s">
        <v>6845</v>
      </c>
      <c r="C1101" t="s">
        <v>10</v>
      </c>
      <c r="D1101" s="10">
        <v>1595</v>
      </c>
      <c r="E1101" s="4">
        <v>1799</v>
      </c>
      <c r="F1101" s="1">
        <v>0.11</v>
      </c>
      <c r="G1101" s="9">
        <f t="shared" si="103"/>
        <v>4</v>
      </c>
      <c r="H1101" s="9">
        <f t="shared" si="104"/>
        <v>11508</v>
      </c>
      <c r="I1101" s="8" t="str">
        <f t="shared" si="105"/>
        <v>No</v>
      </c>
      <c r="J1101" s="7">
        <f t="shared" si="106"/>
        <v>5175723</v>
      </c>
      <c r="K1101">
        <v>4</v>
      </c>
      <c r="L1101" s="2">
        <v>2877</v>
      </c>
      <c r="M1101" s="2" t="str">
        <f t="shared" si="107"/>
        <v>NO</v>
      </c>
      <c r="N1101" s="2" t="str">
        <f t="shared" si="108"/>
        <v>&gt;₦500</v>
      </c>
      <c r="O1101" t="s">
        <v>6846</v>
      </c>
      <c r="P1101" t="s">
        <v>6847</v>
      </c>
      <c r="Q1101" t="s">
        <v>6848</v>
      </c>
      <c r="R1101" t="s">
        <v>6849</v>
      </c>
      <c r="S1101" t="s">
        <v>6850</v>
      </c>
    </row>
    <row r="1102" spans="1:19" x14ac:dyDescent="0.25">
      <c r="A1102" t="s">
        <v>6851</v>
      </c>
      <c r="B1102" t="s">
        <v>6852</v>
      </c>
      <c r="C1102" t="s">
        <v>10</v>
      </c>
      <c r="D1102" s="10">
        <v>1049</v>
      </c>
      <c r="E1102" s="4">
        <v>1950</v>
      </c>
      <c r="F1102" s="1">
        <v>0.46</v>
      </c>
      <c r="G1102" s="9">
        <f t="shared" si="103"/>
        <v>4</v>
      </c>
      <c r="H1102" s="9">
        <f t="shared" si="104"/>
        <v>950</v>
      </c>
      <c r="I1102" s="8" t="str">
        <f t="shared" si="105"/>
        <v>No</v>
      </c>
      <c r="J1102" s="7">
        <f t="shared" si="106"/>
        <v>487500</v>
      </c>
      <c r="K1102">
        <v>3.8</v>
      </c>
      <c r="L1102" s="2">
        <v>250</v>
      </c>
      <c r="M1102" s="2" t="str">
        <f t="shared" si="107"/>
        <v>YES</v>
      </c>
      <c r="N1102" s="2" t="str">
        <f t="shared" si="108"/>
        <v>&gt;₦500</v>
      </c>
      <c r="O1102" t="s">
        <v>6853</v>
      </c>
      <c r="P1102" t="s">
        <v>6854</v>
      </c>
      <c r="Q1102" t="s">
        <v>6855</v>
      </c>
      <c r="R1102" t="s">
        <v>6856</v>
      </c>
      <c r="S1102" t="s">
        <v>6857</v>
      </c>
    </row>
    <row r="1103" spans="1:19" x14ac:dyDescent="0.25">
      <c r="A1103" t="s">
        <v>6858</v>
      </c>
      <c r="B1103" t="s">
        <v>6859</v>
      </c>
      <c r="C1103" t="s">
        <v>10</v>
      </c>
      <c r="D1103" s="10">
        <v>1182</v>
      </c>
      <c r="E1103" s="4">
        <v>2995</v>
      </c>
      <c r="F1103" s="1">
        <v>0.61</v>
      </c>
      <c r="G1103" s="9">
        <f t="shared" si="103"/>
        <v>4</v>
      </c>
      <c r="H1103" s="9">
        <f t="shared" si="104"/>
        <v>21747.600000000002</v>
      </c>
      <c r="I1103" s="8" t="str">
        <f t="shared" si="105"/>
        <v>Yes</v>
      </c>
      <c r="J1103" s="7">
        <f t="shared" si="106"/>
        <v>15508110</v>
      </c>
      <c r="K1103">
        <v>4.2</v>
      </c>
      <c r="L1103" s="2">
        <v>5178</v>
      </c>
      <c r="M1103" s="2" t="str">
        <f t="shared" si="107"/>
        <v>NO</v>
      </c>
      <c r="N1103" s="2" t="str">
        <f t="shared" si="108"/>
        <v>&gt;₦500</v>
      </c>
      <c r="O1103" t="s">
        <v>6860</v>
      </c>
      <c r="P1103" t="s">
        <v>6861</v>
      </c>
      <c r="Q1103" t="s">
        <v>6862</v>
      </c>
      <c r="R1103" t="s">
        <v>6863</v>
      </c>
      <c r="S1103" t="s">
        <v>6864</v>
      </c>
    </row>
    <row r="1104" spans="1:19" x14ac:dyDescent="0.25">
      <c r="A1104" t="s">
        <v>6865</v>
      </c>
      <c r="B1104" t="s">
        <v>6866</v>
      </c>
      <c r="C1104" t="s">
        <v>10</v>
      </c>
      <c r="D1104" s="3">
        <v>499</v>
      </c>
      <c r="E1104" s="4">
        <v>999</v>
      </c>
      <c r="F1104" s="1">
        <v>0.5</v>
      </c>
      <c r="G1104" s="9">
        <f t="shared" si="103"/>
        <v>5</v>
      </c>
      <c r="H1104" s="9">
        <f t="shared" si="104"/>
        <v>363.4</v>
      </c>
      <c r="I1104" s="8" t="str">
        <f t="shared" si="105"/>
        <v>Yes</v>
      </c>
      <c r="J1104" s="7">
        <f t="shared" si="106"/>
        <v>78921</v>
      </c>
      <c r="K1104">
        <v>4.5999999999999996</v>
      </c>
      <c r="L1104" s="2">
        <v>79</v>
      </c>
      <c r="M1104" s="2" t="str">
        <f t="shared" si="107"/>
        <v>YES</v>
      </c>
      <c r="N1104" s="2" t="str">
        <f t="shared" si="108"/>
        <v>&gt;₦500</v>
      </c>
      <c r="O1104" t="s">
        <v>6867</v>
      </c>
      <c r="P1104" t="s">
        <v>6868</v>
      </c>
      <c r="Q1104" t="s">
        <v>6869</v>
      </c>
      <c r="R1104" t="s">
        <v>6870</v>
      </c>
      <c r="S1104" t="s">
        <v>6871</v>
      </c>
    </row>
    <row r="1105" spans="1:19" x14ac:dyDescent="0.25">
      <c r="A1105" t="s">
        <v>6872</v>
      </c>
      <c r="B1105" t="s">
        <v>6873</v>
      </c>
      <c r="C1105" t="s">
        <v>10</v>
      </c>
      <c r="D1105" s="10">
        <v>8799</v>
      </c>
      <c r="E1105" s="4">
        <v>11995</v>
      </c>
      <c r="F1105" s="1">
        <v>0.27</v>
      </c>
      <c r="G1105" s="9">
        <f t="shared" si="103"/>
        <v>4</v>
      </c>
      <c r="H1105" s="9">
        <f t="shared" si="104"/>
        <v>17043.699999999997</v>
      </c>
      <c r="I1105" s="8" t="str">
        <f t="shared" si="105"/>
        <v>No</v>
      </c>
      <c r="J1105" s="7">
        <f t="shared" si="106"/>
        <v>49863215</v>
      </c>
      <c r="K1105">
        <v>4.0999999999999996</v>
      </c>
      <c r="L1105" s="2">
        <v>4157</v>
      </c>
      <c r="M1105" s="2" t="str">
        <f t="shared" si="107"/>
        <v>NO</v>
      </c>
      <c r="N1105" s="2" t="str">
        <f t="shared" si="108"/>
        <v>&gt;₦500</v>
      </c>
      <c r="O1105" t="s">
        <v>6874</v>
      </c>
      <c r="P1105" t="s">
        <v>6875</v>
      </c>
      <c r="Q1105" t="s">
        <v>6876</v>
      </c>
      <c r="R1105" t="s">
        <v>6877</v>
      </c>
      <c r="S1105" t="s">
        <v>6878</v>
      </c>
    </row>
    <row r="1106" spans="1:19" x14ac:dyDescent="0.25">
      <c r="A1106" t="s">
        <v>6879</v>
      </c>
      <c r="B1106" t="s">
        <v>6880</v>
      </c>
      <c r="C1106" t="s">
        <v>10</v>
      </c>
      <c r="D1106" s="10">
        <v>1529</v>
      </c>
      <c r="E1106" s="4">
        <v>2999</v>
      </c>
      <c r="F1106" s="1">
        <v>0.49</v>
      </c>
      <c r="G1106" s="9">
        <f t="shared" si="103"/>
        <v>3</v>
      </c>
      <c r="H1106" s="9">
        <f t="shared" si="104"/>
        <v>95.699999999999989</v>
      </c>
      <c r="I1106" s="8" t="str">
        <f t="shared" si="105"/>
        <v>No</v>
      </c>
      <c r="J1106" s="7">
        <f t="shared" si="106"/>
        <v>86971</v>
      </c>
      <c r="K1106">
        <v>3.3</v>
      </c>
      <c r="L1106" s="2">
        <v>29</v>
      </c>
      <c r="M1106" s="2" t="str">
        <f t="shared" si="107"/>
        <v>YES</v>
      </c>
      <c r="N1106" s="2" t="str">
        <f t="shared" si="108"/>
        <v>&gt;₦500</v>
      </c>
      <c r="O1106" t="s">
        <v>6881</v>
      </c>
      <c r="P1106" t="s">
        <v>6882</v>
      </c>
      <c r="Q1106" t="s">
        <v>6883</v>
      </c>
      <c r="R1106" t="s">
        <v>6884</v>
      </c>
      <c r="S1106" t="s">
        <v>6885</v>
      </c>
    </row>
    <row r="1107" spans="1:19" x14ac:dyDescent="0.25">
      <c r="A1107" t="s">
        <v>6886</v>
      </c>
      <c r="B1107" t="s">
        <v>6887</v>
      </c>
      <c r="C1107" t="s">
        <v>10</v>
      </c>
      <c r="D1107" s="10">
        <v>1199</v>
      </c>
      <c r="E1107" s="4">
        <v>1690</v>
      </c>
      <c r="F1107" s="1">
        <v>0.28999999999999998</v>
      </c>
      <c r="G1107" s="9">
        <f t="shared" si="103"/>
        <v>4</v>
      </c>
      <c r="H1107" s="9">
        <f t="shared" si="104"/>
        <v>19236</v>
      </c>
      <c r="I1107" s="8" t="str">
        <f t="shared" si="105"/>
        <v>No</v>
      </c>
      <c r="J1107" s="7">
        <f t="shared" si="106"/>
        <v>7740200</v>
      </c>
      <c r="K1107">
        <v>4.2</v>
      </c>
      <c r="L1107" s="2">
        <v>4580</v>
      </c>
      <c r="M1107" s="2" t="str">
        <f t="shared" si="107"/>
        <v>NO</v>
      </c>
      <c r="N1107" s="2" t="str">
        <f t="shared" si="108"/>
        <v>&gt;₦500</v>
      </c>
      <c r="O1107" t="s">
        <v>6888</v>
      </c>
      <c r="P1107" t="s">
        <v>6889</v>
      </c>
      <c r="Q1107" t="s">
        <v>6890</v>
      </c>
      <c r="R1107" t="s">
        <v>6891</v>
      </c>
      <c r="S1107" t="s">
        <v>6892</v>
      </c>
    </row>
    <row r="1108" spans="1:19" x14ac:dyDescent="0.25">
      <c r="A1108" t="s">
        <v>6893</v>
      </c>
      <c r="B1108" t="s">
        <v>6894</v>
      </c>
      <c r="C1108" t="s">
        <v>10</v>
      </c>
      <c r="D1108" s="10">
        <v>1052</v>
      </c>
      <c r="E1108" s="4">
        <v>1790</v>
      </c>
      <c r="F1108" s="1">
        <v>0.41</v>
      </c>
      <c r="G1108" s="9">
        <f t="shared" si="103"/>
        <v>4</v>
      </c>
      <c r="H1108" s="9">
        <f t="shared" si="104"/>
        <v>6037.2</v>
      </c>
      <c r="I1108" s="8" t="str">
        <f t="shared" si="105"/>
        <v>No</v>
      </c>
      <c r="J1108" s="7">
        <f t="shared" si="106"/>
        <v>2513160</v>
      </c>
      <c r="K1108">
        <v>4.3</v>
      </c>
      <c r="L1108" s="2">
        <v>1404</v>
      </c>
      <c r="M1108" s="2" t="str">
        <f t="shared" si="107"/>
        <v>NO</v>
      </c>
      <c r="N1108" s="2" t="str">
        <f t="shared" si="108"/>
        <v>&gt;₦500</v>
      </c>
      <c r="O1108" t="s">
        <v>6895</v>
      </c>
      <c r="P1108" t="s">
        <v>6896</v>
      </c>
      <c r="Q1108" t="s">
        <v>6897</v>
      </c>
      <c r="R1108" t="s">
        <v>6898</v>
      </c>
      <c r="S1108" t="s">
        <v>6899</v>
      </c>
    </row>
    <row r="1109" spans="1:19" x14ac:dyDescent="0.25">
      <c r="A1109" t="s">
        <v>6900</v>
      </c>
      <c r="B1109" t="s">
        <v>5814</v>
      </c>
      <c r="C1109" t="s">
        <v>10</v>
      </c>
      <c r="D1109" s="10">
        <v>6499</v>
      </c>
      <c r="E1109" s="4">
        <v>8995</v>
      </c>
      <c r="F1109" s="1">
        <v>0.28000000000000003</v>
      </c>
      <c r="G1109" s="9">
        <f t="shared" si="103"/>
        <v>4</v>
      </c>
      <c r="H1109" s="9">
        <f t="shared" si="104"/>
        <v>12083</v>
      </c>
      <c r="I1109" s="8" t="str">
        <f t="shared" si="105"/>
        <v>No</v>
      </c>
      <c r="J1109" s="7">
        <f t="shared" si="106"/>
        <v>25275950</v>
      </c>
      <c r="K1109">
        <v>4.3</v>
      </c>
      <c r="L1109" s="2">
        <v>2810</v>
      </c>
      <c r="M1109" s="2" t="str">
        <f t="shared" si="107"/>
        <v>NO</v>
      </c>
      <c r="N1109" s="2" t="str">
        <f t="shared" si="108"/>
        <v>&gt;₦500</v>
      </c>
      <c r="O1109" t="s">
        <v>6901</v>
      </c>
      <c r="P1109" t="s">
        <v>6902</v>
      </c>
      <c r="Q1109" t="s">
        <v>6903</v>
      </c>
      <c r="R1109" t="s">
        <v>6904</v>
      </c>
      <c r="S1109" t="s">
        <v>6905</v>
      </c>
    </row>
    <row r="1110" spans="1:19" x14ac:dyDescent="0.25">
      <c r="A1110" t="s">
        <v>6906</v>
      </c>
      <c r="B1110" t="s">
        <v>6907</v>
      </c>
      <c r="C1110" t="s">
        <v>10</v>
      </c>
      <c r="D1110" s="3">
        <v>239</v>
      </c>
      <c r="E1110" s="4">
        <v>239</v>
      </c>
      <c r="F1110" s="1">
        <v>0</v>
      </c>
      <c r="G1110" s="9">
        <f t="shared" si="103"/>
        <v>4</v>
      </c>
      <c r="H1110" s="9">
        <f t="shared" si="104"/>
        <v>30.099999999999998</v>
      </c>
      <c r="I1110" s="8" t="str">
        <f t="shared" si="105"/>
        <v>No</v>
      </c>
      <c r="J1110" s="7">
        <f t="shared" si="106"/>
        <v>1673</v>
      </c>
      <c r="K1110">
        <v>4.3</v>
      </c>
      <c r="L1110" s="2">
        <v>7</v>
      </c>
      <c r="M1110" s="2" t="str">
        <f t="shared" si="107"/>
        <v>YES</v>
      </c>
      <c r="N1110" s="2" t="str">
        <f t="shared" si="108"/>
        <v>₦200–₦500</v>
      </c>
      <c r="O1110" t="s">
        <v>6908</v>
      </c>
      <c r="P1110" t="s">
        <v>6909</v>
      </c>
      <c r="Q1110" t="s">
        <v>6910</v>
      </c>
      <c r="R1110" t="s">
        <v>6911</v>
      </c>
      <c r="S1110" t="s">
        <v>6912</v>
      </c>
    </row>
    <row r="1111" spans="1:19" x14ac:dyDescent="0.25">
      <c r="A1111" t="s">
        <v>6913</v>
      </c>
      <c r="B1111" t="s">
        <v>26</v>
      </c>
      <c r="C1111" t="s">
        <v>10</v>
      </c>
      <c r="D1111" s="3">
        <v>699</v>
      </c>
      <c r="E1111" s="4">
        <v>1599</v>
      </c>
      <c r="F1111" s="1">
        <v>0.56000000000000005</v>
      </c>
      <c r="G1111" s="9">
        <f t="shared" si="103"/>
        <v>5</v>
      </c>
      <c r="H1111" s="9">
        <f t="shared" si="104"/>
        <v>8126.3</v>
      </c>
      <c r="I1111" s="8" t="str">
        <f t="shared" si="105"/>
        <v>Yes</v>
      </c>
      <c r="J1111" s="7">
        <f t="shared" si="106"/>
        <v>2764671</v>
      </c>
      <c r="K1111">
        <v>4.7</v>
      </c>
      <c r="L1111" s="2">
        <v>1729</v>
      </c>
      <c r="M1111" s="2" t="str">
        <f t="shared" si="107"/>
        <v>NO</v>
      </c>
      <c r="N1111" s="2" t="str">
        <f t="shared" si="108"/>
        <v>&gt;₦500</v>
      </c>
      <c r="O1111" t="s">
        <v>6914</v>
      </c>
      <c r="P1111" t="s">
        <v>6915</v>
      </c>
      <c r="Q1111" t="s">
        <v>6916</v>
      </c>
      <c r="R1111" t="s">
        <v>6917</v>
      </c>
      <c r="S1111" t="s">
        <v>6918</v>
      </c>
    </row>
    <row r="1112" spans="1:19" x14ac:dyDescent="0.25">
      <c r="A1112" t="s">
        <v>6919</v>
      </c>
      <c r="B1112" t="s">
        <v>6920</v>
      </c>
      <c r="C1112" t="s">
        <v>10</v>
      </c>
      <c r="D1112" s="10">
        <v>2599</v>
      </c>
      <c r="E1112" s="4">
        <v>4290</v>
      </c>
      <c r="F1112" s="1">
        <v>0.39</v>
      </c>
      <c r="G1112" s="9">
        <f t="shared" si="103"/>
        <v>4</v>
      </c>
      <c r="H1112" s="9">
        <f t="shared" si="104"/>
        <v>9310.4000000000015</v>
      </c>
      <c r="I1112" s="8" t="str">
        <f t="shared" si="105"/>
        <v>No</v>
      </c>
      <c r="J1112" s="7">
        <f t="shared" si="106"/>
        <v>9077640</v>
      </c>
      <c r="K1112">
        <v>4.4000000000000004</v>
      </c>
      <c r="L1112" s="2">
        <v>2116</v>
      </c>
      <c r="M1112" s="2" t="str">
        <f t="shared" si="107"/>
        <v>NO</v>
      </c>
      <c r="N1112" s="2" t="str">
        <f t="shared" si="108"/>
        <v>&gt;₦500</v>
      </c>
      <c r="O1112" t="s">
        <v>6921</v>
      </c>
      <c r="P1112" t="s">
        <v>6922</v>
      </c>
      <c r="Q1112" t="s">
        <v>6923</v>
      </c>
      <c r="R1112" t="s">
        <v>6924</v>
      </c>
      <c r="S1112" t="s">
        <v>6925</v>
      </c>
    </row>
    <row r="1113" spans="1:19" x14ac:dyDescent="0.25">
      <c r="A1113" t="s">
        <v>6926</v>
      </c>
      <c r="B1113" t="s">
        <v>6927</v>
      </c>
      <c r="C1113" t="s">
        <v>10</v>
      </c>
      <c r="D1113" s="10">
        <v>1547</v>
      </c>
      <c r="E1113" s="4">
        <v>2890</v>
      </c>
      <c r="F1113" s="1">
        <v>0.46</v>
      </c>
      <c r="G1113" s="9">
        <f t="shared" si="103"/>
        <v>4</v>
      </c>
      <c r="H1113" s="9">
        <f t="shared" si="104"/>
        <v>1805.7</v>
      </c>
      <c r="I1113" s="8" t="str">
        <f t="shared" si="105"/>
        <v>No</v>
      </c>
      <c r="J1113" s="7">
        <f t="shared" si="106"/>
        <v>1338070</v>
      </c>
      <c r="K1113">
        <v>3.9</v>
      </c>
      <c r="L1113" s="2">
        <v>463</v>
      </c>
      <c r="M1113" s="2" t="str">
        <f t="shared" si="107"/>
        <v>YES</v>
      </c>
      <c r="N1113" s="2" t="str">
        <f t="shared" si="108"/>
        <v>&gt;₦500</v>
      </c>
      <c r="O1113" t="s">
        <v>6928</v>
      </c>
      <c r="P1113" t="s">
        <v>6929</v>
      </c>
      <c r="Q1113" t="s">
        <v>6930</v>
      </c>
      <c r="R1113" t="s">
        <v>6931</v>
      </c>
      <c r="S1113" t="s">
        <v>6932</v>
      </c>
    </row>
    <row r="1114" spans="1:19" x14ac:dyDescent="0.25">
      <c r="A1114" t="s">
        <v>6933</v>
      </c>
      <c r="B1114" t="s">
        <v>28</v>
      </c>
      <c r="C1114" t="s">
        <v>10</v>
      </c>
      <c r="D1114" s="3">
        <v>499</v>
      </c>
      <c r="E1114" s="4">
        <v>1299</v>
      </c>
      <c r="F1114" s="1">
        <v>0.62</v>
      </c>
      <c r="G1114" s="9">
        <f t="shared" si="103"/>
        <v>5</v>
      </c>
      <c r="H1114" s="9">
        <f t="shared" si="104"/>
        <v>253.8</v>
      </c>
      <c r="I1114" s="8" t="str">
        <f t="shared" si="105"/>
        <v>Yes</v>
      </c>
      <c r="J1114" s="7">
        <f t="shared" si="106"/>
        <v>70146</v>
      </c>
      <c r="K1114">
        <v>4.7</v>
      </c>
      <c r="L1114" s="2">
        <v>54</v>
      </c>
      <c r="M1114" s="2" t="str">
        <f t="shared" si="107"/>
        <v>YES</v>
      </c>
      <c r="N1114" s="2" t="str">
        <f t="shared" si="108"/>
        <v>&gt;₦500</v>
      </c>
      <c r="O1114" t="s">
        <v>6934</v>
      </c>
      <c r="P1114" t="s">
        <v>6935</v>
      </c>
      <c r="Q1114" t="s">
        <v>6936</v>
      </c>
      <c r="R1114" t="s">
        <v>6937</v>
      </c>
      <c r="S1114" t="s">
        <v>6938</v>
      </c>
    </row>
    <row r="1115" spans="1:19" x14ac:dyDescent="0.25">
      <c r="A1115" t="s">
        <v>6939</v>
      </c>
      <c r="B1115" t="s">
        <v>6940</v>
      </c>
      <c r="C1115" t="s">
        <v>10</v>
      </c>
      <c r="D1115" s="3">
        <v>510</v>
      </c>
      <c r="E1115" s="4">
        <v>640</v>
      </c>
      <c r="F1115" s="1">
        <v>0.2</v>
      </c>
      <c r="G1115" s="9">
        <f t="shared" si="103"/>
        <v>4</v>
      </c>
      <c r="H1115" s="9">
        <f t="shared" si="104"/>
        <v>29638.899999999998</v>
      </c>
      <c r="I1115" s="8" t="str">
        <f t="shared" si="105"/>
        <v>No</v>
      </c>
      <c r="J1115" s="7">
        <f t="shared" si="106"/>
        <v>4626560</v>
      </c>
      <c r="K1115">
        <v>4.0999999999999996</v>
      </c>
      <c r="L1115" s="2">
        <v>7229</v>
      </c>
      <c r="M1115" s="2" t="str">
        <f t="shared" si="107"/>
        <v>NO</v>
      </c>
      <c r="N1115" s="2" t="str">
        <f t="shared" si="108"/>
        <v>&gt;₦500</v>
      </c>
      <c r="O1115" t="s">
        <v>6941</v>
      </c>
      <c r="P1115" t="s">
        <v>6942</v>
      </c>
      <c r="Q1115" t="s">
        <v>6943</v>
      </c>
      <c r="R1115" t="s">
        <v>6944</v>
      </c>
      <c r="S1115" t="s">
        <v>6945</v>
      </c>
    </row>
    <row r="1116" spans="1:19" x14ac:dyDescent="0.25">
      <c r="A1116" t="s">
        <v>6946</v>
      </c>
      <c r="B1116" t="s">
        <v>6947</v>
      </c>
      <c r="C1116" t="s">
        <v>10</v>
      </c>
      <c r="D1116" s="10">
        <v>1899</v>
      </c>
      <c r="E1116" s="4">
        <v>3790</v>
      </c>
      <c r="F1116" s="1">
        <v>0.5</v>
      </c>
      <c r="G1116" s="9">
        <f t="shared" si="103"/>
        <v>4</v>
      </c>
      <c r="H1116" s="9">
        <f t="shared" si="104"/>
        <v>14599.599999999999</v>
      </c>
      <c r="I1116" s="8" t="str">
        <f t="shared" si="105"/>
        <v>Yes</v>
      </c>
      <c r="J1116" s="7">
        <f t="shared" si="106"/>
        <v>14561180</v>
      </c>
      <c r="K1116">
        <v>3.8</v>
      </c>
      <c r="L1116" s="2">
        <v>3842</v>
      </c>
      <c r="M1116" s="2" t="str">
        <f t="shared" si="107"/>
        <v>NO</v>
      </c>
      <c r="N1116" s="2" t="str">
        <f t="shared" si="108"/>
        <v>&gt;₦500</v>
      </c>
      <c r="O1116" t="s">
        <v>6948</v>
      </c>
      <c r="P1116" t="s">
        <v>6949</v>
      </c>
      <c r="Q1116" t="s">
        <v>6950</v>
      </c>
      <c r="R1116" t="s">
        <v>6951</v>
      </c>
      <c r="S1116" t="s">
        <v>6952</v>
      </c>
    </row>
    <row r="1117" spans="1:19" x14ac:dyDescent="0.25">
      <c r="A1117" t="s">
        <v>6953</v>
      </c>
      <c r="B1117" t="s">
        <v>6954</v>
      </c>
      <c r="C1117" t="s">
        <v>10</v>
      </c>
      <c r="D1117" s="10">
        <v>2599</v>
      </c>
      <c r="E1117" s="4">
        <v>4560</v>
      </c>
      <c r="F1117" s="1">
        <v>0.43</v>
      </c>
      <c r="G1117" s="9">
        <f t="shared" si="103"/>
        <v>4</v>
      </c>
      <c r="H1117" s="9">
        <f t="shared" si="104"/>
        <v>2842.4</v>
      </c>
      <c r="I1117" s="8" t="str">
        <f t="shared" si="105"/>
        <v>No</v>
      </c>
      <c r="J1117" s="7">
        <f t="shared" si="106"/>
        <v>2945760</v>
      </c>
      <c r="K1117">
        <v>4.4000000000000004</v>
      </c>
      <c r="L1117" s="2">
        <v>646</v>
      </c>
      <c r="M1117" s="2" t="str">
        <f t="shared" si="107"/>
        <v>YES</v>
      </c>
      <c r="N1117" s="2" t="str">
        <f t="shared" si="108"/>
        <v>&gt;₦500</v>
      </c>
      <c r="O1117" t="s">
        <v>6955</v>
      </c>
      <c r="P1117" t="s">
        <v>6956</v>
      </c>
      <c r="Q1117" t="s">
        <v>6957</v>
      </c>
      <c r="R1117" t="s">
        <v>6958</v>
      </c>
      <c r="S1117" t="s">
        <v>6959</v>
      </c>
    </row>
    <row r="1118" spans="1:19" x14ac:dyDescent="0.25">
      <c r="A1118" t="s">
        <v>6960</v>
      </c>
      <c r="B1118" t="s">
        <v>6961</v>
      </c>
      <c r="C1118" t="s">
        <v>10</v>
      </c>
      <c r="D1118" s="10">
        <v>1199</v>
      </c>
      <c r="E1118" s="4">
        <v>3500</v>
      </c>
      <c r="F1118" s="1">
        <v>0.66</v>
      </c>
      <c r="G1118" s="9">
        <f t="shared" si="103"/>
        <v>4</v>
      </c>
      <c r="H1118" s="9">
        <f t="shared" si="104"/>
        <v>7748.5999999999995</v>
      </c>
      <c r="I1118" s="8" t="str">
        <f t="shared" si="105"/>
        <v>Yes</v>
      </c>
      <c r="J1118" s="7">
        <f t="shared" si="106"/>
        <v>6307000</v>
      </c>
      <c r="K1118">
        <v>4.3</v>
      </c>
      <c r="L1118" s="2">
        <v>1802</v>
      </c>
      <c r="M1118" s="2" t="str">
        <f t="shared" si="107"/>
        <v>NO</v>
      </c>
      <c r="N1118" s="2" t="str">
        <f t="shared" si="108"/>
        <v>&gt;₦500</v>
      </c>
      <c r="O1118" t="s">
        <v>6962</v>
      </c>
      <c r="P1118" t="s">
        <v>6963</v>
      </c>
      <c r="Q1118" t="s">
        <v>6964</v>
      </c>
      <c r="R1118" t="s">
        <v>6965</v>
      </c>
      <c r="S1118" t="s">
        <v>6966</v>
      </c>
    </row>
    <row r="1119" spans="1:19" x14ac:dyDescent="0.25">
      <c r="A1119" t="s">
        <v>6967</v>
      </c>
      <c r="B1119" t="s">
        <v>6968</v>
      </c>
      <c r="C1119" t="s">
        <v>10</v>
      </c>
      <c r="D1119" s="3">
        <v>999</v>
      </c>
      <c r="E1119" s="4">
        <v>2600</v>
      </c>
      <c r="F1119" s="1">
        <v>0.62</v>
      </c>
      <c r="G1119" s="9">
        <f t="shared" si="103"/>
        <v>3</v>
      </c>
      <c r="H1119" s="9">
        <f t="shared" si="104"/>
        <v>856.8</v>
      </c>
      <c r="I1119" s="8" t="str">
        <f t="shared" si="105"/>
        <v>Yes</v>
      </c>
      <c r="J1119" s="7">
        <f t="shared" si="106"/>
        <v>655200</v>
      </c>
      <c r="K1119">
        <v>3.4</v>
      </c>
      <c r="L1119" s="2">
        <v>252</v>
      </c>
      <c r="M1119" s="2" t="str">
        <f t="shared" si="107"/>
        <v>YES</v>
      </c>
      <c r="N1119" s="2" t="str">
        <f t="shared" si="108"/>
        <v>&gt;₦500</v>
      </c>
      <c r="O1119" t="s">
        <v>6969</v>
      </c>
      <c r="P1119" t="s">
        <v>6970</v>
      </c>
      <c r="Q1119" t="s">
        <v>6971</v>
      </c>
      <c r="R1119" t="s">
        <v>6972</v>
      </c>
      <c r="S1119" t="s">
        <v>6973</v>
      </c>
    </row>
    <row r="1120" spans="1:19" x14ac:dyDescent="0.25">
      <c r="A1120" t="s">
        <v>6974</v>
      </c>
      <c r="B1120" t="s">
        <v>6975</v>
      </c>
      <c r="C1120" t="s">
        <v>10</v>
      </c>
      <c r="D1120" s="10">
        <v>1999</v>
      </c>
      <c r="E1120" s="4">
        <v>3300</v>
      </c>
      <c r="F1120" s="1">
        <v>0.39</v>
      </c>
      <c r="G1120" s="9">
        <f t="shared" si="103"/>
        <v>4</v>
      </c>
      <c r="H1120" s="9">
        <f t="shared" si="104"/>
        <v>3276</v>
      </c>
      <c r="I1120" s="8" t="str">
        <f t="shared" si="105"/>
        <v>No</v>
      </c>
      <c r="J1120" s="7">
        <f t="shared" si="106"/>
        <v>2574000</v>
      </c>
      <c r="K1120">
        <v>4.2</v>
      </c>
      <c r="L1120" s="2">
        <v>780</v>
      </c>
      <c r="M1120" s="2" t="str">
        <f t="shared" si="107"/>
        <v>YES</v>
      </c>
      <c r="N1120" s="2" t="str">
        <f t="shared" si="108"/>
        <v>&gt;₦500</v>
      </c>
      <c r="O1120" t="s">
        <v>6976</v>
      </c>
      <c r="P1120" t="s">
        <v>6977</v>
      </c>
      <c r="Q1120" t="s">
        <v>6978</v>
      </c>
      <c r="R1120" t="s">
        <v>6979</v>
      </c>
      <c r="S1120" t="s">
        <v>6980</v>
      </c>
    </row>
    <row r="1121" spans="1:19" x14ac:dyDescent="0.25">
      <c r="A1121" t="s">
        <v>6981</v>
      </c>
      <c r="B1121" t="s">
        <v>6982</v>
      </c>
      <c r="C1121" t="s">
        <v>10</v>
      </c>
      <c r="D1121" s="3">
        <v>210</v>
      </c>
      <c r="E1121" s="4">
        <v>699</v>
      </c>
      <c r="F1121" s="1">
        <v>0.7</v>
      </c>
      <c r="G1121" s="9">
        <f t="shared" si="103"/>
        <v>4</v>
      </c>
      <c r="H1121" s="9">
        <f t="shared" si="104"/>
        <v>273.8</v>
      </c>
      <c r="I1121" s="8" t="str">
        <f t="shared" si="105"/>
        <v>Yes</v>
      </c>
      <c r="J1121" s="7">
        <f t="shared" si="106"/>
        <v>51726</v>
      </c>
      <c r="K1121">
        <v>3.7</v>
      </c>
      <c r="L1121" s="2">
        <v>74</v>
      </c>
      <c r="M1121" s="2" t="str">
        <f t="shared" si="107"/>
        <v>YES</v>
      </c>
      <c r="N1121" s="2" t="str">
        <f t="shared" si="108"/>
        <v>&gt;₦500</v>
      </c>
      <c r="O1121" t="s">
        <v>6983</v>
      </c>
      <c r="P1121" t="s">
        <v>6984</v>
      </c>
      <c r="Q1121" t="s">
        <v>6985</v>
      </c>
      <c r="R1121" t="s">
        <v>6986</v>
      </c>
      <c r="S1121" t="s">
        <v>6987</v>
      </c>
    </row>
    <row r="1122" spans="1:19" x14ac:dyDescent="0.25">
      <c r="A1122" t="s">
        <v>6988</v>
      </c>
      <c r="B1122" t="s">
        <v>6989</v>
      </c>
      <c r="C1122" t="s">
        <v>10</v>
      </c>
      <c r="D1122" s="10">
        <v>14499</v>
      </c>
      <c r="E1122" s="4">
        <v>23559</v>
      </c>
      <c r="F1122" s="1">
        <v>0.38</v>
      </c>
      <c r="G1122" s="9">
        <f t="shared" si="103"/>
        <v>4</v>
      </c>
      <c r="H1122" s="9">
        <f t="shared" si="104"/>
        <v>8711.7999999999993</v>
      </c>
      <c r="I1122" s="8" t="str">
        <f t="shared" si="105"/>
        <v>No</v>
      </c>
      <c r="J1122" s="7">
        <f t="shared" si="106"/>
        <v>47730534</v>
      </c>
      <c r="K1122">
        <v>4.3</v>
      </c>
      <c r="L1122" s="2">
        <v>2026</v>
      </c>
      <c r="M1122" s="2" t="str">
        <f t="shared" si="107"/>
        <v>NO</v>
      </c>
      <c r="N1122" s="2" t="str">
        <f t="shared" si="108"/>
        <v>&gt;₦500</v>
      </c>
      <c r="O1122" t="s">
        <v>6990</v>
      </c>
      <c r="P1122" t="s">
        <v>6991</v>
      </c>
      <c r="Q1122" t="s">
        <v>6992</v>
      </c>
      <c r="R1122" t="s">
        <v>6993</v>
      </c>
      <c r="S1122" t="s">
        <v>6994</v>
      </c>
    </row>
    <row r="1123" spans="1:19" x14ac:dyDescent="0.25">
      <c r="A1123" t="s">
        <v>6995</v>
      </c>
      <c r="B1123" t="s">
        <v>6996</v>
      </c>
      <c r="C1123" t="s">
        <v>10</v>
      </c>
      <c r="D1123" s="3">
        <v>950</v>
      </c>
      <c r="E1123" s="4">
        <v>1599</v>
      </c>
      <c r="F1123" s="1">
        <v>0.41</v>
      </c>
      <c r="G1123" s="9">
        <f t="shared" si="103"/>
        <v>4</v>
      </c>
      <c r="H1123" s="9">
        <f t="shared" si="104"/>
        <v>25417.3</v>
      </c>
      <c r="I1123" s="8" t="str">
        <f t="shared" si="105"/>
        <v>No</v>
      </c>
      <c r="J1123" s="7">
        <f t="shared" si="106"/>
        <v>9451689</v>
      </c>
      <c r="K1123">
        <v>4.3</v>
      </c>
      <c r="L1123" s="2">
        <v>5911</v>
      </c>
      <c r="M1123" s="2" t="str">
        <f t="shared" si="107"/>
        <v>NO</v>
      </c>
      <c r="N1123" s="2" t="str">
        <f t="shared" si="108"/>
        <v>&gt;₦500</v>
      </c>
      <c r="O1123" t="s">
        <v>6997</v>
      </c>
      <c r="P1123" t="s">
        <v>6998</v>
      </c>
      <c r="Q1123" t="s">
        <v>6999</v>
      </c>
      <c r="R1123" t="s">
        <v>7000</v>
      </c>
      <c r="S1123" t="s">
        <v>7001</v>
      </c>
    </row>
    <row r="1124" spans="1:19" x14ac:dyDescent="0.25">
      <c r="A1124" t="s">
        <v>7002</v>
      </c>
      <c r="B1124" t="s">
        <v>7003</v>
      </c>
      <c r="C1124" t="s">
        <v>10</v>
      </c>
      <c r="D1124" s="10">
        <v>7199</v>
      </c>
      <c r="E1124" s="4">
        <v>9995</v>
      </c>
      <c r="F1124" s="1">
        <v>0.28000000000000003</v>
      </c>
      <c r="G1124" s="9">
        <f t="shared" si="103"/>
        <v>4</v>
      </c>
      <c r="H1124" s="9">
        <f t="shared" si="104"/>
        <v>8641.6</v>
      </c>
      <c r="I1124" s="8" t="str">
        <f t="shared" si="105"/>
        <v>No</v>
      </c>
      <c r="J1124" s="7">
        <f t="shared" si="106"/>
        <v>19630180</v>
      </c>
      <c r="K1124">
        <v>4.4000000000000004</v>
      </c>
      <c r="L1124" s="2">
        <v>1964</v>
      </c>
      <c r="M1124" s="2" t="str">
        <f t="shared" si="107"/>
        <v>NO</v>
      </c>
      <c r="N1124" s="2" t="str">
        <f t="shared" si="108"/>
        <v>&gt;₦500</v>
      </c>
      <c r="O1124" t="s">
        <v>7004</v>
      </c>
      <c r="P1124" t="s">
        <v>7005</v>
      </c>
      <c r="Q1124" t="s">
        <v>7006</v>
      </c>
      <c r="R1124" t="s">
        <v>7007</v>
      </c>
      <c r="S1124" t="s">
        <v>7008</v>
      </c>
    </row>
    <row r="1125" spans="1:19" x14ac:dyDescent="0.25">
      <c r="A1125" t="s">
        <v>7009</v>
      </c>
      <c r="B1125" t="s">
        <v>7010</v>
      </c>
      <c r="C1125" t="s">
        <v>10</v>
      </c>
      <c r="D1125" s="10">
        <v>2439</v>
      </c>
      <c r="E1125" s="4">
        <v>2545</v>
      </c>
      <c r="F1125" s="1">
        <v>0.04</v>
      </c>
      <c r="G1125" s="9">
        <f t="shared" si="103"/>
        <v>4</v>
      </c>
      <c r="H1125" s="9">
        <f t="shared" si="104"/>
        <v>102.49999999999999</v>
      </c>
      <c r="I1125" s="8" t="str">
        <f t="shared" si="105"/>
        <v>No</v>
      </c>
      <c r="J1125" s="7">
        <f t="shared" si="106"/>
        <v>63625</v>
      </c>
      <c r="K1125">
        <v>4.0999999999999996</v>
      </c>
      <c r="L1125" s="2">
        <v>25</v>
      </c>
      <c r="M1125" s="2" t="str">
        <f t="shared" si="107"/>
        <v>YES</v>
      </c>
      <c r="N1125" s="2" t="str">
        <f t="shared" si="108"/>
        <v>&gt;₦500</v>
      </c>
      <c r="O1125" t="s">
        <v>7011</v>
      </c>
      <c r="P1125" t="s">
        <v>7012</v>
      </c>
      <c r="Q1125" t="s">
        <v>7013</v>
      </c>
      <c r="R1125" t="s">
        <v>7014</v>
      </c>
      <c r="S1125" t="s">
        <v>7015</v>
      </c>
    </row>
    <row r="1126" spans="1:19" x14ac:dyDescent="0.25">
      <c r="A1126" t="s">
        <v>7016</v>
      </c>
      <c r="B1126" t="s">
        <v>7017</v>
      </c>
      <c r="C1126" t="s">
        <v>10</v>
      </c>
      <c r="D1126" s="10">
        <v>7799</v>
      </c>
      <c r="E1126" s="4">
        <v>8995</v>
      </c>
      <c r="F1126" s="1">
        <v>0.13</v>
      </c>
      <c r="G1126" s="9">
        <f t="shared" si="103"/>
        <v>4</v>
      </c>
      <c r="H1126" s="9">
        <f t="shared" si="104"/>
        <v>12640</v>
      </c>
      <c r="I1126" s="8" t="str">
        <f t="shared" si="105"/>
        <v>No</v>
      </c>
      <c r="J1126" s="7">
        <f t="shared" si="106"/>
        <v>28424200</v>
      </c>
      <c r="K1126">
        <v>4</v>
      </c>
      <c r="L1126" s="2">
        <v>3160</v>
      </c>
      <c r="M1126" s="2" t="str">
        <f t="shared" si="107"/>
        <v>NO</v>
      </c>
      <c r="N1126" s="2" t="str">
        <f t="shared" si="108"/>
        <v>&gt;₦500</v>
      </c>
      <c r="O1126" t="s">
        <v>7018</v>
      </c>
      <c r="P1126" t="s">
        <v>7019</v>
      </c>
      <c r="Q1126" t="s">
        <v>7020</v>
      </c>
      <c r="R1126" t="s">
        <v>7021</v>
      </c>
      <c r="S1126" t="s">
        <v>7022</v>
      </c>
    </row>
    <row r="1127" spans="1:19" x14ac:dyDescent="0.25">
      <c r="A1127" t="s">
        <v>7023</v>
      </c>
      <c r="B1127" t="s">
        <v>7024</v>
      </c>
      <c r="C1127" t="s">
        <v>10</v>
      </c>
      <c r="D1127" s="10">
        <v>1599</v>
      </c>
      <c r="E1127" s="4">
        <v>1999</v>
      </c>
      <c r="F1127" s="1">
        <v>0.2</v>
      </c>
      <c r="G1127" s="9">
        <f t="shared" si="103"/>
        <v>4</v>
      </c>
      <c r="H1127" s="9">
        <f t="shared" si="104"/>
        <v>6855.2000000000007</v>
      </c>
      <c r="I1127" s="8" t="str">
        <f t="shared" si="105"/>
        <v>No</v>
      </c>
      <c r="J1127" s="7">
        <f t="shared" si="106"/>
        <v>3114442</v>
      </c>
      <c r="K1127">
        <v>4.4000000000000004</v>
      </c>
      <c r="L1127" s="2">
        <v>1558</v>
      </c>
      <c r="M1127" s="2" t="str">
        <f t="shared" si="107"/>
        <v>NO</v>
      </c>
      <c r="N1127" s="2" t="str">
        <f t="shared" si="108"/>
        <v>&gt;₦500</v>
      </c>
      <c r="O1127" t="s">
        <v>7025</v>
      </c>
      <c r="P1127" t="s">
        <v>7026</v>
      </c>
      <c r="Q1127" t="s">
        <v>7027</v>
      </c>
      <c r="R1127" t="s">
        <v>7028</v>
      </c>
      <c r="S1127" t="s">
        <v>7029</v>
      </c>
    </row>
    <row r="1128" spans="1:19" x14ac:dyDescent="0.25">
      <c r="A1128" t="s">
        <v>7030</v>
      </c>
      <c r="B1128" t="s">
        <v>5932</v>
      </c>
      <c r="C1128" t="s">
        <v>10</v>
      </c>
      <c r="D1128" s="10">
        <v>2899</v>
      </c>
      <c r="E1128" s="4">
        <v>5500</v>
      </c>
      <c r="F1128" s="1">
        <v>0.47</v>
      </c>
      <c r="G1128" s="9">
        <f t="shared" si="103"/>
        <v>4</v>
      </c>
      <c r="H1128" s="9">
        <f t="shared" si="104"/>
        <v>34040.400000000001</v>
      </c>
      <c r="I1128" s="8" t="str">
        <f t="shared" si="105"/>
        <v>No</v>
      </c>
      <c r="J1128" s="7">
        <f t="shared" si="106"/>
        <v>49269000</v>
      </c>
      <c r="K1128">
        <v>3.8</v>
      </c>
      <c r="L1128" s="2">
        <v>8958</v>
      </c>
      <c r="M1128" s="2" t="str">
        <f t="shared" si="107"/>
        <v>NO</v>
      </c>
      <c r="N1128" s="2" t="str">
        <f t="shared" si="108"/>
        <v>&gt;₦500</v>
      </c>
      <c r="O1128" t="s">
        <v>7031</v>
      </c>
      <c r="P1128" t="s">
        <v>7032</v>
      </c>
      <c r="Q1128" t="s">
        <v>7033</v>
      </c>
      <c r="R1128" t="s">
        <v>7034</v>
      </c>
      <c r="S1128" t="s">
        <v>7035</v>
      </c>
    </row>
    <row r="1129" spans="1:19" x14ac:dyDescent="0.25">
      <c r="A1129" t="s">
        <v>7036</v>
      </c>
      <c r="B1129" t="s">
        <v>7037</v>
      </c>
      <c r="C1129" t="s">
        <v>10</v>
      </c>
      <c r="D1129" s="10">
        <v>9799</v>
      </c>
      <c r="E1129" s="4">
        <v>12150</v>
      </c>
      <c r="F1129" s="1">
        <v>0.19</v>
      </c>
      <c r="G1129" s="9">
        <f t="shared" si="103"/>
        <v>4</v>
      </c>
      <c r="H1129" s="9">
        <f t="shared" si="104"/>
        <v>56979.299999999996</v>
      </c>
      <c r="I1129" s="8" t="str">
        <f t="shared" si="105"/>
        <v>No</v>
      </c>
      <c r="J1129" s="7">
        <f t="shared" si="106"/>
        <v>160999650</v>
      </c>
      <c r="K1129">
        <v>4.3</v>
      </c>
      <c r="L1129" s="2">
        <v>13251</v>
      </c>
      <c r="M1129" s="2" t="str">
        <f t="shared" si="107"/>
        <v>NO</v>
      </c>
      <c r="N1129" s="2" t="str">
        <f t="shared" si="108"/>
        <v>&gt;₦500</v>
      </c>
      <c r="O1129" t="s">
        <v>7038</v>
      </c>
      <c r="P1129" t="s">
        <v>7039</v>
      </c>
      <c r="Q1129" t="s">
        <v>7040</v>
      </c>
      <c r="R1129" t="s">
        <v>7041</v>
      </c>
      <c r="S1129" t="s">
        <v>7042</v>
      </c>
    </row>
    <row r="1130" spans="1:19" x14ac:dyDescent="0.25">
      <c r="A1130" t="s">
        <v>7043</v>
      </c>
      <c r="B1130" t="s">
        <v>7044</v>
      </c>
      <c r="C1130" t="s">
        <v>10</v>
      </c>
      <c r="D1130" s="10">
        <v>3299</v>
      </c>
      <c r="E1130" s="4">
        <v>4995</v>
      </c>
      <c r="F1130" s="1">
        <v>0.34</v>
      </c>
      <c r="G1130" s="9">
        <f t="shared" si="103"/>
        <v>4</v>
      </c>
      <c r="H1130" s="9">
        <f t="shared" si="104"/>
        <v>5293.4</v>
      </c>
      <c r="I1130" s="8" t="str">
        <f t="shared" si="105"/>
        <v>No</v>
      </c>
      <c r="J1130" s="7">
        <f t="shared" si="106"/>
        <v>6958035</v>
      </c>
      <c r="K1130">
        <v>3.8</v>
      </c>
      <c r="L1130" s="2">
        <v>1393</v>
      </c>
      <c r="M1130" s="2" t="str">
        <f t="shared" si="107"/>
        <v>NO</v>
      </c>
      <c r="N1130" s="2" t="str">
        <f t="shared" si="108"/>
        <v>&gt;₦500</v>
      </c>
      <c r="O1130" t="s">
        <v>7045</v>
      </c>
      <c r="P1130" t="s">
        <v>7046</v>
      </c>
      <c r="Q1130" t="s">
        <v>7047</v>
      </c>
      <c r="R1130" t="s">
        <v>7048</v>
      </c>
      <c r="S1130" t="s">
        <v>7049</v>
      </c>
    </row>
    <row r="1131" spans="1:19" x14ac:dyDescent="0.25">
      <c r="A1131" t="s">
        <v>7050</v>
      </c>
      <c r="B1131" t="s">
        <v>7051</v>
      </c>
      <c r="C1131" t="s">
        <v>10</v>
      </c>
      <c r="D1131" s="3">
        <v>669</v>
      </c>
      <c r="E1131" s="4">
        <v>1499</v>
      </c>
      <c r="F1131" s="1">
        <v>0.55000000000000004</v>
      </c>
      <c r="G1131" s="9">
        <f t="shared" si="103"/>
        <v>2</v>
      </c>
      <c r="H1131" s="9">
        <f t="shared" si="104"/>
        <v>29.9</v>
      </c>
      <c r="I1131" s="8" t="str">
        <f t="shared" si="105"/>
        <v>Yes</v>
      </c>
      <c r="J1131" s="7">
        <f t="shared" si="106"/>
        <v>19487</v>
      </c>
      <c r="K1131">
        <v>2.2999999999999998</v>
      </c>
      <c r="L1131" s="2">
        <v>13</v>
      </c>
      <c r="M1131" s="2" t="str">
        <f t="shared" si="107"/>
        <v>YES</v>
      </c>
      <c r="N1131" s="2" t="str">
        <f t="shared" si="108"/>
        <v>&gt;₦500</v>
      </c>
      <c r="O1131" t="s">
        <v>7052</v>
      </c>
      <c r="P1131" t="s">
        <v>7053</v>
      </c>
      <c r="Q1131" t="s">
        <v>7054</v>
      </c>
      <c r="R1131" t="s">
        <v>7055</v>
      </c>
      <c r="S1131" t="s">
        <v>7056</v>
      </c>
    </row>
    <row r="1132" spans="1:19" x14ac:dyDescent="0.25">
      <c r="A1132" t="s">
        <v>7057</v>
      </c>
      <c r="B1132" t="s">
        <v>7058</v>
      </c>
      <c r="C1132" t="s">
        <v>10</v>
      </c>
      <c r="D1132" s="10">
        <v>5890</v>
      </c>
      <c r="E1132" s="4">
        <v>7506</v>
      </c>
      <c r="F1132" s="1">
        <v>0.22</v>
      </c>
      <c r="G1132" s="9">
        <f t="shared" si="103"/>
        <v>5</v>
      </c>
      <c r="H1132" s="9">
        <f t="shared" si="104"/>
        <v>32584.5</v>
      </c>
      <c r="I1132" s="8" t="str">
        <f t="shared" si="105"/>
        <v>No</v>
      </c>
      <c r="J1132" s="7">
        <f t="shared" si="106"/>
        <v>54350946</v>
      </c>
      <c r="K1132">
        <v>4.5</v>
      </c>
      <c r="L1132" s="2">
        <v>7241</v>
      </c>
      <c r="M1132" s="2" t="str">
        <f t="shared" si="107"/>
        <v>NO</v>
      </c>
      <c r="N1132" s="2" t="str">
        <f t="shared" si="108"/>
        <v>&gt;₦500</v>
      </c>
      <c r="O1132" t="s">
        <v>7059</v>
      </c>
      <c r="P1132" t="s">
        <v>7060</v>
      </c>
      <c r="Q1132" t="s">
        <v>7061</v>
      </c>
      <c r="R1132" t="s">
        <v>7062</v>
      </c>
      <c r="S1132" t="s">
        <v>7063</v>
      </c>
    </row>
    <row r="1133" spans="1:19" x14ac:dyDescent="0.25">
      <c r="A1133" t="s">
        <v>7064</v>
      </c>
      <c r="B1133" t="s">
        <v>7065</v>
      </c>
      <c r="C1133" t="s">
        <v>10</v>
      </c>
      <c r="D1133" s="10">
        <v>9199</v>
      </c>
      <c r="E1133" s="4">
        <v>18000</v>
      </c>
      <c r="F1133" s="1">
        <v>0.49</v>
      </c>
      <c r="G1133" s="9">
        <f t="shared" si="103"/>
        <v>4</v>
      </c>
      <c r="H1133" s="9">
        <f t="shared" si="104"/>
        <v>64080</v>
      </c>
      <c r="I1133" s="8" t="str">
        <f t="shared" si="105"/>
        <v>No</v>
      </c>
      <c r="J1133" s="7">
        <f t="shared" si="106"/>
        <v>288360000</v>
      </c>
      <c r="K1133">
        <v>4</v>
      </c>
      <c r="L1133" s="2">
        <v>16020</v>
      </c>
      <c r="M1133" s="2" t="str">
        <f t="shared" si="107"/>
        <v>NO</v>
      </c>
      <c r="N1133" s="2" t="str">
        <f t="shared" si="108"/>
        <v>&gt;₦500</v>
      </c>
      <c r="O1133" t="s">
        <v>7066</v>
      </c>
      <c r="P1133" t="s">
        <v>7067</v>
      </c>
      <c r="Q1133" t="s">
        <v>7068</v>
      </c>
      <c r="R1133" t="s">
        <v>7069</v>
      </c>
      <c r="S1133" t="s">
        <v>7070</v>
      </c>
    </row>
    <row r="1134" spans="1:19" x14ac:dyDescent="0.25">
      <c r="A1134" t="s">
        <v>7071</v>
      </c>
      <c r="B1134" t="s">
        <v>5751</v>
      </c>
      <c r="C1134" t="s">
        <v>10</v>
      </c>
      <c r="D1134" s="3">
        <v>351</v>
      </c>
      <c r="E1134" s="4">
        <v>1099</v>
      </c>
      <c r="F1134" s="1">
        <v>0.68</v>
      </c>
      <c r="G1134" s="9">
        <f t="shared" si="103"/>
        <v>4</v>
      </c>
      <c r="H1134" s="9">
        <f t="shared" si="104"/>
        <v>5439</v>
      </c>
      <c r="I1134" s="8" t="str">
        <f t="shared" si="105"/>
        <v>Yes</v>
      </c>
      <c r="J1134" s="7">
        <f t="shared" si="106"/>
        <v>1615530</v>
      </c>
      <c r="K1134">
        <v>3.7</v>
      </c>
      <c r="L1134" s="2">
        <v>1470</v>
      </c>
      <c r="M1134" s="2" t="str">
        <f t="shared" si="107"/>
        <v>NO</v>
      </c>
      <c r="N1134" s="2" t="str">
        <f t="shared" si="108"/>
        <v>&gt;₦500</v>
      </c>
      <c r="O1134" t="s">
        <v>7072</v>
      </c>
      <c r="P1134" t="s">
        <v>7073</v>
      </c>
      <c r="Q1134" t="s">
        <v>7074</v>
      </c>
      <c r="R1134" t="s">
        <v>7075</v>
      </c>
      <c r="S1134" t="s">
        <v>7076</v>
      </c>
    </row>
    <row r="1135" spans="1:19" x14ac:dyDescent="0.25">
      <c r="A1135" t="s">
        <v>7077</v>
      </c>
      <c r="B1135" t="s">
        <v>7078</v>
      </c>
      <c r="C1135" t="s">
        <v>9</v>
      </c>
      <c r="D1135" s="3">
        <v>899</v>
      </c>
      <c r="E1135" s="4">
        <v>1900</v>
      </c>
      <c r="F1135" s="1">
        <v>0.53</v>
      </c>
      <c r="G1135" s="9">
        <f t="shared" si="103"/>
        <v>4</v>
      </c>
      <c r="H1135" s="9">
        <f t="shared" si="104"/>
        <v>14652</v>
      </c>
      <c r="I1135" s="8" t="str">
        <f t="shared" si="105"/>
        <v>Yes</v>
      </c>
      <c r="J1135" s="7">
        <f t="shared" si="106"/>
        <v>6959700</v>
      </c>
      <c r="K1135">
        <v>4</v>
      </c>
      <c r="L1135" s="2">
        <v>3663</v>
      </c>
      <c r="M1135" s="2" t="str">
        <f t="shared" si="107"/>
        <v>NO</v>
      </c>
      <c r="N1135" s="2" t="str">
        <f t="shared" si="108"/>
        <v>&gt;₦500</v>
      </c>
      <c r="O1135" t="s">
        <v>7079</v>
      </c>
      <c r="P1135" t="s">
        <v>7080</v>
      </c>
      <c r="Q1135" t="s">
        <v>7081</v>
      </c>
      <c r="R1135" t="s">
        <v>7082</v>
      </c>
      <c r="S1135" t="s">
        <v>7083</v>
      </c>
    </row>
    <row r="1136" spans="1:19" x14ac:dyDescent="0.25">
      <c r="A1136" t="s">
        <v>7084</v>
      </c>
      <c r="B1136" t="s">
        <v>7085</v>
      </c>
      <c r="C1136" t="s">
        <v>10</v>
      </c>
      <c r="D1136" s="10">
        <v>1349</v>
      </c>
      <c r="E1136" s="4">
        <v>1850</v>
      </c>
      <c r="F1136" s="1">
        <v>0.27</v>
      </c>
      <c r="G1136" s="9">
        <f t="shared" si="103"/>
        <v>4</v>
      </c>
      <c r="H1136" s="9">
        <f t="shared" si="104"/>
        <v>2807.2000000000003</v>
      </c>
      <c r="I1136" s="8" t="str">
        <f t="shared" si="105"/>
        <v>No</v>
      </c>
      <c r="J1136" s="7">
        <f t="shared" si="106"/>
        <v>1180300</v>
      </c>
      <c r="K1136">
        <v>4.4000000000000004</v>
      </c>
      <c r="L1136" s="2">
        <v>638</v>
      </c>
      <c r="M1136" s="2" t="str">
        <f t="shared" si="107"/>
        <v>YES</v>
      </c>
      <c r="N1136" s="2" t="str">
        <f t="shared" si="108"/>
        <v>&gt;₦500</v>
      </c>
      <c r="O1136" t="s">
        <v>7086</v>
      </c>
      <c r="P1136" t="s">
        <v>7087</v>
      </c>
      <c r="Q1136" t="s">
        <v>7088</v>
      </c>
      <c r="R1136" t="s">
        <v>7089</v>
      </c>
      <c r="S1136" t="s">
        <v>7090</v>
      </c>
    </row>
    <row r="1137" spans="1:19" x14ac:dyDescent="0.25">
      <c r="A1137" t="s">
        <v>7091</v>
      </c>
      <c r="B1137" t="s">
        <v>7092</v>
      </c>
      <c r="C1137" t="s">
        <v>10</v>
      </c>
      <c r="D1137" s="10">
        <v>6236</v>
      </c>
      <c r="E1137" s="4">
        <v>9999</v>
      </c>
      <c r="F1137" s="1">
        <v>0.38</v>
      </c>
      <c r="G1137" s="9">
        <f t="shared" si="103"/>
        <v>4</v>
      </c>
      <c r="H1137" s="9">
        <f t="shared" si="104"/>
        <v>14563.199999999999</v>
      </c>
      <c r="I1137" s="8" t="str">
        <f t="shared" si="105"/>
        <v>No</v>
      </c>
      <c r="J1137" s="7">
        <f t="shared" si="106"/>
        <v>35516448</v>
      </c>
      <c r="K1137">
        <v>4.0999999999999996</v>
      </c>
      <c r="L1137" s="2">
        <v>3552</v>
      </c>
      <c r="M1137" s="2" t="str">
        <f t="shared" si="107"/>
        <v>NO</v>
      </c>
      <c r="N1137" s="2" t="str">
        <f t="shared" si="108"/>
        <v>&gt;₦500</v>
      </c>
      <c r="O1137" t="s">
        <v>7093</v>
      </c>
      <c r="P1137" t="s">
        <v>7094</v>
      </c>
      <c r="Q1137" t="s">
        <v>7095</v>
      </c>
      <c r="R1137" t="s">
        <v>7096</v>
      </c>
      <c r="S1137" t="s">
        <v>7097</v>
      </c>
    </row>
    <row r="1138" spans="1:19" x14ac:dyDescent="0.25">
      <c r="A1138" t="s">
        <v>7098</v>
      </c>
      <c r="B1138" t="s">
        <v>7099</v>
      </c>
      <c r="C1138" t="s">
        <v>10</v>
      </c>
      <c r="D1138" s="10">
        <v>2742</v>
      </c>
      <c r="E1138" s="4">
        <v>3995</v>
      </c>
      <c r="F1138" s="1">
        <v>0.31</v>
      </c>
      <c r="G1138" s="9">
        <f t="shared" si="103"/>
        <v>4</v>
      </c>
      <c r="H1138" s="9">
        <f t="shared" si="104"/>
        <v>49051.200000000004</v>
      </c>
      <c r="I1138" s="8" t="str">
        <f t="shared" si="105"/>
        <v>No</v>
      </c>
      <c r="J1138" s="7">
        <f t="shared" si="106"/>
        <v>44536260</v>
      </c>
      <c r="K1138">
        <v>4.4000000000000004</v>
      </c>
      <c r="L1138" s="2">
        <v>11148</v>
      </c>
      <c r="M1138" s="2" t="str">
        <f t="shared" si="107"/>
        <v>NO</v>
      </c>
      <c r="N1138" s="2" t="str">
        <f t="shared" si="108"/>
        <v>&gt;₦500</v>
      </c>
      <c r="O1138" t="s">
        <v>7100</v>
      </c>
      <c r="P1138" t="s">
        <v>7101</v>
      </c>
      <c r="Q1138" t="s">
        <v>7102</v>
      </c>
      <c r="R1138" t="s">
        <v>7103</v>
      </c>
      <c r="S1138" t="s">
        <v>7104</v>
      </c>
    </row>
    <row r="1139" spans="1:19" x14ac:dyDescent="0.25">
      <c r="A1139" t="s">
        <v>7105</v>
      </c>
      <c r="B1139" t="s">
        <v>7106</v>
      </c>
      <c r="C1139" t="s">
        <v>10</v>
      </c>
      <c r="D1139" s="3">
        <v>721</v>
      </c>
      <c r="E1139" s="4">
        <v>1499</v>
      </c>
      <c r="F1139" s="1">
        <v>0.52</v>
      </c>
      <c r="G1139" s="9">
        <f t="shared" si="103"/>
        <v>3</v>
      </c>
      <c r="H1139" s="9">
        <f t="shared" si="104"/>
        <v>7591.9000000000005</v>
      </c>
      <c r="I1139" s="8" t="str">
        <f t="shared" si="105"/>
        <v>Yes</v>
      </c>
      <c r="J1139" s="7">
        <f t="shared" si="106"/>
        <v>3671051</v>
      </c>
      <c r="K1139">
        <v>3.1</v>
      </c>
      <c r="L1139" s="2">
        <v>2449</v>
      </c>
      <c r="M1139" s="2" t="str">
        <f t="shared" si="107"/>
        <v>NO</v>
      </c>
      <c r="N1139" s="2" t="str">
        <f t="shared" si="108"/>
        <v>&gt;₦500</v>
      </c>
      <c r="O1139" t="s">
        <v>7107</v>
      </c>
      <c r="P1139" t="s">
        <v>7108</v>
      </c>
      <c r="Q1139" t="s">
        <v>7109</v>
      </c>
      <c r="R1139" t="s">
        <v>7110</v>
      </c>
      <c r="S1139" t="s">
        <v>7111</v>
      </c>
    </row>
    <row r="1140" spans="1:19" x14ac:dyDescent="0.25">
      <c r="A1140" t="s">
        <v>7112</v>
      </c>
      <c r="B1140" t="s">
        <v>7113</v>
      </c>
      <c r="C1140" t="s">
        <v>10</v>
      </c>
      <c r="D1140" s="10">
        <v>2903</v>
      </c>
      <c r="E1140" s="4">
        <v>3295</v>
      </c>
      <c r="F1140" s="1">
        <v>0.12</v>
      </c>
      <c r="G1140" s="9">
        <f t="shared" si="103"/>
        <v>4</v>
      </c>
      <c r="H1140" s="9">
        <f t="shared" si="104"/>
        <v>9885.6999999999989</v>
      </c>
      <c r="I1140" s="8" t="str">
        <f t="shared" si="105"/>
        <v>No</v>
      </c>
      <c r="J1140" s="7">
        <f t="shared" si="106"/>
        <v>7575205</v>
      </c>
      <c r="K1140">
        <v>4.3</v>
      </c>
      <c r="L1140" s="2">
        <v>2299</v>
      </c>
      <c r="M1140" s="2" t="str">
        <f t="shared" si="107"/>
        <v>NO</v>
      </c>
      <c r="N1140" s="2" t="str">
        <f t="shared" si="108"/>
        <v>&gt;₦500</v>
      </c>
      <c r="O1140" t="s">
        <v>7114</v>
      </c>
      <c r="P1140" t="s">
        <v>7115</v>
      </c>
      <c r="Q1140" t="s">
        <v>7116</v>
      </c>
      <c r="R1140" t="s">
        <v>7117</v>
      </c>
      <c r="S1140" t="s">
        <v>7118</v>
      </c>
    </row>
    <row r="1141" spans="1:19" x14ac:dyDescent="0.25">
      <c r="A1141" t="s">
        <v>7119</v>
      </c>
      <c r="B1141" t="s">
        <v>7120</v>
      </c>
      <c r="C1141" t="s">
        <v>10</v>
      </c>
      <c r="D1141" s="10">
        <v>1656</v>
      </c>
      <c r="E1141" s="4">
        <v>2695</v>
      </c>
      <c r="F1141" s="1">
        <v>0.39</v>
      </c>
      <c r="G1141" s="9">
        <f t="shared" si="103"/>
        <v>4</v>
      </c>
      <c r="H1141" s="9">
        <f t="shared" si="104"/>
        <v>26518.800000000003</v>
      </c>
      <c r="I1141" s="8" t="str">
        <f t="shared" si="105"/>
        <v>No</v>
      </c>
      <c r="J1141" s="7">
        <f t="shared" si="106"/>
        <v>16242765</v>
      </c>
      <c r="K1141">
        <v>4.4000000000000004</v>
      </c>
      <c r="L1141" s="2">
        <v>6027</v>
      </c>
      <c r="M1141" s="2" t="str">
        <f t="shared" si="107"/>
        <v>NO</v>
      </c>
      <c r="N1141" s="2" t="str">
        <f t="shared" si="108"/>
        <v>&gt;₦500</v>
      </c>
      <c r="O1141" t="s">
        <v>7121</v>
      </c>
      <c r="P1141" t="s">
        <v>7122</v>
      </c>
      <c r="Q1141" t="s">
        <v>7123</v>
      </c>
      <c r="R1141" t="s">
        <v>7124</v>
      </c>
      <c r="S1141" t="s">
        <v>7125</v>
      </c>
    </row>
    <row r="1142" spans="1:19" x14ac:dyDescent="0.25">
      <c r="A1142" t="s">
        <v>7126</v>
      </c>
      <c r="B1142" t="s">
        <v>7127</v>
      </c>
      <c r="C1142" t="s">
        <v>10</v>
      </c>
      <c r="D1142" s="10">
        <v>1399</v>
      </c>
      <c r="E1142" s="4">
        <v>2290</v>
      </c>
      <c r="F1142" s="1">
        <v>0.39</v>
      </c>
      <c r="G1142" s="9">
        <f t="shared" si="103"/>
        <v>4</v>
      </c>
      <c r="H1142" s="9">
        <f t="shared" si="104"/>
        <v>2028.4</v>
      </c>
      <c r="I1142" s="8" t="str">
        <f t="shared" si="105"/>
        <v>No</v>
      </c>
      <c r="J1142" s="7">
        <f t="shared" si="106"/>
        <v>1055690</v>
      </c>
      <c r="K1142">
        <v>4.4000000000000004</v>
      </c>
      <c r="L1142" s="2">
        <v>461</v>
      </c>
      <c r="M1142" s="2" t="str">
        <f t="shared" si="107"/>
        <v>YES</v>
      </c>
      <c r="N1142" s="2" t="str">
        <f t="shared" si="108"/>
        <v>&gt;₦500</v>
      </c>
      <c r="O1142" t="s">
        <v>7128</v>
      </c>
      <c r="P1142" t="s">
        <v>7129</v>
      </c>
      <c r="Q1142" t="s">
        <v>7130</v>
      </c>
      <c r="R1142" t="s">
        <v>7131</v>
      </c>
      <c r="S1142" t="s">
        <v>7132</v>
      </c>
    </row>
    <row r="1143" spans="1:19" x14ac:dyDescent="0.25">
      <c r="A1143" t="s">
        <v>7133</v>
      </c>
      <c r="B1143" t="s">
        <v>7134</v>
      </c>
      <c r="C1143" t="s">
        <v>10</v>
      </c>
      <c r="D1143" s="10">
        <v>2079</v>
      </c>
      <c r="E1143" s="4">
        <v>3099</v>
      </c>
      <c r="F1143" s="1">
        <v>0.33</v>
      </c>
      <c r="G1143" s="9">
        <f t="shared" si="103"/>
        <v>4</v>
      </c>
      <c r="H1143" s="9">
        <f t="shared" si="104"/>
        <v>1156.1999999999998</v>
      </c>
      <c r="I1143" s="8" t="str">
        <f t="shared" si="105"/>
        <v>No</v>
      </c>
      <c r="J1143" s="7">
        <f t="shared" si="106"/>
        <v>873918</v>
      </c>
      <c r="K1143">
        <v>4.0999999999999996</v>
      </c>
      <c r="L1143" s="2">
        <v>282</v>
      </c>
      <c r="M1143" s="2" t="str">
        <f t="shared" si="107"/>
        <v>YES</v>
      </c>
      <c r="N1143" s="2" t="str">
        <f t="shared" si="108"/>
        <v>&gt;₦500</v>
      </c>
      <c r="O1143" t="s">
        <v>7135</v>
      </c>
      <c r="P1143" t="s">
        <v>7136</v>
      </c>
      <c r="Q1143" t="s">
        <v>7137</v>
      </c>
      <c r="R1143" t="s">
        <v>7138</v>
      </c>
      <c r="S1143" t="s">
        <v>7139</v>
      </c>
    </row>
    <row r="1144" spans="1:19" x14ac:dyDescent="0.25">
      <c r="A1144" t="s">
        <v>7140</v>
      </c>
      <c r="B1144" t="s">
        <v>7141</v>
      </c>
      <c r="C1144" t="s">
        <v>10</v>
      </c>
      <c r="D1144" s="3">
        <v>999</v>
      </c>
      <c r="E1144" s="4">
        <v>1075</v>
      </c>
      <c r="F1144" s="1">
        <v>7.0000000000000007E-2</v>
      </c>
      <c r="G1144" s="9">
        <f t="shared" si="103"/>
        <v>4</v>
      </c>
      <c r="H1144" s="9">
        <f t="shared" si="104"/>
        <v>38027.5</v>
      </c>
      <c r="I1144" s="8" t="str">
        <f t="shared" si="105"/>
        <v>No</v>
      </c>
      <c r="J1144" s="7">
        <f t="shared" si="106"/>
        <v>9970625</v>
      </c>
      <c r="K1144">
        <v>4.0999999999999996</v>
      </c>
      <c r="L1144" s="2">
        <v>9275</v>
      </c>
      <c r="M1144" s="2" t="str">
        <f t="shared" si="107"/>
        <v>NO</v>
      </c>
      <c r="N1144" s="2" t="str">
        <f t="shared" si="108"/>
        <v>&gt;₦500</v>
      </c>
      <c r="O1144" t="s">
        <v>7142</v>
      </c>
      <c r="P1144" t="s">
        <v>7143</v>
      </c>
      <c r="Q1144" t="s">
        <v>7144</v>
      </c>
      <c r="R1144" t="s">
        <v>7145</v>
      </c>
      <c r="S1144" t="s">
        <v>7146</v>
      </c>
    </row>
    <row r="1145" spans="1:19" x14ac:dyDescent="0.25">
      <c r="A1145" t="s">
        <v>7147</v>
      </c>
      <c r="B1145" t="s">
        <v>7148</v>
      </c>
      <c r="C1145" t="s">
        <v>10</v>
      </c>
      <c r="D1145" s="10">
        <v>3179</v>
      </c>
      <c r="E1145" s="4">
        <v>6999</v>
      </c>
      <c r="F1145" s="1">
        <v>0.55000000000000004</v>
      </c>
      <c r="G1145" s="9">
        <f t="shared" si="103"/>
        <v>4</v>
      </c>
      <c r="H1145" s="9">
        <f t="shared" si="104"/>
        <v>2972</v>
      </c>
      <c r="I1145" s="8" t="str">
        <f t="shared" si="105"/>
        <v>Yes</v>
      </c>
      <c r="J1145" s="7">
        <f t="shared" si="106"/>
        <v>5200257</v>
      </c>
      <c r="K1145">
        <v>4</v>
      </c>
      <c r="L1145" s="2">
        <v>743</v>
      </c>
      <c r="M1145" s="2" t="str">
        <f t="shared" si="107"/>
        <v>YES</v>
      </c>
      <c r="N1145" s="2" t="str">
        <f t="shared" si="108"/>
        <v>&gt;₦500</v>
      </c>
      <c r="O1145" t="s">
        <v>7149</v>
      </c>
      <c r="P1145" t="s">
        <v>7150</v>
      </c>
      <c r="Q1145" t="s">
        <v>7151</v>
      </c>
      <c r="R1145" t="s">
        <v>7152</v>
      </c>
      <c r="S1145" t="s">
        <v>7153</v>
      </c>
    </row>
    <row r="1146" spans="1:19" x14ac:dyDescent="0.25">
      <c r="A1146" t="s">
        <v>7154</v>
      </c>
      <c r="B1146" t="s">
        <v>7155</v>
      </c>
      <c r="C1146" t="s">
        <v>10</v>
      </c>
      <c r="D1146" s="10">
        <v>1049</v>
      </c>
      <c r="E1146" s="4">
        <v>2499</v>
      </c>
      <c r="F1146" s="1">
        <v>0.57999999999999996</v>
      </c>
      <c r="G1146" s="9">
        <f t="shared" si="103"/>
        <v>4</v>
      </c>
      <c r="H1146" s="9">
        <f t="shared" si="104"/>
        <v>1180.8</v>
      </c>
      <c r="I1146" s="8" t="str">
        <f t="shared" si="105"/>
        <v>Yes</v>
      </c>
      <c r="J1146" s="7">
        <f t="shared" si="106"/>
        <v>819672</v>
      </c>
      <c r="K1146">
        <v>3.6</v>
      </c>
      <c r="L1146" s="2">
        <v>328</v>
      </c>
      <c r="M1146" s="2" t="str">
        <f t="shared" si="107"/>
        <v>YES</v>
      </c>
      <c r="N1146" s="2" t="str">
        <f t="shared" si="108"/>
        <v>&gt;₦500</v>
      </c>
      <c r="O1146" t="s">
        <v>7156</v>
      </c>
      <c r="P1146" t="s">
        <v>7157</v>
      </c>
      <c r="Q1146" t="s">
        <v>7158</v>
      </c>
      <c r="R1146" t="s">
        <v>7159</v>
      </c>
      <c r="S1146" t="s">
        <v>7160</v>
      </c>
    </row>
    <row r="1147" spans="1:19" x14ac:dyDescent="0.25">
      <c r="A1147" t="s">
        <v>7161</v>
      </c>
      <c r="B1147" t="s">
        <v>7162</v>
      </c>
      <c r="C1147" t="s">
        <v>10</v>
      </c>
      <c r="D1147" s="10">
        <v>3599</v>
      </c>
      <c r="E1147" s="4">
        <v>7290</v>
      </c>
      <c r="F1147" s="1">
        <v>0.51</v>
      </c>
      <c r="G1147" s="9">
        <f t="shared" si="103"/>
        <v>4</v>
      </c>
      <c r="H1147" s="9">
        <f t="shared" si="104"/>
        <v>3673.7999999999997</v>
      </c>
      <c r="I1147" s="8" t="str">
        <f t="shared" si="105"/>
        <v>Yes</v>
      </c>
      <c r="J1147" s="7">
        <f t="shared" si="106"/>
        <v>6867180</v>
      </c>
      <c r="K1147">
        <v>3.9</v>
      </c>
      <c r="L1147" s="2">
        <v>942</v>
      </c>
      <c r="M1147" s="2" t="str">
        <f t="shared" si="107"/>
        <v>YES</v>
      </c>
      <c r="N1147" s="2" t="str">
        <f t="shared" si="108"/>
        <v>&gt;₦500</v>
      </c>
      <c r="O1147" t="s">
        <v>7163</v>
      </c>
      <c r="P1147" t="s">
        <v>7164</v>
      </c>
      <c r="Q1147" t="s">
        <v>7165</v>
      </c>
      <c r="R1147" t="s">
        <v>7166</v>
      </c>
      <c r="S1147" t="s">
        <v>7167</v>
      </c>
    </row>
    <row r="1148" spans="1:19" x14ac:dyDescent="0.25">
      <c r="A1148" t="s">
        <v>7168</v>
      </c>
      <c r="B1148" t="s">
        <v>7169</v>
      </c>
      <c r="C1148" t="s">
        <v>10</v>
      </c>
      <c r="D1148" s="10">
        <v>4799</v>
      </c>
      <c r="E1148" s="4">
        <v>5795</v>
      </c>
      <c r="F1148" s="1">
        <v>0.17</v>
      </c>
      <c r="G1148" s="9">
        <f t="shared" si="103"/>
        <v>4</v>
      </c>
      <c r="H1148" s="9">
        <f t="shared" si="104"/>
        <v>14878.5</v>
      </c>
      <c r="I1148" s="8" t="str">
        <f t="shared" si="105"/>
        <v>No</v>
      </c>
      <c r="J1148" s="7">
        <f t="shared" si="106"/>
        <v>22107925</v>
      </c>
      <c r="K1148">
        <v>3.9</v>
      </c>
      <c r="L1148" s="2">
        <v>3815</v>
      </c>
      <c r="M1148" s="2" t="str">
        <f t="shared" si="107"/>
        <v>NO</v>
      </c>
      <c r="N1148" s="2" t="str">
        <f t="shared" si="108"/>
        <v>&gt;₦500</v>
      </c>
      <c r="O1148" t="s">
        <v>7170</v>
      </c>
      <c r="P1148" t="s">
        <v>7171</v>
      </c>
      <c r="Q1148" t="s">
        <v>7172</v>
      </c>
      <c r="R1148" t="s">
        <v>7173</v>
      </c>
      <c r="S1148" t="s">
        <v>7174</v>
      </c>
    </row>
    <row r="1149" spans="1:19" x14ac:dyDescent="0.25">
      <c r="A1149" t="s">
        <v>7175</v>
      </c>
      <c r="B1149" t="s">
        <v>7176</v>
      </c>
      <c r="C1149" t="s">
        <v>10</v>
      </c>
      <c r="D1149" s="10">
        <v>1699</v>
      </c>
      <c r="E1149" s="4">
        <v>3398</v>
      </c>
      <c r="F1149" s="1">
        <v>0.5</v>
      </c>
      <c r="G1149" s="9">
        <f t="shared" si="103"/>
        <v>4</v>
      </c>
      <c r="H1149" s="9">
        <f t="shared" si="104"/>
        <v>30354.399999999998</v>
      </c>
      <c r="I1149" s="8" t="str">
        <f t="shared" si="105"/>
        <v>Yes</v>
      </c>
      <c r="J1149" s="7">
        <f t="shared" si="106"/>
        <v>27143224</v>
      </c>
      <c r="K1149">
        <v>3.8</v>
      </c>
      <c r="L1149" s="2">
        <v>7988</v>
      </c>
      <c r="M1149" s="2" t="str">
        <f t="shared" si="107"/>
        <v>NO</v>
      </c>
      <c r="N1149" s="2" t="str">
        <f t="shared" si="108"/>
        <v>&gt;₦500</v>
      </c>
      <c r="O1149" t="s">
        <v>7177</v>
      </c>
      <c r="P1149" t="s">
        <v>7178</v>
      </c>
      <c r="Q1149" t="s">
        <v>7179</v>
      </c>
      <c r="R1149" t="s">
        <v>7180</v>
      </c>
      <c r="S1149" t="s">
        <v>7181</v>
      </c>
    </row>
    <row r="1150" spans="1:19" x14ac:dyDescent="0.25">
      <c r="A1150" t="s">
        <v>7182</v>
      </c>
      <c r="B1150" t="s">
        <v>7183</v>
      </c>
      <c r="C1150" t="s">
        <v>10</v>
      </c>
      <c r="D1150" s="3">
        <v>664</v>
      </c>
      <c r="E1150" s="4">
        <v>1490</v>
      </c>
      <c r="F1150" s="1">
        <v>0.55000000000000004</v>
      </c>
      <c r="G1150" s="9">
        <f t="shared" si="103"/>
        <v>4</v>
      </c>
      <c r="H1150" s="9">
        <f t="shared" si="104"/>
        <v>3792.4999999999995</v>
      </c>
      <c r="I1150" s="8" t="str">
        <f t="shared" si="105"/>
        <v>Yes</v>
      </c>
      <c r="J1150" s="7">
        <f t="shared" si="106"/>
        <v>1378250</v>
      </c>
      <c r="K1150">
        <v>4.0999999999999996</v>
      </c>
      <c r="L1150" s="2">
        <v>925</v>
      </c>
      <c r="M1150" s="2" t="str">
        <f t="shared" si="107"/>
        <v>YES</v>
      </c>
      <c r="N1150" s="2" t="str">
        <f t="shared" si="108"/>
        <v>&gt;₦500</v>
      </c>
      <c r="O1150" t="s">
        <v>7184</v>
      </c>
      <c r="P1150" t="s">
        <v>7185</v>
      </c>
      <c r="Q1150" t="s">
        <v>7186</v>
      </c>
      <c r="R1150" t="s">
        <v>7187</v>
      </c>
      <c r="S1150" t="s">
        <v>7188</v>
      </c>
    </row>
    <row r="1151" spans="1:19" x14ac:dyDescent="0.25">
      <c r="A1151" t="s">
        <v>7189</v>
      </c>
      <c r="B1151" t="s">
        <v>7190</v>
      </c>
      <c r="C1151" t="s">
        <v>10</v>
      </c>
      <c r="D1151" s="3">
        <v>948</v>
      </c>
      <c r="E1151" s="4">
        <v>1620</v>
      </c>
      <c r="F1151" s="1">
        <v>0.41</v>
      </c>
      <c r="G1151" s="9">
        <f t="shared" si="103"/>
        <v>4</v>
      </c>
      <c r="H1151" s="9">
        <f t="shared" si="104"/>
        <v>17917</v>
      </c>
      <c r="I1151" s="8" t="str">
        <f t="shared" si="105"/>
        <v>No</v>
      </c>
      <c r="J1151" s="7">
        <f t="shared" si="106"/>
        <v>7079400</v>
      </c>
      <c r="K1151">
        <v>4.0999999999999996</v>
      </c>
      <c r="L1151" s="2">
        <v>4370</v>
      </c>
      <c r="M1151" s="2" t="str">
        <f t="shared" si="107"/>
        <v>NO</v>
      </c>
      <c r="N1151" s="2" t="str">
        <f t="shared" si="108"/>
        <v>&gt;₦500</v>
      </c>
      <c r="O1151" t="s">
        <v>7191</v>
      </c>
      <c r="P1151" t="s">
        <v>7192</v>
      </c>
      <c r="Q1151" t="s">
        <v>7193</v>
      </c>
      <c r="R1151" t="s">
        <v>7194</v>
      </c>
      <c r="S1151" t="s">
        <v>7195</v>
      </c>
    </row>
    <row r="1152" spans="1:19" x14ac:dyDescent="0.25">
      <c r="A1152" t="s">
        <v>7196</v>
      </c>
      <c r="B1152" t="s">
        <v>7197</v>
      </c>
      <c r="C1152" t="s">
        <v>10</v>
      </c>
      <c r="D1152" s="3">
        <v>850</v>
      </c>
      <c r="E1152" s="4">
        <v>1000</v>
      </c>
      <c r="F1152" s="1">
        <v>0.15</v>
      </c>
      <c r="G1152" s="9">
        <f t="shared" si="103"/>
        <v>4</v>
      </c>
      <c r="H1152" s="9">
        <f t="shared" si="104"/>
        <v>31237.899999999998</v>
      </c>
      <c r="I1152" s="8" t="str">
        <f t="shared" si="105"/>
        <v>No</v>
      </c>
      <c r="J1152" s="7">
        <f t="shared" si="106"/>
        <v>7619000</v>
      </c>
      <c r="K1152">
        <v>4.0999999999999996</v>
      </c>
      <c r="L1152" s="2">
        <v>7619</v>
      </c>
      <c r="M1152" s="2" t="str">
        <f t="shared" si="107"/>
        <v>NO</v>
      </c>
      <c r="N1152" s="2" t="str">
        <f t="shared" si="108"/>
        <v>&gt;₦500</v>
      </c>
      <c r="O1152" t="s">
        <v>7198</v>
      </c>
      <c r="P1152" t="s">
        <v>7199</v>
      </c>
      <c r="Q1152" t="s">
        <v>7200</v>
      </c>
      <c r="R1152" t="s">
        <v>7201</v>
      </c>
      <c r="S1152" t="s">
        <v>7202</v>
      </c>
    </row>
    <row r="1153" spans="1:19" x14ac:dyDescent="0.25">
      <c r="A1153" t="s">
        <v>7203</v>
      </c>
      <c r="B1153" t="s">
        <v>7204</v>
      </c>
      <c r="C1153" t="s">
        <v>10</v>
      </c>
      <c r="D1153" s="3">
        <v>600</v>
      </c>
      <c r="E1153" s="4">
        <v>640</v>
      </c>
      <c r="F1153" s="1">
        <v>0.06</v>
      </c>
      <c r="G1153" s="9">
        <f t="shared" si="103"/>
        <v>4</v>
      </c>
      <c r="H1153" s="9">
        <f t="shared" si="104"/>
        <v>9853.4</v>
      </c>
      <c r="I1153" s="8" t="str">
        <f t="shared" si="105"/>
        <v>No</v>
      </c>
      <c r="J1153" s="7">
        <f t="shared" si="106"/>
        <v>1659520</v>
      </c>
      <c r="K1153">
        <v>3.8</v>
      </c>
      <c r="L1153" s="2">
        <v>2593</v>
      </c>
      <c r="M1153" s="2" t="str">
        <f t="shared" si="107"/>
        <v>NO</v>
      </c>
      <c r="N1153" s="2" t="str">
        <f t="shared" si="108"/>
        <v>&gt;₦500</v>
      </c>
      <c r="O1153" t="s">
        <v>7205</v>
      </c>
      <c r="P1153" t="s">
        <v>7206</v>
      </c>
      <c r="Q1153" t="s">
        <v>7207</v>
      </c>
      <c r="R1153" t="s">
        <v>7208</v>
      </c>
      <c r="S1153" t="s">
        <v>7209</v>
      </c>
    </row>
    <row r="1154" spans="1:19" x14ac:dyDescent="0.25">
      <c r="A1154" t="s">
        <v>7210</v>
      </c>
      <c r="B1154" t="s">
        <v>7211</v>
      </c>
      <c r="C1154" t="s">
        <v>10</v>
      </c>
      <c r="D1154" s="10">
        <v>3711</v>
      </c>
      <c r="E1154" s="4">
        <v>4495</v>
      </c>
      <c r="F1154" s="1">
        <v>0.17</v>
      </c>
      <c r="G1154" s="9">
        <f t="shared" ref="G1154:G1217" si="109">ROUND(K1154,0)</f>
        <v>4</v>
      </c>
      <c r="H1154" s="9">
        <f t="shared" ref="H1154:H1217" si="110">K1154*L1154</f>
        <v>1530.8</v>
      </c>
      <c r="I1154" s="8" t="str">
        <f t="shared" ref="I1154:I1217" si="111">IF(F1154&gt;=0.5,"Yes","No")</f>
        <v>No</v>
      </c>
      <c r="J1154" s="7">
        <f t="shared" ref="J1154:J1217" si="112">E1154*L1154</f>
        <v>1600220</v>
      </c>
      <c r="K1154">
        <v>4.3</v>
      </c>
      <c r="L1154" s="2">
        <v>356</v>
      </c>
      <c r="M1154" s="2" t="str">
        <f t="shared" ref="M1154:M1217" si="113">IF(L1154&lt;1000,"YES","NO")</f>
        <v>YES</v>
      </c>
      <c r="N1154" s="2" t="str">
        <f t="shared" ref="N1154:N1217" si="114">IF(E1154&lt;200,"&lt;₦200",IF(E1154&lt;=500,"₦200–₦500","&gt;₦500"))</f>
        <v>&gt;₦500</v>
      </c>
      <c r="O1154" t="s">
        <v>7212</v>
      </c>
      <c r="P1154" t="s">
        <v>7213</v>
      </c>
      <c r="Q1154" t="s">
        <v>7214</v>
      </c>
      <c r="R1154" t="s">
        <v>7215</v>
      </c>
      <c r="S1154" t="s">
        <v>7216</v>
      </c>
    </row>
    <row r="1155" spans="1:19" x14ac:dyDescent="0.25">
      <c r="A1155" t="s">
        <v>7217</v>
      </c>
      <c r="B1155" t="s">
        <v>7218</v>
      </c>
      <c r="C1155" t="s">
        <v>10</v>
      </c>
      <c r="D1155" s="3">
        <v>799</v>
      </c>
      <c r="E1155" s="4">
        <v>2999</v>
      </c>
      <c r="F1155" s="1">
        <v>0.73</v>
      </c>
      <c r="G1155" s="9">
        <f t="shared" si="109"/>
        <v>5</v>
      </c>
      <c r="H1155" s="9">
        <f t="shared" si="110"/>
        <v>283.5</v>
      </c>
      <c r="I1155" s="8" t="str">
        <f t="shared" si="111"/>
        <v>Yes</v>
      </c>
      <c r="J1155" s="7">
        <f t="shared" si="112"/>
        <v>188937</v>
      </c>
      <c r="K1155">
        <v>4.5</v>
      </c>
      <c r="L1155" s="2">
        <v>63</v>
      </c>
      <c r="M1155" s="2" t="str">
        <f t="shared" si="113"/>
        <v>YES</v>
      </c>
      <c r="N1155" s="2" t="str">
        <f t="shared" si="114"/>
        <v>&gt;₦500</v>
      </c>
      <c r="O1155" t="s">
        <v>7219</v>
      </c>
      <c r="P1155" t="s">
        <v>7220</v>
      </c>
      <c r="Q1155" t="s">
        <v>7221</v>
      </c>
      <c r="R1155" t="s">
        <v>7222</v>
      </c>
      <c r="S1155" t="s">
        <v>7223</v>
      </c>
    </row>
    <row r="1156" spans="1:19" x14ac:dyDescent="0.25">
      <c r="A1156" t="s">
        <v>7224</v>
      </c>
      <c r="B1156" t="s">
        <v>6258</v>
      </c>
      <c r="C1156" t="s">
        <v>10</v>
      </c>
      <c r="D1156" s="3">
        <v>980</v>
      </c>
      <c r="E1156" s="4">
        <v>980</v>
      </c>
      <c r="F1156" s="1">
        <v>0</v>
      </c>
      <c r="G1156" s="9">
        <f t="shared" si="109"/>
        <v>4</v>
      </c>
      <c r="H1156" s="9">
        <f t="shared" si="110"/>
        <v>19908</v>
      </c>
      <c r="I1156" s="8" t="str">
        <f t="shared" si="111"/>
        <v>No</v>
      </c>
      <c r="J1156" s="7">
        <f t="shared" si="112"/>
        <v>4645200</v>
      </c>
      <c r="K1156">
        <v>4.2</v>
      </c>
      <c r="L1156" s="2">
        <v>4740</v>
      </c>
      <c r="M1156" s="2" t="str">
        <f t="shared" si="113"/>
        <v>NO</v>
      </c>
      <c r="N1156" s="2" t="str">
        <f t="shared" si="114"/>
        <v>&gt;₦500</v>
      </c>
      <c r="O1156" t="s">
        <v>7225</v>
      </c>
      <c r="P1156" t="s">
        <v>7226</v>
      </c>
      <c r="Q1156" t="s">
        <v>7227</v>
      </c>
      <c r="R1156" t="s">
        <v>7228</v>
      </c>
      <c r="S1156" t="s">
        <v>7229</v>
      </c>
    </row>
    <row r="1157" spans="1:19" x14ac:dyDescent="0.25">
      <c r="A1157" t="s">
        <v>7230</v>
      </c>
      <c r="B1157" t="s">
        <v>7231</v>
      </c>
      <c r="C1157" t="s">
        <v>10</v>
      </c>
      <c r="D1157" s="3">
        <v>351</v>
      </c>
      <c r="E1157" s="4">
        <v>899</v>
      </c>
      <c r="F1157" s="1">
        <v>0.61</v>
      </c>
      <c r="G1157" s="9">
        <f t="shared" si="109"/>
        <v>4</v>
      </c>
      <c r="H1157" s="9">
        <f t="shared" si="110"/>
        <v>1154.3999999999999</v>
      </c>
      <c r="I1157" s="8" t="str">
        <f t="shared" si="111"/>
        <v>Yes</v>
      </c>
      <c r="J1157" s="7">
        <f t="shared" si="112"/>
        <v>266104</v>
      </c>
      <c r="K1157">
        <v>3.9</v>
      </c>
      <c r="L1157" s="2">
        <v>296</v>
      </c>
      <c r="M1157" s="2" t="str">
        <f t="shared" si="113"/>
        <v>YES</v>
      </c>
      <c r="N1157" s="2" t="str">
        <f t="shared" si="114"/>
        <v>&gt;₦500</v>
      </c>
      <c r="O1157" t="s">
        <v>7232</v>
      </c>
      <c r="P1157" t="s">
        <v>7233</v>
      </c>
      <c r="Q1157" t="s">
        <v>7234</v>
      </c>
      <c r="R1157" t="s">
        <v>7235</v>
      </c>
      <c r="S1157" t="s">
        <v>7236</v>
      </c>
    </row>
    <row r="1158" spans="1:19" x14ac:dyDescent="0.25">
      <c r="A1158" t="s">
        <v>7237</v>
      </c>
      <c r="B1158" t="s">
        <v>7238</v>
      </c>
      <c r="C1158" t="s">
        <v>10</v>
      </c>
      <c r="D1158" s="3">
        <v>229</v>
      </c>
      <c r="E1158" s="4">
        <v>499</v>
      </c>
      <c r="F1158" s="1">
        <v>0.54</v>
      </c>
      <c r="G1158" s="9">
        <f t="shared" si="109"/>
        <v>4</v>
      </c>
      <c r="H1158" s="9">
        <f t="shared" si="110"/>
        <v>647.5</v>
      </c>
      <c r="I1158" s="8" t="str">
        <f t="shared" si="111"/>
        <v>Yes</v>
      </c>
      <c r="J1158" s="7">
        <f t="shared" si="112"/>
        <v>92315</v>
      </c>
      <c r="K1158">
        <v>3.5</v>
      </c>
      <c r="L1158" s="2">
        <v>185</v>
      </c>
      <c r="M1158" s="2" t="str">
        <f t="shared" si="113"/>
        <v>YES</v>
      </c>
      <c r="N1158" s="2" t="str">
        <f t="shared" si="114"/>
        <v>₦200–₦500</v>
      </c>
      <c r="O1158" t="s">
        <v>7239</v>
      </c>
      <c r="P1158" t="s">
        <v>7240</v>
      </c>
      <c r="Q1158" t="s">
        <v>7241</v>
      </c>
      <c r="R1158" t="s">
        <v>7242</v>
      </c>
      <c r="S1158" t="s">
        <v>7243</v>
      </c>
    </row>
    <row r="1159" spans="1:19" x14ac:dyDescent="0.25">
      <c r="A1159" t="s">
        <v>7244</v>
      </c>
      <c r="B1159" t="s">
        <v>7113</v>
      </c>
      <c r="C1159" t="s">
        <v>10</v>
      </c>
      <c r="D1159" s="10">
        <v>3349</v>
      </c>
      <c r="E1159" s="4">
        <v>3995</v>
      </c>
      <c r="F1159" s="1">
        <v>0.16</v>
      </c>
      <c r="G1159" s="9">
        <f t="shared" si="109"/>
        <v>4</v>
      </c>
      <c r="H1159" s="9">
        <f t="shared" si="110"/>
        <v>8402.1999999999989</v>
      </c>
      <c r="I1159" s="8" t="str">
        <f t="shared" si="111"/>
        <v>No</v>
      </c>
      <c r="J1159" s="7">
        <f t="shared" si="112"/>
        <v>7806230</v>
      </c>
      <c r="K1159">
        <v>4.3</v>
      </c>
      <c r="L1159" s="2">
        <v>1954</v>
      </c>
      <c r="M1159" s="2" t="str">
        <f t="shared" si="113"/>
        <v>NO</v>
      </c>
      <c r="N1159" s="2" t="str">
        <f t="shared" si="114"/>
        <v>&gt;₦500</v>
      </c>
      <c r="O1159" t="s">
        <v>7245</v>
      </c>
      <c r="P1159" t="s">
        <v>7246</v>
      </c>
      <c r="Q1159" t="s">
        <v>7247</v>
      </c>
      <c r="R1159" t="s">
        <v>7248</v>
      </c>
      <c r="S1159" t="s">
        <v>7249</v>
      </c>
    </row>
    <row r="1160" spans="1:19" x14ac:dyDescent="0.25">
      <c r="A1160" t="s">
        <v>7250</v>
      </c>
      <c r="B1160" t="s">
        <v>5674</v>
      </c>
      <c r="C1160" t="s">
        <v>10</v>
      </c>
      <c r="D1160" s="10">
        <v>5499</v>
      </c>
      <c r="E1160" s="4">
        <v>11500</v>
      </c>
      <c r="F1160" s="1">
        <v>0.52</v>
      </c>
      <c r="G1160" s="9">
        <f t="shared" si="109"/>
        <v>4</v>
      </c>
      <c r="H1160" s="9">
        <f t="shared" si="110"/>
        <v>3740.1</v>
      </c>
      <c r="I1160" s="8" t="str">
        <f t="shared" si="111"/>
        <v>Yes</v>
      </c>
      <c r="J1160" s="7">
        <f t="shared" si="112"/>
        <v>11028500</v>
      </c>
      <c r="K1160">
        <v>3.9</v>
      </c>
      <c r="L1160" s="2">
        <v>959</v>
      </c>
      <c r="M1160" s="2" t="str">
        <f t="shared" si="113"/>
        <v>YES</v>
      </c>
      <c r="N1160" s="2" t="str">
        <f t="shared" si="114"/>
        <v>&gt;₦500</v>
      </c>
      <c r="O1160" t="s">
        <v>7251</v>
      </c>
      <c r="P1160" t="s">
        <v>7252</v>
      </c>
      <c r="Q1160" t="s">
        <v>7253</v>
      </c>
      <c r="R1160" t="s">
        <v>7254</v>
      </c>
      <c r="S1160" t="s">
        <v>7255</v>
      </c>
    </row>
    <row r="1161" spans="1:19" x14ac:dyDescent="0.25">
      <c r="A1161" t="s">
        <v>7256</v>
      </c>
      <c r="B1161" t="s">
        <v>7257</v>
      </c>
      <c r="C1161" t="s">
        <v>10</v>
      </c>
      <c r="D1161" s="3">
        <v>299</v>
      </c>
      <c r="E1161" s="4">
        <v>499</v>
      </c>
      <c r="F1161" s="1">
        <v>0.4</v>
      </c>
      <c r="G1161" s="9">
        <f t="shared" si="109"/>
        <v>4</v>
      </c>
      <c r="H1161" s="9">
        <f t="shared" si="110"/>
        <v>3958.5</v>
      </c>
      <c r="I1161" s="8" t="str">
        <f t="shared" si="111"/>
        <v>No</v>
      </c>
      <c r="J1161" s="7">
        <f t="shared" si="112"/>
        <v>506485</v>
      </c>
      <c r="K1161">
        <v>3.9</v>
      </c>
      <c r="L1161" s="2">
        <v>1015</v>
      </c>
      <c r="M1161" s="2" t="str">
        <f t="shared" si="113"/>
        <v>NO</v>
      </c>
      <c r="N1161" s="2" t="str">
        <f t="shared" si="114"/>
        <v>₦200–₦500</v>
      </c>
      <c r="O1161" t="s">
        <v>7258</v>
      </c>
      <c r="P1161" t="s">
        <v>7259</v>
      </c>
      <c r="Q1161" t="s">
        <v>7260</v>
      </c>
      <c r="R1161" t="s">
        <v>7261</v>
      </c>
      <c r="S1161" t="s">
        <v>7262</v>
      </c>
    </row>
    <row r="1162" spans="1:19" x14ac:dyDescent="0.25">
      <c r="A1162" t="s">
        <v>7263</v>
      </c>
      <c r="B1162" t="s">
        <v>7264</v>
      </c>
      <c r="C1162" t="s">
        <v>10</v>
      </c>
      <c r="D1162" s="10">
        <v>2249</v>
      </c>
      <c r="E1162" s="4">
        <v>3550</v>
      </c>
      <c r="F1162" s="1">
        <v>0.37</v>
      </c>
      <c r="G1162" s="9">
        <f t="shared" si="109"/>
        <v>4</v>
      </c>
      <c r="H1162" s="9">
        <f t="shared" si="110"/>
        <v>15892</v>
      </c>
      <c r="I1162" s="8" t="str">
        <f t="shared" si="111"/>
        <v>No</v>
      </c>
      <c r="J1162" s="7">
        <f t="shared" si="112"/>
        <v>14104150</v>
      </c>
      <c r="K1162">
        <v>4</v>
      </c>
      <c r="L1162" s="2">
        <v>3973</v>
      </c>
      <c r="M1162" s="2" t="str">
        <f t="shared" si="113"/>
        <v>NO</v>
      </c>
      <c r="N1162" s="2" t="str">
        <f t="shared" si="114"/>
        <v>&gt;₦500</v>
      </c>
      <c r="O1162" t="s">
        <v>7265</v>
      </c>
      <c r="P1162" t="s">
        <v>7266</v>
      </c>
      <c r="Q1162" t="s">
        <v>7267</v>
      </c>
      <c r="R1162" t="s">
        <v>7268</v>
      </c>
      <c r="S1162" t="s">
        <v>7269</v>
      </c>
    </row>
    <row r="1163" spans="1:19" x14ac:dyDescent="0.25">
      <c r="A1163" t="s">
        <v>7270</v>
      </c>
      <c r="B1163" t="s">
        <v>30</v>
      </c>
      <c r="C1163" t="s">
        <v>10</v>
      </c>
      <c r="D1163" s="3">
        <v>699</v>
      </c>
      <c r="E1163" s="4">
        <v>1599</v>
      </c>
      <c r="F1163" s="1">
        <v>0.56000000000000005</v>
      </c>
      <c r="G1163" s="9">
        <f t="shared" si="109"/>
        <v>5</v>
      </c>
      <c r="H1163" s="9">
        <f t="shared" si="110"/>
        <v>10810</v>
      </c>
      <c r="I1163" s="8" t="str">
        <f t="shared" si="111"/>
        <v>Yes</v>
      </c>
      <c r="J1163" s="7">
        <f t="shared" si="112"/>
        <v>3677700</v>
      </c>
      <c r="K1163">
        <v>4.7</v>
      </c>
      <c r="L1163" s="2">
        <v>2300</v>
      </c>
      <c r="M1163" s="2" t="str">
        <f t="shared" si="113"/>
        <v>NO</v>
      </c>
      <c r="N1163" s="2" t="str">
        <f t="shared" si="114"/>
        <v>&gt;₦500</v>
      </c>
      <c r="O1163" t="s">
        <v>7271</v>
      </c>
      <c r="P1163" t="s">
        <v>7272</v>
      </c>
      <c r="Q1163" t="s">
        <v>7273</v>
      </c>
      <c r="R1163" t="s">
        <v>7274</v>
      </c>
      <c r="S1163" t="s">
        <v>7275</v>
      </c>
    </row>
    <row r="1164" spans="1:19" x14ac:dyDescent="0.25">
      <c r="A1164" t="s">
        <v>7276</v>
      </c>
      <c r="B1164" t="s">
        <v>7277</v>
      </c>
      <c r="C1164" t="s">
        <v>10</v>
      </c>
      <c r="D1164" s="10">
        <v>1235</v>
      </c>
      <c r="E1164" s="4">
        <v>1499</v>
      </c>
      <c r="F1164" s="1">
        <v>0.18</v>
      </c>
      <c r="G1164" s="9">
        <f t="shared" si="109"/>
        <v>4</v>
      </c>
      <c r="H1164" s="9">
        <f t="shared" si="110"/>
        <v>832.3</v>
      </c>
      <c r="I1164" s="8" t="str">
        <f t="shared" si="111"/>
        <v>No</v>
      </c>
      <c r="J1164" s="7">
        <f t="shared" si="112"/>
        <v>304297</v>
      </c>
      <c r="K1164">
        <v>4.0999999999999996</v>
      </c>
      <c r="L1164" s="2">
        <v>203</v>
      </c>
      <c r="M1164" s="2" t="str">
        <f t="shared" si="113"/>
        <v>YES</v>
      </c>
      <c r="N1164" s="2" t="str">
        <f t="shared" si="114"/>
        <v>&gt;₦500</v>
      </c>
      <c r="O1164" t="s">
        <v>7278</v>
      </c>
      <c r="P1164" t="s">
        <v>7279</v>
      </c>
      <c r="Q1164" t="s">
        <v>7280</v>
      </c>
      <c r="R1164" t="s">
        <v>7281</v>
      </c>
      <c r="S1164" t="s">
        <v>7282</v>
      </c>
    </row>
    <row r="1165" spans="1:19" x14ac:dyDescent="0.25">
      <c r="A1165" t="s">
        <v>7283</v>
      </c>
      <c r="B1165" t="s">
        <v>7284</v>
      </c>
      <c r="C1165" t="s">
        <v>10</v>
      </c>
      <c r="D1165" s="10">
        <v>1349</v>
      </c>
      <c r="E1165" s="4">
        <v>2999</v>
      </c>
      <c r="F1165" s="1">
        <v>0.55000000000000004</v>
      </c>
      <c r="G1165" s="9">
        <f t="shared" si="109"/>
        <v>4</v>
      </c>
      <c r="H1165" s="9">
        <f t="shared" si="110"/>
        <v>1675.8</v>
      </c>
      <c r="I1165" s="8" t="str">
        <f t="shared" si="111"/>
        <v>Yes</v>
      </c>
      <c r="J1165" s="7">
        <f t="shared" si="112"/>
        <v>1322559</v>
      </c>
      <c r="K1165">
        <v>3.8</v>
      </c>
      <c r="L1165" s="2">
        <v>441</v>
      </c>
      <c r="M1165" s="2" t="str">
        <f t="shared" si="113"/>
        <v>YES</v>
      </c>
      <c r="N1165" s="2" t="str">
        <f t="shared" si="114"/>
        <v>&gt;₦500</v>
      </c>
      <c r="O1165" t="s">
        <v>7285</v>
      </c>
      <c r="P1165" t="s">
        <v>7286</v>
      </c>
      <c r="Q1165" t="s">
        <v>7287</v>
      </c>
      <c r="R1165" t="s">
        <v>7288</v>
      </c>
      <c r="S1165" t="s">
        <v>7289</v>
      </c>
    </row>
    <row r="1166" spans="1:19" x14ac:dyDescent="0.25">
      <c r="A1166" t="s">
        <v>7290</v>
      </c>
      <c r="B1166" t="s">
        <v>7291</v>
      </c>
      <c r="C1166" t="s">
        <v>10</v>
      </c>
      <c r="D1166" s="10">
        <v>6800</v>
      </c>
      <c r="E1166" s="4">
        <v>11500</v>
      </c>
      <c r="F1166" s="1">
        <v>0.41</v>
      </c>
      <c r="G1166" s="9">
        <f t="shared" si="109"/>
        <v>4</v>
      </c>
      <c r="H1166" s="9">
        <f t="shared" si="110"/>
        <v>42262.799999999996</v>
      </c>
      <c r="I1166" s="8" t="str">
        <f t="shared" si="111"/>
        <v>No</v>
      </c>
      <c r="J1166" s="7">
        <f t="shared" si="112"/>
        <v>118542000</v>
      </c>
      <c r="K1166">
        <v>4.0999999999999996</v>
      </c>
      <c r="L1166" s="2">
        <v>10308</v>
      </c>
      <c r="M1166" s="2" t="str">
        <f t="shared" si="113"/>
        <v>NO</v>
      </c>
      <c r="N1166" s="2" t="str">
        <f t="shared" si="114"/>
        <v>&gt;₦500</v>
      </c>
      <c r="O1166" t="s">
        <v>7292</v>
      </c>
      <c r="P1166" t="s">
        <v>7293</v>
      </c>
      <c r="Q1166" t="s">
        <v>7294</v>
      </c>
      <c r="R1166" t="s">
        <v>7295</v>
      </c>
      <c r="S1166" t="s">
        <v>7296</v>
      </c>
    </row>
    <row r="1167" spans="1:19" x14ac:dyDescent="0.25">
      <c r="A1167" t="s">
        <v>7297</v>
      </c>
      <c r="B1167" t="s">
        <v>7298</v>
      </c>
      <c r="C1167" t="s">
        <v>10</v>
      </c>
      <c r="D1167" s="10">
        <v>1699</v>
      </c>
      <c r="E1167" s="4">
        <v>1975</v>
      </c>
      <c r="F1167" s="1">
        <v>0.14000000000000001</v>
      </c>
      <c r="G1167" s="9">
        <f t="shared" si="109"/>
        <v>4</v>
      </c>
      <c r="H1167" s="9">
        <f t="shared" si="110"/>
        <v>19335.599999999999</v>
      </c>
      <c r="I1167" s="8" t="str">
        <f t="shared" si="111"/>
        <v>No</v>
      </c>
      <c r="J1167" s="7">
        <f t="shared" si="112"/>
        <v>9314100</v>
      </c>
      <c r="K1167">
        <v>4.0999999999999996</v>
      </c>
      <c r="L1167" s="2">
        <v>4716</v>
      </c>
      <c r="M1167" s="2" t="str">
        <f t="shared" si="113"/>
        <v>NO</v>
      </c>
      <c r="N1167" s="2" t="str">
        <f t="shared" si="114"/>
        <v>&gt;₦500</v>
      </c>
      <c r="O1167" t="s">
        <v>7299</v>
      </c>
      <c r="P1167" t="s">
        <v>7300</v>
      </c>
      <c r="Q1167" t="s">
        <v>7301</v>
      </c>
      <c r="R1167" t="s">
        <v>7302</v>
      </c>
      <c r="S1167" t="s">
        <v>7303</v>
      </c>
    </row>
    <row r="1168" spans="1:19" x14ac:dyDescent="0.25">
      <c r="A1168" t="s">
        <v>7304</v>
      </c>
      <c r="B1168" t="s">
        <v>7305</v>
      </c>
      <c r="C1168" t="s">
        <v>10</v>
      </c>
      <c r="D1168" s="10">
        <v>1069</v>
      </c>
      <c r="E1168" s="4">
        <v>1699</v>
      </c>
      <c r="F1168" s="1">
        <v>0.37</v>
      </c>
      <c r="G1168" s="9">
        <f t="shared" si="109"/>
        <v>4</v>
      </c>
      <c r="H1168" s="9">
        <f t="shared" si="110"/>
        <v>1220.7</v>
      </c>
      <c r="I1168" s="8" t="str">
        <f t="shared" si="111"/>
        <v>No</v>
      </c>
      <c r="J1168" s="7">
        <f t="shared" si="112"/>
        <v>531787</v>
      </c>
      <c r="K1168">
        <v>3.9</v>
      </c>
      <c r="L1168" s="2">
        <v>313</v>
      </c>
      <c r="M1168" s="2" t="str">
        <f t="shared" si="113"/>
        <v>YES</v>
      </c>
      <c r="N1168" s="2" t="str">
        <f t="shared" si="114"/>
        <v>&gt;₦500</v>
      </c>
      <c r="O1168" t="s">
        <v>7306</v>
      </c>
      <c r="P1168" t="s">
        <v>7307</v>
      </c>
      <c r="Q1168" t="s">
        <v>7308</v>
      </c>
      <c r="R1168" t="s">
        <v>7309</v>
      </c>
      <c r="S1168" t="s">
        <v>7310</v>
      </c>
    </row>
    <row r="1169" spans="1:19" x14ac:dyDescent="0.25">
      <c r="A1169" t="s">
        <v>7311</v>
      </c>
      <c r="B1169" t="s">
        <v>7312</v>
      </c>
      <c r="C1169" t="s">
        <v>10</v>
      </c>
      <c r="D1169" s="10">
        <v>1349</v>
      </c>
      <c r="E1169" s="4">
        <v>2495</v>
      </c>
      <c r="F1169" s="1">
        <v>0.46</v>
      </c>
      <c r="G1169" s="9">
        <f t="shared" si="109"/>
        <v>4</v>
      </c>
      <c r="H1169" s="9">
        <f t="shared" si="110"/>
        <v>630.79999999999995</v>
      </c>
      <c r="I1169" s="8" t="str">
        <f t="shared" si="111"/>
        <v>No</v>
      </c>
      <c r="J1169" s="7">
        <f t="shared" si="112"/>
        <v>414170</v>
      </c>
      <c r="K1169">
        <v>3.8</v>
      </c>
      <c r="L1169" s="2">
        <v>166</v>
      </c>
      <c r="M1169" s="2" t="str">
        <f t="shared" si="113"/>
        <v>YES</v>
      </c>
      <c r="N1169" s="2" t="str">
        <f t="shared" si="114"/>
        <v>&gt;₦500</v>
      </c>
      <c r="O1169" t="s">
        <v>7313</v>
      </c>
      <c r="P1169" t="s">
        <v>7314</v>
      </c>
      <c r="Q1169" t="s">
        <v>7315</v>
      </c>
      <c r="R1169" t="s">
        <v>7316</v>
      </c>
      <c r="S1169" t="s">
        <v>7317</v>
      </c>
    </row>
    <row r="1170" spans="1:19" x14ac:dyDescent="0.25">
      <c r="A1170" t="s">
        <v>7318</v>
      </c>
      <c r="B1170" t="s">
        <v>7319</v>
      </c>
      <c r="C1170" t="s">
        <v>10</v>
      </c>
      <c r="D1170" s="10">
        <v>1499</v>
      </c>
      <c r="E1170" s="4">
        <v>3500</v>
      </c>
      <c r="F1170" s="1">
        <v>0.56999999999999995</v>
      </c>
      <c r="G1170" s="9">
        <f t="shared" si="109"/>
        <v>4</v>
      </c>
      <c r="H1170" s="9">
        <f t="shared" si="110"/>
        <v>1242.3</v>
      </c>
      <c r="I1170" s="8" t="str">
        <f t="shared" si="111"/>
        <v>Yes</v>
      </c>
      <c r="J1170" s="7">
        <f t="shared" si="112"/>
        <v>1060500</v>
      </c>
      <c r="K1170">
        <v>4.0999999999999996</v>
      </c>
      <c r="L1170" s="2">
        <v>303</v>
      </c>
      <c r="M1170" s="2" t="str">
        <f t="shared" si="113"/>
        <v>YES</v>
      </c>
      <c r="N1170" s="2" t="str">
        <f t="shared" si="114"/>
        <v>&gt;₦500</v>
      </c>
      <c r="O1170" t="s">
        <v>7320</v>
      </c>
      <c r="P1170" t="s">
        <v>7321</v>
      </c>
      <c r="Q1170" t="s">
        <v>7322</v>
      </c>
      <c r="R1170" t="s">
        <v>7323</v>
      </c>
      <c r="S1170" t="s">
        <v>7324</v>
      </c>
    </row>
    <row r="1171" spans="1:19" x14ac:dyDescent="0.25">
      <c r="A1171" t="s">
        <v>7325</v>
      </c>
      <c r="B1171" t="s">
        <v>7326</v>
      </c>
      <c r="C1171" t="s">
        <v>10</v>
      </c>
      <c r="D1171" s="10">
        <v>2092</v>
      </c>
      <c r="E1171" s="4">
        <v>4600</v>
      </c>
      <c r="F1171" s="1">
        <v>0.55000000000000004</v>
      </c>
      <c r="G1171" s="9">
        <f t="shared" si="109"/>
        <v>4</v>
      </c>
      <c r="H1171" s="9">
        <f t="shared" si="110"/>
        <v>2416.6</v>
      </c>
      <c r="I1171" s="8" t="str">
        <f t="shared" si="111"/>
        <v>Yes</v>
      </c>
      <c r="J1171" s="7">
        <f t="shared" si="112"/>
        <v>2585200</v>
      </c>
      <c r="K1171">
        <v>4.3</v>
      </c>
      <c r="L1171" s="2">
        <v>562</v>
      </c>
      <c r="M1171" s="2" t="str">
        <f t="shared" si="113"/>
        <v>YES</v>
      </c>
      <c r="N1171" s="2" t="str">
        <f t="shared" si="114"/>
        <v>&gt;₦500</v>
      </c>
      <c r="O1171" t="s">
        <v>7327</v>
      </c>
      <c r="P1171" t="s">
        <v>7328</v>
      </c>
      <c r="Q1171" t="s">
        <v>7329</v>
      </c>
      <c r="R1171" t="s">
        <v>7330</v>
      </c>
      <c r="S1171" t="s">
        <v>7331</v>
      </c>
    </row>
    <row r="1172" spans="1:19" x14ac:dyDescent="0.25">
      <c r="A1172" t="s">
        <v>7332</v>
      </c>
      <c r="B1172" t="s">
        <v>7333</v>
      </c>
      <c r="C1172" t="s">
        <v>10</v>
      </c>
      <c r="D1172" s="10">
        <v>3859</v>
      </c>
      <c r="E1172" s="4">
        <v>10295</v>
      </c>
      <c r="F1172" s="1">
        <v>0.63</v>
      </c>
      <c r="G1172" s="9">
        <f t="shared" si="109"/>
        <v>4</v>
      </c>
      <c r="H1172" s="9">
        <f t="shared" si="110"/>
        <v>31570.5</v>
      </c>
      <c r="I1172" s="8" t="str">
        <f t="shared" si="111"/>
        <v>Yes</v>
      </c>
      <c r="J1172" s="7">
        <f t="shared" si="112"/>
        <v>83338025</v>
      </c>
      <c r="K1172">
        <v>3.9</v>
      </c>
      <c r="L1172" s="2">
        <v>8095</v>
      </c>
      <c r="M1172" s="2" t="str">
        <f t="shared" si="113"/>
        <v>NO</v>
      </c>
      <c r="N1172" s="2" t="str">
        <f t="shared" si="114"/>
        <v>&gt;₦500</v>
      </c>
      <c r="O1172" t="s">
        <v>7334</v>
      </c>
      <c r="P1172" t="s">
        <v>7335</v>
      </c>
      <c r="Q1172" t="s">
        <v>7336</v>
      </c>
      <c r="R1172" t="s">
        <v>7337</v>
      </c>
      <c r="S1172" t="s">
        <v>7338</v>
      </c>
    </row>
    <row r="1173" spans="1:19" x14ac:dyDescent="0.25">
      <c r="A1173" t="s">
        <v>7339</v>
      </c>
      <c r="B1173" t="s">
        <v>7340</v>
      </c>
      <c r="C1173" t="s">
        <v>10</v>
      </c>
      <c r="D1173" s="3">
        <v>499</v>
      </c>
      <c r="E1173" s="4">
        <v>2199</v>
      </c>
      <c r="F1173" s="1">
        <v>0.77</v>
      </c>
      <c r="G1173" s="9">
        <f t="shared" si="109"/>
        <v>3</v>
      </c>
      <c r="H1173" s="9">
        <f t="shared" si="110"/>
        <v>305.2</v>
      </c>
      <c r="I1173" s="8" t="str">
        <f t="shared" si="111"/>
        <v>Yes</v>
      </c>
      <c r="J1173" s="7">
        <f t="shared" si="112"/>
        <v>239691</v>
      </c>
      <c r="K1173">
        <v>2.8</v>
      </c>
      <c r="L1173" s="2">
        <v>109</v>
      </c>
      <c r="M1173" s="2" t="str">
        <f t="shared" si="113"/>
        <v>YES</v>
      </c>
      <c r="N1173" s="2" t="str">
        <f t="shared" si="114"/>
        <v>&gt;₦500</v>
      </c>
      <c r="O1173" t="s">
        <v>7341</v>
      </c>
      <c r="P1173" t="s">
        <v>7342</v>
      </c>
      <c r="Q1173" t="s">
        <v>7343</v>
      </c>
      <c r="R1173" t="s">
        <v>7344</v>
      </c>
      <c r="S1173" t="s">
        <v>7345</v>
      </c>
    </row>
    <row r="1174" spans="1:19" x14ac:dyDescent="0.25">
      <c r="A1174" t="s">
        <v>7346</v>
      </c>
      <c r="B1174" t="s">
        <v>7347</v>
      </c>
      <c r="C1174" t="s">
        <v>10</v>
      </c>
      <c r="D1174" s="10">
        <v>1804</v>
      </c>
      <c r="E1174" s="4">
        <v>2380</v>
      </c>
      <c r="F1174" s="1">
        <v>0.24</v>
      </c>
      <c r="G1174" s="9">
        <f t="shared" si="109"/>
        <v>4</v>
      </c>
      <c r="H1174" s="9">
        <f t="shared" si="110"/>
        <v>61528</v>
      </c>
      <c r="I1174" s="8" t="str">
        <f t="shared" si="111"/>
        <v>No</v>
      </c>
      <c r="J1174" s="7">
        <f t="shared" si="112"/>
        <v>36609160</v>
      </c>
      <c r="K1174">
        <v>4</v>
      </c>
      <c r="L1174" s="2">
        <v>15382</v>
      </c>
      <c r="M1174" s="2" t="str">
        <f t="shared" si="113"/>
        <v>NO</v>
      </c>
      <c r="N1174" s="2" t="str">
        <f t="shared" si="114"/>
        <v>&gt;₦500</v>
      </c>
      <c r="O1174" t="s">
        <v>7348</v>
      </c>
      <c r="P1174" t="s">
        <v>7349</v>
      </c>
      <c r="Q1174" t="s">
        <v>7350</v>
      </c>
      <c r="R1174" t="s">
        <v>7351</v>
      </c>
      <c r="S1174" t="s">
        <v>7352</v>
      </c>
    </row>
    <row r="1175" spans="1:19" x14ac:dyDescent="0.25">
      <c r="A1175" t="s">
        <v>7353</v>
      </c>
      <c r="B1175" t="s">
        <v>7354</v>
      </c>
      <c r="C1175" t="s">
        <v>10</v>
      </c>
      <c r="D1175" s="10">
        <v>6525</v>
      </c>
      <c r="E1175" s="4">
        <v>8820</v>
      </c>
      <c r="F1175" s="1">
        <v>0.26</v>
      </c>
      <c r="G1175" s="9">
        <f t="shared" si="109"/>
        <v>5</v>
      </c>
      <c r="H1175" s="9">
        <f t="shared" si="110"/>
        <v>23116.5</v>
      </c>
      <c r="I1175" s="8" t="str">
        <f t="shared" si="111"/>
        <v>No</v>
      </c>
      <c r="J1175" s="7">
        <f t="shared" si="112"/>
        <v>45308340</v>
      </c>
      <c r="K1175">
        <v>4.5</v>
      </c>
      <c r="L1175" s="2">
        <v>5137</v>
      </c>
      <c r="M1175" s="2" t="str">
        <f t="shared" si="113"/>
        <v>NO</v>
      </c>
      <c r="N1175" s="2" t="str">
        <f t="shared" si="114"/>
        <v>&gt;₦500</v>
      </c>
      <c r="O1175" t="s">
        <v>7355</v>
      </c>
      <c r="P1175" t="s">
        <v>7356</v>
      </c>
      <c r="Q1175" t="s">
        <v>7357</v>
      </c>
      <c r="R1175" t="s">
        <v>7358</v>
      </c>
      <c r="S1175" t="s">
        <v>7359</v>
      </c>
    </row>
    <row r="1176" spans="1:19" x14ac:dyDescent="0.25">
      <c r="A1176" t="s">
        <v>7360</v>
      </c>
      <c r="B1176" t="s">
        <v>7361</v>
      </c>
      <c r="C1176" t="s">
        <v>10</v>
      </c>
      <c r="D1176" s="10">
        <v>4999</v>
      </c>
      <c r="E1176" s="4">
        <v>24999</v>
      </c>
      <c r="F1176" s="1">
        <v>0.8</v>
      </c>
      <c r="G1176" s="9">
        <f t="shared" si="109"/>
        <v>5</v>
      </c>
      <c r="H1176" s="9">
        <f t="shared" si="110"/>
        <v>570.4</v>
      </c>
      <c r="I1176" s="8" t="str">
        <f t="shared" si="111"/>
        <v>Yes</v>
      </c>
      <c r="J1176" s="7">
        <f t="shared" si="112"/>
        <v>3099876</v>
      </c>
      <c r="K1176">
        <v>4.5999999999999996</v>
      </c>
      <c r="L1176" s="2">
        <v>124</v>
      </c>
      <c r="M1176" s="2" t="str">
        <f t="shared" si="113"/>
        <v>YES</v>
      </c>
      <c r="N1176" s="2" t="str">
        <f t="shared" si="114"/>
        <v>&gt;₦500</v>
      </c>
      <c r="O1176" t="s">
        <v>7362</v>
      </c>
      <c r="P1176" t="s">
        <v>7363</v>
      </c>
      <c r="Q1176" t="s">
        <v>7364</v>
      </c>
      <c r="R1176" t="s">
        <v>7365</v>
      </c>
      <c r="S1176" t="s">
        <v>7366</v>
      </c>
    </row>
    <row r="1177" spans="1:19" x14ac:dyDescent="0.25">
      <c r="A1177" t="s">
        <v>7367</v>
      </c>
      <c r="B1177" t="s">
        <v>7368</v>
      </c>
      <c r="C1177" t="s">
        <v>10</v>
      </c>
      <c r="D1177" s="10">
        <v>1189</v>
      </c>
      <c r="E1177" s="4">
        <v>2400</v>
      </c>
      <c r="F1177" s="1">
        <v>0.5</v>
      </c>
      <c r="G1177" s="9">
        <f t="shared" si="109"/>
        <v>4</v>
      </c>
      <c r="H1177" s="9">
        <f t="shared" si="110"/>
        <v>2533.7999999999997</v>
      </c>
      <c r="I1177" s="8" t="str">
        <f t="shared" si="111"/>
        <v>Yes</v>
      </c>
      <c r="J1177" s="7">
        <f t="shared" si="112"/>
        <v>1483200</v>
      </c>
      <c r="K1177">
        <v>4.0999999999999996</v>
      </c>
      <c r="L1177" s="2">
        <v>618</v>
      </c>
      <c r="M1177" s="2" t="str">
        <f t="shared" si="113"/>
        <v>YES</v>
      </c>
      <c r="N1177" s="2" t="str">
        <f t="shared" si="114"/>
        <v>&gt;₦500</v>
      </c>
      <c r="O1177" t="s">
        <v>7369</v>
      </c>
      <c r="P1177" t="s">
        <v>7370</v>
      </c>
      <c r="Q1177" t="s">
        <v>7371</v>
      </c>
      <c r="R1177" t="s">
        <v>7372</v>
      </c>
      <c r="S1177" t="s">
        <v>7373</v>
      </c>
    </row>
    <row r="1178" spans="1:19" x14ac:dyDescent="0.25">
      <c r="A1178" t="s">
        <v>7374</v>
      </c>
      <c r="B1178" t="s">
        <v>7375</v>
      </c>
      <c r="C1178" t="s">
        <v>10</v>
      </c>
      <c r="D1178" s="10">
        <v>2590</v>
      </c>
      <c r="E1178" s="4">
        <v>4200</v>
      </c>
      <c r="F1178" s="1">
        <v>0.38</v>
      </c>
      <c r="G1178" s="9">
        <f t="shared" si="109"/>
        <v>4</v>
      </c>
      <c r="H1178" s="9">
        <f t="shared" si="110"/>
        <v>258.29999999999995</v>
      </c>
      <c r="I1178" s="8" t="str">
        <f t="shared" si="111"/>
        <v>No</v>
      </c>
      <c r="J1178" s="7">
        <f t="shared" si="112"/>
        <v>264600</v>
      </c>
      <c r="K1178">
        <v>4.0999999999999996</v>
      </c>
      <c r="L1178" s="2">
        <v>63</v>
      </c>
      <c r="M1178" s="2" t="str">
        <f t="shared" si="113"/>
        <v>YES</v>
      </c>
      <c r="N1178" s="2" t="str">
        <f t="shared" si="114"/>
        <v>&gt;₦500</v>
      </c>
      <c r="O1178" t="s">
        <v>7376</v>
      </c>
      <c r="P1178" t="s">
        <v>7377</v>
      </c>
      <c r="Q1178" t="s">
        <v>7378</v>
      </c>
      <c r="R1178" t="s">
        <v>7379</v>
      </c>
      <c r="S1178" t="s">
        <v>7380</v>
      </c>
    </row>
    <row r="1179" spans="1:19" x14ac:dyDescent="0.25">
      <c r="A1179" t="s">
        <v>7381</v>
      </c>
      <c r="B1179" t="s">
        <v>7382</v>
      </c>
      <c r="C1179" t="s">
        <v>10</v>
      </c>
      <c r="D1179" s="3">
        <v>899</v>
      </c>
      <c r="E1179" s="4">
        <v>1599</v>
      </c>
      <c r="F1179" s="1">
        <v>0.44</v>
      </c>
      <c r="G1179" s="9">
        <f t="shared" si="109"/>
        <v>3</v>
      </c>
      <c r="H1179" s="9">
        <f t="shared" si="110"/>
        <v>51</v>
      </c>
      <c r="I1179" s="8" t="str">
        <f t="shared" si="111"/>
        <v>No</v>
      </c>
      <c r="J1179" s="7">
        <f t="shared" si="112"/>
        <v>23985</v>
      </c>
      <c r="K1179">
        <v>3.4</v>
      </c>
      <c r="L1179" s="2">
        <v>15</v>
      </c>
      <c r="M1179" s="2" t="str">
        <f t="shared" si="113"/>
        <v>YES</v>
      </c>
      <c r="N1179" s="2" t="str">
        <f t="shared" si="114"/>
        <v>&gt;₦500</v>
      </c>
      <c r="O1179" t="s">
        <v>7383</v>
      </c>
      <c r="P1179" t="s">
        <v>7384</v>
      </c>
      <c r="Q1179" t="s">
        <v>7385</v>
      </c>
      <c r="R1179" t="s">
        <v>7386</v>
      </c>
      <c r="S1179" t="s">
        <v>7387</v>
      </c>
    </row>
    <row r="1180" spans="1:19" x14ac:dyDescent="0.25">
      <c r="A1180" t="s">
        <v>7388</v>
      </c>
      <c r="B1180" t="s">
        <v>7389</v>
      </c>
      <c r="C1180" t="s">
        <v>10</v>
      </c>
      <c r="D1180" s="3">
        <v>998</v>
      </c>
      <c r="E1180" s="4">
        <v>2999</v>
      </c>
      <c r="F1180" s="1">
        <v>0.67</v>
      </c>
      <c r="G1180" s="9">
        <f t="shared" si="109"/>
        <v>5</v>
      </c>
      <c r="H1180" s="9">
        <f t="shared" si="110"/>
        <v>41.4</v>
      </c>
      <c r="I1180" s="8" t="str">
        <f t="shared" si="111"/>
        <v>Yes</v>
      </c>
      <c r="J1180" s="7">
        <f t="shared" si="112"/>
        <v>26991</v>
      </c>
      <c r="K1180">
        <v>4.5999999999999996</v>
      </c>
      <c r="L1180" s="2">
        <v>9</v>
      </c>
      <c r="M1180" s="2" t="str">
        <f t="shared" si="113"/>
        <v>YES</v>
      </c>
      <c r="N1180" s="2" t="str">
        <f t="shared" si="114"/>
        <v>&gt;₦500</v>
      </c>
      <c r="O1180" t="s">
        <v>7390</v>
      </c>
      <c r="P1180" t="s">
        <v>7391</v>
      </c>
      <c r="Q1180" t="s">
        <v>7392</v>
      </c>
      <c r="R1180" t="s">
        <v>7393</v>
      </c>
      <c r="S1180" t="s">
        <v>7394</v>
      </c>
    </row>
    <row r="1181" spans="1:19" x14ac:dyDescent="0.25">
      <c r="A1181" t="s">
        <v>7395</v>
      </c>
      <c r="B1181" t="s">
        <v>7396</v>
      </c>
      <c r="C1181" t="s">
        <v>10</v>
      </c>
      <c r="D1181" s="3">
        <v>998.06</v>
      </c>
      <c r="E1181" s="4">
        <v>1282</v>
      </c>
      <c r="F1181" s="1">
        <v>0.22</v>
      </c>
      <c r="G1181" s="9">
        <f t="shared" si="109"/>
        <v>4</v>
      </c>
      <c r="H1181" s="9">
        <f t="shared" si="110"/>
        <v>30550.800000000003</v>
      </c>
      <c r="I1181" s="8" t="str">
        <f t="shared" si="111"/>
        <v>No</v>
      </c>
      <c r="J1181" s="7">
        <f t="shared" si="112"/>
        <v>9325268</v>
      </c>
      <c r="K1181">
        <v>4.2</v>
      </c>
      <c r="L1181" s="2">
        <v>7274</v>
      </c>
      <c r="M1181" s="2" t="str">
        <f t="shared" si="113"/>
        <v>NO</v>
      </c>
      <c r="N1181" s="2" t="str">
        <f t="shared" si="114"/>
        <v>&gt;₦500</v>
      </c>
      <c r="O1181" t="s">
        <v>7397</v>
      </c>
      <c r="P1181" t="s">
        <v>7398</v>
      </c>
      <c r="Q1181" t="s">
        <v>7399</v>
      </c>
      <c r="R1181" t="s">
        <v>7400</v>
      </c>
      <c r="S1181" t="s">
        <v>7401</v>
      </c>
    </row>
    <row r="1182" spans="1:19" x14ac:dyDescent="0.25">
      <c r="A1182" t="s">
        <v>7402</v>
      </c>
      <c r="B1182" t="s">
        <v>7403</v>
      </c>
      <c r="C1182" t="s">
        <v>10</v>
      </c>
      <c r="D1182" s="10">
        <v>1099</v>
      </c>
      <c r="E1182" s="4">
        <v>1990</v>
      </c>
      <c r="F1182" s="1">
        <v>0.45</v>
      </c>
      <c r="G1182" s="9">
        <f t="shared" si="109"/>
        <v>4</v>
      </c>
      <c r="H1182" s="9">
        <f t="shared" si="110"/>
        <v>23052.899999999998</v>
      </c>
      <c r="I1182" s="8" t="str">
        <f t="shared" si="111"/>
        <v>No</v>
      </c>
      <c r="J1182" s="7">
        <f t="shared" si="112"/>
        <v>11762890</v>
      </c>
      <c r="K1182">
        <v>3.9</v>
      </c>
      <c r="L1182" s="2">
        <v>5911</v>
      </c>
      <c r="M1182" s="2" t="str">
        <f t="shared" si="113"/>
        <v>NO</v>
      </c>
      <c r="N1182" s="2" t="str">
        <f t="shared" si="114"/>
        <v>&gt;₦500</v>
      </c>
      <c r="O1182" t="s">
        <v>7404</v>
      </c>
      <c r="P1182" t="s">
        <v>7405</v>
      </c>
      <c r="Q1182" t="s">
        <v>7406</v>
      </c>
      <c r="R1182" t="s">
        <v>7407</v>
      </c>
      <c r="S1182" t="s">
        <v>7408</v>
      </c>
    </row>
    <row r="1183" spans="1:19" x14ac:dyDescent="0.25">
      <c r="A1183" t="s">
        <v>7409</v>
      </c>
      <c r="B1183" t="s">
        <v>7410</v>
      </c>
      <c r="C1183" t="s">
        <v>10</v>
      </c>
      <c r="D1183" s="10">
        <v>5999</v>
      </c>
      <c r="E1183" s="4">
        <v>9999</v>
      </c>
      <c r="F1183" s="1">
        <v>0.4</v>
      </c>
      <c r="G1183" s="9">
        <f t="shared" si="109"/>
        <v>4</v>
      </c>
      <c r="H1183" s="9">
        <f t="shared" si="110"/>
        <v>714</v>
      </c>
      <c r="I1183" s="8" t="str">
        <f t="shared" si="111"/>
        <v>No</v>
      </c>
      <c r="J1183" s="7">
        <f t="shared" si="112"/>
        <v>1699830</v>
      </c>
      <c r="K1183">
        <v>4.2</v>
      </c>
      <c r="L1183" s="2">
        <v>170</v>
      </c>
      <c r="M1183" s="2" t="str">
        <f t="shared" si="113"/>
        <v>YES</v>
      </c>
      <c r="N1183" s="2" t="str">
        <f t="shared" si="114"/>
        <v>&gt;₦500</v>
      </c>
      <c r="O1183" t="s">
        <v>7411</v>
      </c>
      <c r="P1183" t="s">
        <v>7412</v>
      </c>
      <c r="Q1183" t="s">
        <v>7413</v>
      </c>
      <c r="R1183" t="s">
        <v>7414</v>
      </c>
      <c r="S1183" t="s">
        <v>7415</v>
      </c>
    </row>
    <row r="1184" spans="1:19" x14ac:dyDescent="0.25">
      <c r="A1184" t="s">
        <v>7416</v>
      </c>
      <c r="B1184" t="s">
        <v>7417</v>
      </c>
      <c r="C1184" t="s">
        <v>10</v>
      </c>
      <c r="D1184" s="10">
        <v>8886</v>
      </c>
      <c r="E1184" s="4">
        <v>11850</v>
      </c>
      <c r="F1184" s="1">
        <v>0.25</v>
      </c>
      <c r="G1184" s="9">
        <f t="shared" si="109"/>
        <v>4</v>
      </c>
      <c r="H1184" s="9">
        <f t="shared" si="110"/>
        <v>12873</v>
      </c>
      <c r="I1184" s="8" t="str">
        <f t="shared" si="111"/>
        <v>No</v>
      </c>
      <c r="J1184" s="7">
        <f t="shared" si="112"/>
        <v>36320250</v>
      </c>
      <c r="K1184">
        <v>4.2</v>
      </c>
      <c r="L1184" s="2">
        <v>3065</v>
      </c>
      <c r="M1184" s="2" t="str">
        <f t="shared" si="113"/>
        <v>NO</v>
      </c>
      <c r="N1184" s="2" t="str">
        <f t="shared" si="114"/>
        <v>&gt;₦500</v>
      </c>
      <c r="O1184" t="s">
        <v>7418</v>
      </c>
      <c r="P1184" t="s">
        <v>7419</v>
      </c>
      <c r="Q1184" t="s">
        <v>7420</v>
      </c>
      <c r="R1184" t="s">
        <v>7421</v>
      </c>
      <c r="S1184" t="s">
        <v>7422</v>
      </c>
    </row>
    <row r="1185" spans="1:19" x14ac:dyDescent="0.25">
      <c r="A1185" t="s">
        <v>7423</v>
      </c>
      <c r="B1185" t="s">
        <v>7424</v>
      </c>
      <c r="C1185" t="s">
        <v>10</v>
      </c>
      <c r="D1185" s="3">
        <v>475</v>
      </c>
      <c r="E1185" s="4">
        <v>999</v>
      </c>
      <c r="F1185" s="1">
        <v>0.52</v>
      </c>
      <c r="G1185" s="9">
        <f t="shared" si="109"/>
        <v>4</v>
      </c>
      <c r="H1185" s="9">
        <f t="shared" si="110"/>
        <v>4186.0999999999995</v>
      </c>
      <c r="I1185" s="8" t="str">
        <f t="shared" si="111"/>
        <v>Yes</v>
      </c>
      <c r="J1185" s="7">
        <f t="shared" si="112"/>
        <v>1019979</v>
      </c>
      <c r="K1185">
        <v>4.0999999999999996</v>
      </c>
      <c r="L1185" s="2">
        <v>1021</v>
      </c>
      <c r="M1185" s="2" t="str">
        <f t="shared" si="113"/>
        <v>NO</v>
      </c>
      <c r="N1185" s="2" t="str">
        <f t="shared" si="114"/>
        <v>&gt;₦500</v>
      </c>
      <c r="O1185" t="s">
        <v>7425</v>
      </c>
      <c r="P1185" t="s">
        <v>7426</v>
      </c>
      <c r="Q1185" t="s">
        <v>7427</v>
      </c>
      <c r="R1185" t="s">
        <v>7428</v>
      </c>
      <c r="S1185" t="s">
        <v>7429</v>
      </c>
    </row>
    <row r="1186" spans="1:19" x14ac:dyDescent="0.25">
      <c r="A1186" t="s">
        <v>7430</v>
      </c>
      <c r="B1186" t="s">
        <v>24</v>
      </c>
      <c r="C1186" t="s">
        <v>10</v>
      </c>
      <c r="D1186" s="10">
        <v>4995</v>
      </c>
      <c r="E1186" s="4">
        <v>20049</v>
      </c>
      <c r="F1186" s="1">
        <v>0.75</v>
      </c>
      <c r="G1186" s="9">
        <f t="shared" si="109"/>
        <v>5</v>
      </c>
      <c r="H1186" s="9">
        <f t="shared" si="110"/>
        <v>19027.2</v>
      </c>
      <c r="I1186" s="8" t="str">
        <f t="shared" si="111"/>
        <v>Yes</v>
      </c>
      <c r="J1186" s="7">
        <f t="shared" si="112"/>
        <v>79474236</v>
      </c>
      <c r="K1186">
        <v>4.8</v>
      </c>
      <c r="L1186" s="2">
        <v>3964</v>
      </c>
      <c r="M1186" s="2" t="str">
        <f t="shared" si="113"/>
        <v>NO</v>
      </c>
      <c r="N1186" s="2" t="str">
        <f t="shared" si="114"/>
        <v>&gt;₦500</v>
      </c>
      <c r="O1186" t="s">
        <v>7431</v>
      </c>
      <c r="P1186" t="s">
        <v>7432</v>
      </c>
      <c r="Q1186" t="s">
        <v>7433</v>
      </c>
      <c r="R1186" t="s">
        <v>7434</v>
      </c>
      <c r="S1186" t="s">
        <v>7435</v>
      </c>
    </row>
    <row r="1187" spans="1:19" x14ac:dyDescent="0.25">
      <c r="A1187" t="s">
        <v>7436</v>
      </c>
      <c r="B1187" t="s">
        <v>7437</v>
      </c>
      <c r="C1187" t="s">
        <v>10</v>
      </c>
      <c r="D1187" s="10">
        <v>13999</v>
      </c>
      <c r="E1187" s="4">
        <v>24850</v>
      </c>
      <c r="F1187" s="1">
        <v>0.44</v>
      </c>
      <c r="G1187" s="9">
        <f t="shared" si="109"/>
        <v>4</v>
      </c>
      <c r="H1187" s="9">
        <f t="shared" si="110"/>
        <v>39371.200000000004</v>
      </c>
      <c r="I1187" s="8" t="str">
        <f t="shared" si="111"/>
        <v>No</v>
      </c>
      <c r="J1187" s="7">
        <f t="shared" si="112"/>
        <v>222357800</v>
      </c>
      <c r="K1187">
        <v>4.4000000000000004</v>
      </c>
      <c r="L1187" s="2">
        <v>8948</v>
      </c>
      <c r="M1187" s="2" t="str">
        <f t="shared" si="113"/>
        <v>NO</v>
      </c>
      <c r="N1187" s="2" t="str">
        <f t="shared" si="114"/>
        <v>&gt;₦500</v>
      </c>
      <c r="O1187" t="s">
        <v>7438</v>
      </c>
      <c r="P1187" t="s">
        <v>7439</v>
      </c>
      <c r="Q1187" t="s">
        <v>7440</v>
      </c>
      <c r="R1187" t="s">
        <v>7441</v>
      </c>
      <c r="S1187" t="s">
        <v>7442</v>
      </c>
    </row>
    <row r="1188" spans="1:19" x14ac:dyDescent="0.25">
      <c r="A1188" t="s">
        <v>7443</v>
      </c>
      <c r="B1188" t="s">
        <v>7444</v>
      </c>
      <c r="C1188" t="s">
        <v>10</v>
      </c>
      <c r="D1188" s="10">
        <v>8499</v>
      </c>
      <c r="E1188" s="4">
        <v>16490</v>
      </c>
      <c r="F1188" s="1">
        <v>0.48</v>
      </c>
      <c r="G1188" s="9">
        <f t="shared" si="109"/>
        <v>4</v>
      </c>
      <c r="H1188" s="9">
        <f t="shared" si="110"/>
        <v>417.09999999999997</v>
      </c>
      <c r="I1188" s="8" t="str">
        <f t="shared" si="111"/>
        <v>No</v>
      </c>
      <c r="J1188" s="7">
        <f t="shared" si="112"/>
        <v>1599530</v>
      </c>
      <c r="K1188">
        <v>4.3</v>
      </c>
      <c r="L1188" s="2">
        <v>97</v>
      </c>
      <c r="M1188" s="2" t="str">
        <f t="shared" si="113"/>
        <v>YES</v>
      </c>
      <c r="N1188" s="2" t="str">
        <f t="shared" si="114"/>
        <v>&gt;₦500</v>
      </c>
      <c r="O1188" t="s">
        <v>7445</v>
      </c>
      <c r="P1188" t="s">
        <v>7446</v>
      </c>
      <c r="Q1188" t="s">
        <v>7447</v>
      </c>
      <c r="R1188" t="s">
        <v>7448</v>
      </c>
      <c r="S1188" t="s">
        <v>7449</v>
      </c>
    </row>
    <row r="1189" spans="1:19" x14ac:dyDescent="0.25">
      <c r="A1189" t="s">
        <v>7450</v>
      </c>
      <c r="B1189" t="s">
        <v>7451</v>
      </c>
      <c r="C1189" t="s">
        <v>10</v>
      </c>
      <c r="D1189" s="3">
        <v>949</v>
      </c>
      <c r="E1189" s="4">
        <v>975</v>
      </c>
      <c r="F1189" s="1">
        <v>0.03</v>
      </c>
      <c r="G1189" s="9">
        <f t="shared" si="109"/>
        <v>4</v>
      </c>
      <c r="H1189" s="9">
        <f t="shared" si="110"/>
        <v>31058.899999999998</v>
      </c>
      <c r="I1189" s="8" t="str">
        <f t="shared" si="111"/>
        <v>No</v>
      </c>
      <c r="J1189" s="7">
        <f t="shared" si="112"/>
        <v>7042425</v>
      </c>
      <c r="K1189">
        <v>4.3</v>
      </c>
      <c r="L1189" s="2">
        <v>7223</v>
      </c>
      <c r="M1189" s="2" t="str">
        <f t="shared" si="113"/>
        <v>NO</v>
      </c>
      <c r="N1189" s="2" t="str">
        <f t="shared" si="114"/>
        <v>&gt;₦500</v>
      </c>
      <c r="O1189" t="s">
        <v>7452</v>
      </c>
      <c r="P1189" t="s">
        <v>7453</v>
      </c>
      <c r="Q1189" t="s">
        <v>7454</v>
      </c>
      <c r="R1189" t="s">
        <v>7455</v>
      </c>
      <c r="S1189" t="s">
        <v>7456</v>
      </c>
    </row>
    <row r="1190" spans="1:19" x14ac:dyDescent="0.25">
      <c r="A1190" t="s">
        <v>7457</v>
      </c>
      <c r="B1190" t="s">
        <v>7458</v>
      </c>
      <c r="C1190" t="s">
        <v>10</v>
      </c>
      <c r="D1190" s="3">
        <v>395</v>
      </c>
      <c r="E1190" s="4">
        <v>499</v>
      </c>
      <c r="F1190" s="1">
        <v>0.21</v>
      </c>
      <c r="G1190" s="9">
        <f t="shared" si="109"/>
        <v>4</v>
      </c>
      <c r="H1190" s="9">
        <f t="shared" si="110"/>
        <v>1320</v>
      </c>
      <c r="I1190" s="8" t="str">
        <f t="shared" si="111"/>
        <v>No</v>
      </c>
      <c r="J1190" s="7">
        <f t="shared" si="112"/>
        <v>164670</v>
      </c>
      <c r="K1190">
        <v>4</v>
      </c>
      <c r="L1190" s="2">
        <v>330</v>
      </c>
      <c r="M1190" s="2" t="str">
        <f t="shared" si="113"/>
        <v>YES</v>
      </c>
      <c r="N1190" s="2" t="str">
        <f t="shared" si="114"/>
        <v>₦200–₦500</v>
      </c>
      <c r="O1190" t="s">
        <v>7459</v>
      </c>
      <c r="P1190" t="s">
        <v>7460</v>
      </c>
      <c r="Q1190" t="s">
        <v>7461</v>
      </c>
      <c r="R1190" t="s">
        <v>7462</v>
      </c>
      <c r="S1190" t="s">
        <v>7463</v>
      </c>
    </row>
    <row r="1191" spans="1:19" x14ac:dyDescent="0.25">
      <c r="A1191" t="s">
        <v>7464</v>
      </c>
      <c r="B1191" t="s">
        <v>7465</v>
      </c>
      <c r="C1191" t="s">
        <v>10</v>
      </c>
      <c r="D1191" s="3">
        <v>635</v>
      </c>
      <c r="E1191" s="4">
        <v>635</v>
      </c>
      <c r="F1191" s="1">
        <v>0</v>
      </c>
      <c r="G1191" s="9">
        <f t="shared" si="109"/>
        <v>4</v>
      </c>
      <c r="H1191" s="9">
        <f t="shared" si="110"/>
        <v>19651</v>
      </c>
      <c r="I1191" s="8" t="str">
        <f t="shared" si="111"/>
        <v>No</v>
      </c>
      <c r="J1191" s="7">
        <f t="shared" si="112"/>
        <v>2901950</v>
      </c>
      <c r="K1191">
        <v>4.3</v>
      </c>
      <c r="L1191" s="2">
        <v>4570</v>
      </c>
      <c r="M1191" s="2" t="str">
        <f t="shared" si="113"/>
        <v>NO</v>
      </c>
      <c r="N1191" s="2" t="str">
        <f t="shared" si="114"/>
        <v>&gt;₦500</v>
      </c>
      <c r="O1191" t="s">
        <v>7466</v>
      </c>
      <c r="P1191" t="s">
        <v>7467</v>
      </c>
      <c r="Q1191" t="s">
        <v>7468</v>
      </c>
      <c r="R1191" t="s">
        <v>7469</v>
      </c>
      <c r="S1191" t="s">
        <v>7470</v>
      </c>
    </row>
    <row r="1192" spans="1:19" x14ac:dyDescent="0.25">
      <c r="A1192" t="s">
        <v>7471</v>
      </c>
      <c r="B1192" t="s">
        <v>7472</v>
      </c>
      <c r="C1192" t="s">
        <v>10</v>
      </c>
      <c r="D1192" s="3">
        <v>717</v>
      </c>
      <c r="E1192" s="4">
        <v>1390</v>
      </c>
      <c r="F1192" s="1">
        <v>0.48</v>
      </c>
      <c r="G1192" s="9">
        <f t="shared" si="109"/>
        <v>4</v>
      </c>
      <c r="H1192" s="9">
        <f t="shared" si="110"/>
        <v>19468</v>
      </c>
      <c r="I1192" s="8" t="str">
        <f t="shared" si="111"/>
        <v>No</v>
      </c>
      <c r="J1192" s="7">
        <f t="shared" si="112"/>
        <v>6765130</v>
      </c>
      <c r="K1192">
        <v>4</v>
      </c>
      <c r="L1192" s="2">
        <v>4867</v>
      </c>
      <c r="M1192" s="2" t="str">
        <f t="shared" si="113"/>
        <v>NO</v>
      </c>
      <c r="N1192" s="2" t="str">
        <f t="shared" si="114"/>
        <v>&gt;₦500</v>
      </c>
      <c r="O1192" t="s">
        <v>7473</v>
      </c>
      <c r="P1192" t="s">
        <v>7474</v>
      </c>
      <c r="Q1192" t="s">
        <v>7475</v>
      </c>
      <c r="R1192" t="s">
        <v>7476</v>
      </c>
      <c r="S1192" t="s">
        <v>7477</v>
      </c>
    </row>
    <row r="1193" spans="1:19" x14ac:dyDescent="0.25">
      <c r="A1193" t="s">
        <v>7478</v>
      </c>
      <c r="B1193" t="s">
        <v>7479</v>
      </c>
      <c r="C1193" t="s">
        <v>10</v>
      </c>
      <c r="D1193" s="10">
        <v>27900</v>
      </c>
      <c r="E1193" s="4">
        <v>59900</v>
      </c>
      <c r="F1193" s="1">
        <v>0.53</v>
      </c>
      <c r="G1193" s="9">
        <f t="shared" si="109"/>
        <v>4</v>
      </c>
      <c r="H1193" s="9">
        <f t="shared" si="110"/>
        <v>23311.200000000001</v>
      </c>
      <c r="I1193" s="8" t="str">
        <f t="shared" si="111"/>
        <v>Yes</v>
      </c>
      <c r="J1193" s="7">
        <f t="shared" si="112"/>
        <v>317350200</v>
      </c>
      <c r="K1193">
        <v>4.4000000000000004</v>
      </c>
      <c r="L1193" s="2">
        <v>5298</v>
      </c>
      <c r="M1193" s="2" t="str">
        <f t="shared" si="113"/>
        <v>NO</v>
      </c>
      <c r="N1193" s="2" t="str">
        <f t="shared" si="114"/>
        <v>&gt;₦500</v>
      </c>
      <c r="O1193" t="s">
        <v>7480</v>
      </c>
      <c r="P1193" t="s">
        <v>7481</v>
      </c>
      <c r="Q1193" t="s">
        <v>7482</v>
      </c>
      <c r="R1193" t="s">
        <v>7483</v>
      </c>
      <c r="S1193" t="s">
        <v>7484</v>
      </c>
    </row>
    <row r="1194" spans="1:19" x14ac:dyDescent="0.25">
      <c r="A1194" t="s">
        <v>7485</v>
      </c>
      <c r="B1194" t="s">
        <v>7486</v>
      </c>
      <c r="C1194" t="s">
        <v>10</v>
      </c>
      <c r="D1194" s="3">
        <v>649</v>
      </c>
      <c r="E1194" s="4">
        <v>670</v>
      </c>
      <c r="F1194" s="1">
        <v>0.03</v>
      </c>
      <c r="G1194" s="9">
        <f t="shared" si="109"/>
        <v>4</v>
      </c>
      <c r="H1194" s="9">
        <f t="shared" si="110"/>
        <v>31922.6</v>
      </c>
      <c r="I1194" s="8" t="str">
        <f t="shared" si="111"/>
        <v>No</v>
      </c>
      <c r="J1194" s="7">
        <f t="shared" si="112"/>
        <v>5216620</v>
      </c>
      <c r="K1194">
        <v>4.0999999999999996</v>
      </c>
      <c r="L1194" s="2">
        <v>7786</v>
      </c>
      <c r="M1194" s="2" t="str">
        <f t="shared" si="113"/>
        <v>NO</v>
      </c>
      <c r="N1194" s="2" t="str">
        <f t="shared" si="114"/>
        <v>&gt;₦500</v>
      </c>
      <c r="O1194" t="s">
        <v>7487</v>
      </c>
      <c r="P1194" t="s">
        <v>7488</v>
      </c>
      <c r="Q1194" t="s">
        <v>7489</v>
      </c>
      <c r="R1194" t="s">
        <v>7490</v>
      </c>
      <c r="S1194" t="s">
        <v>7491</v>
      </c>
    </row>
    <row r="1195" spans="1:19" x14ac:dyDescent="0.25">
      <c r="A1195" t="s">
        <v>7492</v>
      </c>
      <c r="B1195" t="s">
        <v>7493</v>
      </c>
      <c r="C1195" t="s">
        <v>10</v>
      </c>
      <c r="D1195" s="3">
        <v>193</v>
      </c>
      <c r="E1195" s="4">
        <v>399</v>
      </c>
      <c r="F1195" s="1">
        <v>0.52</v>
      </c>
      <c r="G1195" s="9">
        <f t="shared" si="109"/>
        <v>4</v>
      </c>
      <c r="H1195" s="9">
        <f t="shared" si="110"/>
        <v>133.20000000000002</v>
      </c>
      <c r="I1195" s="8" t="str">
        <f t="shared" si="111"/>
        <v>Yes</v>
      </c>
      <c r="J1195" s="7">
        <f t="shared" si="112"/>
        <v>14763</v>
      </c>
      <c r="K1195">
        <v>3.6</v>
      </c>
      <c r="L1195" s="2">
        <v>37</v>
      </c>
      <c r="M1195" s="2" t="str">
        <f t="shared" si="113"/>
        <v>YES</v>
      </c>
      <c r="N1195" s="2" t="str">
        <f t="shared" si="114"/>
        <v>₦200–₦500</v>
      </c>
      <c r="O1195" t="s">
        <v>7494</v>
      </c>
      <c r="P1195" t="s">
        <v>7495</v>
      </c>
      <c r="Q1195" t="s">
        <v>7496</v>
      </c>
      <c r="R1195" t="s">
        <v>7497</v>
      </c>
      <c r="S1195" t="s">
        <v>7498</v>
      </c>
    </row>
    <row r="1196" spans="1:19" x14ac:dyDescent="0.25">
      <c r="A1196" t="s">
        <v>7499</v>
      </c>
      <c r="B1196" t="s">
        <v>7500</v>
      </c>
      <c r="C1196" t="s">
        <v>10</v>
      </c>
      <c r="D1196" s="10">
        <v>1299</v>
      </c>
      <c r="E1196" s="4">
        <v>2495</v>
      </c>
      <c r="F1196" s="1">
        <v>0.48</v>
      </c>
      <c r="G1196" s="9">
        <f t="shared" si="109"/>
        <v>2</v>
      </c>
      <c r="H1196" s="9">
        <f t="shared" si="110"/>
        <v>4</v>
      </c>
      <c r="I1196" s="8" t="str">
        <f t="shared" si="111"/>
        <v>No</v>
      </c>
      <c r="J1196" s="7">
        <f t="shared" si="112"/>
        <v>4990</v>
      </c>
      <c r="K1196">
        <v>2</v>
      </c>
      <c r="L1196" s="2">
        <v>2</v>
      </c>
      <c r="M1196" s="2" t="str">
        <f t="shared" si="113"/>
        <v>YES</v>
      </c>
      <c r="N1196" s="2" t="str">
        <f t="shared" si="114"/>
        <v>&gt;₦500</v>
      </c>
      <c r="O1196" t="s">
        <v>7501</v>
      </c>
      <c r="P1196" t="s">
        <v>7502</v>
      </c>
      <c r="Q1196" t="s">
        <v>7503</v>
      </c>
      <c r="R1196" t="s">
        <v>7504</v>
      </c>
      <c r="S1196" t="s">
        <v>7505</v>
      </c>
    </row>
    <row r="1197" spans="1:19" x14ac:dyDescent="0.25">
      <c r="A1197" t="s">
        <v>7506</v>
      </c>
      <c r="B1197" t="s">
        <v>7507</v>
      </c>
      <c r="C1197" t="s">
        <v>10</v>
      </c>
      <c r="D1197" s="10">
        <v>2449</v>
      </c>
      <c r="E1197" s="4">
        <v>3390</v>
      </c>
      <c r="F1197" s="1">
        <v>0.28000000000000003</v>
      </c>
      <c r="G1197" s="9">
        <f t="shared" si="109"/>
        <v>4</v>
      </c>
      <c r="H1197" s="9">
        <f t="shared" si="110"/>
        <v>20824</v>
      </c>
      <c r="I1197" s="8" t="str">
        <f t="shared" si="111"/>
        <v>No</v>
      </c>
      <c r="J1197" s="7">
        <f t="shared" si="112"/>
        <v>17648340</v>
      </c>
      <c r="K1197">
        <v>4</v>
      </c>
      <c r="L1197" s="2">
        <v>5206</v>
      </c>
      <c r="M1197" s="2" t="str">
        <f t="shared" si="113"/>
        <v>NO</v>
      </c>
      <c r="N1197" s="2" t="str">
        <f t="shared" si="114"/>
        <v>&gt;₦500</v>
      </c>
      <c r="O1197" t="s">
        <v>7508</v>
      </c>
      <c r="P1197" t="s">
        <v>7509</v>
      </c>
      <c r="Q1197" t="s">
        <v>7510</v>
      </c>
      <c r="R1197" t="s">
        <v>7511</v>
      </c>
      <c r="S1197" t="s">
        <v>7512</v>
      </c>
    </row>
    <row r="1198" spans="1:19" x14ac:dyDescent="0.25">
      <c r="A1198" t="s">
        <v>7513</v>
      </c>
      <c r="B1198" t="s">
        <v>7155</v>
      </c>
      <c r="C1198" t="s">
        <v>10</v>
      </c>
      <c r="D1198" s="10">
        <v>1049</v>
      </c>
      <c r="E1198" s="4">
        <v>2499</v>
      </c>
      <c r="F1198" s="1">
        <v>0.57999999999999996</v>
      </c>
      <c r="G1198" s="9">
        <f t="shared" si="109"/>
        <v>4</v>
      </c>
      <c r="H1198" s="9">
        <f t="shared" si="110"/>
        <v>2360.6</v>
      </c>
      <c r="I1198" s="8" t="str">
        <f t="shared" si="111"/>
        <v>Yes</v>
      </c>
      <c r="J1198" s="7">
        <f t="shared" si="112"/>
        <v>1594362</v>
      </c>
      <c r="K1198">
        <v>3.7</v>
      </c>
      <c r="L1198" s="2">
        <v>638</v>
      </c>
      <c r="M1198" s="2" t="str">
        <f t="shared" si="113"/>
        <v>YES</v>
      </c>
      <c r="N1198" s="2" t="str">
        <f t="shared" si="114"/>
        <v>&gt;₦500</v>
      </c>
      <c r="O1198" t="s">
        <v>7156</v>
      </c>
      <c r="P1198" t="s">
        <v>7514</v>
      </c>
      <c r="Q1198" t="s">
        <v>7515</v>
      </c>
      <c r="R1198" t="s">
        <v>7516</v>
      </c>
      <c r="S1198" t="s">
        <v>7517</v>
      </c>
    </row>
    <row r="1199" spans="1:19" x14ac:dyDescent="0.25">
      <c r="A1199" t="s">
        <v>7518</v>
      </c>
      <c r="B1199" t="s">
        <v>7519</v>
      </c>
      <c r="C1199" t="s">
        <v>10</v>
      </c>
      <c r="D1199" s="10">
        <v>2399</v>
      </c>
      <c r="E1199" s="4">
        <v>4200</v>
      </c>
      <c r="F1199" s="1">
        <v>0.43</v>
      </c>
      <c r="G1199" s="9">
        <f t="shared" si="109"/>
        <v>4</v>
      </c>
      <c r="H1199" s="9">
        <f t="shared" si="110"/>
        <v>1508.6</v>
      </c>
      <c r="I1199" s="8" t="str">
        <f t="shared" si="111"/>
        <v>No</v>
      </c>
      <c r="J1199" s="7">
        <f t="shared" si="112"/>
        <v>1667400</v>
      </c>
      <c r="K1199">
        <v>3.8</v>
      </c>
      <c r="L1199" s="2">
        <v>397</v>
      </c>
      <c r="M1199" s="2" t="str">
        <f t="shared" si="113"/>
        <v>YES</v>
      </c>
      <c r="N1199" s="2" t="str">
        <f t="shared" si="114"/>
        <v>&gt;₦500</v>
      </c>
      <c r="O1199" t="s">
        <v>7520</v>
      </c>
      <c r="P1199" t="s">
        <v>7521</v>
      </c>
      <c r="Q1199" t="s">
        <v>7522</v>
      </c>
      <c r="R1199" t="s">
        <v>7523</v>
      </c>
      <c r="S1199" t="s">
        <v>7524</v>
      </c>
    </row>
    <row r="1200" spans="1:19" x14ac:dyDescent="0.25">
      <c r="A1200" t="s">
        <v>7525</v>
      </c>
      <c r="B1200" t="s">
        <v>7526</v>
      </c>
      <c r="C1200" t="s">
        <v>10</v>
      </c>
      <c r="D1200" s="10">
        <v>2286</v>
      </c>
      <c r="E1200" s="4">
        <v>4495</v>
      </c>
      <c r="F1200" s="1">
        <v>0.49</v>
      </c>
      <c r="G1200" s="9">
        <f t="shared" si="109"/>
        <v>4</v>
      </c>
      <c r="H1200" s="9">
        <f t="shared" si="110"/>
        <v>1271.3999999999999</v>
      </c>
      <c r="I1200" s="8" t="str">
        <f t="shared" si="111"/>
        <v>No</v>
      </c>
      <c r="J1200" s="7">
        <f t="shared" si="112"/>
        <v>1465370</v>
      </c>
      <c r="K1200">
        <v>3.9</v>
      </c>
      <c r="L1200" s="2">
        <v>326</v>
      </c>
      <c r="M1200" s="2" t="str">
        <f t="shared" si="113"/>
        <v>YES</v>
      </c>
      <c r="N1200" s="2" t="str">
        <f t="shared" si="114"/>
        <v>&gt;₦500</v>
      </c>
      <c r="O1200" t="s">
        <v>7527</v>
      </c>
      <c r="P1200" t="s">
        <v>7528</v>
      </c>
      <c r="Q1200" t="s">
        <v>7529</v>
      </c>
      <c r="R1200" t="s">
        <v>7530</v>
      </c>
      <c r="S1200" t="s">
        <v>7531</v>
      </c>
    </row>
    <row r="1201" spans="1:19" x14ac:dyDescent="0.25">
      <c r="A1201" t="s">
        <v>7532</v>
      </c>
      <c r="B1201" t="s">
        <v>7533</v>
      </c>
      <c r="C1201" t="s">
        <v>10</v>
      </c>
      <c r="D1201" s="3">
        <v>499</v>
      </c>
      <c r="E1201" s="4">
        <v>2199</v>
      </c>
      <c r="F1201" s="1">
        <v>0.77</v>
      </c>
      <c r="G1201" s="9">
        <f t="shared" si="109"/>
        <v>3</v>
      </c>
      <c r="H1201" s="9">
        <f t="shared" si="110"/>
        <v>10933.7</v>
      </c>
      <c r="I1201" s="8" t="str">
        <f t="shared" si="111"/>
        <v>Yes</v>
      </c>
      <c r="J1201" s="7">
        <f t="shared" si="112"/>
        <v>7755873</v>
      </c>
      <c r="K1201">
        <v>3.1</v>
      </c>
      <c r="L1201" s="2">
        <v>3527</v>
      </c>
      <c r="M1201" s="2" t="str">
        <f t="shared" si="113"/>
        <v>NO</v>
      </c>
      <c r="N1201" s="2" t="str">
        <f t="shared" si="114"/>
        <v>&gt;₦500</v>
      </c>
      <c r="O1201" t="s">
        <v>7534</v>
      </c>
      <c r="P1201" t="s">
        <v>7535</v>
      </c>
      <c r="Q1201" t="s">
        <v>7536</v>
      </c>
      <c r="R1201" t="s">
        <v>7537</v>
      </c>
      <c r="S1201" t="s">
        <v>7538</v>
      </c>
    </row>
    <row r="1202" spans="1:19" x14ac:dyDescent="0.25">
      <c r="A1202" t="s">
        <v>7539</v>
      </c>
      <c r="B1202" t="s">
        <v>7540</v>
      </c>
      <c r="C1202" t="s">
        <v>10</v>
      </c>
      <c r="D1202" s="3">
        <v>429</v>
      </c>
      <c r="E1202" s="4">
        <v>999</v>
      </c>
      <c r="F1202" s="1">
        <v>0.56999999999999995</v>
      </c>
      <c r="G1202" s="9">
        <f t="shared" si="109"/>
        <v>3</v>
      </c>
      <c r="H1202" s="9">
        <f t="shared" si="110"/>
        <v>1851</v>
      </c>
      <c r="I1202" s="8" t="str">
        <f t="shared" si="111"/>
        <v>Yes</v>
      </c>
      <c r="J1202" s="7">
        <f t="shared" si="112"/>
        <v>616383</v>
      </c>
      <c r="K1202">
        <v>3</v>
      </c>
      <c r="L1202" s="2">
        <v>617</v>
      </c>
      <c r="M1202" s="2" t="str">
        <f t="shared" si="113"/>
        <v>YES</v>
      </c>
      <c r="N1202" s="2" t="str">
        <f t="shared" si="114"/>
        <v>&gt;₦500</v>
      </c>
      <c r="O1202" t="s">
        <v>7541</v>
      </c>
      <c r="P1202" t="s">
        <v>7542</v>
      </c>
      <c r="Q1202" t="s">
        <v>7543</v>
      </c>
      <c r="R1202" t="s">
        <v>7544</v>
      </c>
      <c r="S1202" t="s">
        <v>7545</v>
      </c>
    </row>
    <row r="1203" spans="1:19" x14ac:dyDescent="0.25">
      <c r="A1203" t="s">
        <v>7546</v>
      </c>
      <c r="B1203" t="s">
        <v>7547</v>
      </c>
      <c r="C1203" t="s">
        <v>10</v>
      </c>
      <c r="D1203" s="3">
        <v>299</v>
      </c>
      <c r="E1203" s="4">
        <v>595</v>
      </c>
      <c r="F1203" s="1">
        <v>0.5</v>
      </c>
      <c r="G1203" s="9">
        <f t="shared" si="109"/>
        <v>4</v>
      </c>
      <c r="H1203" s="9">
        <f t="shared" si="110"/>
        <v>1256</v>
      </c>
      <c r="I1203" s="8" t="str">
        <f t="shared" si="111"/>
        <v>Yes</v>
      </c>
      <c r="J1203" s="7">
        <f t="shared" si="112"/>
        <v>186830</v>
      </c>
      <c r="K1203">
        <v>4</v>
      </c>
      <c r="L1203" s="2">
        <v>314</v>
      </c>
      <c r="M1203" s="2" t="str">
        <f t="shared" si="113"/>
        <v>YES</v>
      </c>
      <c r="N1203" s="2" t="str">
        <f t="shared" si="114"/>
        <v>&gt;₦500</v>
      </c>
      <c r="O1203" t="s">
        <v>7548</v>
      </c>
      <c r="P1203" t="s">
        <v>7549</v>
      </c>
      <c r="Q1203" t="s">
        <v>7550</v>
      </c>
      <c r="R1203" t="s">
        <v>7551</v>
      </c>
      <c r="S1203" t="s">
        <v>7552</v>
      </c>
    </row>
    <row r="1204" spans="1:19" x14ac:dyDescent="0.25">
      <c r="A1204" t="s">
        <v>7553</v>
      </c>
      <c r="B1204" t="s">
        <v>7554</v>
      </c>
      <c r="C1204" t="s">
        <v>10</v>
      </c>
      <c r="D1204" s="10">
        <v>5395</v>
      </c>
      <c r="E1204" s="4">
        <v>19990</v>
      </c>
      <c r="F1204" s="1">
        <v>0.73</v>
      </c>
      <c r="G1204" s="9">
        <f t="shared" si="109"/>
        <v>4</v>
      </c>
      <c r="H1204" s="9">
        <f t="shared" si="110"/>
        <v>2354</v>
      </c>
      <c r="I1204" s="8" t="str">
        <f t="shared" si="111"/>
        <v>Yes</v>
      </c>
      <c r="J1204" s="7">
        <f t="shared" si="112"/>
        <v>10694650</v>
      </c>
      <c r="K1204">
        <v>4.4000000000000004</v>
      </c>
      <c r="L1204" s="2">
        <v>535</v>
      </c>
      <c r="M1204" s="2" t="str">
        <f t="shared" si="113"/>
        <v>YES</v>
      </c>
      <c r="N1204" s="2" t="str">
        <f t="shared" si="114"/>
        <v>&gt;₦500</v>
      </c>
      <c r="O1204" t="s">
        <v>7555</v>
      </c>
      <c r="P1204" t="s">
        <v>7556</v>
      </c>
      <c r="Q1204" t="s">
        <v>7557</v>
      </c>
      <c r="R1204" t="s">
        <v>7558</v>
      </c>
      <c r="S1204" t="s">
        <v>7559</v>
      </c>
    </row>
    <row r="1205" spans="1:19" x14ac:dyDescent="0.25">
      <c r="A1205" t="s">
        <v>7560</v>
      </c>
      <c r="B1205" t="s">
        <v>7561</v>
      </c>
      <c r="C1205" t="s">
        <v>10</v>
      </c>
      <c r="D1205" s="3">
        <v>559</v>
      </c>
      <c r="E1205" s="4">
        <v>1010</v>
      </c>
      <c r="F1205" s="1">
        <v>0.45</v>
      </c>
      <c r="G1205" s="9">
        <f t="shared" si="109"/>
        <v>4</v>
      </c>
      <c r="H1205" s="9">
        <f t="shared" si="110"/>
        <v>71032.5</v>
      </c>
      <c r="I1205" s="8" t="str">
        <f t="shared" si="111"/>
        <v>No</v>
      </c>
      <c r="J1205" s="7">
        <f t="shared" si="112"/>
        <v>17498250</v>
      </c>
      <c r="K1205">
        <v>4.0999999999999996</v>
      </c>
      <c r="L1205" s="2">
        <v>17325</v>
      </c>
      <c r="M1205" s="2" t="str">
        <f t="shared" si="113"/>
        <v>NO</v>
      </c>
      <c r="N1205" s="2" t="str">
        <f t="shared" si="114"/>
        <v>&gt;₦500</v>
      </c>
      <c r="O1205" t="s">
        <v>7562</v>
      </c>
      <c r="P1205" t="s">
        <v>7563</v>
      </c>
      <c r="Q1205" t="s">
        <v>7564</v>
      </c>
      <c r="R1205" t="s">
        <v>7565</v>
      </c>
      <c r="S1205" t="s">
        <v>7566</v>
      </c>
    </row>
    <row r="1206" spans="1:19" x14ac:dyDescent="0.25">
      <c r="A1206" t="s">
        <v>7567</v>
      </c>
      <c r="B1206" t="s">
        <v>6852</v>
      </c>
      <c r="C1206" t="s">
        <v>10</v>
      </c>
      <c r="D1206" s="3">
        <v>660</v>
      </c>
      <c r="E1206" s="4">
        <v>1100</v>
      </c>
      <c r="F1206" s="1">
        <v>0.4</v>
      </c>
      <c r="G1206" s="9">
        <f t="shared" si="109"/>
        <v>4</v>
      </c>
      <c r="H1206" s="9">
        <f t="shared" si="110"/>
        <v>327.60000000000002</v>
      </c>
      <c r="I1206" s="8" t="str">
        <f t="shared" si="111"/>
        <v>No</v>
      </c>
      <c r="J1206" s="7">
        <f t="shared" si="112"/>
        <v>100100</v>
      </c>
      <c r="K1206">
        <v>3.6</v>
      </c>
      <c r="L1206" s="2">
        <v>91</v>
      </c>
      <c r="M1206" s="2" t="str">
        <f t="shared" si="113"/>
        <v>YES</v>
      </c>
      <c r="N1206" s="2" t="str">
        <f t="shared" si="114"/>
        <v>&gt;₦500</v>
      </c>
      <c r="O1206" t="s">
        <v>7568</v>
      </c>
      <c r="P1206" t="s">
        <v>7569</v>
      </c>
      <c r="Q1206" t="s">
        <v>7570</v>
      </c>
      <c r="R1206" t="s">
        <v>7571</v>
      </c>
      <c r="S1206" t="s">
        <v>7572</v>
      </c>
    </row>
    <row r="1207" spans="1:19" x14ac:dyDescent="0.25">
      <c r="A1207" t="s">
        <v>7573</v>
      </c>
      <c r="B1207" t="s">
        <v>7574</v>
      </c>
      <c r="C1207" t="s">
        <v>10</v>
      </c>
      <c r="D1207" s="3">
        <v>419</v>
      </c>
      <c r="E1207" s="4">
        <v>999</v>
      </c>
      <c r="F1207" s="1">
        <v>0.57999999999999996</v>
      </c>
      <c r="G1207" s="9">
        <f t="shared" si="109"/>
        <v>4</v>
      </c>
      <c r="H1207" s="9">
        <f t="shared" si="110"/>
        <v>998.80000000000007</v>
      </c>
      <c r="I1207" s="8" t="str">
        <f t="shared" si="111"/>
        <v>Yes</v>
      </c>
      <c r="J1207" s="7">
        <f t="shared" si="112"/>
        <v>226773</v>
      </c>
      <c r="K1207">
        <v>4.4000000000000004</v>
      </c>
      <c r="L1207" s="2">
        <v>227</v>
      </c>
      <c r="M1207" s="2" t="str">
        <f t="shared" si="113"/>
        <v>YES</v>
      </c>
      <c r="N1207" s="2" t="str">
        <f t="shared" si="114"/>
        <v>&gt;₦500</v>
      </c>
      <c r="O1207" t="s">
        <v>7575</v>
      </c>
      <c r="P1207" t="s">
        <v>7576</v>
      </c>
      <c r="Q1207" t="s">
        <v>7577</v>
      </c>
      <c r="R1207" t="s">
        <v>7578</v>
      </c>
      <c r="S1207" t="s">
        <v>7579</v>
      </c>
    </row>
    <row r="1208" spans="1:19" x14ac:dyDescent="0.25">
      <c r="A1208" t="s">
        <v>7580</v>
      </c>
      <c r="B1208" t="s">
        <v>7581</v>
      </c>
      <c r="C1208" t="s">
        <v>10</v>
      </c>
      <c r="D1208" s="10">
        <v>7349</v>
      </c>
      <c r="E1208" s="4">
        <v>10900</v>
      </c>
      <c r="F1208" s="1">
        <v>0.33</v>
      </c>
      <c r="G1208" s="9">
        <f t="shared" si="109"/>
        <v>4</v>
      </c>
      <c r="H1208" s="9">
        <f t="shared" si="110"/>
        <v>50219.4</v>
      </c>
      <c r="I1208" s="8" t="str">
        <f t="shared" si="111"/>
        <v>No</v>
      </c>
      <c r="J1208" s="7">
        <f t="shared" si="112"/>
        <v>130331300</v>
      </c>
      <c r="K1208">
        <v>4.2</v>
      </c>
      <c r="L1208" s="2">
        <v>11957</v>
      </c>
      <c r="M1208" s="2" t="str">
        <f t="shared" si="113"/>
        <v>NO</v>
      </c>
      <c r="N1208" s="2" t="str">
        <f t="shared" si="114"/>
        <v>&gt;₦500</v>
      </c>
      <c r="O1208" t="s">
        <v>7582</v>
      </c>
      <c r="P1208" t="s">
        <v>7583</v>
      </c>
      <c r="Q1208" t="s">
        <v>7584</v>
      </c>
      <c r="R1208" t="s">
        <v>7585</v>
      </c>
      <c r="S1208" t="s">
        <v>7586</v>
      </c>
    </row>
    <row r="1209" spans="1:19" x14ac:dyDescent="0.25">
      <c r="A1209" t="s">
        <v>7587</v>
      </c>
      <c r="B1209" t="s">
        <v>7588</v>
      </c>
      <c r="C1209" t="s">
        <v>10</v>
      </c>
      <c r="D1209" s="10">
        <v>2899</v>
      </c>
      <c r="E1209" s="4">
        <v>4005</v>
      </c>
      <c r="F1209" s="1">
        <v>0.28000000000000003</v>
      </c>
      <c r="G1209" s="9">
        <f t="shared" si="109"/>
        <v>4</v>
      </c>
      <c r="H1209" s="9">
        <f t="shared" si="110"/>
        <v>30702</v>
      </c>
      <c r="I1209" s="8" t="str">
        <f t="shared" si="111"/>
        <v>No</v>
      </c>
      <c r="J1209" s="7">
        <f t="shared" si="112"/>
        <v>28595700</v>
      </c>
      <c r="K1209">
        <v>4.3</v>
      </c>
      <c r="L1209" s="2">
        <v>7140</v>
      </c>
      <c r="M1209" s="2" t="str">
        <f t="shared" si="113"/>
        <v>NO</v>
      </c>
      <c r="N1209" s="2" t="str">
        <f t="shared" si="114"/>
        <v>&gt;₦500</v>
      </c>
      <c r="O1209" t="s">
        <v>7589</v>
      </c>
      <c r="P1209" t="s">
        <v>7590</v>
      </c>
      <c r="Q1209" t="s">
        <v>7591</v>
      </c>
      <c r="R1209" t="s">
        <v>7592</v>
      </c>
      <c r="S1209" t="s">
        <v>7593</v>
      </c>
    </row>
    <row r="1210" spans="1:19" x14ac:dyDescent="0.25">
      <c r="A1210" t="s">
        <v>7594</v>
      </c>
      <c r="B1210" t="s">
        <v>7595</v>
      </c>
      <c r="C1210" t="s">
        <v>10</v>
      </c>
      <c r="D1210" s="10">
        <v>1799</v>
      </c>
      <c r="E1210" s="4">
        <v>3295</v>
      </c>
      <c r="F1210" s="1">
        <v>0.45</v>
      </c>
      <c r="G1210" s="9">
        <f t="shared" si="109"/>
        <v>4</v>
      </c>
      <c r="H1210" s="9">
        <f t="shared" si="110"/>
        <v>2610.6</v>
      </c>
      <c r="I1210" s="8" t="str">
        <f t="shared" si="111"/>
        <v>No</v>
      </c>
      <c r="J1210" s="7">
        <f t="shared" si="112"/>
        <v>2263665</v>
      </c>
      <c r="K1210">
        <v>3.8</v>
      </c>
      <c r="L1210" s="2">
        <v>687</v>
      </c>
      <c r="M1210" s="2" t="str">
        <f t="shared" si="113"/>
        <v>YES</v>
      </c>
      <c r="N1210" s="2" t="str">
        <f t="shared" si="114"/>
        <v>&gt;₦500</v>
      </c>
      <c r="O1210" t="s">
        <v>7596</v>
      </c>
      <c r="P1210" t="s">
        <v>7597</v>
      </c>
      <c r="Q1210" t="s">
        <v>7598</v>
      </c>
      <c r="R1210" t="s">
        <v>7599</v>
      </c>
      <c r="S1210" t="s">
        <v>7600</v>
      </c>
    </row>
    <row r="1211" spans="1:19" x14ac:dyDescent="0.25">
      <c r="A1211" t="s">
        <v>7601</v>
      </c>
      <c r="B1211" t="s">
        <v>7602</v>
      </c>
      <c r="C1211" t="s">
        <v>10</v>
      </c>
      <c r="D1211" s="10">
        <v>1474</v>
      </c>
      <c r="E1211" s="4">
        <v>4650</v>
      </c>
      <c r="F1211" s="1">
        <v>0.68</v>
      </c>
      <c r="G1211" s="9">
        <f t="shared" si="109"/>
        <v>4</v>
      </c>
      <c r="H1211" s="9">
        <f t="shared" si="110"/>
        <v>4284.5</v>
      </c>
      <c r="I1211" s="8" t="str">
        <f t="shared" si="111"/>
        <v>Yes</v>
      </c>
      <c r="J1211" s="7">
        <f t="shared" si="112"/>
        <v>4859250</v>
      </c>
      <c r="K1211">
        <v>4.0999999999999996</v>
      </c>
      <c r="L1211" s="2">
        <v>1045</v>
      </c>
      <c r="M1211" s="2" t="str">
        <f t="shared" si="113"/>
        <v>NO</v>
      </c>
      <c r="N1211" s="2" t="str">
        <f t="shared" si="114"/>
        <v>&gt;₦500</v>
      </c>
      <c r="O1211" t="s">
        <v>7603</v>
      </c>
      <c r="P1211" t="s">
        <v>7604</v>
      </c>
      <c r="Q1211" t="s">
        <v>7605</v>
      </c>
      <c r="R1211" t="s">
        <v>7606</v>
      </c>
      <c r="S1211" t="s">
        <v>7607</v>
      </c>
    </row>
    <row r="1212" spans="1:19" x14ac:dyDescent="0.25">
      <c r="A1212" t="s">
        <v>7608</v>
      </c>
      <c r="B1212" t="s">
        <v>7609</v>
      </c>
      <c r="C1212" t="s">
        <v>10</v>
      </c>
      <c r="D1212" s="10">
        <v>15999</v>
      </c>
      <c r="E1212" s="4">
        <v>24500</v>
      </c>
      <c r="F1212" s="1">
        <v>0.35</v>
      </c>
      <c r="G1212" s="9">
        <f t="shared" si="109"/>
        <v>4</v>
      </c>
      <c r="H1212" s="9">
        <f t="shared" si="110"/>
        <v>44824</v>
      </c>
      <c r="I1212" s="8" t="str">
        <f t="shared" si="111"/>
        <v>No</v>
      </c>
      <c r="J1212" s="7">
        <f t="shared" si="112"/>
        <v>274547000</v>
      </c>
      <c r="K1212">
        <v>4</v>
      </c>
      <c r="L1212" s="2">
        <v>11206</v>
      </c>
      <c r="M1212" s="2" t="str">
        <f t="shared" si="113"/>
        <v>NO</v>
      </c>
      <c r="N1212" s="2" t="str">
        <f t="shared" si="114"/>
        <v>&gt;₦500</v>
      </c>
      <c r="O1212" t="s">
        <v>7610</v>
      </c>
      <c r="P1212" t="s">
        <v>7611</v>
      </c>
      <c r="Q1212" t="s">
        <v>7612</v>
      </c>
      <c r="R1212" t="s">
        <v>7613</v>
      </c>
      <c r="S1212" t="s">
        <v>7614</v>
      </c>
    </row>
    <row r="1213" spans="1:19" x14ac:dyDescent="0.25">
      <c r="A1213" t="s">
        <v>7615</v>
      </c>
      <c r="B1213" t="s">
        <v>5639</v>
      </c>
      <c r="C1213" t="s">
        <v>10</v>
      </c>
      <c r="D1213" s="10">
        <v>3645</v>
      </c>
      <c r="E1213" s="4">
        <v>6070</v>
      </c>
      <c r="F1213" s="1">
        <v>0.4</v>
      </c>
      <c r="G1213" s="9">
        <f t="shared" si="109"/>
        <v>4</v>
      </c>
      <c r="H1213" s="9">
        <f t="shared" si="110"/>
        <v>2356.2000000000003</v>
      </c>
      <c r="I1213" s="8" t="str">
        <f t="shared" si="111"/>
        <v>No</v>
      </c>
      <c r="J1213" s="7">
        <f t="shared" si="112"/>
        <v>3405270</v>
      </c>
      <c r="K1213">
        <v>4.2</v>
      </c>
      <c r="L1213" s="2">
        <v>561</v>
      </c>
      <c r="M1213" s="2" t="str">
        <f t="shared" si="113"/>
        <v>YES</v>
      </c>
      <c r="N1213" s="2" t="str">
        <f t="shared" si="114"/>
        <v>&gt;₦500</v>
      </c>
      <c r="O1213" t="s">
        <v>7616</v>
      </c>
      <c r="P1213" t="s">
        <v>7617</v>
      </c>
      <c r="Q1213" t="s">
        <v>7618</v>
      </c>
      <c r="R1213" t="s">
        <v>7619</v>
      </c>
      <c r="S1213" t="s">
        <v>7620</v>
      </c>
    </row>
    <row r="1214" spans="1:19" x14ac:dyDescent="0.25">
      <c r="A1214" t="s">
        <v>7621</v>
      </c>
      <c r="B1214" t="s">
        <v>7622</v>
      </c>
      <c r="C1214" t="s">
        <v>10</v>
      </c>
      <c r="D1214" s="3">
        <v>375</v>
      </c>
      <c r="E1214" s="4">
        <v>999</v>
      </c>
      <c r="F1214" s="1">
        <v>0.62</v>
      </c>
      <c r="G1214" s="9">
        <f t="shared" si="109"/>
        <v>4</v>
      </c>
      <c r="H1214" s="9">
        <f t="shared" si="110"/>
        <v>7156.8</v>
      </c>
      <c r="I1214" s="8" t="str">
        <f t="shared" si="111"/>
        <v>Yes</v>
      </c>
      <c r="J1214" s="7">
        <f t="shared" si="112"/>
        <v>1986012</v>
      </c>
      <c r="K1214">
        <v>3.6</v>
      </c>
      <c r="L1214" s="2">
        <v>1988</v>
      </c>
      <c r="M1214" s="2" t="str">
        <f t="shared" si="113"/>
        <v>NO</v>
      </c>
      <c r="N1214" s="2" t="str">
        <f t="shared" si="114"/>
        <v>&gt;₦500</v>
      </c>
      <c r="O1214" t="s">
        <v>7623</v>
      </c>
      <c r="P1214" t="s">
        <v>7624</v>
      </c>
      <c r="Q1214" t="s">
        <v>7625</v>
      </c>
      <c r="R1214" t="s">
        <v>7626</v>
      </c>
      <c r="S1214" t="s">
        <v>7627</v>
      </c>
    </row>
    <row r="1215" spans="1:19" x14ac:dyDescent="0.25">
      <c r="A1215" t="s">
        <v>7628</v>
      </c>
      <c r="B1215" t="s">
        <v>7629</v>
      </c>
      <c r="C1215" t="s">
        <v>10</v>
      </c>
      <c r="D1215" s="10">
        <v>2976</v>
      </c>
      <c r="E1215" s="4">
        <v>3945</v>
      </c>
      <c r="F1215" s="1">
        <v>0.25</v>
      </c>
      <c r="G1215" s="9">
        <f t="shared" si="109"/>
        <v>4</v>
      </c>
      <c r="H1215" s="9">
        <f t="shared" si="110"/>
        <v>15708</v>
      </c>
      <c r="I1215" s="8" t="str">
        <f t="shared" si="111"/>
        <v>No</v>
      </c>
      <c r="J1215" s="7">
        <f t="shared" si="112"/>
        <v>14754300</v>
      </c>
      <c r="K1215">
        <v>4.2</v>
      </c>
      <c r="L1215" s="2">
        <v>3740</v>
      </c>
      <c r="M1215" s="2" t="str">
        <f t="shared" si="113"/>
        <v>NO</v>
      </c>
      <c r="N1215" s="2" t="str">
        <f t="shared" si="114"/>
        <v>&gt;₦500</v>
      </c>
      <c r="O1215" t="s">
        <v>7630</v>
      </c>
      <c r="P1215" t="s">
        <v>7631</v>
      </c>
      <c r="Q1215" t="s">
        <v>7632</v>
      </c>
      <c r="R1215" t="s">
        <v>7633</v>
      </c>
      <c r="S1215" t="s">
        <v>7634</v>
      </c>
    </row>
    <row r="1216" spans="1:19" x14ac:dyDescent="0.25">
      <c r="A1216" t="s">
        <v>7635</v>
      </c>
      <c r="B1216" t="s">
        <v>7636</v>
      </c>
      <c r="C1216" t="s">
        <v>10</v>
      </c>
      <c r="D1216" s="10">
        <v>1099</v>
      </c>
      <c r="E1216" s="4">
        <v>1499</v>
      </c>
      <c r="F1216" s="1">
        <v>0.27</v>
      </c>
      <c r="G1216" s="9">
        <f t="shared" si="109"/>
        <v>4</v>
      </c>
      <c r="H1216" s="9">
        <f t="shared" si="110"/>
        <v>18044.099999999999</v>
      </c>
      <c r="I1216" s="8" t="str">
        <f t="shared" si="111"/>
        <v>No</v>
      </c>
      <c r="J1216" s="7">
        <f t="shared" si="112"/>
        <v>6597099</v>
      </c>
      <c r="K1216">
        <v>4.0999999999999996</v>
      </c>
      <c r="L1216" s="2">
        <v>4401</v>
      </c>
      <c r="M1216" s="2" t="str">
        <f t="shared" si="113"/>
        <v>NO</v>
      </c>
      <c r="N1216" s="2" t="str">
        <f t="shared" si="114"/>
        <v>&gt;₦500</v>
      </c>
      <c r="O1216" t="s">
        <v>7637</v>
      </c>
      <c r="P1216" t="s">
        <v>7638</v>
      </c>
      <c r="Q1216" t="s">
        <v>7639</v>
      </c>
      <c r="R1216" t="s">
        <v>7640</v>
      </c>
      <c r="S1216" t="s">
        <v>7641</v>
      </c>
    </row>
    <row r="1217" spans="1:19" x14ac:dyDescent="0.25">
      <c r="A1217" t="s">
        <v>7642</v>
      </c>
      <c r="B1217" t="s">
        <v>7643</v>
      </c>
      <c r="C1217" t="s">
        <v>10</v>
      </c>
      <c r="D1217" s="10">
        <v>2575</v>
      </c>
      <c r="E1217" s="4">
        <v>6700</v>
      </c>
      <c r="F1217" s="1">
        <v>0.62</v>
      </c>
      <c r="G1217" s="9">
        <f t="shared" si="109"/>
        <v>4</v>
      </c>
      <c r="H1217" s="9">
        <f t="shared" si="110"/>
        <v>2566.2000000000003</v>
      </c>
      <c r="I1217" s="8" t="str">
        <f t="shared" si="111"/>
        <v>Yes</v>
      </c>
      <c r="J1217" s="7">
        <f t="shared" si="112"/>
        <v>4093700</v>
      </c>
      <c r="K1217">
        <v>4.2</v>
      </c>
      <c r="L1217" s="2">
        <v>611</v>
      </c>
      <c r="M1217" s="2" t="str">
        <f t="shared" si="113"/>
        <v>YES</v>
      </c>
      <c r="N1217" s="2" t="str">
        <f t="shared" si="114"/>
        <v>&gt;₦500</v>
      </c>
      <c r="O1217" t="s">
        <v>7644</v>
      </c>
      <c r="P1217" t="s">
        <v>7645</v>
      </c>
      <c r="Q1217" t="s">
        <v>7646</v>
      </c>
      <c r="R1217" t="s">
        <v>7647</v>
      </c>
      <c r="S1217" t="s">
        <v>7648</v>
      </c>
    </row>
    <row r="1218" spans="1:19" x14ac:dyDescent="0.25">
      <c r="A1218" t="s">
        <v>7649</v>
      </c>
      <c r="B1218" t="s">
        <v>7650</v>
      </c>
      <c r="C1218" t="s">
        <v>10</v>
      </c>
      <c r="D1218" s="10">
        <v>1649</v>
      </c>
      <c r="E1218" s="4">
        <v>2800</v>
      </c>
      <c r="F1218" s="1">
        <v>0.41</v>
      </c>
      <c r="G1218" s="9">
        <f t="shared" ref="G1218:G1281" si="115">ROUND(K1218,0)</f>
        <v>4</v>
      </c>
      <c r="H1218" s="9">
        <f t="shared" ref="H1218:H1281" si="116">K1218*L1218</f>
        <v>8431.7999999999993</v>
      </c>
      <c r="I1218" s="8" t="str">
        <f t="shared" ref="I1218:I1281" si="117">IF(F1218&gt;=0.5,"Yes","No")</f>
        <v>No</v>
      </c>
      <c r="J1218" s="7">
        <f t="shared" ref="J1218:J1281" si="118">E1218*L1218</f>
        <v>6053600</v>
      </c>
      <c r="K1218">
        <v>3.9</v>
      </c>
      <c r="L1218" s="2">
        <v>2162</v>
      </c>
      <c r="M1218" s="2" t="str">
        <f t="shared" ref="M1218:M1281" si="119">IF(L1218&lt;1000,"YES","NO")</f>
        <v>NO</v>
      </c>
      <c r="N1218" s="2" t="str">
        <f t="shared" ref="N1218:N1281" si="120">IF(E1218&lt;200,"&lt;₦200",IF(E1218&lt;=500,"₦200–₦500","&gt;₦500"))</f>
        <v>&gt;₦500</v>
      </c>
      <c r="O1218" t="s">
        <v>7651</v>
      </c>
      <c r="P1218" t="s">
        <v>7652</v>
      </c>
      <c r="Q1218" t="s">
        <v>7653</v>
      </c>
      <c r="R1218" t="s">
        <v>7654</v>
      </c>
      <c r="S1218" t="s">
        <v>7655</v>
      </c>
    </row>
    <row r="1219" spans="1:19" x14ac:dyDescent="0.25">
      <c r="A1219" t="s">
        <v>7656</v>
      </c>
      <c r="B1219" t="s">
        <v>7657</v>
      </c>
      <c r="C1219" t="s">
        <v>10</v>
      </c>
      <c r="D1219" s="3">
        <v>799</v>
      </c>
      <c r="E1219" s="4">
        <v>1699</v>
      </c>
      <c r="F1219" s="1">
        <v>0.53</v>
      </c>
      <c r="G1219" s="9">
        <f t="shared" si="115"/>
        <v>4</v>
      </c>
      <c r="H1219" s="9">
        <f t="shared" si="116"/>
        <v>388</v>
      </c>
      <c r="I1219" s="8" t="str">
        <f t="shared" si="117"/>
        <v>Yes</v>
      </c>
      <c r="J1219" s="7">
        <f t="shared" si="118"/>
        <v>164803</v>
      </c>
      <c r="K1219">
        <v>4</v>
      </c>
      <c r="L1219" s="2">
        <v>97</v>
      </c>
      <c r="M1219" s="2" t="str">
        <f t="shared" si="119"/>
        <v>YES</v>
      </c>
      <c r="N1219" s="2" t="str">
        <f t="shared" si="120"/>
        <v>&gt;₦500</v>
      </c>
      <c r="O1219" t="s">
        <v>7658</v>
      </c>
      <c r="P1219" t="s">
        <v>7659</v>
      </c>
      <c r="Q1219" t="s">
        <v>7660</v>
      </c>
      <c r="R1219" t="s">
        <v>7661</v>
      </c>
      <c r="S1219" t="s">
        <v>7662</v>
      </c>
    </row>
    <row r="1220" spans="1:19" x14ac:dyDescent="0.25">
      <c r="A1220" t="s">
        <v>7663</v>
      </c>
      <c r="B1220" t="s">
        <v>7664</v>
      </c>
      <c r="C1220" t="s">
        <v>10</v>
      </c>
      <c r="D1220" s="3">
        <v>765</v>
      </c>
      <c r="E1220" s="4">
        <v>970</v>
      </c>
      <c r="F1220" s="1">
        <v>0.21</v>
      </c>
      <c r="G1220" s="9">
        <f t="shared" si="115"/>
        <v>4</v>
      </c>
      <c r="H1220" s="9">
        <f t="shared" si="116"/>
        <v>25431</v>
      </c>
      <c r="I1220" s="8" t="str">
        <f t="shared" si="117"/>
        <v>No</v>
      </c>
      <c r="J1220" s="7">
        <f t="shared" si="118"/>
        <v>5873350</v>
      </c>
      <c r="K1220">
        <v>4.2</v>
      </c>
      <c r="L1220" s="2">
        <v>6055</v>
      </c>
      <c r="M1220" s="2" t="str">
        <f t="shared" si="119"/>
        <v>NO</v>
      </c>
      <c r="N1220" s="2" t="str">
        <f t="shared" si="120"/>
        <v>&gt;₦500</v>
      </c>
      <c r="O1220" t="s">
        <v>7665</v>
      </c>
      <c r="P1220" t="s">
        <v>7666</v>
      </c>
      <c r="Q1220" t="s">
        <v>7667</v>
      </c>
      <c r="R1220" t="s">
        <v>7668</v>
      </c>
      <c r="S1220" t="s">
        <v>7669</v>
      </c>
    </row>
    <row r="1221" spans="1:19" x14ac:dyDescent="0.25">
      <c r="A1221" t="s">
        <v>7670</v>
      </c>
      <c r="B1221" t="s">
        <v>7671</v>
      </c>
      <c r="C1221" t="s">
        <v>10</v>
      </c>
      <c r="D1221" s="3">
        <v>999</v>
      </c>
      <c r="E1221" s="4">
        <v>1500</v>
      </c>
      <c r="F1221" s="1">
        <v>0.33</v>
      </c>
      <c r="G1221" s="9">
        <f t="shared" si="115"/>
        <v>4</v>
      </c>
      <c r="H1221" s="9">
        <f t="shared" si="116"/>
        <v>1621.2</v>
      </c>
      <c r="I1221" s="8" t="str">
        <f t="shared" si="117"/>
        <v>No</v>
      </c>
      <c r="J1221" s="7">
        <f t="shared" si="118"/>
        <v>579000</v>
      </c>
      <c r="K1221">
        <v>4.2</v>
      </c>
      <c r="L1221" s="2">
        <v>386</v>
      </c>
      <c r="M1221" s="2" t="str">
        <f t="shared" si="119"/>
        <v>YES</v>
      </c>
      <c r="N1221" s="2" t="str">
        <f t="shared" si="120"/>
        <v>&gt;₦500</v>
      </c>
      <c r="O1221" t="s">
        <v>7672</v>
      </c>
      <c r="P1221" t="s">
        <v>7673</v>
      </c>
      <c r="Q1221" t="s">
        <v>7674</v>
      </c>
      <c r="R1221" t="s">
        <v>7675</v>
      </c>
      <c r="S1221" t="s">
        <v>7676</v>
      </c>
    </row>
    <row r="1222" spans="1:19" x14ac:dyDescent="0.25">
      <c r="A1222" t="s">
        <v>7677</v>
      </c>
      <c r="B1222" t="s">
        <v>7678</v>
      </c>
      <c r="C1222" t="s">
        <v>10</v>
      </c>
      <c r="D1222" s="3">
        <v>587</v>
      </c>
      <c r="E1222" s="4">
        <v>1295</v>
      </c>
      <c r="F1222" s="1">
        <v>0.55000000000000004</v>
      </c>
      <c r="G1222" s="9">
        <f t="shared" si="115"/>
        <v>4</v>
      </c>
      <c r="H1222" s="9">
        <f t="shared" si="116"/>
        <v>2283.6999999999998</v>
      </c>
      <c r="I1222" s="8" t="str">
        <f t="shared" si="117"/>
        <v>Yes</v>
      </c>
      <c r="J1222" s="7">
        <f t="shared" si="118"/>
        <v>721315</v>
      </c>
      <c r="K1222">
        <v>4.0999999999999996</v>
      </c>
      <c r="L1222" s="2">
        <v>557</v>
      </c>
      <c r="M1222" s="2" t="str">
        <f t="shared" si="119"/>
        <v>YES</v>
      </c>
      <c r="N1222" s="2" t="str">
        <f t="shared" si="120"/>
        <v>&gt;₦500</v>
      </c>
      <c r="O1222" t="s">
        <v>7679</v>
      </c>
      <c r="P1222" t="s">
        <v>7680</v>
      </c>
      <c r="Q1222" t="s">
        <v>7681</v>
      </c>
      <c r="R1222" t="s">
        <v>7682</v>
      </c>
      <c r="S1222" t="s">
        <v>7683</v>
      </c>
    </row>
    <row r="1223" spans="1:19" x14ac:dyDescent="0.25">
      <c r="A1223" t="s">
        <v>7684</v>
      </c>
      <c r="B1223" t="s">
        <v>7685</v>
      </c>
      <c r="C1223" t="s">
        <v>10</v>
      </c>
      <c r="D1223" s="10">
        <v>12609</v>
      </c>
      <c r="E1223" s="4">
        <v>23999</v>
      </c>
      <c r="F1223" s="1">
        <v>0.47</v>
      </c>
      <c r="G1223" s="9">
        <f t="shared" si="115"/>
        <v>4</v>
      </c>
      <c r="H1223" s="9">
        <f t="shared" si="116"/>
        <v>10067.200000000001</v>
      </c>
      <c r="I1223" s="8" t="str">
        <f t="shared" si="117"/>
        <v>No</v>
      </c>
      <c r="J1223" s="7">
        <f t="shared" si="118"/>
        <v>54909712</v>
      </c>
      <c r="K1223">
        <v>4.4000000000000004</v>
      </c>
      <c r="L1223" s="2">
        <v>2288</v>
      </c>
      <c r="M1223" s="2" t="str">
        <f t="shared" si="119"/>
        <v>NO</v>
      </c>
      <c r="N1223" s="2" t="str">
        <f t="shared" si="120"/>
        <v>&gt;₦500</v>
      </c>
      <c r="O1223" t="s">
        <v>7686</v>
      </c>
      <c r="P1223" t="s">
        <v>7687</v>
      </c>
      <c r="Q1223" t="s">
        <v>7688</v>
      </c>
      <c r="R1223" t="s">
        <v>7689</v>
      </c>
      <c r="S1223" t="s">
        <v>7690</v>
      </c>
    </row>
    <row r="1224" spans="1:19" x14ac:dyDescent="0.25">
      <c r="A1224" t="s">
        <v>7691</v>
      </c>
      <c r="B1224" t="s">
        <v>7692</v>
      </c>
      <c r="C1224" t="s">
        <v>10</v>
      </c>
      <c r="D1224" s="3">
        <v>699</v>
      </c>
      <c r="E1224" s="4">
        <v>850</v>
      </c>
      <c r="F1224" s="1">
        <v>0.18</v>
      </c>
      <c r="G1224" s="9">
        <f t="shared" si="115"/>
        <v>4</v>
      </c>
      <c r="H1224" s="9">
        <f t="shared" si="116"/>
        <v>4534.5999999999995</v>
      </c>
      <c r="I1224" s="8" t="str">
        <f t="shared" si="117"/>
        <v>No</v>
      </c>
      <c r="J1224" s="7">
        <f t="shared" si="118"/>
        <v>940100</v>
      </c>
      <c r="K1224">
        <v>4.0999999999999996</v>
      </c>
      <c r="L1224" s="2">
        <v>1106</v>
      </c>
      <c r="M1224" s="2" t="str">
        <f t="shared" si="119"/>
        <v>NO</v>
      </c>
      <c r="N1224" s="2" t="str">
        <f t="shared" si="120"/>
        <v>&gt;₦500</v>
      </c>
      <c r="O1224" t="s">
        <v>7693</v>
      </c>
      <c r="P1224" t="s">
        <v>7694</v>
      </c>
      <c r="Q1224" t="s">
        <v>7695</v>
      </c>
      <c r="R1224" t="s">
        <v>7696</v>
      </c>
      <c r="S1224" t="s">
        <v>7697</v>
      </c>
    </row>
    <row r="1225" spans="1:19" x14ac:dyDescent="0.25">
      <c r="A1225" t="s">
        <v>7698</v>
      </c>
      <c r="B1225" t="s">
        <v>7699</v>
      </c>
      <c r="C1225" t="s">
        <v>10</v>
      </c>
      <c r="D1225" s="10">
        <v>3799</v>
      </c>
      <c r="E1225" s="4">
        <v>6000</v>
      </c>
      <c r="F1225" s="1">
        <v>0.37</v>
      </c>
      <c r="G1225" s="9">
        <f t="shared" si="115"/>
        <v>4</v>
      </c>
      <c r="H1225" s="9">
        <f t="shared" si="116"/>
        <v>50127</v>
      </c>
      <c r="I1225" s="8" t="str">
        <f t="shared" si="117"/>
        <v>No</v>
      </c>
      <c r="J1225" s="7">
        <f t="shared" si="118"/>
        <v>71610000</v>
      </c>
      <c r="K1225">
        <v>4.2</v>
      </c>
      <c r="L1225" s="2">
        <v>11935</v>
      </c>
      <c r="M1225" s="2" t="str">
        <f t="shared" si="119"/>
        <v>NO</v>
      </c>
      <c r="N1225" s="2" t="str">
        <f t="shared" si="120"/>
        <v>&gt;₦500</v>
      </c>
      <c r="O1225" t="s">
        <v>7700</v>
      </c>
      <c r="P1225" t="s">
        <v>7701</v>
      </c>
      <c r="Q1225" t="s">
        <v>7702</v>
      </c>
      <c r="R1225" t="s">
        <v>7703</v>
      </c>
      <c r="S1225" t="s">
        <v>7704</v>
      </c>
    </row>
    <row r="1226" spans="1:19" x14ac:dyDescent="0.25">
      <c r="A1226" t="s">
        <v>7705</v>
      </c>
      <c r="B1226" t="s">
        <v>7706</v>
      </c>
      <c r="C1226" t="s">
        <v>10</v>
      </c>
      <c r="D1226" s="3">
        <v>640</v>
      </c>
      <c r="E1226" s="4">
        <v>1020</v>
      </c>
      <c r="F1226" s="1">
        <v>0.37</v>
      </c>
      <c r="G1226" s="9">
        <f t="shared" si="115"/>
        <v>4</v>
      </c>
      <c r="H1226" s="9">
        <f t="shared" si="116"/>
        <v>20741.899999999998</v>
      </c>
      <c r="I1226" s="8" t="str">
        <f t="shared" si="117"/>
        <v>No</v>
      </c>
      <c r="J1226" s="7">
        <f t="shared" si="118"/>
        <v>5160180</v>
      </c>
      <c r="K1226">
        <v>4.0999999999999996</v>
      </c>
      <c r="L1226" s="2">
        <v>5059</v>
      </c>
      <c r="M1226" s="2" t="str">
        <f t="shared" si="119"/>
        <v>NO</v>
      </c>
      <c r="N1226" s="2" t="str">
        <f t="shared" si="120"/>
        <v>&gt;₦500</v>
      </c>
      <c r="O1226" t="s">
        <v>7707</v>
      </c>
      <c r="P1226" t="s">
        <v>7708</v>
      </c>
      <c r="Q1226" t="s">
        <v>7709</v>
      </c>
      <c r="R1226" t="s">
        <v>7710</v>
      </c>
      <c r="S1226" t="s">
        <v>7711</v>
      </c>
    </row>
    <row r="1227" spans="1:19" x14ac:dyDescent="0.25">
      <c r="A1227" t="s">
        <v>7712</v>
      </c>
      <c r="B1227" t="s">
        <v>7713</v>
      </c>
      <c r="C1227" t="s">
        <v>10</v>
      </c>
      <c r="D1227" s="3">
        <v>979</v>
      </c>
      <c r="E1227" s="4">
        <v>1999</v>
      </c>
      <c r="F1227" s="1">
        <v>0.51</v>
      </c>
      <c r="G1227" s="9">
        <f t="shared" si="115"/>
        <v>4</v>
      </c>
      <c r="H1227" s="9">
        <f t="shared" si="116"/>
        <v>612.29999999999995</v>
      </c>
      <c r="I1227" s="8" t="str">
        <f t="shared" si="117"/>
        <v>Yes</v>
      </c>
      <c r="J1227" s="7">
        <f t="shared" si="118"/>
        <v>313843</v>
      </c>
      <c r="K1227">
        <v>3.9</v>
      </c>
      <c r="L1227" s="2">
        <v>157</v>
      </c>
      <c r="M1227" s="2" t="str">
        <f t="shared" si="119"/>
        <v>YES</v>
      </c>
      <c r="N1227" s="2" t="str">
        <f t="shared" si="120"/>
        <v>&gt;₦500</v>
      </c>
      <c r="O1227" t="s">
        <v>7714</v>
      </c>
      <c r="P1227" t="s">
        <v>7715</v>
      </c>
      <c r="Q1227" t="s">
        <v>7716</v>
      </c>
      <c r="R1227" t="s">
        <v>7717</v>
      </c>
      <c r="S1227" t="s">
        <v>7718</v>
      </c>
    </row>
    <row r="1228" spans="1:19" x14ac:dyDescent="0.25">
      <c r="A1228" t="s">
        <v>7719</v>
      </c>
      <c r="B1228" t="s">
        <v>7720</v>
      </c>
      <c r="C1228" t="s">
        <v>10</v>
      </c>
      <c r="D1228" s="10">
        <v>5365</v>
      </c>
      <c r="E1228" s="4">
        <v>7445</v>
      </c>
      <c r="F1228" s="1">
        <v>0.28000000000000003</v>
      </c>
      <c r="G1228" s="9">
        <f t="shared" si="115"/>
        <v>4</v>
      </c>
      <c r="H1228" s="9">
        <f t="shared" si="116"/>
        <v>13977.6</v>
      </c>
      <c r="I1228" s="8" t="str">
        <f t="shared" si="117"/>
        <v>No</v>
      </c>
      <c r="J1228" s="7">
        <f t="shared" si="118"/>
        <v>26682880</v>
      </c>
      <c r="K1228">
        <v>3.9</v>
      </c>
      <c r="L1228" s="2">
        <v>3584</v>
      </c>
      <c r="M1228" s="2" t="str">
        <f t="shared" si="119"/>
        <v>NO</v>
      </c>
      <c r="N1228" s="2" t="str">
        <f t="shared" si="120"/>
        <v>&gt;₦500</v>
      </c>
      <c r="O1228" t="s">
        <v>7721</v>
      </c>
      <c r="P1228" t="s">
        <v>7722</v>
      </c>
      <c r="Q1228" t="s">
        <v>7723</v>
      </c>
      <c r="R1228" t="s">
        <v>7724</v>
      </c>
      <c r="S1228" t="s">
        <v>7725</v>
      </c>
    </row>
    <row r="1229" spans="1:19" x14ac:dyDescent="0.25">
      <c r="A1229" t="s">
        <v>7726</v>
      </c>
      <c r="B1229" t="s">
        <v>7727</v>
      </c>
      <c r="C1229" t="s">
        <v>10</v>
      </c>
      <c r="D1229" s="10">
        <v>3199</v>
      </c>
      <c r="E1229" s="4">
        <v>3500</v>
      </c>
      <c r="F1229" s="1">
        <v>0.09</v>
      </c>
      <c r="G1229" s="9">
        <f t="shared" si="115"/>
        <v>4</v>
      </c>
      <c r="H1229" s="9">
        <f t="shared" si="116"/>
        <v>7975.8</v>
      </c>
      <c r="I1229" s="8" t="str">
        <f t="shared" si="117"/>
        <v>No</v>
      </c>
      <c r="J1229" s="7">
        <f t="shared" si="118"/>
        <v>6646500</v>
      </c>
      <c r="K1229">
        <v>4.2</v>
      </c>
      <c r="L1229" s="2">
        <v>1899</v>
      </c>
      <c r="M1229" s="2" t="str">
        <f t="shared" si="119"/>
        <v>NO</v>
      </c>
      <c r="N1229" s="2" t="str">
        <f t="shared" si="120"/>
        <v>&gt;₦500</v>
      </c>
      <c r="O1229" t="s">
        <v>7728</v>
      </c>
      <c r="P1229" t="s">
        <v>7729</v>
      </c>
      <c r="Q1229" t="s">
        <v>7730</v>
      </c>
      <c r="R1229" t="s">
        <v>7731</v>
      </c>
      <c r="S1229" t="s">
        <v>7732</v>
      </c>
    </row>
    <row r="1230" spans="1:19" x14ac:dyDescent="0.25">
      <c r="A1230" t="s">
        <v>7733</v>
      </c>
      <c r="B1230" t="s">
        <v>7734</v>
      </c>
      <c r="C1230" t="s">
        <v>10</v>
      </c>
      <c r="D1230" s="3">
        <v>979</v>
      </c>
      <c r="E1230" s="4">
        <v>1395</v>
      </c>
      <c r="F1230" s="1">
        <v>0.3</v>
      </c>
      <c r="G1230" s="9">
        <f t="shared" si="115"/>
        <v>4</v>
      </c>
      <c r="H1230" s="9">
        <f t="shared" si="116"/>
        <v>64058.400000000001</v>
      </c>
      <c r="I1230" s="8" t="str">
        <f t="shared" si="117"/>
        <v>No</v>
      </c>
      <c r="J1230" s="7">
        <f t="shared" si="118"/>
        <v>21276540</v>
      </c>
      <c r="K1230">
        <v>4.2</v>
      </c>
      <c r="L1230" s="2">
        <v>15252</v>
      </c>
      <c r="M1230" s="2" t="str">
        <f t="shared" si="119"/>
        <v>NO</v>
      </c>
      <c r="N1230" s="2" t="str">
        <f t="shared" si="120"/>
        <v>&gt;₦500</v>
      </c>
      <c r="O1230" t="s">
        <v>7735</v>
      </c>
      <c r="P1230" t="s">
        <v>7736</v>
      </c>
      <c r="Q1230" t="s">
        <v>7737</v>
      </c>
      <c r="R1230" t="s">
        <v>7738</v>
      </c>
      <c r="S1230" t="s">
        <v>7739</v>
      </c>
    </row>
    <row r="1231" spans="1:19" x14ac:dyDescent="0.25">
      <c r="A1231" t="s">
        <v>7740</v>
      </c>
      <c r="B1231" t="s">
        <v>7741</v>
      </c>
      <c r="C1231" t="s">
        <v>10</v>
      </c>
      <c r="D1231" s="3">
        <v>929</v>
      </c>
      <c r="E1231" s="4">
        <v>2199</v>
      </c>
      <c r="F1231" s="1">
        <v>0.57999999999999996</v>
      </c>
      <c r="G1231" s="9">
        <f t="shared" si="115"/>
        <v>4</v>
      </c>
      <c r="H1231" s="9">
        <f t="shared" si="116"/>
        <v>14.8</v>
      </c>
      <c r="I1231" s="8" t="str">
        <f t="shared" si="117"/>
        <v>Yes</v>
      </c>
      <c r="J1231" s="7">
        <f t="shared" si="118"/>
        <v>8796</v>
      </c>
      <c r="K1231">
        <v>3.7</v>
      </c>
      <c r="L1231" s="2">
        <v>4</v>
      </c>
      <c r="M1231" s="2" t="str">
        <f t="shared" si="119"/>
        <v>YES</v>
      </c>
      <c r="N1231" s="2" t="str">
        <f t="shared" si="120"/>
        <v>&gt;₦500</v>
      </c>
      <c r="O1231" t="s">
        <v>7742</v>
      </c>
      <c r="P1231" t="s">
        <v>7743</v>
      </c>
      <c r="Q1231" t="s">
        <v>7744</v>
      </c>
      <c r="R1231" t="s">
        <v>7745</v>
      </c>
      <c r="S1231" t="s">
        <v>7746</v>
      </c>
    </row>
    <row r="1232" spans="1:19" x14ac:dyDescent="0.25">
      <c r="A1232" t="s">
        <v>7747</v>
      </c>
      <c r="B1232" t="s">
        <v>7748</v>
      </c>
      <c r="C1232" t="s">
        <v>10</v>
      </c>
      <c r="D1232" s="10">
        <v>3710</v>
      </c>
      <c r="E1232" s="4">
        <v>4330</v>
      </c>
      <c r="F1232" s="1">
        <v>0.14000000000000001</v>
      </c>
      <c r="G1232" s="9">
        <f t="shared" si="115"/>
        <v>4</v>
      </c>
      <c r="H1232" s="9">
        <f t="shared" si="116"/>
        <v>6149.4000000000005</v>
      </c>
      <c r="I1232" s="8" t="str">
        <f t="shared" si="117"/>
        <v>No</v>
      </c>
      <c r="J1232" s="7">
        <f t="shared" si="118"/>
        <v>7196460</v>
      </c>
      <c r="K1232">
        <v>3.7</v>
      </c>
      <c r="L1232" s="2">
        <v>1662</v>
      </c>
      <c r="M1232" s="2" t="str">
        <f t="shared" si="119"/>
        <v>NO</v>
      </c>
      <c r="N1232" s="2" t="str">
        <f t="shared" si="120"/>
        <v>&gt;₦500</v>
      </c>
      <c r="O1232" t="s">
        <v>7749</v>
      </c>
      <c r="P1232" t="s">
        <v>7750</v>
      </c>
      <c r="Q1232" t="s">
        <v>7751</v>
      </c>
      <c r="R1232" t="s">
        <v>7752</v>
      </c>
      <c r="S1232" t="s">
        <v>7753</v>
      </c>
    </row>
    <row r="1233" spans="1:19" x14ac:dyDescent="0.25">
      <c r="A1233" t="s">
        <v>7754</v>
      </c>
      <c r="B1233" t="s">
        <v>7755</v>
      </c>
      <c r="C1233" t="s">
        <v>10</v>
      </c>
      <c r="D1233" s="10">
        <v>2033</v>
      </c>
      <c r="E1233" s="4">
        <v>4295</v>
      </c>
      <c r="F1233" s="1">
        <v>0.53</v>
      </c>
      <c r="G1233" s="9">
        <f t="shared" si="115"/>
        <v>3</v>
      </c>
      <c r="H1233" s="9">
        <f t="shared" si="116"/>
        <v>1434.8</v>
      </c>
      <c r="I1233" s="8" t="str">
        <f t="shared" si="117"/>
        <v>Yes</v>
      </c>
      <c r="J1233" s="7">
        <f t="shared" si="118"/>
        <v>1812490</v>
      </c>
      <c r="K1233">
        <v>3.4</v>
      </c>
      <c r="L1233" s="2">
        <v>422</v>
      </c>
      <c r="M1233" s="2" t="str">
        <f t="shared" si="119"/>
        <v>YES</v>
      </c>
      <c r="N1233" s="2" t="str">
        <f t="shared" si="120"/>
        <v>&gt;₦500</v>
      </c>
      <c r="O1233" t="s">
        <v>7756</v>
      </c>
      <c r="P1233" t="s">
        <v>7757</v>
      </c>
      <c r="Q1233" t="s">
        <v>7758</v>
      </c>
      <c r="R1233" t="s">
        <v>7759</v>
      </c>
      <c r="S1233" t="s">
        <v>7760</v>
      </c>
    </row>
    <row r="1234" spans="1:19" x14ac:dyDescent="0.25">
      <c r="A1234" t="s">
        <v>7761</v>
      </c>
      <c r="B1234" t="s">
        <v>7762</v>
      </c>
      <c r="C1234" t="s">
        <v>10</v>
      </c>
      <c r="D1234" s="10">
        <v>9495</v>
      </c>
      <c r="E1234" s="4">
        <v>18990</v>
      </c>
      <c r="F1234" s="1">
        <v>0.5</v>
      </c>
      <c r="G1234" s="9">
        <f t="shared" si="115"/>
        <v>4</v>
      </c>
      <c r="H1234" s="9">
        <f t="shared" si="116"/>
        <v>331.8</v>
      </c>
      <c r="I1234" s="8" t="str">
        <f t="shared" si="117"/>
        <v>Yes</v>
      </c>
      <c r="J1234" s="7">
        <f t="shared" si="118"/>
        <v>1500210</v>
      </c>
      <c r="K1234">
        <v>4.2</v>
      </c>
      <c r="L1234" s="2">
        <v>79</v>
      </c>
      <c r="M1234" s="2" t="str">
        <f t="shared" si="119"/>
        <v>YES</v>
      </c>
      <c r="N1234" s="2" t="str">
        <f t="shared" si="120"/>
        <v>&gt;₦500</v>
      </c>
      <c r="O1234" t="s">
        <v>7763</v>
      </c>
      <c r="P1234" t="s">
        <v>7764</v>
      </c>
      <c r="Q1234" t="s">
        <v>7765</v>
      </c>
      <c r="R1234" t="s">
        <v>7766</v>
      </c>
      <c r="S1234" t="s">
        <v>7767</v>
      </c>
    </row>
    <row r="1235" spans="1:19" x14ac:dyDescent="0.25">
      <c r="A1235" t="s">
        <v>7768</v>
      </c>
      <c r="B1235" t="s">
        <v>7769</v>
      </c>
      <c r="C1235" t="s">
        <v>10</v>
      </c>
      <c r="D1235" s="10">
        <v>7799</v>
      </c>
      <c r="E1235" s="4">
        <v>12500</v>
      </c>
      <c r="F1235" s="1">
        <v>0.38</v>
      </c>
      <c r="G1235" s="9">
        <f t="shared" si="115"/>
        <v>4</v>
      </c>
      <c r="H1235" s="9">
        <f t="shared" si="116"/>
        <v>20640</v>
      </c>
      <c r="I1235" s="8" t="str">
        <f t="shared" si="117"/>
        <v>No</v>
      </c>
      <c r="J1235" s="7">
        <f t="shared" si="118"/>
        <v>64500000</v>
      </c>
      <c r="K1235">
        <v>4</v>
      </c>
      <c r="L1235" s="2">
        <v>5160</v>
      </c>
      <c r="M1235" s="2" t="str">
        <f t="shared" si="119"/>
        <v>NO</v>
      </c>
      <c r="N1235" s="2" t="str">
        <f t="shared" si="120"/>
        <v>&gt;₦500</v>
      </c>
      <c r="O1235" t="s">
        <v>7770</v>
      </c>
      <c r="P1235" t="s">
        <v>7771</v>
      </c>
      <c r="Q1235" t="s">
        <v>7772</v>
      </c>
      <c r="R1235" t="s">
        <v>7773</v>
      </c>
      <c r="S1235" t="s">
        <v>7774</v>
      </c>
    </row>
    <row r="1236" spans="1:19" x14ac:dyDescent="0.25">
      <c r="A1236" t="s">
        <v>7775</v>
      </c>
      <c r="B1236" t="s">
        <v>7776</v>
      </c>
      <c r="C1236" t="s">
        <v>10</v>
      </c>
      <c r="D1236" s="3">
        <v>949</v>
      </c>
      <c r="E1236" s="4">
        <v>2385</v>
      </c>
      <c r="F1236" s="1">
        <v>0.6</v>
      </c>
      <c r="G1236" s="9">
        <f t="shared" si="115"/>
        <v>4</v>
      </c>
      <c r="H1236" s="9">
        <f t="shared" si="116"/>
        <v>9475.0999999999985</v>
      </c>
      <c r="I1236" s="8" t="str">
        <f t="shared" si="117"/>
        <v>Yes</v>
      </c>
      <c r="J1236" s="7">
        <f t="shared" si="118"/>
        <v>5511735</v>
      </c>
      <c r="K1236">
        <v>4.0999999999999996</v>
      </c>
      <c r="L1236" s="2">
        <v>2311</v>
      </c>
      <c r="M1236" s="2" t="str">
        <f t="shared" si="119"/>
        <v>NO</v>
      </c>
      <c r="N1236" s="2" t="str">
        <f t="shared" si="120"/>
        <v>&gt;₦500</v>
      </c>
      <c r="O1236" t="s">
        <v>7777</v>
      </c>
      <c r="P1236" t="s">
        <v>7778</v>
      </c>
      <c r="Q1236" t="s">
        <v>7779</v>
      </c>
      <c r="R1236" t="s">
        <v>7780</v>
      </c>
      <c r="S1236" t="s">
        <v>7781</v>
      </c>
    </row>
    <row r="1237" spans="1:19" x14ac:dyDescent="0.25">
      <c r="A1237" t="s">
        <v>7782</v>
      </c>
      <c r="B1237" t="s">
        <v>7783</v>
      </c>
      <c r="C1237" t="s">
        <v>10</v>
      </c>
      <c r="D1237" s="10">
        <v>2790</v>
      </c>
      <c r="E1237" s="4">
        <v>4890</v>
      </c>
      <c r="F1237" s="1">
        <v>0.43</v>
      </c>
      <c r="G1237" s="9">
        <f t="shared" si="115"/>
        <v>4</v>
      </c>
      <c r="H1237" s="9">
        <f t="shared" si="116"/>
        <v>2293.1999999999998</v>
      </c>
      <c r="I1237" s="8" t="str">
        <f t="shared" si="117"/>
        <v>No</v>
      </c>
      <c r="J1237" s="7">
        <f t="shared" si="118"/>
        <v>2875320</v>
      </c>
      <c r="K1237">
        <v>3.9</v>
      </c>
      <c r="L1237" s="2">
        <v>588</v>
      </c>
      <c r="M1237" s="2" t="str">
        <f t="shared" si="119"/>
        <v>YES</v>
      </c>
      <c r="N1237" s="2" t="str">
        <f t="shared" si="120"/>
        <v>&gt;₦500</v>
      </c>
      <c r="O1237" t="s">
        <v>7784</v>
      </c>
      <c r="P1237" t="s">
        <v>7785</v>
      </c>
      <c r="Q1237" t="s">
        <v>7786</v>
      </c>
      <c r="R1237" t="s">
        <v>7787</v>
      </c>
      <c r="S1237" t="s">
        <v>7788</v>
      </c>
    </row>
    <row r="1238" spans="1:19" x14ac:dyDescent="0.25">
      <c r="A1238" t="s">
        <v>7789</v>
      </c>
      <c r="B1238" t="s">
        <v>7790</v>
      </c>
      <c r="C1238" t="s">
        <v>10</v>
      </c>
      <c r="D1238" s="3">
        <v>645</v>
      </c>
      <c r="E1238" s="4">
        <v>1100</v>
      </c>
      <c r="F1238" s="1">
        <v>0.41</v>
      </c>
      <c r="G1238" s="9">
        <f t="shared" si="115"/>
        <v>4</v>
      </c>
      <c r="H1238" s="9">
        <f t="shared" si="116"/>
        <v>13084</v>
      </c>
      <c r="I1238" s="8" t="str">
        <f t="shared" si="117"/>
        <v>No</v>
      </c>
      <c r="J1238" s="7">
        <f t="shared" si="118"/>
        <v>3598100</v>
      </c>
      <c r="K1238">
        <v>4</v>
      </c>
      <c r="L1238" s="2">
        <v>3271</v>
      </c>
      <c r="M1238" s="2" t="str">
        <f t="shared" si="119"/>
        <v>NO</v>
      </c>
      <c r="N1238" s="2" t="str">
        <f t="shared" si="120"/>
        <v>&gt;₦500</v>
      </c>
      <c r="O1238" t="s">
        <v>7791</v>
      </c>
      <c r="P1238" t="s">
        <v>7792</v>
      </c>
      <c r="Q1238" t="s">
        <v>7793</v>
      </c>
      <c r="R1238" t="s">
        <v>7794</v>
      </c>
      <c r="S1238" t="s">
        <v>7795</v>
      </c>
    </row>
    <row r="1239" spans="1:19" x14ac:dyDescent="0.25">
      <c r="A1239" t="s">
        <v>7796</v>
      </c>
      <c r="B1239" t="s">
        <v>7797</v>
      </c>
      <c r="C1239" t="s">
        <v>10</v>
      </c>
      <c r="D1239" s="11">
        <v>2237.81</v>
      </c>
      <c r="E1239" s="4">
        <v>3899</v>
      </c>
      <c r="F1239" s="1">
        <v>0.43</v>
      </c>
      <c r="G1239" s="9">
        <f t="shared" si="115"/>
        <v>4</v>
      </c>
      <c r="H1239" s="9">
        <f t="shared" si="116"/>
        <v>42915.6</v>
      </c>
      <c r="I1239" s="8" t="str">
        <f t="shared" si="117"/>
        <v>No</v>
      </c>
      <c r="J1239" s="7">
        <f t="shared" si="118"/>
        <v>42904596</v>
      </c>
      <c r="K1239">
        <v>3.9</v>
      </c>
      <c r="L1239" s="2">
        <v>11004</v>
      </c>
      <c r="M1239" s="2" t="str">
        <f t="shared" si="119"/>
        <v>NO</v>
      </c>
      <c r="N1239" s="2" t="str">
        <f t="shared" si="120"/>
        <v>&gt;₦500</v>
      </c>
      <c r="O1239" t="s">
        <v>7798</v>
      </c>
      <c r="P1239" t="s">
        <v>7799</v>
      </c>
      <c r="Q1239" t="s">
        <v>7800</v>
      </c>
      <c r="R1239" t="s">
        <v>7801</v>
      </c>
      <c r="S1239" t="s">
        <v>7802</v>
      </c>
    </row>
    <row r="1240" spans="1:19" x14ac:dyDescent="0.25">
      <c r="A1240" t="s">
        <v>7803</v>
      </c>
      <c r="B1240" t="s">
        <v>7804</v>
      </c>
      <c r="C1240" t="s">
        <v>10</v>
      </c>
      <c r="D1240" s="10">
        <v>8699</v>
      </c>
      <c r="E1240" s="4">
        <v>16899</v>
      </c>
      <c r="F1240" s="1">
        <v>0.49</v>
      </c>
      <c r="G1240" s="9">
        <f t="shared" si="115"/>
        <v>4</v>
      </c>
      <c r="H1240" s="9">
        <f t="shared" si="116"/>
        <v>13419</v>
      </c>
      <c r="I1240" s="8" t="str">
        <f t="shared" si="117"/>
        <v>No</v>
      </c>
      <c r="J1240" s="7">
        <f t="shared" si="118"/>
        <v>53992305</v>
      </c>
      <c r="K1240">
        <v>4.2</v>
      </c>
      <c r="L1240" s="2">
        <v>3195</v>
      </c>
      <c r="M1240" s="2" t="str">
        <f t="shared" si="119"/>
        <v>NO</v>
      </c>
      <c r="N1240" s="2" t="str">
        <f t="shared" si="120"/>
        <v>&gt;₦500</v>
      </c>
      <c r="O1240" t="s">
        <v>7805</v>
      </c>
      <c r="P1240" t="s">
        <v>7806</v>
      </c>
      <c r="Q1240" t="s">
        <v>7807</v>
      </c>
      <c r="R1240" t="s">
        <v>7808</v>
      </c>
      <c r="S1240" t="s">
        <v>7809</v>
      </c>
    </row>
    <row r="1241" spans="1:19" x14ac:dyDescent="0.25">
      <c r="A1241" t="s">
        <v>7810</v>
      </c>
      <c r="B1241" t="s">
        <v>7811</v>
      </c>
      <c r="C1241" t="s">
        <v>10</v>
      </c>
      <c r="D1241" s="10">
        <v>42990</v>
      </c>
      <c r="E1241" s="4">
        <v>75990</v>
      </c>
      <c r="F1241" s="1">
        <v>0.43</v>
      </c>
      <c r="G1241" s="9">
        <f t="shared" si="115"/>
        <v>4</v>
      </c>
      <c r="H1241" s="9">
        <f t="shared" si="116"/>
        <v>13893.3</v>
      </c>
      <c r="I1241" s="8" t="str">
        <f t="shared" si="117"/>
        <v>No</v>
      </c>
      <c r="J1241" s="7">
        <f t="shared" si="118"/>
        <v>245523690</v>
      </c>
      <c r="K1241">
        <v>4.3</v>
      </c>
      <c r="L1241" s="2">
        <v>3231</v>
      </c>
      <c r="M1241" s="2" t="str">
        <f t="shared" si="119"/>
        <v>NO</v>
      </c>
      <c r="N1241" s="2" t="str">
        <f t="shared" si="120"/>
        <v>&gt;₦500</v>
      </c>
      <c r="O1241" t="s">
        <v>7812</v>
      </c>
      <c r="P1241" t="s">
        <v>7813</v>
      </c>
      <c r="Q1241" t="s">
        <v>7814</v>
      </c>
      <c r="R1241" t="s">
        <v>7815</v>
      </c>
      <c r="S1241" t="s">
        <v>7816</v>
      </c>
    </row>
    <row r="1242" spans="1:19" x14ac:dyDescent="0.25">
      <c r="A1242" t="s">
        <v>7817</v>
      </c>
      <c r="B1242" t="s">
        <v>7818</v>
      </c>
      <c r="C1242" t="s">
        <v>10</v>
      </c>
      <c r="D1242" s="3">
        <v>825</v>
      </c>
      <c r="E1242" s="4">
        <v>825</v>
      </c>
      <c r="F1242" s="1">
        <v>0</v>
      </c>
      <c r="G1242" s="9">
        <f t="shared" si="115"/>
        <v>4</v>
      </c>
      <c r="H1242" s="9">
        <f t="shared" si="116"/>
        <v>12984</v>
      </c>
      <c r="I1242" s="8" t="str">
        <f t="shared" si="117"/>
        <v>No</v>
      </c>
      <c r="J1242" s="7">
        <f t="shared" si="118"/>
        <v>2677950</v>
      </c>
      <c r="K1242">
        <v>4</v>
      </c>
      <c r="L1242" s="2">
        <v>3246</v>
      </c>
      <c r="M1242" s="2" t="str">
        <f t="shared" si="119"/>
        <v>NO</v>
      </c>
      <c r="N1242" s="2" t="str">
        <f t="shared" si="120"/>
        <v>&gt;₦500</v>
      </c>
      <c r="O1242" t="s">
        <v>7819</v>
      </c>
      <c r="P1242" t="s">
        <v>7820</v>
      </c>
      <c r="Q1242" t="s">
        <v>7821</v>
      </c>
      <c r="R1242" t="s">
        <v>7822</v>
      </c>
      <c r="S1242" t="s">
        <v>7823</v>
      </c>
    </row>
    <row r="1243" spans="1:19" x14ac:dyDescent="0.25">
      <c r="A1243" t="s">
        <v>7824</v>
      </c>
      <c r="B1243" t="s">
        <v>7825</v>
      </c>
      <c r="C1243" t="s">
        <v>10</v>
      </c>
      <c r="D1243" s="3">
        <v>161</v>
      </c>
      <c r="E1243" s="4">
        <v>300</v>
      </c>
      <c r="F1243" s="1">
        <v>0.46</v>
      </c>
      <c r="G1243" s="9">
        <f t="shared" si="115"/>
        <v>3</v>
      </c>
      <c r="H1243" s="9">
        <f t="shared" si="116"/>
        <v>62.400000000000006</v>
      </c>
      <c r="I1243" s="8" t="str">
        <f t="shared" si="117"/>
        <v>No</v>
      </c>
      <c r="J1243" s="7">
        <f t="shared" si="118"/>
        <v>7200</v>
      </c>
      <c r="K1243">
        <v>2.6</v>
      </c>
      <c r="L1243" s="2">
        <v>24</v>
      </c>
      <c r="M1243" s="2" t="str">
        <f t="shared" si="119"/>
        <v>YES</v>
      </c>
      <c r="N1243" s="2" t="str">
        <f t="shared" si="120"/>
        <v>₦200–₦500</v>
      </c>
      <c r="O1243" t="s">
        <v>7826</v>
      </c>
      <c r="P1243" t="s">
        <v>7827</v>
      </c>
      <c r="Q1243" t="s">
        <v>7828</v>
      </c>
      <c r="R1243" t="s">
        <v>7829</v>
      </c>
      <c r="S1243" t="s">
        <v>7830</v>
      </c>
    </row>
    <row r="1244" spans="1:19" x14ac:dyDescent="0.25">
      <c r="A1244" t="s">
        <v>7831</v>
      </c>
      <c r="B1244" t="s">
        <v>7832</v>
      </c>
      <c r="C1244" t="s">
        <v>10</v>
      </c>
      <c r="D1244" s="3">
        <v>697</v>
      </c>
      <c r="E1244" s="4">
        <v>1499</v>
      </c>
      <c r="F1244" s="1">
        <v>0.54</v>
      </c>
      <c r="G1244" s="9">
        <f t="shared" si="115"/>
        <v>4</v>
      </c>
      <c r="H1244" s="9">
        <f t="shared" si="116"/>
        <v>547.19999999999993</v>
      </c>
      <c r="I1244" s="8" t="str">
        <f t="shared" si="117"/>
        <v>Yes</v>
      </c>
      <c r="J1244" s="7">
        <f t="shared" si="118"/>
        <v>215856</v>
      </c>
      <c r="K1244">
        <v>3.8</v>
      </c>
      <c r="L1244" s="2">
        <v>144</v>
      </c>
      <c r="M1244" s="2" t="str">
        <f t="shared" si="119"/>
        <v>YES</v>
      </c>
      <c r="N1244" s="2" t="str">
        <f t="shared" si="120"/>
        <v>&gt;₦500</v>
      </c>
      <c r="O1244" t="s">
        <v>7833</v>
      </c>
      <c r="P1244" t="s">
        <v>7834</v>
      </c>
      <c r="Q1244" t="s">
        <v>7835</v>
      </c>
      <c r="R1244" t="s">
        <v>7836</v>
      </c>
      <c r="S1244" t="s">
        <v>7837</v>
      </c>
    </row>
    <row r="1245" spans="1:19" x14ac:dyDescent="0.25">
      <c r="A1245" t="s">
        <v>7838</v>
      </c>
      <c r="B1245" t="s">
        <v>7839</v>
      </c>
      <c r="C1245" t="s">
        <v>10</v>
      </c>
      <c r="D1245" s="3">
        <v>688</v>
      </c>
      <c r="E1245" s="4">
        <v>747</v>
      </c>
      <c r="F1245" s="1">
        <v>0.08</v>
      </c>
      <c r="G1245" s="9">
        <f t="shared" si="115"/>
        <v>5</v>
      </c>
      <c r="H1245" s="9">
        <f t="shared" si="116"/>
        <v>10260</v>
      </c>
      <c r="I1245" s="8" t="str">
        <f t="shared" si="117"/>
        <v>No</v>
      </c>
      <c r="J1245" s="7">
        <f t="shared" si="118"/>
        <v>1703160</v>
      </c>
      <c r="K1245">
        <v>4.5</v>
      </c>
      <c r="L1245" s="2">
        <v>2280</v>
      </c>
      <c r="M1245" s="2" t="str">
        <f t="shared" si="119"/>
        <v>NO</v>
      </c>
      <c r="N1245" s="2" t="str">
        <f t="shared" si="120"/>
        <v>&gt;₦500</v>
      </c>
      <c r="O1245" t="s">
        <v>7840</v>
      </c>
      <c r="P1245" t="s">
        <v>7841</v>
      </c>
      <c r="Q1245" t="s">
        <v>7842</v>
      </c>
      <c r="R1245" t="s">
        <v>7843</v>
      </c>
      <c r="S1245" t="s">
        <v>7844</v>
      </c>
    </row>
    <row r="1246" spans="1:19" x14ac:dyDescent="0.25">
      <c r="A1246" t="s">
        <v>7845</v>
      </c>
      <c r="B1246" t="s">
        <v>7846</v>
      </c>
      <c r="C1246" t="s">
        <v>10</v>
      </c>
      <c r="D1246" s="10">
        <v>2199</v>
      </c>
      <c r="E1246" s="4">
        <v>3999</v>
      </c>
      <c r="F1246" s="1">
        <v>0.45</v>
      </c>
      <c r="G1246" s="9">
        <f t="shared" si="115"/>
        <v>4</v>
      </c>
      <c r="H1246" s="9">
        <f t="shared" si="116"/>
        <v>1190</v>
      </c>
      <c r="I1246" s="8" t="str">
        <f t="shared" si="117"/>
        <v>No</v>
      </c>
      <c r="J1246" s="7">
        <f t="shared" si="118"/>
        <v>1359660</v>
      </c>
      <c r="K1246">
        <v>3.5</v>
      </c>
      <c r="L1246" s="2">
        <v>340</v>
      </c>
      <c r="M1246" s="2" t="str">
        <f t="shared" si="119"/>
        <v>YES</v>
      </c>
      <c r="N1246" s="2" t="str">
        <f t="shared" si="120"/>
        <v>&gt;₦500</v>
      </c>
      <c r="O1246" t="s">
        <v>7847</v>
      </c>
      <c r="P1246" t="s">
        <v>7848</v>
      </c>
      <c r="Q1246" t="s">
        <v>7849</v>
      </c>
      <c r="R1246" t="s">
        <v>7850</v>
      </c>
      <c r="S1246" t="s">
        <v>7851</v>
      </c>
    </row>
    <row r="1247" spans="1:19" x14ac:dyDescent="0.25">
      <c r="A1247" t="s">
        <v>7852</v>
      </c>
      <c r="B1247" t="s">
        <v>7853</v>
      </c>
      <c r="C1247" t="s">
        <v>10</v>
      </c>
      <c r="D1247" s="10">
        <v>6850</v>
      </c>
      <c r="E1247" s="4">
        <v>11990</v>
      </c>
      <c r="F1247" s="1">
        <v>0.43</v>
      </c>
      <c r="G1247" s="9">
        <f t="shared" si="115"/>
        <v>4</v>
      </c>
      <c r="H1247" s="9">
        <f t="shared" si="116"/>
        <v>561.6</v>
      </c>
      <c r="I1247" s="8" t="str">
        <f t="shared" si="117"/>
        <v>No</v>
      </c>
      <c r="J1247" s="7">
        <f t="shared" si="118"/>
        <v>1726560</v>
      </c>
      <c r="K1247">
        <v>3.9</v>
      </c>
      <c r="L1247" s="2">
        <v>144</v>
      </c>
      <c r="M1247" s="2" t="str">
        <f t="shared" si="119"/>
        <v>YES</v>
      </c>
      <c r="N1247" s="2" t="str">
        <f t="shared" si="120"/>
        <v>&gt;₦500</v>
      </c>
      <c r="O1247" t="s">
        <v>7854</v>
      </c>
      <c r="P1247" t="s">
        <v>7855</v>
      </c>
      <c r="Q1247" t="s">
        <v>7856</v>
      </c>
      <c r="R1247" t="s">
        <v>7857</v>
      </c>
      <c r="S1247" t="s">
        <v>7858</v>
      </c>
    </row>
    <row r="1248" spans="1:19" x14ac:dyDescent="0.25">
      <c r="A1248" t="s">
        <v>7859</v>
      </c>
      <c r="B1248" t="s">
        <v>7860</v>
      </c>
      <c r="C1248" t="s">
        <v>10</v>
      </c>
      <c r="D1248" s="10">
        <v>2699</v>
      </c>
      <c r="E1248" s="4">
        <v>3799</v>
      </c>
      <c r="F1248" s="1">
        <v>0.28999999999999998</v>
      </c>
      <c r="G1248" s="9">
        <f t="shared" si="115"/>
        <v>4</v>
      </c>
      <c r="H1248" s="9">
        <f t="shared" si="116"/>
        <v>2908</v>
      </c>
      <c r="I1248" s="8" t="str">
        <f t="shared" si="117"/>
        <v>No</v>
      </c>
      <c r="J1248" s="7">
        <f t="shared" si="118"/>
        <v>2761873</v>
      </c>
      <c r="K1248">
        <v>4</v>
      </c>
      <c r="L1248" s="2">
        <v>727</v>
      </c>
      <c r="M1248" s="2" t="str">
        <f t="shared" si="119"/>
        <v>YES</v>
      </c>
      <c r="N1248" s="2" t="str">
        <f t="shared" si="120"/>
        <v>&gt;₦500</v>
      </c>
      <c r="O1248" t="s">
        <v>7861</v>
      </c>
      <c r="P1248" t="s">
        <v>7862</v>
      </c>
      <c r="Q1248" t="s">
        <v>7863</v>
      </c>
      <c r="R1248" t="s">
        <v>7864</v>
      </c>
      <c r="S1248" t="s">
        <v>7865</v>
      </c>
    </row>
    <row r="1249" spans="1:19" x14ac:dyDescent="0.25">
      <c r="A1249" t="s">
        <v>7866</v>
      </c>
      <c r="B1249" t="s">
        <v>7867</v>
      </c>
      <c r="C1249" t="s">
        <v>10</v>
      </c>
      <c r="D1249" s="3">
        <v>899</v>
      </c>
      <c r="E1249" s="4">
        <v>1999</v>
      </c>
      <c r="F1249" s="1">
        <v>0.55000000000000004</v>
      </c>
      <c r="G1249" s="9">
        <f t="shared" si="115"/>
        <v>4</v>
      </c>
      <c r="H1249" s="9">
        <f t="shared" si="116"/>
        <v>3328</v>
      </c>
      <c r="I1249" s="8" t="str">
        <f t="shared" si="117"/>
        <v>Yes</v>
      </c>
      <c r="J1249" s="7">
        <f t="shared" si="118"/>
        <v>1663168</v>
      </c>
      <c r="K1249">
        <v>4</v>
      </c>
      <c r="L1249" s="2">
        <v>832</v>
      </c>
      <c r="M1249" s="2" t="str">
        <f t="shared" si="119"/>
        <v>YES</v>
      </c>
      <c r="N1249" s="2" t="str">
        <f t="shared" si="120"/>
        <v>&gt;₦500</v>
      </c>
      <c r="O1249" t="s">
        <v>7868</v>
      </c>
      <c r="P1249" t="s">
        <v>7869</v>
      </c>
      <c r="Q1249" t="s">
        <v>7870</v>
      </c>
      <c r="R1249" t="s">
        <v>7871</v>
      </c>
      <c r="S1249" t="s">
        <v>7872</v>
      </c>
    </row>
    <row r="1250" spans="1:19" x14ac:dyDescent="0.25">
      <c r="A1250" t="s">
        <v>7873</v>
      </c>
      <c r="B1250" t="s">
        <v>7874</v>
      </c>
      <c r="C1250" t="s">
        <v>10</v>
      </c>
      <c r="D1250" s="10">
        <v>1090</v>
      </c>
      <c r="E1250" s="4">
        <v>2999</v>
      </c>
      <c r="F1250" s="1">
        <v>0.64</v>
      </c>
      <c r="G1250" s="9">
        <f t="shared" si="115"/>
        <v>4</v>
      </c>
      <c r="H1250" s="9">
        <f t="shared" si="116"/>
        <v>199.5</v>
      </c>
      <c r="I1250" s="8" t="str">
        <f t="shared" si="117"/>
        <v>Yes</v>
      </c>
      <c r="J1250" s="7">
        <f t="shared" si="118"/>
        <v>170943</v>
      </c>
      <c r="K1250">
        <v>3.5</v>
      </c>
      <c r="L1250" s="2">
        <v>57</v>
      </c>
      <c r="M1250" s="2" t="str">
        <f t="shared" si="119"/>
        <v>YES</v>
      </c>
      <c r="N1250" s="2" t="str">
        <f t="shared" si="120"/>
        <v>&gt;₦500</v>
      </c>
      <c r="O1250" t="s">
        <v>7875</v>
      </c>
      <c r="P1250" t="s">
        <v>7876</v>
      </c>
      <c r="Q1250" t="s">
        <v>7877</v>
      </c>
      <c r="R1250" t="s">
        <v>7878</v>
      </c>
      <c r="S1250" t="s">
        <v>7879</v>
      </c>
    </row>
    <row r="1251" spans="1:19" x14ac:dyDescent="0.25">
      <c r="A1251" t="s">
        <v>7880</v>
      </c>
      <c r="B1251" t="s">
        <v>7881</v>
      </c>
      <c r="C1251" t="s">
        <v>10</v>
      </c>
      <c r="D1251" s="3">
        <v>295</v>
      </c>
      <c r="E1251" s="4">
        <v>599</v>
      </c>
      <c r="F1251" s="1">
        <v>0.51</v>
      </c>
      <c r="G1251" s="9">
        <f t="shared" si="115"/>
        <v>4</v>
      </c>
      <c r="H1251" s="9">
        <f t="shared" si="116"/>
        <v>6576</v>
      </c>
      <c r="I1251" s="8" t="str">
        <f t="shared" si="117"/>
        <v>Yes</v>
      </c>
      <c r="J1251" s="7">
        <f t="shared" si="118"/>
        <v>984756</v>
      </c>
      <c r="K1251">
        <v>4</v>
      </c>
      <c r="L1251" s="2">
        <v>1644</v>
      </c>
      <c r="M1251" s="2" t="str">
        <f t="shared" si="119"/>
        <v>NO</v>
      </c>
      <c r="N1251" s="2" t="str">
        <f t="shared" si="120"/>
        <v>&gt;₦500</v>
      </c>
      <c r="O1251" t="s">
        <v>7882</v>
      </c>
      <c r="P1251" t="s">
        <v>7883</v>
      </c>
      <c r="Q1251" t="s">
        <v>7884</v>
      </c>
      <c r="R1251" t="s">
        <v>7885</v>
      </c>
      <c r="S1251" t="s">
        <v>7886</v>
      </c>
    </row>
    <row r="1252" spans="1:19" x14ac:dyDescent="0.25">
      <c r="A1252" t="s">
        <v>7887</v>
      </c>
      <c r="B1252" t="s">
        <v>7888</v>
      </c>
      <c r="C1252" t="s">
        <v>10</v>
      </c>
      <c r="D1252" s="3">
        <v>479</v>
      </c>
      <c r="E1252" s="4">
        <v>1999</v>
      </c>
      <c r="F1252" s="1">
        <v>0.76</v>
      </c>
      <c r="G1252" s="9">
        <f t="shared" si="115"/>
        <v>3</v>
      </c>
      <c r="H1252" s="9">
        <f t="shared" si="116"/>
        <v>3624.4</v>
      </c>
      <c r="I1252" s="8" t="str">
        <f t="shared" si="117"/>
        <v>Yes</v>
      </c>
      <c r="J1252" s="7">
        <f t="shared" si="118"/>
        <v>2130934</v>
      </c>
      <c r="K1252">
        <v>3.4</v>
      </c>
      <c r="L1252" s="2">
        <v>1066</v>
      </c>
      <c r="M1252" s="2" t="str">
        <f t="shared" si="119"/>
        <v>NO</v>
      </c>
      <c r="N1252" s="2" t="str">
        <f t="shared" si="120"/>
        <v>&gt;₦500</v>
      </c>
      <c r="O1252" t="s">
        <v>7889</v>
      </c>
      <c r="P1252" t="s">
        <v>7890</v>
      </c>
      <c r="Q1252" t="s">
        <v>7891</v>
      </c>
      <c r="R1252" t="s">
        <v>7892</v>
      </c>
      <c r="S1252" t="s">
        <v>7893</v>
      </c>
    </row>
    <row r="1253" spans="1:19" x14ac:dyDescent="0.25">
      <c r="A1253" t="s">
        <v>7894</v>
      </c>
      <c r="B1253" t="s">
        <v>7895</v>
      </c>
      <c r="C1253" t="s">
        <v>10</v>
      </c>
      <c r="D1253" s="10">
        <v>2949</v>
      </c>
      <c r="E1253" s="4">
        <v>4849</v>
      </c>
      <c r="F1253" s="1">
        <v>0.39</v>
      </c>
      <c r="G1253" s="9">
        <f t="shared" si="115"/>
        <v>4</v>
      </c>
      <c r="H1253" s="9">
        <f t="shared" si="116"/>
        <v>33465.599999999999</v>
      </c>
      <c r="I1253" s="8" t="str">
        <f t="shared" si="117"/>
        <v>No</v>
      </c>
      <c r="J1253" s="7">
        <f t="shared" si="118"/>
        <v>38636832</v>
      </c>
      <c r="K1253">
        <v>4.2</v>
      </c>
      <c r="L1253" s="2">
        <v>7968</v>
      </c>
      <c r="M1253" s="2" t="str">
        <f t="shared" si="119"/>
        <v>NO</v>
      </c>
      <c r="N1253" s="2" t="str">
        <f t="shared" si="120"/>
        <v>&gt;₦500</v>
      </c>
      <c r="O1253" t="s">
        <v>7896</v>
      </c>
      <c r="P1253" t="s">
        <v>7897</v>
      </c>
      <c r="Q1253" t="s">
        <v>7898</v>
      </c>
      <c r="R1253" t="s">
        <v>7899</v>
      </c>
      <c r="S1253" t="s">
        <v>7900</v>
      </c>
    </row>
    <row r="1254" spans="1:19" x14ac:dyDescent="0.25">
      <c r="A1254" t="s">
        <v>7901</v>
      </c>
      <c r="B1254" t="s">
        <v>7902</v>
      </c>
      <c r="C1254" t="s">
        <v>10</v>
      </c>
      <c r="D1254" s="3">
        <v>335</v>
      </c>
      <c r="E1254" s="4">
        <v>510</v>
      </c>
      <c r="F1254" s="1">
        <v>0.34</v>
      </c>
      <c r="G1254" s="9">
        <f t="shared" si="115"/>
        <v>4</v>
      </c>
      <c r="H1254" s="9">
        <f t="shared" si="116"/>
        <v>12141</v>
      </c>
      <c r="I1254" s="8" t="str">
        <f t="shared" si="117"/>
        <v>No</v>
      </c>
      <c r="J1254" s="7">
        <f t="shared" si="118"/>
        <v>1629450</v>
      </c>
      <c r="K1254">
        <v>3.8</v>
      </c>
      <c r="L1254" s="2">
        <v>3195</v>
      </c>
      <c r="M1254" s="2" t="str">
        <f t="shared" si="119"/>
        <v>NO</v>
      </c>
      <c r="N1254" s="2" t="str">
        <f t="shared" si="120"/>
        <v>&gt;₦500</v>
      </c>
      <c r="O1254" t="s">
        <v>7903</v>
      </c>
      <c r="P1254" t="s">
        <v>7904</v>
      </c>
      <c r="Q1254" t="s">
        <v>7905</v>
      </c>
      <c r="R1254" t="s">
        <v>7906</v>
      </c>
      <c r="S1254" t="s">
        <v>7907</v>
      </c>
    </row>
    <row r="1255" spans="1:19" x14ac:dyDescent="0.25">
      <c r="A1255" t="s">
        <v>7908</v>
      </c>
      <c r="B1255" t="s">
        <v>7909</v>
      </c>
      <c r="C1255" t="s">
        <v>10</v>
      </c>
      <c r="D1255" s="3">
        <v>293</v>
      </c>
      <c r="E1255" s="4">
        <v>499</v>
      </c>
      <c r="F1255" s="1">
        <v>0.41</v>
      </c>
      <c r="G1255" s="9">
        <f t="shared" si="115"/>
        <v>4</v>
      </c>
      <c r="H1255" s="9">
        <f t="shared" si="116"/>
        <v>5969.5999999999995</v>
      </c>
      <c r="I1255" s="8" t="str">
        <f t="shared" si="117"/>
        <v>No</v>
      </c>
      <c r="J1255" s="7">
        <f t="shared" si="118"/>
        <v>726544</v>
      </c>
      <c r="K1255">
        <v>4.0999999999999996</v>
      </c>
      <c r="L1255" s="2">
        <v>1456</v>
      </c>
      <c r="M1255" s="2" t="str">
        <f t="shared" si="119"/>
        <v>NO</v>
      </c>
      <c r="N1255" s="2" t="str">
        <f t="shared" si="120"/>
        <v>₦200–₦500</v>
      </c>
      <c r="O1255" t="s">
        <v>7910</v>
      </c>
      <c r="P1255" t="s">
        <v>7911</v>
      </c>
      <c r="Q1255" t="s">
        <v>7912</v>
      </c>
      <c r="R1255" t="s">
        <v>7913</v>
      </c>
      <c r="S1255" t="s">
        <v>7914</v>
      </c>
    </row>
    <row r="1256" spans="1:19" x14ac:dyDescent="0.25">
      <c r="A1256" t="s">
        <v>7915</v>
      </c>
      <c r="B1256" t="s">
        <v>7916</v>
      </c>
      <c r="C1256" t="s">
        <v>10</v>
      </c>
      <c r="D1256" s="3">
        <v>599</v>
      </c>
      <c r="E1256" s="4">
        <v>1299</v>
      </c>
      <c r="F1256" s="1">
        <v>0.54</v>
      </c>
      <c r="G1256" s="9">
        <f t="shared" si="115"/>
        <v>4</v>
      </c>
      <c r="H1256" s="9">
        <f t="shared" si="116"/>
        <v>2478</v>
      </c>
      <c r="I1256" s="8" t="str">
        <f t="shared" si="117"/>
        <v>Yes</v>
      </c>
      <c r="J1256" s="7">
        <f t="shared" si="118"/>
        <v>766410</v>
      </c>
      <c r="K1256">
        <v>4.2</v>
      </c>
      <c r="L1256" s="2">
        <v>590</v>
      </c>
      <c r="M1256" s="2" t="str">
        <f t="shared" si="119"/>
        <v>YES</v>
      </c>
      <c r="N1256" s="2" t="str">
        <f t="shared" si="120"/>
        <v>&gt;₦500</v>
      </c>
      <c r="O1256" t="s">
        <v>7917</v>
      </c>
      <c r="P1256" t="s">
        <v>7918</v>
      </c>
      <c r="Q1256" t="s">
        <v>7919</v>
      </c>
      <c r="R1256" t="s">
        <v>7920</v>
      </c>
      <c r="S1256" t="s">
        <v>7921</v>
      </c>
    </row>
    <row r="1257" spans="1:19" x14ac:dyDescent="0.25">
      <c r="A1257" t="s">
        <v>7922</v>
      </c>
      <c r="B1257" t="s">
        <v>7923</v>
      </c>
      <c r="C1257" t="s">
        <v>10</v>
      </c>
      <c r="D1257" s="3">
        <v>499</v>
      </c>
      <c r="E1257" s="4">
        <v>999</v>
      </c>
      <c r="F1257" s="1">
        <v>0.5</v>
      </c>
      <c r="G1257" s="9">
        <f t="shared" si="115"/>
        <v>4</v>
      </c>
      <c r="H1257" s="9">
        <f t="shared" si="116"/>
        <v>6174.8</v>
      </c>
      <c r="I1257" s="8" t="str">
        <f t="shared" si="117"/>
        <v>Yes</v>
      </c>
      <c r="J1257" s="7">
        <f t="shared" si="118"/>
        <v>1434564</v>
      </c>
      <c r="K1257">
        <v>4.3</v>
      </c>
      <c r="L1257" s="2">
        <v>1436</v>
      </c>
      <c r="M1257" s="2" t="str">
        <f t="shared" si="119"/>
        <v>NO</v>
      </c>
      <c r="N1257" s="2" t="str">
        <f t="shared" si="120"/>
        <v>&gt;₦500</v>
      </c>
      <c r="O1257" t="s">
        <v>7924</v>
      </c>
      <c r="P1257" t="s">
        <v>7925</v>
      </c>
      <c r="Q1257" t="s">
        <v>7926</v>
      </c>
      <c r="R1257" t="s">
        <v>7927</v>
      </c>
      <c r="S1257" t="s">
        <v>7928</v>
      </c>
    </row>
    <row r="1258" spans="1:19" x14ac:dyDescent="0.25">
      <c r="A1258" t="s">
        <v>7929</v>
      </c>
      <c r="B1258" t="s">
        <v>7930</v>
      </c>
      <c r="C1258" t="s">
        <v>10</v>
      </c>
      <c r="D1258" s="3">
        <v>849</v>
      </c>
      <c r="E1258" s="4">
        <v>1190</v>
      </c>
      <c r="F1258" s="1">
        <v>0.28999999999999998</v>
      </c>
      <c r="G1258" s="9">
        <f t="shared" si="115"/>
        <v>4</v>
      </c>
      <c r="H1258" s="9">
        <f t="shared" si="116"/>
        <v>17572.8</v>
      </c>
      <c r="I1258" s="8" t="str">
        <f t="shared" si="117"/>
        <v>No</v>
      </c>
      <c r="J1258" s="7">
        <f t="shared" si="118"/>
        <v>4978960</v>
      </c>
      <c r="K1258">
        <v>4.2</v>
      </c>
      <c r="L1258" s="2">
        <v>4184</v>
      </c>
      <c r="M1258" s="2" t="str">
        <f t="shared" si="119"/>
        <v>NO</v>
      </c>
      <c r="N1258" s="2" t="str">
        <f t="shared" si="120"/>
        <v>&gt;₦500</v>
      </c>
      <c r="O1258" t="s">
        <v>7931</v>
      </c>
      <c r="P1258" t="s">
        <v>7932</v>
      </c>
      <c r="Q1258" t="s">
        <v>7933</v>
      </c>
      <c r="R1258" t="s">
        <v>7934</v>
      </c>
      <c r="S1258" t="s">
        <v>7935</v>
      </c>
    </row>
    <row r="1259" spans="1:19" x14ac:dyDescent="0.25">
      <c r="A1259" t="s">
        <v>7936</v>
      </c>
      <c r="B1259" t="s">
        <v>7937</v>
      </c>
      <c r="C1259" t="s">
        <v>10</v>
      </c>
      <c r="D1259" s="3">
        <v>249</v>
      </c>
      <c r="E1259" s="4">
        <v>400</v>
      </c>
      <c r="F1259" s="1">
        <v>0.38</v>
      </c>
      <c r="G1259" s="9">
        <f t="shared" si="115"/>
        <v>4</v>
      </c>
      <c r="H1259" s="9">
        <f t="shared" si="116"/>
        <v>2841.2999999999997</v>
      </c>
      <c r="I1259" s="8" t="str">
        <f t="shared" si="117"/>
        <v>No</v>
      </c>
      <c r="J1259" s="7">
        <f t="shared" si="118"/>
        <v>277200</v>
      </c>
      <c r="K1259">
        <v>4.0999999999999996</v>
      </c>
      <c r="L1259" s="2">
        <v>693</v>
      </c>
      <c r="M1259" s="2" t="str">
        <f t="shared" si="119"/>
        <v>YES</v>
      </c>
      <c r="N1259" s="2" t="str">
        <f t="shared" si="120"/>
        <v>₦200–₦500</v>
      </c>
      <c r="O1259" t="s">
        <v>7938</v>
      </c>
      <c r="P1259" t="s">
        <v>7939</v>
      </c>
      <c r="Q1259" t="s">
        <v>7940</v>
      </c>
      <c r="R1259" t="s">
        <v>7941</v>
      </c>
      <c r="S1259" t="s">
        <v>7942</v>
      </c>
    </row>
    <row r="1260" spans="1:19" x14ac:dyDescent="0.25">
      <c r="A1260" t="s">
        <v>7943</v>
      </c>
      <c r="B1260" t="s">
        <v>7944</v>
      </c>
      <c r="C1260" t="s">
        <v>10</v>
      </c>
      <c r="D1260" s="3">
        <v>185</v>
      </c>
      <c r="E1260" s="4">
        <v>599</v>
      </c>
      <c r="F1260" s="1">
        <v>0.69</v>
      </c>
      <c r="G1260" s="9">
        <f t="shared" si="115"/>
        <v>4</v>
      </c>
      <c r="H1260" s="9">
        <f t="shared" si="116"/>
        <v>5093.3999999999996</v>
      </c>
      <c r="I1260" s="8" t="str">
        <f t="shared" si="117"/>
        <v>Yes</v>
      </c>
      <c r="J1260" s="7">
        <f t="shared" si="118"/>
        <v>782294</v>
      </c>
      <c r="K1260">
        <v>3.9</v>
      </c>
      <c r="L1260" s="2">
        <v>1306</v>
      </c>
      <c r="M1260" s="2" t="str">
        <f t="shared" si="119"/>
        <v>NO</v>
      </c>
      <c r="N1260" s="2" t="str">
        <f t="shared" si="120"/>
        <v>&gt;₦500</v>
      </c>
      <c r="O1260" t="s">
        <v>7945</v>
      </c>
      <c r="P1260" t="s">
        <v>7946</v>
      </c>
      <c r="Q1260" t="s">
        <v>7947</v>
      </c>
      <c r="R1260" t="s">
        <v>7948</v>
      </c>
      <c r="S1260" t="s">
        <v>7949</v>
      </c>
    </row>
    <row r="1261" spans="1:19" x14ac:dyDescent="0.25">
      <c r="A1261" t="s">
        <v>7950</v>
      </c>
      <c r="B1261" t="s">
        <v>7951</v>
      </c>
      <c r="C1261" t="s">
        <v>10</v>
      </c>
      <c r="D1261" s="3">
        <v>778</v>
      </c>
      <c r="E1261" s="4">
        <v>999</v>
      </c>
      <c r="F1261" s="1">
        <v>0.22</v>
      </c>
      <c r="G1261" s="9">
        <f t="shared" si="115"/>
        <v>3</v>
      </c>
      <c r="H1261" s="9">
        <f t="shared" si="116"/>
        <v>26.4</v>
      </c>
      <c r="I1261" s="8" t="str">
        <f t="shared" si="117"/>
        <v>No</v>
      </c>
      <c r="J1261" s="7">
        <f t="shared" si="118"/>
        <v>7992</v>
      </c>
      <c r="K1261">
        <v>3.3</v>
      </c>
      <c r="L1261" s="2">
        <v>8</v>
      </c>
      <c r="M1261" s="2" t="str">
        <f t="shared" si="119"/>
        <v>YES</v>
      </c>
      <c r="N1261" s="2" t="str">
        <f t="shared" si="120"/>
        <v>&gt;₦500</v>
      </c>
      <c r="O1261" t="s">
        <v>7952</v>
      </c>
      <c r="P1261" t="s">
        <v>7953</v>
      </c>
      <c r="Q1261" t="s">
        <v>7954</v>
      </c>
      <c r="R1261" t="s">
        <v>7955</v>
      </c>
      <c r="S1261" t="s">
        <v>7956</v>
      </c>
    </row>
    <row r="1262" spans="1:19" x14ac:dyDescent="0.25">
      <c r="A1262" t="s">
        <v>7957</v>
      </c>
      <c r="B1262" t="s">
        <v>7958</v>
      </c>
      <c r="C1262" t="s">
        <v>10</v>
      </c>
      <c r="D1262" s="3">
        <v>279</v>
      </c>
      <c r="E1262" s="4">
        <v>699</v>
      </c>
      <c r="F1262" s="1">
        <v>0.6</v>
      </c>
      <c r="G1262" s="9">
        <f t="shared" si="115"/>
        <v>4</v>
      </c>
      <c r="H1262" s="9">
        <f t="shared" si="116"/>
        <v>10001.799999999999</v>
      </c>
      <c r="I1262" s="8" t="str">
        <f t="shared" si="117"/>
        <v>Yes</v>
      </c>
      <c r="J1262" s="7">
        <f t="shared" si="118"/>
        <v>1625874</v>
      </c>
      <c r="K1262">
        <v>4.3</v>
      </c>
      <c r="L1262" s="2">
        <v>2326</v>
      </c>
      <c r="M1262" s="2" t="str">
        <f t="shared" si="119"/>
        <v>NO</v>
      </c>
      <c r="N1262" s="2" t="str">
        <f t="shared" si="120"/>
        <v>&gt;₦500</v>
      </c>
      <c r="O1262" t="s">
        <v>7959</v>
      </c>
      <c r="P1262" t="s">
        <v>7960</v>
      </c>
      <c r="Q1262" t="s">
        <v>7961</v>
      </c>
      <c r="R1262" t="s">
        <v>7962</v>
      </c>
      <c r="S1262" t="s">
        <v>7963</v>
      </c>
    </row>
    <row r="1263" spans="1:19" x14ac:dyDescent="0.25">
      <c r="A1263" t="s">
        <v>7964</v>
      </c>
      <c r="B1263" t="s">
        <v>7965</v>
      </c>
      <c r="C1263" t="s">
        <v>10</v>
      </c>
      <c r="D1263" s="3">
        <v>215</v>
      </c>
      <c r="E1263" s="4">
        <v>1499</v>
      </c>
      <c r="F1263" s="1">
        <v>0.86</v>
      </c>
      <c r="G1263" s="9">
        <f t="shared" si="115"/>
        <v>4</v>
      </c>
      <c r="H1263" s="9">
        <f t="shared" si="116"/>
        <v>3915.6</v>
      </c>
      <c r="I1263" s="8" t="str">
        <f t="shared" si="117"/>
        <v>Yes</v>
      </c>
      <c r="J1263" s="7">
        <f t="shared" si="118"/>
        <v>1504996</v>
      </c>
      <c r="K1263">
        <v>3.9</v>
      </c>
      <c r="L1263" s="2">
        <v>1004</v>
      </c>
      <c r="M1263" s="2" t="str">
        <f t="shared" si="119"/>
        <v>NO</v>
      </c>
      <c r="N1263" s="2" t="str">
        <f t="shared" si="120"/>
        <v>&gt;₦500</v>
      </c>
      <c r="O1263" t="s">
        <v>7966</v>
      </c>
      <c r="P1263" t="s">
        <v>7967</v>
      </c>
      <c r="Q1263" t="s">
        <v>7968</v>
      </c>
      <c r="R1263" t="s">
        <v>7969</v>
      </c>
      <c r="S1263" t="s">
        <v>7970</v>
      </c>
    </row>
    <row r="1264" spans="1:19" x14ac:dyDescent="0.25">
      <c r="A1264" t="s">
        <v>7971</v>
      </c>
      <c r="B1264" t="s">
        <v>7972</v>
      </c>
      <c r="C1264" t="s">
        <v>10</v>
      </c>
      <c r="D1264" s="3">
        <v>889</v>
      </c>
      <c r="E1264" s="4">
        <v>1295</v>
      </c>
      <c r="F1264" s="1">
        <v>0.31</v>
      </c>
      <c r="G1264" s="9">
        <f t="shared" si="115"/>
        <v>4</v>
      </c>
      <c r="H1264" s="9">
        <f t="shared" si="116"/>
        <v>27520</v>
      </c>
      <c r="I1264" s="8" t="str">
        <f t="shared" si="117"/>
        <v>No</v>
      </c>
      <c r="J1264" s="7">
        <f t="shared" si="118"/>
        <v>8288000</v>
      </c>
      <c r="K1264">
        <v>4.3</v>
      </c>
      <c r="L1264" s="2">
        <v>6400</v>
      </c>
      <c r="M1264" s="2" t="str">
        <f t="shared" si="119"/>
        <v>NO</v>
      </c>
      <c r="N1264" s="2" t="str">
        <f t="shared" si="120"/>
        <v>&gt;₦500</v>
      </c>
      <c r="O1264" t="s">
        <v>7973</v>
      </c>
      <c r="P1264" t="s">
        <v>7974</v>
      </c>
      <c r="Q1264" t="s">
        <v>7975</v>
      </c>
      <c r="R1264" t="s">
        <v>7976</v>
      </c>
      <c r="S1264" t="s">
        <v>7977</v>
      </c>
    </row>
    <row r="1265" spans="1:19" x14ac:dyDescent="0.25">
      <c r="A1265" t="s">
        <v>7978</v>
      </c>
      <c r="B1265" t="s">
        <v>7979</v>
      </c>
      <c r="C1265" t="s">
        <v>10</v>
      </c>
      <c r="D1265" s="10">
        <v>1449</v>
      </c>
      <c r="E1265" s="4">
        <v>4999</v>
      </c>
      <c r="F1265" s="1">
        <v>0.71</v>
      </c>
      <c r="G1265" s="9">
        <f t="shared" si="115"/>
        <v>4</v>
      </c>
      <c r="H1265" s="9">
        <f t="shared" si="116"/>
        <v>226.8</v>
      </c>
      <c r="I1265" s="8" t="str">
        <f t="shared" si="117"/>
        <v>Yes</v>
      </c>
      <c r="J1265" s="7">
        <f t="shared" si="118"/>
        <v>314937</v>
      </c>
      <c r="K1265">
        <v>3.6</v>
      </c>
      <c r="L1265" s="2">
        <v>63</v>
      </c>
      <c r="M1265" s="2" t="str">
        <f t="shared" si="119"/>
        <v>YES</v>
      </c>
      <c r="N1265" s="2" t="str">
        <f t="shared" si="120"/>
        <v>&gt;₦500</v>
      </c>
      <c r="O1265" t="s">
        <v>7980</v>
      </c>
      <c r="P1265" t="s">
        <v>7981</v>
      </c>
      <c r="Q1265" t="s">
        <v>7982</v>
      </c>
      <c r="R1265" t="s">
        <v>7983</v>
      </c>
      <c r="S1265" t="s">
        <v>7984</v>
      </c>
    </row>
    <row r="1266" spans="1:19" x14ac:dyDescent="0.25">
      <c r="A1266" t="s">
        <v>7985</v>
      </c>
      <c r="B1266" t="s">
        <v>7986</v>
      </c>
      <c r="C1266" t="s">
        <v>10</v>
      </c>
      <c r="D1266" s="10">
        <v>1190</v>
      </c>
      <c r="E1266" s="4">
        <v>2550</v>
      </c>
      <c r="F1266" s="1">
        <v>0.53</v>
      </c>
      <c r="G1266" s="9">
        <f t="shared" si="115"/>
        <v>4</v>
      </c>
      <c r="H1266" s="9">
        <f t="shared" si="116"/>
        <v>4487.8</v>
      </c>
      <c r="I1266" s="8" t="str">
        <f t="shared" si="117"/>
        <v>Yes</v>
      </c>
      <c r="J1266" s="7">
        <f t="shared" si="118"/>
        <v>3011550</v>
      </c>
      <c r="K1266">
        <v>3.8</v>
      </c>
      <c r="L1266" s="2">
        <v>1181</v>
      </c>
      <c r="M1266" s="2" t="str">
        <f t="shared" si="119"/>
        <v>NO</v>
      </c>
      <c r="N1266" s="2" t="str">
        <f t="shared" si="120"/>
        <v>&gt;₦500</v>
      </c>
      <c r="O1266" t="s">
        <v>7987</v>
      </c>
      <c r="P1266" t="s">
        <v>7988</v>
      </c>
      <c r="Q1266" t="s">
        <v>7989</v>
      </c>
      <c r="R1266" t="s">
        <v>7990</v>
      </c>
      <c r="S1266" t="s">
        <v>7991</v>
      </c>
    </row>
    <row r="1267" spans="1:19" x14ac:dyDescent="0.25">
      <c r="A1267" t="s">
        <v>7992</v>
      </c>
      <c r="B1267" t="s">
        <v>7993</v>
      </c>
      <c r="C1267" t="s">
        <v>10</v>
      </c>
      <c r="D1267" s="10">
        <v>1799</v>
      </c>
      <c r="E1267" s="4">
        <v>1950</v>
      </c>
      <c r="F1267" s="1">
        <v>0.08</v>
      </c>
      <c r="G1267" s="9">
        <f t="shared" si="115"/>
        <v>4</v>
      </c>
      <c r="H1267" s="9">
        <f t="shared" si="116"/>
        <v>7363.2</v>
      </c>
      <c r="I1267" s="8" t="str">
        <f t="shared" si="117"/>
        <v>No</v>
      </c>
      <c r="J1267" s="7">
        <f t="shared" si="118"/>
        <v>3681600</v>
      </c>
      <c r="K1267">
        <v>3.9</v>
      </c>
      <c r="L1267" s="2">
        <v>1888</v>
      </c>
      <c r="M1267" s="2" t="str">
        <f t="shared" si="119"/>
        <v>NO</v>
      </c>
      <c r="N1267" s="2" t="str">
        <f t="shared" si="120"/>
        <v>&gt;₦500</v>
      </c>
      <c r="O1267" t="s">
        <v>7994</v>
      </c>
      <c r="P1267" t="s">
        <v>7995</v>
      </c>
      <c r="Q1267" t="s">
        <v>7996</v>
      </c>
      <c r="R1267" t="s">
        <v>7997</v>
      </c>
      <c r="S1267" t="s">
        <v>7998</v>
      </c>
    </row>
    <row r="1268" spans="1:19" x14ac:dyDescent="0.25">
      <c r="A1268" t="s">
        <v>7999</v>
      </c>
      <c r="B1268" t="s">
        <v>8000</v>
      </c>
      <c r="C1268" t="s">
        <v>10</v>
      </c>
      <c r="D1268" s="10">
        <v>6120</v>
      </c>
      <c r="E1268" s="4">
        <v>8478</v>
      </c>
      <c r="F1268" s="1">
        <v>0.28000000000000003</v>
      </c>
      <c r="G1268" s="9">
        <f t="shared" si="115"/>
        <v>5</v>
      </c>
      <c r="H1268" s="9">
        <f t="shared" si="116"/>
        <v>30129.999999999996</v>
      </c>
      <c r="I1268" s="8" t="str">
        <f t="shared" si="117"/>
        <v>No</v>
      </c>
      <c r="J1268" s="7">
        <f t="shared" si="118"/>
        <v>55530900</v>
      </c>
      <c r="K1268">
        <v>4.5999999999999996</v>
      </c>
      <c r="L1268" s="2">
        <v>6550</v>
      </c>
      <c r="M1268" s="2" t="str">
        <f t="shared" si="119"/>
        <v>NO</v>
      </c>
      <c r="N1268" s="2" t="str">
        <f t="shared" si="120"/>
        <v>&gt;₦500</v>
      </c>
      <c r="O1268" t="s">
        <v>8001</v>
      </c>
      <c r="P1268" t="s">
        <v>8002</v>
      </c>
      <c r="Q1268" t="s">
        <v>8003</v>
      </c>
      <c r="R1268" t="s">
        <v>8004</v>
      </c>
      <c r="S1268" t="s">
        <v>8005</v>
      </c>
    </row>
    <row r="1269" spans="1:19" x14ac:dyDescent="0.25">
      <c r="A1269" t="s">
        <v>8006</v>
      </c>
      <c r="B1269" t="s">
        <v>8007</v>
      </c>
      <c r="C1269" t="s">
        <v>10</v>
      </c>
      <c r="D1269" s="10">
        <v>1799</v>
      </c>
      <c r="E1269" s="4">
        <v>3299</v>
      </c>
      <c r="F1269" s="1">
        <v>0.45</v>
      </c>
      <c r="G1269" s="9">
        <f t="shared" si="115"/>
        <v>4</v>
      </c>
      <c r="H1269" s="9">
        <f t="shared" si="116"/>
        <v>7014.7999999999993</v>
      </c>
      <c r="I1269" s="8" t="str">
        <f t="shared" si="117"/>
        <v>No</v>
      </c>
      <c r="J1269" s="7">
        <f t="shared" si="118"/>
        <v>6089954</v>
      </c>
      <c r="K1269">
        <v>3.8</v>
      </c>
      <c r="L1269" s="2">
        <v>1846</v>
      </c>
      <c r="M1269" s="2" t="str">
        <f t="shared" si="119"/>
        <v>NO</v>
      </c>
      <c r="N1269" s="2" t="str">
        <f t="shared" si="120"/>
        <v>&gt;₦500</v>
      </c>
      <c r="O1269" t="s">
        <v>8008</v>
      </c>
      <c r="P1269" t="s">
        <v>8009</v>
      </c>
      <c r="Q1269" t="s">
        <v>8010</v>
      </c>
      <c r="R1269" t="s">
        <v>8011</v>
      </c>
      <c r="S1269" t="s">
        <v>8012</v>
      </c>
    </row>
    <row r="1270" spans="1:19" x14ac:dyDescent="0.25">
      <c r="A1270" t="s">
        <v>8013</v>
      </c>
      <c r="B1270" t="s">
        <v>8014</v>
      </c>
      <c r="C1270" t="s">
        <v>10</v>
      </c>
      <c r="D1270" s="10">
        <v>2199</v>
      </c>
      <c r="E1270" s="4">
        <v>3895</v>
      </c>
      <c r="F1270" s="1">
        <v>0.44</v>
      </c>
      <c r="G1270" s="9">
        <f t="shared" si="115"/>
        <v>4</v>
      </c>
      <c r="H1270" s="9">
        <f t="shared" si="116"/>
        <v>4231.5</v>
      </c>
      <c r="I1270" s="8" t="str">
        <f t="shared" si="117"/>
        <v>No</v>
      </c>
      <c r="J1270" s="7">
        <f t="shared" si="118"/>
        <v>4226075</v>
      </c>
      <c r="K1270">
        <v>3.9</v>
      </c>
      <c r="L1270" s="2">
        <v>1085</v>
      </c>
      <c r="M1270" s="2" t="str">
        <f t="shared" si="119"/>
        <v>NO</v>
      </c>
      <c r="N1270" s="2" t="str">
        <f t="shared" si="120"/>
        <v>&gt;₦500</v>
      </c>
      <c r="O1270" t="s">
        <v>8015</v>
      </c>
      <c r="P1270" t="s">
        <v>8016</v>
      </c>
      <c r="Q1270" t="s">
        <v>8017</v>
      </c>
      <c r="R1270" t="s">
        <v>8018</v>
      </c>
      <c r="S1270" t="s">
        <v>8019</v>
      </c>
    </row>
    <row r="1271" spans="1:19" x14ac:dyDescent="0.25">
      <c r="A1271" t="s">
        <v>8020</v>
      </c>
      <c r="B1271" t="s">
        <v>8021</v>
      </c>
      <c r="C1271" t="s">
        <v>10</v>
      </c>
      <c r="D1271" s="10">
        <v>3685</v>
      </c>
      <c r="E1271" s="4">
        <v>5495</v>
      </c>
      <c r="F1271" s="1">
        <v>0.33</v>
      </c>
      <c r="G1271" s="9">
        <f t="shared" si="115"/>
        <v>4</v>
      </c>
      <c r="H1271" s="9">
        <f t="shared" si="116"/>
        <v>1189</v>
      </c>
      <c r="I1271" s="8" t="str">
        <f t="shared" si="117"/>
        <v>No</v>
      </c>
      <c r="J1271" s="7">
        <f t="shared" si="118"/>
        <v>1593550</v>
      </c>
      <c r="K1271">
        <v>4.0999999999999996</v>
      </c>
      <c r="L1271" s="2">
        <v>290</v>
      </c>
      <c r="M1271" s="2" t="str">
        <f t="shared" si="119"/>
        <v>YES</v>
      </c>
      <c r="N1271" s="2" t="str">
        <f t="shared" si="120"/>
        <v>&gt;₦500</v>
      </c>
      <c r="O1271" t="s">
        <v>8022</v>
      </c>
      <c r="P1271" t="s">
        <v>8023</v>
      </c>
      <c r="Q1271" t="s">
        <v>8024</v>
      </c>
      <c r="R1271" t="s">
        <v>8025</v>
      </c>
      <c r="S1271" t="s">
        <v>8026</v>
      </c>
    </row>
    <row r="1272" spans="1:19" x14ac:dyDescent="0.25">
      <c r="A1272" t="s">
        <v>8027</v>
      </c>
      <c r="B1272" t="s">
        <v>8028</v>
      </c>
      <c r="C1272" t="s">
        <v>10</v>
      </c>
      <c r="D1272" s="3">
        <v>649</v>
      </c>
      <c r="E1272" s="4">
        <v>999</v>
      </c>
      <c r="F1272" s="1">
        <v>0.35</v>
      </c>
      <c r="G1272" s="9">
        <f t="shared" si="115"/>
        <v>4</v>
      </c>
      <c r="H1272" s="9">
        <f t="shared" si="116"/>
        <v>14.4</v>
      </c>
      <c r="I1272" s="8" t="str">
        <f t="shared" si="117"/>
        <v>No</v>
      </c>
      <c r="J1272" s="7">
        <f t="shared" si="118"/>
        <v>3996</v>
      </c>
      <c r="K1272">
        <v>3.6</v>
      </c>
      <c r="L1272" s="2">
        <v>4</v>
      </c>
      <c r="M1272" s="2" t="str">
        <f t="shared" si="119"/>
        <v>YES</v>
      </c>
      <c r="N1272" s="2" t="str">
        <f t="shared" si="120"/>
        <v>&gt;₦500</v>
      </c>
      <c r="O1272" t="s">
        <v>8029</v>
      </c>
      <c r="P1272" t="s">
        <v>8030</v>
      </c>
      <c r="Q1272" t="s">
        <v>8031</v>
      </c>
      <c r="R1272" t="s">
        <v>8032</v>
      </c>
      <c r="S1272" t="s">
        <v>8033</v>
      </c>
    </row>
    <row r="1273" spans="1:19" x14ac:dyDescent="0.25">
      <c r="A1273" t="s">
        <v>8034</v>
      </c>
      <c r="B1273" t="s">
        <v>8035</v>
      </c>
      <c r="C1273" t="s">
        <v>10</v>
      </c>
      <c r="D1273" s="10">
        <v>8599</v>
      </c>
      <c r="E1273" s="4">
        <v>8995</v>
      </c>
      <c r="F1273" s="1">
        <v>0.04</v>
      </c>
      <c r="G1273" s="9">
        <f t="shared" si="115"/>
        <v>4</v>
      </c>
      <c r="H1273" s="9">
        <f t="shared" si="116"/>
        <v>42829.600000000006</v>
      </c>
      <c r="I1273" s="8" t="str">
        <f t="shared" si="117"/>
        <v>No</v>
      </c>
      <c r="J1273" s="7">
        <f t="shared" si="118"/>
        <v>87557330</v>
      </c>
      <c r="K1273">
        <v>4.4000000000000004</v>
      </c>
      <c r="L1273" s="2">
        <v>9734</v>
      </c>
      <c r="M1273" s="2" t="str">
        <f t="shared" si="119"/>
        <v>NO</v>
      </c>
      <c r="N1273" s="2" t="str">
        <f t="shared" si="120"/>
        <v>&gt;₦500</v>
      </c>
      <c r="O1273" t="s">
        <v>8036</v>
      </c>
      <c r="P1273" t="s">
        <v>8037</v>
      </c>
      <c r="Q1273" t="s">
        <v>8038</v>
      </c>
      <c r="R1273" t="s">
        <v>8039</v>
      </c>
      <c r="S1273" t="s">
        <v>8040</v>
      </c>
    </row>
    <row r="1274" spans="1:19" x14ac:dyDescent="0.25">
      <c r="A1274" t="s">
        <v>8041</v>
      </c>
      <c r="B1274" t="s">
        <v>8042</v>
      </c>
      <c r="C1274" t="s">
        <v>10</v>
      </c>
      <c r="D1274" s="10">
        <v>1110</v>
      </c>
      <c r="E1274" s="4">
        <v>1599</v>
      </c>
      <c r="F1274" s="1">
        <v>0.31</v>
      </c>
      <c r="G1274" s="9">
        <f t="shared" si="115"/>
        <v>4</v>
      </c>
      <c r="H1274" s="9">
        <f t="shared" si="116"/>
        <v>17294.599999999999</v>
      </c>
      <c r="I1274" s="8" t="str">
        <f t="shared" si="117"/>
        <v>No</v>
      </c>
      <c r="J1274" s="7">
        <f t="shared" si="118"/>
        <v>6431178</v>
      </c>
      <c r="K1274">
        <v>4.3</v>
      </c>
      <c r="L1274" s="2">
        <v>4022</v>
      </c>
      <c r="M1274" s="2" t="str">
        <f t="shared" si="119"/>
        <v>NO</v>
      </c>
      <c r="N1274" s="2" t="str">
        <f t="shared" si="120"/>
        <v>&gt;₦500</v>
      </c>
      <c r="O1274" t="s">
        <v>8043</v>
      </c>
      <c r="P1274" t="s">
        <v>8044</v>
      </c>
      <c r="Q1274" t="s">
        <v>8045</v>
      </c>
      <c r="R1274" t="s">
        <v>8046</v>
      </c>
      <c r="S1274" t="s">
        <v>8047</v>
      </c>
    </row>
    <row r="1275" spans="1:19" x14ac:dyDescent="0.25">
      <c r="A1275" t="s">
        <v>8048</v>
      </c>
      <c r="B1275" t="s">
        <v>27</v>
      </c>
      <c r="C1275" t="s">
        <v>10</v>
      </c>
      <c r="D1275" s="10">
        <v>1499</v>
      </c>
      <c r="E1275" s="4">
        <v>3500</v>
      </c>
      <c r="F1275" s="1">
        <v>0.56999999999999995</v>
      </c>
      <c r="G1275" s="9">
        <f t="shared" si="115"/>
        <v>5</v>
      </c>
      <c r="H1275" s="9">
        <f t="shared" si="116"/>
        <v>12177.7</v>
      </c>
      <c r="I1275" s="8" t="str">
        <f t="shared" si="117"/>
        <v>Yes</v>
      </c>
      <c r="J1275" s="7">
        <f t="shared" si="118"/>
        <v>9068500</v>
      </c>
      <c r="K1275">
        <v>4.7</v>
      </c>
      <c r="L1275" s="2">
        <v>2591</v>
      </c>
      <c r="M1275" s="2" t="str">
        <f t="shared" si="119"/>
        <v>NO</v>
      </c>
      <c r="N1275" s="2" t="str">
        <f t="shared" si="120"/>
        <v>&gt;₦500</v>
      </c>
      <c r="O1275" t="s">
        <v>8049</v>
      </c>
      <c r="P1275" t="s">
        <v>8050</v>
      </c>
      <c r="Q1275" t="s">
        <v>8051</v>
      </c>
      <c r="R1275" t="s">
        <v>8052</v>
      </c>
      <c r="S1275" t="s">
        <v>8053</v>
      </c>
    </row>
    <row r="1276" spans="1:19" x14ac:dyDescent="0.25">
      <c r="A1276" t="s">
        <v>8054</v>
      </c>
      <c r="B1276" t="s">
        <v>8055</v>
      </c>
      <c r="C1276" t="s">
        <v>10</v>
      </c>
      <c r="D1276" s="3">
        <v>759</v>
      </c>
      <c r="E1276" s="4">
        <v>1999</v>
      </c>
      <c r="F1276" s="1">
        <v>0.62</v>
      </c>
      <c r="G1276" s="9">
        <f t="shared" si="115"/>
        <v>4</v>
      </c>
      <c r="H1276" s="9">
        <f t="shared" si="116"/>
        <v>2287.6</v>
      </c>
      <c r="I1276" s="8" t="str">
        <f t="shared" si="117"/>
        <v>Yes</v>
      </c>
      <c r="J1276" s="7">
        <f t="shared" si="118"/>
        <v>1063468</v>
      </c>
      <c r="K1276">
        <v>4.3</v>
      </c>
      <c r="L1276" s="2">
        <v>532</v>
      </c>
      <c r="M1276" s="2" t="str">
        <f t="shared" si="119"/>
        <v>YES</v>
      </c>
      <c r="N1276" s="2" t="str">
        <f t="shared" si="120"/>
        <v>&gt;₦500</v>
      </c>
      <c r="O1276" t="s">
        <v>8056</v>
      </c>
      <c r="P1276" t="s">
        <v>8057</v>
      </c>
      <c r="Q1276" t="s">
        <v>8058</v>
      </c>
      <c r="R1276" t="s">
        <v>8059</v>
      </c>
      <c r="S1276" t="s">
        <v>8060</v>
      </c>
    </row>
    <row r="1277" spans="1:19" x14ac:dyDescent="0.25">
      <c r="A1277" t="s">
        <v>8061</v>
      </c>
      <c r="B1277" t="s">
        <v>8062</v>
      </c>
      <c r="C1277" t="s">
        <v>10</v>
      </c>
      <c r="D1277" s="10">
        <v>2669</v>
      </c>
      <c r="E1277" s="4">
        <v>3199</v>
      </c>
      <c r="F1277" s="1">
        <v>0.17</v>
      </c>
      <c r="G1277" s="9">
        <f t="shared" si="115"/>
        <v>4</v>
      </c>
      <c r="H1277" s="9">
        <f t="shared" si="116"/>
        <v>1014</v>
      </c>
      <c r="I1277" s="8" t="str">
        <f t="shared" si="117"/>
        <v>No</v>
      </c>
      <c r="J1277" s="7">
        <f t="shared" si="118"/>
        <v>831740</v>
      </c>
      <c r="K1277">
        <v>3.9</v>
      </c>
      <c r="L1277" s="2">
        <v>260</v>
      </c>
      <c r="M1277" s="2" t="str">
        <f t="shared" si="119"/>
        <v>YES</v>
      </c>
      <c r="N1277" s="2" t="str">
        <f t="shared" si="120"/>
        <v>&gt;₦500</v>
      </c>
      <c r="O1277" t="s">
        <v>8063</v>
      </c>
      <c r="P1277" t="s">
        <v>8064</v>
      </c>
      <c r="Q1277" t="s">
        <v>8065</v>
      </c>
      <c r="R1277" t="s">
        <v>8066</v>
      </c>
      <c r="S1277" t="s">
        <v>8067</v>
      </c>
    </row>
    <row r="1278" spans="1:19" x14ac:dyDescent="0.25">
      <c r="A1278" t="s">
        <v>8068</v>
      </c>
      <c r="B1278" t="s">
        <v>8069</v>
      </c>
      <c r="C1278" t="s">
        <v>10</v>
      </c>
      <c r="D1278" s="3">
        <v>929</v>
      </c>
      <c r="E1278" s="4">
        <v>1300</v>
      </c>
      <c r="F1278" s="1">
        <v>0.28999999999999998</v>
      </c>
      <c r="G1278" s="9">
        <f t="shared" si="115"/>
        <v>4</v>
      </c>
      <c r="H1278" s="9">
        <f t="shared" si="116"/>
        <v>6520.8</v>
      </c>
      <c r="I1278" s="8" t="str">
        <f t="shared" si="117"/>
        <v>No</v>
      </c>
      <c r="J1278" s="7">
        <f t="shared" si="118"/>
        <v>2173600</v>
      </c>
      <c r="K1278">
        <v>3.9</v>
      </c>
      <c r="L1278" s="2">
        <v>1672</v>
      </c>
      <c r="M1278" s="2" t="str">
        <f t="shared" si="119"/>
        <v>NO</v>
      </c>
      <c r="N1278" s="2" t="str">
        <f t="shared" si="120"/>
        <v>&gt;₦500</v>
      </c>
      <c r="O1278" t="s">
        <v>8070</v>
      </c>
      <c r="P1278" t="s">
        <v>8071</v>
      </c>
      <c r="Q1278" t="s">
        <v>8072</v>
      </c>
      <c r="R1278" t="s">
        <v>8073</v>
      </c>
      <c r="S1278" t="s">
        <v>8074</v>
      </c>
    </row>
    <row r="1279" spans="1:19" x14ac:dyDescent="0.25">
      <c r="A1279" t="s">
        <v>8075</v>
      </c>
      <c r="B1279" t="s">
        <v>8076</v>
      </c>
      <c r="C1279" t="s">
        <v>10</v>
      </c>
      <c r="D1279" s="3">
        <v>199</v>
      </c>
      <c r="E1279" s="4">
        <v>399</v>
      </c>
      <c r="F1279" s="1">
        <v>0.5</v>
      </c>
      <c r="G1279" s="9">
        <f t="shared" si="115"/>
        <v>4</v>
      </c>
      <c r="H1279" s="9">
        <f t="shared" si="116"/>
        <v>29396.5</v>
      </c>
      <c r="I1279" s="8" t="str">
        <f t="shared" si="117"/>
        <v>Yes</v>
      </c>
      <c r="J1279" s="7">
        <f t="shared" si="118"/>
        <v>3170055</v>
      </c>
      <c r="K1279">
        <v>3.7</v>
      </c>
      <c r="L1279" s="2">
        <v>7945</v>
      </c>
      <c r="M1279" s="2" t="str">
        <f t="shared" si="119"/>
        <v>NO</v>
      </c>
      <c r="N1279" s="2" t="str">
        <f t="shared" si="120"/>
        <v>₦200–₦500</v>
      </c>
      <c r="O1279" t="s">
        <v>8077</v>
      </c>
      <c r="P1279" t="s">
        <v>8078</v>
      </c>
      <c r="Q1279" t="s">
        <v>8079</v>
      </c>
      <c r="R1279" t="s">
        <v>8080</v>
      </c>
      <c r="S1279" t="s">
        <v>8081</v>
      </c>
    </row>
    <row r="1280" spans="1:19" x14ac:dyDescent="0.25">
      <c r="A1280" t="s">
        <v>8082</v>
      </c>
      <c r="B1280" t="s">
        <v>8083</v>
      </c>
      <c r="C1280" t="s">
        <v>10</v>
      </c>
      <c r="D1280" s="3">
        <v>279</v>
      </c>
      <c r="E1280" s="4">
        <v>599</v>
      </c>
      <c r="F1280" s="1">
        <v>0.53</v>
      </c>
      <c r="G1280" s="9">
        <f t="shared" si="115"/>
        <v>4</v>
      </c>
      <c r="H1280" s="9">
        <f t="shared" si="116"/>
        <v>4784.5</v>
      </c>
      <c r="I1280" s="8" t="str">
        <f t="shared" si="117"/>
        <v>Yes</v>
      </c>
      <c r="J1280" s="7">
        <f t="shared" si="118"/>
        <v>818833</v>
      </c>
      <c r="K1280">
        <v>3.5</v>
      </c>
      <c r="L1280" s="2">
        <v>1367</v>
      </c>
      <c r="M1280" s="2" t="str">
        <f t="shared" si="119"/>
        <v>NO</v>
      </c>
      <c r="N1280" s="2" t="str">
        <f t="shared" si="120"/>
        <v>&gt;₦500</v>
      </c>
      <c r="O1280" t="s">
        <v>8084</v>
      </c>
      <c r="P1280" t="s">
        <v>8085</v>
      </c>
      <c r="Q1280" t="s">
        <v>8086</v>
      </c>
      <c r="R1280" t="s">
        <v>8087</v>
      </c>
      <c r="S1280" t="s">
        <v>8088</v>
      </c>
    </row>
    <row r="1281" spans="1:19" x14ac:dyDescent="0.25">
      <c r="A1281" t="s">
        <v>8089</v>
      </c>
      <c r="B1281" t="s">
        <v>8090</v>
      </c>
      <c r="C1281" t="s">
        <v>10</v>
      </c>
      <c r="D1281" s="3">
        <v>549</v>
      </c>
      <c r="E1281" s="4">
        <v>999</v>
      </c>
      <c r="F1281" s="1">
        <v>0.45</v>
      </c>
      <c r="G1281" s="9">
        <f t="shared" si="115"/>
        <v>4</v>
      </c>
      <c r="H1281" s="9">
        <f t="shared" si="116"/>
        <v>5252</v>
      </c>
      <c r="I1281" s="8" t="str">
        <f t="shared" si="117"/>
        <v>No</v>
      </c>
      <c r="J1281" s="7">
        <f t="shared" si="118"/>
        <v>1311687</v>
      </c>
      <c r="K1281">
        <v>4</v>
      </c>
      <c r="L1281" s="2">
        <v>1313</v>
      </c>
      <c r="M1281" s="2" t="str">
        <f t="shared" si="119"/>
        <v>NO</v>
      </c>
      <c r="N1281" s="2" t="str">
        <f t="shared" si="120"/>
        <v>&gt;₦500</v>
      </c>
      <c r="O1281" t="s">
        <v>8091</v>
      </c>
      <c r="P1281" t="s">
        <v>8092</v>
      </c>
      <c r="Q1281" t="s">
        <v>8093</v>
      </c>
      <c r="R1281" t="s">
        <v>8094</v>
      </c>
      <c r="S1281" t="s">
        <v>8095</v>
      </c>
    </row>
    <row r="1282" spans="1:19" x14ac:dyDescent="0.25">
      <c r="A1282" t="s">
        <v>8096</v>
      </c>
      <c r="B1282" t="s">
        <v>8097</v>
      </c>
      <c r="C1282" t="s">
        <v>10</v>
      </c>
      <c r="D1282" s="3">
        <v>85</v>
      </c>
      <c r="E1282" s="4">
        <v>199</v>
      </c>
      <c r="F1282" s="1">
        <v>0.56999999999999995</v>
      </c>
      <c r="G1282" s="9">
        <f t="shared" ref="G1282:G1345" si="121">ROUND(K1282,0)</f>
        <v>4</v>
      </c>
      <c r="H1282" s="9">
        <f t="shared" ref="H1282:H1345" si="122">K1282*L1282</f>
        <v>869.19999999999993</v>
      </c>
      <c r="I1282" s="8" t="str">
        <f t="shared" ref="I1282:I1345" si="123">IF(F1282&gt;=0.5,"Yes","No")</f>
        <v>Yes</v>
      </c>
      <c r="J1282" s="7">
        <f t="shared" ref="J1282:J1345" si="124">E1282*L1282</f>
        <v>42188</v>
      </c>
      <c r="K1282">
        <v>4.0999999999999996</v>
      </c>
      <c r="L1282" s="2">
        <v>212</v>
      </c>
      <c r="M1282" s="2" t="str">
        <f t="shared" ref="M1282:M1345" si="125">IF(L1282&lt;1000,"YES","NO")</f>
        <v>YES</v>
      </c>
      <c r="N1282" s="2" t="str">
        <f t="shared" ref="N1282:N1345" si="126">IF(E1282&lt;200,"&lt;₦200",IF(E1282&lt;=500,"₦200–₦500","&gt;₦500"))</f>
        <v>&lt;₦200</v>
      </c>
      <c r="O1282" t="s">
        <v>8098</v>
      </c>
      <c r="P1282" t="s">
        <v>8099</v>
      </c>
      <c r="Q1282" t="s">
        <v>8100</v>
      </c>
      <c r="R1282" t="s">
        <v>8101</v>
      </c>
      <c r="S1282" t="s">
        <v>8102</v>
      </c>
    </row>
    <row r="1283" spans="1:19" x14ac:dyDescent="0.25">
      <c r="A1283" t="s">
        <v>8103</v>
      </c>
      <c r="B1283" t="s">
        <v>8104</v>
      </c>
      <c r="C1283" t="s">
        <v>10</v>
      </c>
      <c r="D1283" s="3">
        <v>499</v>
      </c>
      <c r="E1283" s="4">
        <v>1299</v>
      </c>
      <c r="F1283" s="1">
        <v>0.62</v>
      </c>
      <c r="G1283" s="9">
        <f t="shared" si="121"/>
        <v>4</v>
      </c>
      <c r="H1283" s="9">
        <f t="shared" si="122"/>
        <v>253.5</v>
      </c>
      <c r="I1283" s="8" t="str">
        <f t="shared" si="123"/>
        <v>Yes</v>
      </c>
      <c r="J1283" s="7">
        <f t="shared" si="124"/>
        <v>84435</v>
      </c>
      <c r="K1283">
        <v>3.9</v>
      </c>
      <c r="L1283" s="2">
        <v>65</v>
      </c>
      <c r="M1283" s="2" t="str">
        <f t="shared" si="125"/>
        <v>YES</v>
      </c>
      <c r="N1283" s="2" t="str">
        <f t="shared" si="126"/>
        <v>&gt;₦500</v>
      </c>
      <c r="O1283" t="s">
        <v>8105</v>
      </c>
      <c r="P1283" t="s">
        <v>8106</v>
      </c>
      <c r="Q1283" t="s">
        <v>8107</v>
      </c>
      <c r="R1283" t="s">
        <v>8108</v>
      </c>
      <c r="S1283" t="s">
        <v>8109</v>
      </c>
    </row>
    <row r="1284" spans="1:19" x14ac:dyDescent="0.25">
      <c r="A1284" t="s">
        <v>8110</v>
      </c>
      <c r="B1284" t="s">
        <v>8111</v>
      </c>
      <c r="C1284" t="s">
        <v>10</v>
      </c>
      <c r="D1284" s="10">
        <v>5865</v>
      </c>
      <c r="E1284" s="4">
        <v>7776</v>
      </c>
      <c r="F1284" s="1">
        <v>0.25</v>
      </c>
      <c r="G1284" s="9">
        <f t="shared" si="121"/>
        <v>4</v>
      </c>
      <c r="H1284" s="9">
        <f t="shared" si="122"/>
        <v>12042.800000000001</v>
      </c>
      <c r="I1284" s="8" t="str">
        <f t="shared" si="123"/>
        <v>No</v>
      </c>
      <c r="J1284" s="7">
        <f t="shared" si="124"/>
        <v>21282912</v>
      </c>
      <c r="K1284">
        <v>4.4000000000000004</v>
      </c>
      <c r="L1284" s="2">
        <v>2737</v>
      </c>
      <c r="M1284" s="2" t="str">
        <f t="shared" si="125"/>
        <v>NO</v>
      </c>
      <c r="N1284" s="2" t="str">
        <f t="shared" si="126"/>
        <v>&gt;₦500</v>
      </c>
      <c r="O1284" t="s">
        <v>8112</v>
      </c>
      <c r="P1284" t="s">
        <v>8113</v>
      </c>
      <c r="Q1284" t="s">
        <v>8114</v>
      </c>
      <c r="R1284" t="s">
        <v>8115</v>
      </c>
      <c r="S1284" t="s">
        <v>8116</v>
      </c>
    </row>
    <row r="1285" spans="1:19" x14ac:dyDescent="0.25">
      <c r="A1285" t="s">
        <v>8117</v>
      </c>
      <c r="B1285" t="s">
        <v>8118</v>
      </c>
      <c r="C1285" t="s">
        <v>10</v>
      </c>
      <c r="D1285" s="10">
        <v>1260</v>
      </c>
      <c r="E1285" s="4">
        <v>2299</v>
      </c>
      <c r="F1285" s="1">
        <v>0.45</v>
      </c>
      <c r="G1285" s="9">
        <f t="shared" si="121"/>
        <v>4</v>
      </c>
      <c r="H1285" s="9">
        <f t="shared" si="122"/>
        <v>236.5</v>
      </c>
      <c r="I1285" s="8" t="str">
        <f t="shared" si="123"/>
        <v>No</v>
      </c>
      <c r="J1285" s="7">
        <f t="shared" si="124"/>
        <v>126445</v>
      </c>
      <c r="K1285">
        <v>4.3</v>
      </c>
      <c r="L1285" s="2">
        <v>55</v>
      </c>
      <c r="M1285" s="2" t="str">
        <f t="shared" si="125"/>
        <v>YES</v>
      </c>
      <c r="N1285" s="2" t="str">
        <f t="shared" si="126"/>
        <v>&gt;₦500</v>
      </c>
      <c r="O1285" t="s">
        <v>8119</v>
      </c>
      <c r="P1285" t="s">
        <v>8120</v>
      </c>
      <c r="Q1285" t="s">
        <v>8121</v>
      </c>
      <c r="R1285" t="s">
        <v>8122</v>
      </c>
      <c r="S1285" t="s">
        <v>8123</v>
      </c>
    </row>
    <row r="1286" spans="1:19" x14ac:dyDescent="0.25">
      <c r="A1286" t="s">
        <v>8124</v>
      </c>
      <c r="B1286" t="s">
        <v>8125</v>
      </c>
      <c r="C1286" t="s">
        <v>10</v>
      </c>
      <c r="D1286" s="10">
        <v>1099</v>
      </c>
      <c r="E1286" s="4">
        <v>1500</v>
      </c>
      <c r="F1286" s="1">
        <v>0.27</v>
      </c>
      <c r="G1286" s="9">
        <f t="shared" si="121"/>
        <v>5</v>
      </c>
      <c r="H1286" s="9">
        <f t="shared" si="122"/>
        <v>4792.5</v>
      </c>
      <c r="I1286" s="8" t="str">
        <f t="shared" si="123"/>
        <v>No</v>
      </c>
      <c r="J1286" s="7">
        <f t="shared" si="124"/>
        <v>1597500</v>
      </c>
      <c r="K1286">
        <v>4.5</v>
      </c>
      <c r="L1286" s="2">
        <v>1065</v>
      </c>
      <c r="M1286" s="2" t="str">
        <f t="shared" si="125"/>
        <v>NO</v>
      </c>
      <c r="N1286" s="2" t="str">
        <f t="shared" si="126"/>
        <v>&gt;₦500</v>
      </c>
      <c r="O1286" t="s">
        <v>8126</v>
      </c>
      <c r="P1286" t="s">
        <v>8127</v>
      </c>
      <c r="Q1286" t="s">
        <v>8128</v>
      </c>
      <c r="R1286" t="s">
        <v>8129</v>
      </c>
      <c r="S1286" t="s">
        <v>8130</v>
      </c>
    </row>
    <row r="1287" spans="1:19" x14ac:dyDescent="0.25">
      <c r="A1287" t="s">
        <v>8131</v>
      </c>
      <c r="B1287" t="s">
        <v>8132</v>
      </c>
      <c r="C1287" t="s">
        <v>10</v>
      </c>
      <c r="D1287" s="10">
        <v>1928</v>
      </c>
      <c r="E1287" s="4">
        <v>2590</v>
      </c>
      <c r="F1287" s="1">
        <v>0.26</v>
      </c>
      <c r="G1287" s="9">
        <f t="shared" si="121"/>
        <v>4</v>
      </c>
      <c r="H1287" s="9">
        <f t="shared" si="122"/>
        <v>9508</v>
      </c>
      <c r="I1287" s="8" t="str">
        <f t="shared" si="123"/>
        <v>No</v>
      </c>
      <c r="J1287" s="7">
        <f t="shared" si="124"/>
        <v>6156430</v>
      </c>
      <c r="K1287">
        <v>4</v>
      </c>
      <c r="L1287" s="2">
        <v>2377</v>
      </c>
      <c r="M1287" s="2" t="str">
        <f t="shared" si="125"/>
        <v>NO</v>
      </c>
      <c r="N1287" s="2" t="str">
        <f t="shared" si="126"/>
        <v>&gt;₦500</v>
      </c>
      <c r="O1287" t="s">
        <v>8133</v>
      </c>
      <c r="P1287" t="s">
        <v>8134</v>
      </c>
      <c r="Q1287" t="s">
        <v>8135</v>
      </c>
      <c r="R1287" t="s">
        <v>8136</v>
      </c>
      <c r="S1287" t="s">
        <v>8137</v>
      </c>
    </row>
    <row r="1288" spans="1:19" x14ac:dyDescent="0.25">
      <c r="A1288" t="s">
        <v>8138</v>
      </c>
      <c r="B1288" t="s">
        <v>8139</v>
      </c>
      <c r="C1288" t="s">
        <v>10</v>
      </c>
      <c r="D1288" s="10">
        <v>3249</v>
      </c>
      <c r="E1288" s="4">
        <v>6299</v>
      </c>
      <c r="F1288" s="1">
        <v>0.48</v>
      </c>
      <c r="G1288" s="9">
        <f t="shared" si="121"/>
        <v>4</v>
      </c>
      <c r="H1288" s="9">
        <f t="shared" si="122"/>
        <v>10019.1</v>
      </c>
      <c r="I1288" s="8" t="str">
        <f t="shared" si="123"/>
        <v>No</v>
      </c>
      <c r="J1288" s="7">
        <f t="shared" si="124"/>
        <v>16182131</v>
      </c>
      <c r="K1288">
        <v>3.9</v>
      </c>
      <c r="L1288" s="2">
        <v>2569</v>
      </c>
      <c r="M1288" s="2" t="str">
        <f t="shared" si="125"/>
        <v>NO</v>
      </c>
      <c r="N1288" s="2" t="str">
        <f t="shared" si="126"/>
        <v>&gt;₦500</v>
      </c>
      <c r="O1288" t="s">
        <v>8140</v>
      </c>
      <c r="P1288" t="s">
        <v>8141</v>
      </c>
      <c r="Q1288" t="s">
        <v>8142</v>
      </c>
      <c r="R1288" t="s">
        <v>8143</v>
      </c>
      <c r="S1288" t="s">
        <v>8144</v>
      </c>
    </row>
    <row r="1289" spans="1:19" x14ac:dyDescent="0.25">
      <c r="A1289" t="s">
        <v>8145</v>
      </c>
      <c r="B1289" t="s">
        <v>8146</v>
      </c>
      <c r="C1289" t="s">
        <v>10</v>
      </c>
      <c r="D1289" s="10">
        <v>1199</v>
      </c>
      <c r="E1289" s="4">
        <v>1795</v>
      </c>
      <c r="F1289" s="1">
        <v>0.33</v>
      </c>
      <c r="G1289" s="9">
        <f t="shared" si="121"/>
        <v>4</v>
      </c>
      <c r="H1289" s="9">
        <f t="shared" si="122"/>
        <v>25061.4</v>
      </c>
      <c r="I1289" s="8" t="str">
        <f t="shared" si="123"/>
        <v>No</v>
      </c>
      <c r="J1289" s="7">
        <f t="shared" si="124"/>
        <v>10710765</v>
      </c>
      <c r="K1289">
        <v>4.2</v>
      </c>
      <c r="L1289" s="2">
        <v>5967</v>
      </c>
      <c r="M1289" s="2" t="str">
        <f t="shared" si="125"/>
        <v>NO</v>
      </c>
      <c r="N1289" s="2" t="str">
        <f t="shared" si="126"/>
        <v>&gt;₦500</v>
      </c>
      <c r="O1289" t="s">
        <v>8147</v>
      </c>
      <c r="P1289" t="s">
        <v>8148</v>
      </c>
      <c r="Q1289" t="s">
        <v>8149</v>
      </c>
      <c r="R1289" t="s">
        <v>8150</v>
      </c>
      <c r="S1289" t="s">
        <v>8151</v>
      </c>
    </row>
    <row r="1290" spans="1:19" x14ac:dyDescent="0.25">
      <c r="A1290" t="s">
        <v>8152</v>
      </c>
      <c r="B1290" t="s">
        <v>8153</v>
      </c>
      <c r="C1290" t="s">
        <v>10</v>
      </c>
      <c r="D1290" s="10">
        <v>1456</v>
      </c>
      <c r="E1290" s="4">
        <v>3190</v>
      </c>
      <c r="F1290" s="1">
        <v>0.54</v>
      </c>
      <c r="G1290" s="9">
        <f t="shared" si="121"/>
        <v>4</v>
      </c>
      <c r="H1290" s="9">
        <f t="shared" si="122"/>
        <v>7281.5999999999995</v>
      </c>
      <c r="I1290" s="8" t="str">
        <f t="shared" si="123"/>
        <v>Yes</v>
      </c>
      <c r="J1290" s="7">
        <f t="shared" si="124"/>
        <v>5665440</v>
      </c>
      <c r="K1290">
        <v>4.0999999999999996</v>
      </c>
      <c r="L1290" s="2">
        <v>1776</v>
      </c>
      <c r="M1290" s="2" t="str">
        <f t="shared" si="125"/>
        <v>NO</v>
      </c>
      <c r="N1290" s="2" t="str">
        <f t="shared" si="126"/>
        <v>&gt;₦500</v>
      </c>
      <c r="O1290" t="s">
        <v>8154</v>
      </c>
      <c r="P1290" t="s">
        <v>8155</v>
      </c>
      <c r="Q1290" t="s">
        <v>8156</v>
      </c>
      <c r="R1290" t="s">
        <v>8157</v>
      </c>
      <c r="S1290" t="s">
        <v>8158</v>
      </c>
    </row>
    <row r="1291" spans="1:19" x14ac:dyDescent="0.25">
      <c r="A1291" t="s">
        <v>8159</v>
      </c>
      <c r="B1291" t="s">
        <v>8160</v>
      </c>
      <c r="C1291" t="s">
        <v>10</v>
      </c>
      <c r="D1291" s="10">
        <v>3349</v>
      </c>
      <c r="E1291" s="4">
        <v>4799</v>
      </c>
      <c r="F1291" s="1">
        <v>0.3</v>
      </c>
      <c r="G1291" s="9">
        <f t="shared" si="121"/>
        <v>4</v>
      </c>
      <c r="H1291" s="9">
        <f t="shared" si="122"/>
        <v>15540</v>
      </c>
      <c r="I1291" s="8" t="str">
        <f t="shared" si="123"/>
        <v>No</v>
      </c>
      <c r="J1291" s="7">
        <f t="shared" si="124"/>
        <v>20155800</v>
      </c>
      <c r="K1291">
        <v>3.7</v>
      </c>
      <c r="L1291" s="2">
        <v>4200</v>
      </c>
      <c r="M1291" s="2" t="str">
        <f t="shared" si="125"/>
        <v>NO</v>
      </c>
      <c r="N1291" s="2" t="str">
        <f t="shared" si="126"/>
        <v>&gt;₦500</v>
      </c>
      <c r="O1291" t="s">
        <v>8161</v>
      </c>
      <c r="P1291" t="s">
        <v>8162</v>
      </c>
      <c r="Q1291" t="s">
        <v>8163</v>
      </c>
      <c r="R1291" t="s">
        <v>8164</v>
      </c>
      <c r="S1291" t="s">
        <v>8165</v>
      </c>
    </row>
    <row r="1292" spans="1:19" x14ac:dyDescent="0.25">
      <c r="A1292" t="s">
        <v>8166</v>
      </c>
      <c r="B1292" t="s">
        <v>8167</v>
      </c>
      <c r="C1292" t="s">
        <v>10</v>
      </c>
      <c r="D1292" s="10">
        <v>4899</v>
      </c>
      <c r="E1292" s="4">
        <v>8999</v>
      </c>
      <c r="F1292" s="1">
        <v>0.46</v>
      </c>
      <c r="G1292" s="9">
        <f t="shared" si="121"/>
        <v>4</v>
      </c>
      <c r="H1292" s="9">
        <f t="shared" si="122"/>
        <v>1217.6999999999998</v>
      </c>
      <c r="I1292" s="8" t="str">
        <f t="shared" si="123"/>
        <v>No</v>
      </c>
      <c r="J1292" s="7">
        <f t="shared" si="124"/>
        <v>2672703</v>
      </c>
      <c r="K1292">
        <v>4.0999999999999996</v>
      </c>
      <c r="L1292" s="2">
        <v>297</v>
      </c>
      <c r="M1292" s="2" t="str">
        <f t="shared" si="125"/>
        <v>YES</v>
      </c>
      <c r="N1292" s="2" t="str">
        <f t="shared" si="126"/>
        <v>&gt;₦500</v>
      </c>
      <c r="O1292" t="s">
        <v>8168</v>
      </c>
      <c r="P1292" t="s">
        <v>8169</v>
      </c>
      <c r="Q1292" t="s">
        <v>8170</v>
      </c>
      <c r="R1292" t="s">
        <v>8171</v>
      </c>
      <c r="S1292" t="s">
        <v>8172</v>
      </c>
    </row>
    <row r="1293" spans="1:19" x14ac:dyDescent="0.25">
      <c r="A1293" t="s">
        <v>8173</v>
      </c>
      <c r="B1293" t="s">
        <v>8174</v>
      </c>
      <c r="C1293" t="s">
        <v>10</v>
      </c>
      <c r="D1293" s="10">
        <v>1199</v>
      </c>
      <c r="E1293" s="4">
        <v>1899</v>
      </c>
      <c r="F1293" s="1">
        <v>0.37</v>
      </c>
      <c r="G1293" s="9">
        <f t="shared" si="121"/>
        <v>4</v>
      </c>
      <c r="H1293" s="9">
        <f t="shared" si="122"/>
        <v>16203.6</v>
      </c>
      <c r="I1293" s="8" t="str">
        <f t="shared" si="123"/>
        <v>No</v>
      </c>
      <c r="J1293" s="7">
        <f t="shared" si="124"/>
        <v>7326342</v>
      </c>
      <c r="K1293">
        <v>4.2</v>
      </c>
      <c r="L1293" s="2">
        <v>3858</v>
      </c>
      <c r="M1293" s="2" t="str">
        <f t="shared" si="125"/>
        <v>NO</v>
      </c>
      <c r="N1293" s="2" t="str">
        <f t="shared" si="126"/>
        <v>&gt;₦500</v>
      </c>
      <c r="O1293" t="s">
        <v>8175</v>
      </c>
      <c r="P1293" t="s">
        <v>8176</v>
      </c>
      <c r="Q1293" t="s">
        <v>8177</v>
      </c>
      <c r="R1293" t="s">
        <v>8178</v>
      </c>
      <c r="S1293" t="s">
        <v>8179</v>
      </c>
    </row>
    <row r="1294" spans="1:19" x14ac:dyDescent="0.25">
      <c r="A1294" t="s">
        <v>8180</v>
      </c>
      <c r="B1294" t="s">
        <v>8181</v>
      </c>
      <c r="C1294" t="s">
        <v>10</v>
      </c>
      <c r="D1294" s="10">
        <v>3290</v>
      </c>
      <c r="E1294" s="4">
        <v>5799</v>
      </c>
      <c r="F1294" s="1">
        <v>0.43</v>
      </c>
      <c r="G1294" s="9">
        <f t="shared" si="121"/>
        <v>4</v>
      </c>
      <c r="H1294" s="9">
        <f t="shared" si="122"/>
        <v>722.4</v>
      </c>
      <c r="I1294" s="8" t="str">
        <f t="shared" si="123"/>
        <v>No</v>
      </c>
      <c r="J1294" s="7">
        <f t="shared" si="124"/>
        <v>974232</v>
      </c>
      <c r="K1294">
        <v>4.3</v>
      </c>
      <c r="L1294" s="2">
        <v>168</v>
      </c>
      <c r="M1294" s="2" t="str">
        <f t="shared" si="125"/>
        <v>YES</v>
      </c>
      <c r="N1294" s="2" t="str">
        <f t="shared" si="126"/>
        <v>&gt;₦500</v>
      </c>
      <c r="O1294" t="s">
        <v>8182</v>
      </c>
      <c r="P1294" t="s">
        <v>8183</v>
      </c>
      <c r="Q1294" t="s">
        <v>8184</v>
      </c>
      <c r="R1294" t="s">
        <v>8185</v>
      </c>
      <c r="S1294" t="s">
        <v>8186</v>
      </c>
    </row>
    <row r="1295" spans="1:19" x14ac:dyDescent="0.25">
      <c r="A1295" t="s">
        <v>8187</v>
      </c>
      <c r="B1295" t="s">
        <v>8188</v>
      </c>
      <c r="C1295" t="s">
        <v>10</v>
      </c>
      <c r="D1295" s="3">
        <v>179</v>
      </c>
      <c r="E1295" s="4">
        <v>799</v>
      </c>
      <c r="F1295" s="1">
        <v>0.78</v>
      </c>
      <c r="G1295" s="9">
        <f t="shared" si="121"/>
        <v>4</v>
      </c>
      <c r="H1295" s="9">
        <f t="shared" si="122"/>
        <v>363.6</v>
      </c>
      <c r="I1295" s="8" t="str">
        <f t="shared" si="123"/>
        <v>Yes</v>
      </c>
      <c r="J1295" s="7">
        <f t="shared" si="124"/>
        <v>80699</v>
      </c>
      <c r="K1295">
        <v>3.6</v>
      </c>
      <c r="L1295" s="2">
        <v>101</v>
      </c>
      <c r="M1295" s="2" t="str">
        <f t="shared" si="125"/>
        <v>YES</v>
      </c>
      <c r="N1295" s="2" t="str">
        <f t="shared" si="126"/>
        <v>&gt;₦500</v>
      </c>
      <c r="O1295" t="s">
        <v>8189</v>
      </c>
      <c r="P1295" t="s">
        <v>8190</v>
      </c>
      <c r="Q1295" t="s">
        <v>8191</v>
      </c>
      <c r="R1295" t="s">
        <v>8192</v>
      </c>
      <c r="S1295" t="s">
        <v>8193</v>
      </c>
    </row>
    <row r="1296" spans="1:19" x14ac:dyDescent="0.25">
      <c r="A1296" t="s">
        <v>8194</v>
      </c>
      <c r="B1296" t="s">
        <v>8195</v>
      </c>
      <c r="C1296" t="s">
        <v>10</v>
      </c>
      <c r="D1296" s="3">
        <v>149</v>
      </c>
      <c r="E1296" s="4">
        <v>300</v>
      </c>
      <c r="F1296" s="1">
        <v>0.5</v>
      </c>
      <c r="G1296" s="9">
        <f t="shared" si="121"/>
        <v>4</v>
      </c>
      <c r="H1296" s="9">
        <f t="shared" si="122"/>
        <v>16703.399999999998</v>
      </c>
      <c r="I1296" s="8" t="str">
        <f t="shared" si="123"/>
        <v>Yes</v>
      </c>
      <c r="J1296" s="7">
        <f t="shared" si="124"/>
        <v>1222200</v>
      </c>
      <c r="K1296">
        <v>4.0999999999999996</v>
      </c>
      <c r="L1296" s="2">
        <v>4074</v>
      </c>
      <c r="M1296" s="2" t="str">
        <f t="shared" si="125"/>
        <v>NO</v>
      </c>
      <c r="N1296" s="2" t="str">
        <f t="shared" si="126"/>
        <v>₦200–₦500</v>
      </c>
      <c r="O1296" t="s">
        <v>8196</v>
      </c>
      <c r="P1296" t="s">
        <v>8197</v>
      </c>
      <c r="Q1296" t="s">
        <v>8198</v>
      </c>
      <c r="R1296" t="s">
        <v>8199</v>
      </c>
      <c r="S1296" t="s">
        <v>8200</v>
      </c>
    </row>
    <row r="1297" spans="1:19" x14ac:dyDescent="0.25">
      <c r="A1297" t="s">
        <v>8201</v>
      </c>
      <c r="B1297" t="s">
        <v>8202</v>
      </c>
      <c r="C1297" t="s">
        <v>10</v>
      </c>
      <c r="D1297" s="10">
        <v>5490</v>
      </c>
      <c r="E1297" s="4">
        <v>7200</v>
      </c>
      <c r="F1297" s="1">
        <v>0.24</v>
      </c>
      <c r="G1297" s="9">
        <f t="shared" si="121"/>
        <v>5</v>
      </c>
      <c r="H1297" s="9">
        <f t="shared" si="122"/>
        <v>6336</v>
      </c>
      <c r="I1297" s="8" t="str">
        <f t="shared" si="123"/>
        <v>No</v>
      </c>
      <c r="J1297" s="7">
        <f t="shared" si="124"/>
        <v>10137600</v>
      </c>
      <c r="K1297">
        <v>4.5</v>
      </c>
      <c r="L1297" s="2">
        <v>1408</v>
      </c>
      <c r="M1297" s="2" t="str">
        <f t="shared" si="125"/>
        <v>NO</v>
      </c>
      <c r="N1297" s="2" t="str">
        <f t="shared" si="126"/>
        <v>&gt;₦500</v>
      </c>
      <c r="O1297" t="s">
        <v>8203</v>
      </c>
      <c r="P1297" t="s">
        <v>8204</v>
      </c>
      <c r="Q1297" t="s">
        <v>8205</v>
      </c>
      <c r="R1297" t="s">
        <v>8206</v>
      </c>
      <c r="S1297" t="s">
        <v>8207</v>
      </c>
    </row>
    <row r="1298" spans="1:19" x14ac:dyDescent="0.25">
      <c r="A1298" t="s">
        <v>8208</v>
      </c>
      <c r="B1298" t="s">
        <v>8209</v>
      </c>
      <c r="C1298" t="s">
        <v>10</v>
      </c>
      <c r="D1298" s="3">
        <v>379</v>
      </c>
      <c r="E1298" s="4">
        <v>389</v>
      </c>
      <c r="F1298" s="1">
        <v>0.03</v>
      </c>
      <c r="G1298" s="9">
        <f t="shared" si="121"/>
        <v>4</v>
      </c>
      <c r="H1298" s="9">
        <f t="shared" si="122"/>
        <v>15703.800000000001</v>
      </c>
      <c r="I1298" s="8" t="str">
        <f t="shared" si="123"/>
        <v>No</v>
      </c>
      <c r="J1298" s="7">
        <f t="shared" si="124"/>
        <v>1454471</v>
      </c>
      <c r="K1298">
        <v>4.2</v>
      </c>
      <c r="L1298" s="2">
        <v>3739</v>
      </c>
      <c r="M1298" s="2" t="str">
        <f t="shared" si="125"/>
        <v>NO</v>
      </c>
      <c r="N1298" s="2" t="str">
        <f t="shared" si="126"/>
        <v>₦200–₦500</v>
      </c>
      <c r="O1298" t="s">
        <v>8210</v>
      </c>
      <c r="P1298" t="s">
        <v>8211</v>
      </c>
      <c r="Q1298" t="s">
        <v>8212</v>
      </c>
      <c r="R1298" t="s">
        <v>8213</v>
      </c>
      <c r="S1298" t="s">
        <v>8214</v>
      </c>
    </row>
    <row r="1299" spans="1:19" x14ac:dyDescent="0.25">
      <c r="A1299" t="s">
        <v>8215</v>
      </c>
      <c r="B1299" t="s">
        <v>8216</v>
      </c>
      <c r="C1299" t="s">
        <v>10</v>
      </c>
      <c r="D1299" s="10">
        <v>8699</v>
      </c>
      <c r="E1299" s="4">
        <v>13049</v>
      </c>
      <c r="F1299" s="1">
        <v>0.33</v>
      </c>
      <c r="G1299" s="9">
        <f t="shared" si="121"/>
        <v>4</v>
      </c>
      <c r="H1299" s="9">
        <f t="shared" si="122"/>
        <v>25331.3</v>
      </c>
      <c r="I1299" s="8" t="str">
        <f t="shared" si="123"/>
        <v>No</v>
      </c>
      <c r="J1299" s="7">
        <f t="shared" si="124"/>
        <v>76871659</v>
      </c>
      <c r="K1299">
        <v>4.3</v>
      </c>
      <c r="L1299" s="2">
        <v>5891</v>
      </c>
      <c r="M1299" s="2" t="str">
        <f t="shared" si="125"/>
        <v>NO</v>
      </c>
      <c r="N1299" s="2" t="str">
        <f t="shared" si="126"/>
        <v>&gt;₦500</v>
      </c>
      <c r="O1299" t="s">
        <v>8217</v>
      </c>
      <c r="P1299" t="s">
        <v>8218</v>
      </c>
      <c r="Q1299" t="s">
        <v>8219</v>
      </c>
      <c r="R1299" t="s">
        <v>8220</v>
      </c>
      <c r="S1299" t="s">
        <v>8221</v>
      </c>
    </row>
    <row r="1300" spans="1:19" x14ac:dyDescent="0.25">
      <c r="A1300" t="s">
        <v>8222</v>
      </c>
      <c r="B1300" t="s">
        <v>8223</v>
      </c>
      <c r="C1300" t="s">
        <v>10</v>
      </c>
      <c r="D1300" s="11">
        <v>3041.67</v>
      </c>
      <c r="E1300" s="4">
        <v>5999</v>
      </c>
      <c r="F1300" s="1">
        <v>0.49</v>
      </c>
      <c r="G1300" s="9">
        <f t="shared" si="121"/>
        <v>4</v>
      </c>
      <c r="H1300" s="9">
        <f t="shared" si="122"/>
        <v>3108</v>
      </c>
      <c r="I1300" s="8" t="str">
        <f t="shared" si="123"/>
        <v>No</v>
      </c>
      <c r="J1300" s="7">
        <f t="shared" si="124"/>
        <v>4661223</v>
      </c>
      <c r="K1300">
        <v>4</v>
      </c>
      <c r="L1300" s="2">
        <v>777</v>
      </c>
      <c r="M1300" s="2" t="str">
        <f t="shared" si="125"/>
        <v>YES</v>
      </c>
      <c r="N1300" s="2" t="str">
        <f t="shared" si="126"/>
        <v>&gt;₦500</v>
      </c>
      <c r="O1300" t="s">
        <v>8224</v>
      </c>
      <c r="P1300" t="s">
        <v>8225</v>
      </c>
      <c r="Q1300" t="s">
        <v>8226</v>
      </c>
      <c r="R1300" t="s">
        <v>8227</v>
      </c>
      <c r="S1300" t="s">
        <v>8228</v>
      </c>
    </row>
    <row r="1301" spans="1:19" x14ac:dyDescent="0.25">
      <c r="A1301" t="s">
        <v>8229</v>
      </c>
      <c r="B1301" t="s">
        <v>8230</v>
      </c>
      <c r="C1301" t="s">
        <v>10</v>
      </c>
      <c r="D1301" s="10">
        <v>1745</v>
      </c>
      <c r="E1301" s="4">
        <v>2400</v>
      </c>
      <c r="F1301" s="1">
        <v>0.27</v>
      </c>
      <c r="G1301" s="9">
        <f t="shared" si="121"/>
        <v>4</v>
      </c>
      <c r="H1301" s="9">
        <f t="shared" si="122"/>
        <v>59472</v>
      </c>
      <c r="I1301" s="8" t="str">
        <f t="shared" si="123"/>
        <v>No</v>
      </c>
      <c r="J1301" s="7">
        <f t="shared" si="124"/>
        <v>33984000</v>
      </c>
      <c r="K1301">
        <v>4.2</v>
      </c>
      <c r="L1301" s="2">
        <v>14160</v>
      </c>
      <c r="M1301" s="2" t="str">
        <f t="shared" si="125"/>
        <v>NO</v>
      </c>
      <c r="N1301" s="2" t="str">
        <f t="shared" si="126"/>
        <v>&gt;₦500</v>
      </c>
      <c r="O1301" t="s">
        <v>8231</v>
      </c>
      <c r="P1301" t="s">
        <v>8232</v>
      </c>
      <c r="Q1301" t="s">
        <v>8233</v>
      </c>
      <c r="R1301" t="s">
        <v>8234</v>
      </c>
      <c r="S1301" t="s">
        <v>8235</v>
      </c>
    </row>
    <row r="1302" spans="1:19" x14ac:dyDescent="0.25">
      <c r="A1302" t="s">
        <v>8236</v>
      </c>
      <c r="B1302" t="s">
        <v>8237</v>
      </c>
      <c r="C1302" t="s">
        <v>10</v>
      </c>
      <c r="D1302" s="10">
        <v>3180</v>
      </c>
      <c r="E1302" s="4">
        <v>5295</v>
      </c>
      <c r="F1302" s="1">
        <v>0.4</v>
      </c>
      <c r="G1302" s="9">
        <f t="shared" si="121"/>
        <v>4</v>
      </c>
      <c r="H1302" s="9">
        <f t="shared" si="122"/>
        <v>29059.800000000003</v>
      </c>
      <c r="I1302" s="8" t="str">
        <f t="shared" si="123"/>
        <v>No</v>
      </c>
      <c r="J1302" s="7">
        <f t="shared" si="124"/>
        <v>36636105</v>
      </c>
      <c r="K1302">
        <v>4.2</v>
      </c>
      <c r="L1302" s="2">
        <v>6919</v>
      </c>
      <c r="M1302" s="2" t="str">
        <f t="shared" si="125"/>
        <v>NO</v>
      </c>
      <c r="N1302" s="2" t="str">
        <f t="shared" si="126"/>
        <v>&gt;₦500</v>
      </c>
      <c r="O1302" t="s">
        <v>8238</v>
      </c>
      <c r="P1302" t="s">
        <v>8239</v>
      </c>
      <c r="Q1302" t="s">
        <v>8240</v>
      </c>
      <c r="R1302" t="s">
        <v>8241</v>
      </c>
      <c r="S1302" t="s">
        <v>8242</v>
      </c>
    </row>
    <row r="1303" spans="1:19" x14ac:dyDescent="0.25">
      <c r="A1303" t="s">
        <v>8243</v>
      </c>
      <c r="B1303" t="s">
        <v>8244</v>
      </c>
      <c r="C1303" t="s">
        <v>10</v>
      </c>
      <c r="D1303" s="10">
        <v>4999</v>
      </c>
      <c r="E1303" s="4">
        <v>24999</v>
      </c>
      <c r="F1303" s="1">
        <v>0.8</v>
      </c>
      <c r="G1303" s="9">
        <f t="shared" si="121"/>
        <v>5</v>
      </c>
      <c r="H1303" s="9">
        <f t="shared" si="122"/>
        <v>1291.5</v>
      </c>
      <c r="I1303" s="8" t="str">
        <f t="shared" si="123"/>
        <v>Yes</v>
      </c>
      <c r="J1303" s="7">
        <f t="shared" si="124"/>
        <v>7174713</v>
      </c>
      <c r="K1303">
        <v>4.5</v>
      </c>
      <c r="L1303" s="2">
        <v>287</v>
      </c>
      <c r="M1303" s="2" t="str">
        <f t="shared" si="125"/>
        <v>YES</v>
      </c>
      <c r="N1303" s="2" t="str">
        <f t="shared" si="126"/>
        <v>&gt;₦500</v>
      </c>
      <c r="O1303" t="s">
        <v>8245</v>
      </c>
      <c r="P1303" t="s">
        <v>8246</v>
      </c>
      <c r="Q1303" t="s">
        <v>8247</v>
      </c>
      <c r="R1303" t="s">
        <v>8248</v>
      </c>
      <c r="S1303" t="s">
        <v>8249</v>
      </c>
    </row>
    <row r="1304" spans="1:19" x14ac:dyDescent="0.25">
      <c r="A1304" t="s">
        <v>8250</v>
      </c>
      <c r="B1304" t="s">
        <v>8251</v>
      </c>
      <c r="C1304" t="s">
        <v>10</v>
      </c>
      <c r="D1304" s="3">
        <v>390</v>
      </c>
      <c r="E1304" s="4">
        <v>799</v>
      </c>
      <c r="F1304" s="1">
        <v>0.51</v>
      </c>
      <c r="G1304" s="9">
        <f t="shared" si="121"/>
        <v>4</v>
      </c>
      <c r="H1304" s="9">
        <f t="shared" si="122"/>
        <v>1090.5999999999999</v>
      </c>
      <c r="I1304" s="8" t="str">
        <f t="shared" si="123"/>
        <v>Yes</v>
      </c>
      <c r="J1304" s="7">
        <f t="shared" si="124"/>
        <v>229313</v>
      </c>
      <c r="K1304">
        <v>3.8</v>
      </c>
      <c r="L1304" s="2">
        <v>287</v>
      </c>
      <c r="M1304" s="2" t="str">
        <f t="shared" si="125"/>
        <v>YES</v>
      </c>
      <c r="N1304" s="2" t="str">
        <f t="shared" si="126"/>
        <v>&gt;₦500</v>
      </c>
      <c r="O1304" t="s">
        <v>8252</v>
      </c>
      <c r="P1304" t="s">
        <v>8253</v>
      </c>
      <c r="Q1304" t="s">
        <v>8254</v>
      </c>
      <c r="R1304" t="s">
        <v>8255</v>
      </c>
      <c r="S1304" t="s">
        <v>8256</v>
      </c>
    </row>
    <row r="1305" spans="1:19" x14ac:dyDescent="0.25">
      <c r="A1305" t="s">
        <v>8257</v>
      </c>
      <c r="B1305" t="s">
        <v>8258</v>
      </c>
      <c r="C1305" t="s">
        <v>10</v>
      </c>
      <c r="D1305" s="10">
        <v>1999</v>
      </c>
      <c r="E1305" s="4">
        <v>2999</v>
      </c>
      <c r="F1305" s="1">
        <v>0.33</v>
      </c>
      <c r="G1305" s="9">
        <f t="shared" si="121"/>
        <v>4</v>
      </c>
      <c r="H1305" s="9">
        <f t="shared" si="122"/>
        <v>1707.2</v>
      </c>
      <c r="I1305" s="8" t="str">
        <f t="shared" si="123"/>
        <v>No</v>
      </c>
      <c r="J1305" s="7">
        <f t="shared" si="124"/>
        <v>1163612</v>
      </c>
      <c r="K1305">
        <v>4.4000000000000004</v>
      </c>
      <c r="L1305" s="2">
        <v>388</v>
      </c>
      <c r="M1305" s="2" t="str">
        <f t="shared" si="125"/>
        <v>YES</v>
      </c>
      <c r="N1305" s="2" t="str">
        <f t="shared" si="126"/>
        <v>&gt;₦500</v>
      </c>
      <c r="O1305" t="s">
        <v>8259</v>
      </c>
      <c r="P1305" t="s">
        <v>8260</v>
      </c>
      <c r="Q1305" t="s">
        <v>8261</v>
      </c>
      <c r="R1305" t="s">
        <v>8262</v>
      </c>
      <c r="S1305" t="s">
        <v>8263</v>
      </c>
    </row>
    <row r="1306" spans="1:19" x14ac:dyDescent="0.25">
      <c r="A1306" t="s">
        <v>8264</v>
      </c>
      <c r="B1306" t="s">
        <v>8265</v>
      </c>
      <c r="C1306" t="s">
        <v>10</v>
      </c>
      <c r="D1306" s="10">
        <v>1624</v>
      </c>
      <c r="E1306" s="4">
        <v>2495</v>
      </c>
      <c r="F1306" s="1">
        <v>0.35</v>
      </c>
      <c r="G1306" s="9">
        <f t="shared" si="121"/>
        <v>4</v>
      </c>
      <c r="H1306" s="9">
        <f t="shared" si="122"/>
        <v>3390.7</v>
      </c>
      <c r="I1306" s="8" t="str">
        <f t="shared" si="123"/>
        <v>No</v>
      </c>
      <c r="J1306" s="7">
        <f t="shared" si="124"/>
        <v>2063365</v>
      </c>
      <c r="K1306">
        <v>4.0999999999999996</v>
      </c>
      <c r="L1306" s="2">
        <v>827</v>
      </c>
      <c r="M1306" s="2" t="str">
        <f t="shared" si="125"/>
        <v>YES</v>
      </c>
      <c r="N1306" s="2" t="str">
        <f t="shared" si="126"/>
        <v>&gt;₦500</v>
      </c>
      <c r="O1306" t="s">
        <v>8266</v>
      </c>
      <c r="P1306" t="s">
        <v>8267</v>
      </c>
      <c r="Q1306" t="s">
        <v>8268</v>
      </c>
      <c r="R1306" t="s">
        <v>8269</v>
      </c>
      <c r="S1306" t="s">
        <v>8270</v>
      </c>
    </row>
    <row r="1307" spans="1:19" x14ac:dyDescent="0.25">
      <c r="A1307" t="s">
        <v>8271</v>
      </c>
      <c r="B1307" t="s">
        <v>8272</v>
      </c>
      <c r="C1307" t="s">
        <v>10</v>
      </c>
      <c r="D1307" s="3">
        <v>184</v>
      </c>
      <c r="E1307" s="4">
        <v>450</v>
      </c>
      <c r="F1307" s="1">
        <v>0.59</v>
      </c>
      <c r="G1307" s="9">
        <f t="shared" si="121"/>
        <v>4</v>
      </c>
      <c r="H1307" s="9">
        <f t="shared" si="122"/>
        <v>20878.2</v>
      </c>
      <c r="I1307" s="8" t="str">
        <f t="shared" si="123"/>
        <v>Yes</v>
      </c>
      <c r="J1307" s="7">
        <f t="shared" si="124"/>
        <v>2236950</v>
      </c>
      <c r="K1307">
        <v>4.2</v>
      </c>
      <c r="L1307" s="2">
        <v>4971</v>
      </c>
      <c r="M1307" s="2" t="str">
        <f t="shared" si="125"/>
        <v>NO</v>
      </c>
      <c r="N1307" s="2" t="str">
        <f t="shared" si="126"/>
        <v>₦200–₦500</v>
      </c>
      <c r="O1307" t="s">
        <v>8273</v>
      </c>
      <c r="P1307" t="s">
        <v>8274</v>
      </c>
      <c r="Q1307" t="s">
        <v>8275</v>
      </c>
      <c r="R1307" t="s">
        <v>8276</v>
      </c>
      <c r="S1307" t="s">
        <v>8277</v>
      </c>
    </row>
    <row r="1308" spans="1:19" x14ac:dyDescent="0.25">
      <c r="A1308" t="s">
        <v>8278</v>
      </c>
      <c r="B1308" t="s">
        <v>8279</v>
      </c>
      <c r="C1308" t="s">
        <v>10</v>
      </c>
      <c r="D1308" s="3">
        <v>445</v>
      </c>
      <c r="E1308" s="4">
        <v>999</v>
      </c>
      <c r="F1308" s="1">
        <v>0.55000000000000004</v>
      </c>
      <c r="G1308" s="9">
        <f t="shared" si="121"/>
        <v>4</v>
      </c>
      <c r="H1308" s="9">
        <f t="shared" si="122"/>
        <v>984.69999999999993</v>
      </c>
      <c r="I1308" s="8" t="str">
        <f t="shared" si="123"/>
        <v>Yes</v>
      </c>
      <c r="J1308" s="7">
        <f t="shared" si="124"/>
        <v>228771</v>
      </c>
      <c r="K1308">
        <v>4.3</v>
      </c>
      <c r="L1308" s="2">
        <v>229</v>
      </c>
      <c r="M1308" s="2" t="str">
        <f t="shared" si="125"/>
        <v>YES</v>
      </c>
      <c r="N1308" s="2" t="str">
        <f t="shared" si="126"/>
        <v>&gt;₦500</v>
      </c>
      <c r="O1308" t="s">
        <v>8280</v>
      </c>
      <c r="P1308" t="s">
        <v>8281</v>
      </c>
      <c r="Q1308" t="s">
        <v>8282</v>
      </c>
      <c r="R1308" t="s">
        <v>8283</v>
      </c>
      <c r="S1308" t="s">
        <v>8284</v>
      </c>
    </row>
    <row r="1309" spans="1:19" x14ac:dyDescent="0.25">
      <c r="A1309" t="s">
        <v>8285</v>
      </c>
      <c r="B1309" t="s">
        <v>8286</v>
      </c>
      <c r="C1309" t="s">
        <v>10</v>
      </c>
      <c r="D1309" s="3">
        <v>699</v>
      </c>
      <c r="E1309" s="4">
        <v>1690</v>
      </c>
      <c r="F1309" s="1">
        <v>0.59</v>
      </c>
      <c r="G1309" s="9">
        <f t="shared" si="121"/>
        <v>4</v>
      </c>
      <c r="H1309" s="9">
        <f t="shared" si="122"/>
        <v>14448.4</v>
      </c>
      <c r="I1309" s="8" t="str">
        <f t="shared" si="123"/>
        <v>Yes</v>
      </c>
      <c r="J1309" s="7">
        <f t="shared" si="124"/>
        <v>5955560</v>
      </c>
      <c r="K1309">
        <v>4.0999999999999996</v>
      </c>
      <c r="L1309" s="2">
        <v>3524</v>
      </c>
      <c r="M1309" s="2" t="str">
        <f t="shared" si="125"/>
        <v>NO</v>
      </c>
      <c r="N1309" s="2" t="str">
        <f t="shared" si="126"/>
        <v>&gt;₦500</v>
      </c>
      <c r="O1309" t="s">
        <v>8287</v>
      </c>
      <c r="P1309" t="s">
        <v>8288</v>
      </c>
      <c r="Q1309" t="s">
        <v>8289</v>
      </c>
      <c r="R1309" t="s">
        <v>8290</v>
      </c>
      <c r="S1309" t="s">
        <v>8291</v>
      </c>
    </row>
    <row r="1310" spans="1:19" x14ac:dyDescent="0.25">
      <c r="A1310" t="s">
        <v>8292</v>
      </c>
      <c r="B1310" t="s">
        <v>8293</v>
      </c>
      <c r="C1310" t="s">
        <v>10</v>
      </c>
      <c r="D1310" s="10">
        <v>1601</v>
      </c>
      <c r="E1310" s="4">
        <v>3890</v>
      </c>
      <c r="F1310" s="1">
        <v>0.59</v>
      </c>
      <c r="G1310" s="9">
        <f t="shared" si="121"/>
        <v>4</v>
      </c>
      <c r="H1310" s="9">
        <f t="shared" si="122"/>
        <v>655.20000000000005</v>
      </c>
      <c r="I1310" s="8" t="str">
        <f t="shared" si="123"/>
        <v>Yes</v>
      </c>
      <c r="J1310" s="7">
        <f t="shared" si="124"/>
        <v>606840</v>
      </c>
      <c r="K1310">
        <v>4.2</v>
      </c>
      <c r="L1310" s="2">
        <v>156</v>
      </c>
      <c r="M1310" s="2" t="str">
        <f t="shared" si="125"/>
        <v>YES</v>
      </c>
      <c r="N1310" s="2" t="str">
        <f t="shared" si="126"/>
        <v>&gt;₦500</v>
      </c>
      <c r="O1310" t="s">
        <v>8294</v>
      </c>
      <c r="P1310" t="s">
        <v>8295</v>
      </c>
      <c r="Q1310" t="s">
        <v>8296</v>
      </c>
      <c r="R1310" t="s">
        <v>8297</v>
      </c>
      <c r="S1310" t="s">
        <v>8298</v>
      </c>
    </row>
    <row r="1311" spans="1:19" x14ac:dyDescent="0.25">
      <c r="A1311" t="s">
        <v>8299</v>
      </c>
      <c r="B1311" t="s">
        <v>8300</v>
      </c>
      <c r="C1311" t="s">
        <v>10</v>
      </c>
      <c r="D1311" s="3">
        <v>231</v>
      </c>
      <c r="E1311" s="4">
        <v>260</v>
      </c>
      <c r="F1311" s="1">
        <v>0.11</v>
      </c>
      <c r="G1311" s="9">
        <f t="shared" si="121"/>
        <v>4</v>
      </c>
      <c r="H1311" s="9">
        <f t="shared" si="122"/>
        <v>2008.9999999999998</v>
      </c>
      <c r="I1311" s="8" t="str">
        <f t="shared" si="123"/>
        <v>No</v>
      </c>
      <c r="J1311" s="7">
        <f t="shared" si="124"/>
        <v>127400</v>
      </c>
      <c r="K1311">
        <v>4.0999999999999996</v>
      </c>
      <c r="L1311" s="2">
        <v>490</v>
      </c>
      <c r="M1311" s="2" t="str">
        <f t="shared" si="125"/>
        <v>YES</v>
      </c>
      <c r="N1311" s="2" t="str">
        <f t="shared" si="126"/>
        <v>₦200–₦500</v>
      </c>
      <c r="O1311" t="s">
        <v>8301</v>
      </c>
      <c r="P1311" t="s">
        <v>8302</v>
      </c>
      <c r="Q1311" t="s">
        <v>8303</v>
      </c>
      <c r="R1311" t="s">
        <v>8304</v>
      </c>
      <c r="S1311" t="s">
        <v>8305</v>
      </c>
    </row>
    <row r="1312" spans="1:19" x14ac:dyDescent="0.25">
      <c r="A1312" t="s">
        <v>8306</v>
      </c>
      <c r="B1312" t="s">
        <v>8307</v>
      </c>
      <c r="C1312" t="s">
        <v>10</v>
      </c>
      <c r="D1312" s="3">
        <v>369</v>
      </c>
      <c r="E1312" s="4">
        <v>599</v>
      </c>
      <c r="F1312" s="1">
        <v>0.38</v>
      </c>
      <c r="G1312" s="9">
        <f t="shared" si="121"/>
        <v>4</v>
      </c>
      <c r="H1312" s="9">
        <f t="shared" si="122"/>
        <v>319.8</v>
      </c>
      <c r="I1312" s="8" t="str">
        <f t="shared" si="123"/>
        <v>No</v>
      </c>
      <c r="J1312" s="7">
        <f t="shared" si="124"/>
        <v>49118</v>
      </c>
      <c r="K1312">
        <v>3.9</v>
      </c>
      <c r="L1312" s="2">
        <v>82</v>
      </c>
      <c r="M1312" s="2" t="str">
        <f t="shared" si="125"/>
        <v>YES</v>
      </c>
      <c r="N1312" s="2" t="str">
        <f t="shared" si="126"/>
        <v>&gt;₦500</v>
      </c>
      <c r="O1312" t="s">
        <v>8308</v>
      </c>
      <c r="P1312" t="s">
        <v>8309</v>
      </c>
      <c r="Q1312" t="s">
        <v>8310</v>
      </c>
      <c r="R1312" t="s">
        <v>8311</v>
      </c>
      <c r="S1312" t="s">
        <v>8312</v>
      </c>
    </row>
    <row r="1313" spans="1:19" x14ac:dyDescent="0.25">
      <c r="A1313" t="s">
        <v>8313</v>
      </c>
      <c r="B1313" t="s">
        <v>8314</v>
      </c>
      <c r="C1313" t="s">
        <v>10</v>
      </c>
      <c r="D1313" s="3">
        <v>809</v>
      </c>
      <c r="E1313" s="4">
        <v>1950</v>
      </c>
      <c r="F1313" s="1">
        <v>0.59</v>
      </c>
      <c r="G1313" s="9">
        <f t="shared" si="121"/>
        <v>4</v>
      </c>
      <c r="H1313" s="9">
        <f t="shared" si="122"/>
        <v>2769</v>
      </c>
      <c r="I1313" s="8" t="str">
        <f t="shared" si="123"/>
        <v>Yes</v>
      </c>
      <c r="J1313" s="7">
        <f t="shared" si="124"/>
        <v>1384500</v>
      </c>
      <c r="K1313">
        <v>3.9</v>
      </c>
      <c r="L1313" s="2">
        <v>710</v>
      </c>
      <c r="M1313" s="2" t="str">
        <f t="shared" si="125"/>
        <v>YES</v>
      </c>
      <c r="N1313" s="2" t="str">
        <f t="shared" si="126"/>
        <v>&gt;₦500</v>
      </c>
      <c r="O1313" t="s">
        <v>8315</v>
      </c>
      <c r="P1313" t="s">
        <v>8316</v>
      </c>
      <c r="Q1313" t="s">
        <v>8317</v>
      </c>
      <c r="R1313" t="s">
        <v>8318</v>
      </c>
      <c r="S1313" t="s">
        <v>8319</v>
      </c>
    </row>
    <row r="1314" spans="1:19" x14ac:dyDescent="0.25">
      <c r="A1314" t="s">
        <v>8320</v>
      </c>
      <c r="B1314" t="s">
        <v>8321</v>
      </c>
      <c r="C1314" t="s">
        <v>10</v>
      </c>
      <c r="D1314" s="10">
        <v>1199</v>
      </c>
      <c r="E1314" s="4">
        <v>2990</v>
      </c>
      <c r="F1314" s="1">
        <v>0.6</v>
      </c>
      <c r="G1314" s="9">
        <f t="shared" si="121"/>
        <v>4</v>
      </c>
      <c r="H1314" s="9">
        <f t="shared" si="122"/>
        <v>505.4</v>
      </c>
      <c r="I1314" s="8" t="str">
        <f t="shared" si="123"/>
        <v>Yes</v>
      </c>
      <c r="J1314" s="7">
        <f t="shared" si="124"/>
        <v>397670</v>
      </c>
      <c r="K1314">
        <v>3.8</v>
      </c>
      <c r="L1314" s="2">
        <v>133</v>
      </c>
      <c r="M1314" s="2" t="str">
        <f t="shared" si="125"/>
        <v>YES</v>
      </c>
      <c r="N1314" s="2" t="str">
        <f t="shared" si="126"/>
        <v>&gt;₦500</v>
      </c>
      <c r="O1314" t="s">
        <v>8322</v>
      </c>
      <c r="P1314" t="s">
        <v>8323</v>
      </c>
      <c r="Q1314" t="s">
        <v>8324</v>
      </c>
      <c r="R1314" t="s">
        <v>8325</v>
      </c>
      <c r="S1314" t="s">
        <v>8326</v>
      </c>
    </row>
    <row r="1315" spans="1:19" x14ac:dyDescent="0.25">
      <c r="A1315" t="s">
        <v>8327</v>
      </c>
      <c r="B1315" t="s">
        <v>8328</v>
      </c>
      <c r="C1315" t="s">
        <v>10</v>
      </c>
      <c r="D1315" s="10">
        <v>6120</v>
      </c>
      <c r="E1315" s="4">
        <v>8073</v>
      </c>
      <c r="F1315" s="1">
        <v>0.24</v>
      </c>
      <c r="G1315" s="9">
        <f t="shared" si="121"/>
        <v>5</v>
      </c>
      <c r="H1315" s="9">
        <f t="shared" si="122"/>
        <v>12654.599999999999</v>
      </c>
      <c r="I1315" s="8" t="str">
        <f t="shared" si="123"/>
        <v>No</v>
      </c>
      <c r="J1315" s="7">
        <f t="shared" si="124"/>
        <v>22208823</v>
      </c>
      <c r="K1315">
        <v>4.5999999999999996</v>
      </c>
      <c r="L1315" s="2">
        <v>2751</v>
      </c>
      <c r="M1315" s="2" t="str">
        <f t="shared" si="125"/>
        <v>NO</v>
      </c>
      <c r="N1315" s="2" t="str">
        <f t="shared" si="126"/>
        <v>&gt;₦500</v>
      </c>
      <c r="O1315" t="s">
        <v>8329</v>
      </c>
      <c r="P1315" t="s">
        <v>8330</v>
      </c>
      <c r="Q1315" t="s">
        <v>8331</v>
      </c>
      <c r="R1315" t="s">
        <v>8332</v>
      </c>
      <c r="S1315" t="s">
        <v>8333</v>
      </c>
    </row>
    <row r="1316" spans="1:19" x14ac:dyDescent="0.25">
      <c r="A1316" t="s">
        <v>8334</v>
      </c>
      <c r="B1316" t="s">
        <v>8335</v>
      </c>
      <c r="C1316" t="s">
        <v>10</v>
      </c>
      <c r="D1316" s="10">
        <v>1799</v>
      </c>
      <c r="E1316" s="4">
        <v>2599</v>
      </c>
      <c r="F1316" s="1">
        <v>0.31</v>
      </c>
      <c r="G1316" s="9">
        <f t="shared" si="121"/>
        <v>4</v>
      </c>
      <c r="H1316" s="9">
        <f t="shared" si="122"/>
        <v>2775.6</v>
      </c>
      <c r="I1316" s="8" t="str">
        <f t="shared" si="123"/>
        <v>No</v>
      </c>
      <c r="J1316" s="7">
        <f t="shared" si="124"/>
        <v>2003829</v>
      </c>
      <c r="K1316">
        <v>3.6</v>
      </c>
      <c r="L1316" s="2">
        <v>771</v>
      </c>
      <c r="M1316" s="2" t="str">
        <f t="shared" si="125"/>
        <v>YES</v>
      </c>
      <c r="N1316" s="2" t="str">
        <f t="shared" si="126"/>
        <v>&gt;₦500</v>
      </c>
      <c r="O1316" t="s">
        <v>8336</v>
      </c>
      <c r="P1316" t="s">
        <v>8337</v>
      </c>
      <c r="Q1316" t="s">
        <v>8338</v>
      </c>
      <c r="R1316" t="s">
        <v>8339</v>
      </c>
      <c r="S1316" t="s">
        <v>8340</v>
      </c>
    </row>
    <row r="1317" spans="1:19" x14ac:dyDescent="0.25">
      <c r="A1317" t="s">
        <v>8341</v>
      </c>
      <c r="B1317" t="s">
        <v>8342</v>
      </c>
      <c r="C1317" t="s">
        <v>10</v>
      </c>
      <c r="D1317" s="10">
        <v>18999</v>
      </c>
      <c r="E1317" s="4">
        <v>29999</v>
      </c>
      <c r="F1317" s="1">
        <v>0.37</v>
      </c>
      <c r="G1317" s="9">
        <f t="shared" si="121"/>
        <v>4</v>
      </c>
      <c r="H1317" s="9">
        <f t="shared" si="122"/>
        <v>10397.599999999999</v>
      </c>
      <c r="I1317" s="8" t="str">
        <f t="shared" si="123"/>
        <v>No</v>
      </c>
      <c r="J1317" s="7">
        <f t="shared" si="124"/>
        <v>76077464</v>
      </c>
      <c r="K1317">
        <v>4.0999999999999996</v>
      </c>
      <c r="L1317" s="2">
        <v>2536</v>
      </c>
      <c r="M1317" s="2" t="str">
        <f t="shared" si="125"/>
        <v>NO</v>
      </c>
      <c r="N1317" s="2" t="str">
        <f t="shared" si="126"/>
        <v>&gt;₦500</v>
      </c>
      <c r="O1317" t="s">
        <v>8343</v>
      </c>
      <c r="P1317" t="s">
        <v>8344</v>
      </c>
      <c r="Q1317" t="s">
        <v>8345</v>
      </c>
      <c r="R1317" t="s">
        <v>8346</v>
      </c>
      <c r="S1317" t="s">
        <v>8347</v>
      </c>
    </row>
    <row r="1318" spans="1:19" x14ac:dyDescent="0.25">
      <c r="A1318" t="s">
        <v>8348</v>
      </c>
      <c r="B1318" t="s">
        <v>8349</v>
      </c>
      <c r="C1318" t="s">
        <v>10</v>
      </c>
      <c r="D1318" s="10">
        <v>1999</v>
      </c>
      <c r="E1318" s="4">
        <v>2360</v>
      </c>
      <c r="F1318" s="1">
        <v>0.15</v>
      </c>
      <c r="G1318" s="9">
        <f t="shared" si="121"/>
        <v>4</v>
      </c>
      <c r="H1318" s="9">
        <f t="shared" si="122"/>
        <v>32764.2</v>
      </c>
      <c r="I1318" s="8" t="str">
        <f t="shared" si="123"/>
        <v>No</v>
      </c>
      <c r="J1318" s="7">
        <f t="shared" si="124"/>
        <v>18410360</v>
      </c>
      <c r="K1318">
        <v>4.2</v>
      </c>
      <c r="L1318" s="2">
        <v>7801</v>
      </c>
      <c r="M1318" s="2" t="str">
        <f t="shared" si="125"/>
        <v>NO</v>
      </c>
      <c r="N1318" s="2" t="str">
        <f t="shared" si="126"/>
        <v>&gt;₦500</v>
      </c>
      <c r="O1318" t="s">
        <v>8350</v>
      </c>
      <c r="P1318" t="s">
        <v>8351</v>
      </c>
      <c r="Q1318" t="s">
        <v>8352</v>
      </c>
      <c r="R1318" t="s">
        <v>8353</v>
      </c>
      <c r="S1318" t="s">
        <v>8354</v>
      </c>
    </row>
    <row r="1319" spans="1:19" x14ac:dyDescent="0.25">
      <c r="A1319" t="s">
        <v>8355</v>
      </c>
      <c r="B1319" t="s">
        <v>8356</v>
      </c>
      <c r="C1319" t="s">
        <v>10</v>
      </c>
      <c r="D1319" s="10">
        <v>5999</v>
      </c>
      <c r="E1319" s="4">
        <v>11495</v>
      </c>
      <c r="F1319" s="1">
        <v>0.48</v>
      </c>
      <c r="G1319" s="9">
        <f t="shared" si="121"/>
        <v>4</v>
      </c>
      <c r="H1319" s="9">
        <f t="shared" si="122"/>
        <v>2296.1999999999998</v>
      </c>
      <c r="I1319" s="8" t="str">
        <f t="shared" si="123"/>
        <v>No</v>
      </c>
      <c r="J1319" s="7">
        <f t="shared" si="124"/>
        <v>6138330</v>
      </c>
      <c r="K1319">
        <v>4.3</v>
      </c>
      <c r="L1319" s="2">
        <v>534</v>
      </c>
      <c r="M1319" s="2" t="str">
        <f t="shared" si="125"/>
        <v>YES</v>
      </c>
      <c r="N1319" s="2" t="str">
        <f t="shared" si="126"/>
        <v>&gt;₦500</v>
      </c>
      <c r="O1319" t="s">
        <v>8357</v>
      </c>
      <c r="P1319" t="s">
        <v>8358</v>
      </c>
      <c r="Q1319" t="s">
        <v>8359</v>
      </c>
      <c r="R1319" t="s">
        <v>8360</v>
      </c>
      <c r="S1319" t="s">
        <v>8361</v>
      </c>
    </row>
    <row r="1320" spans="1:19" x14ac:dyDescent="0.25">
      <c r="A1320" t="s">
        <v>8362</v>
      </c>
      <c r="B1320" t="s">
        <v>8363</v>
      </c>
      <c r="C1320" t="s">
        <v>10</v>
      </c>
      <c r="D1320" s="10">
        <v>2599</v>
      </c>
      <c r="E1320" s="4">
        <v>4780</v>
      </c>
      <c r="F1320" s="1">
        <v>0.46</v>
      </c>
      <c r="G1320" s="9">
        <f t="shared" si="121"/>
        <v>4</v>
      </c>
      <c r="H1320" s="9">
        <f t="shared" si="122"/>
        <v>3502.2</v>
      </c>
      <c r="I1320" s="8" t="str">
        <f t="shared" si="123"/>
        <v>No</v>
      </c>
      <c r="J1320" s="7">
        <f t="shared" si="124"/>
        <v>4292440</v>
      </c>
      <c r="K1320">
        <v>3.9</v>
      </c>
      <c r="L1320" s="2">
        <v>898</v>
      </c>
      <c r="M1320" s="2" t="str">
        <f t="shared" si="125"/>
        <v>YES</v>
      </c>
      <c r="N1320" s="2" t="str">
        <f t="shared" si="126"/>
        <v>&gt;₦500</v>
      </c>
      <c r="O1320" t="s">
        <v>8364</v>
      </c>
      <c r="P1320" t="s">
        <v>8365</v>
      </c>
      <c r="Q1320" t="s">
        <v>8366</v>
      </c>
      <c r="R1320" t="s">
        <v>8367</v>
      </c>
      <c r="S1320" t="s">
        <v>8368</v>
      </c>
    </row>
    <row r="1321" spans="1:19" x14ac:dyDescent="0.25">
      <c r="A1321" t="s">
        <v>8369</v>
      </c>
      <c r="B1321" t="s">
        <v>8370</v>
      </c>
      <c r="C1321" t="s">
        <v>10</v>
      </c>
      <c r="D1321" s="10">
        <v>1199</v>
      </c>
      <c r="E1321" s="4">
        <v>2400</v>
      </c>
      <c r="F1321" s="1">
        <v>0.5</v>
      </c>
      <c r="G1321" s="9">
        <f t="shared" si="121"/>
        <v>4</v>
      </c>
      <c r="H1321" s="9">
        <f t="shared" si="122"/>
        <v>4687.8</v>
      </c>
      <c r="I1321" s="8" t="str">
        <f t="shared" si="123"/>
        <v>Yes</v>
      </c>
      <c r="J1321" s="7">
        <f t="shared" si="124"/>
        <v>2884800</v>
      </c>
      <c r="K1321">
        <v>3.9</v>
      </c>
      <c r="L1321" s="2">
        <v>1202</v>
      </c>
      <c r="M1321" s="2" t="str">
        <f t="shared" si="125"/>
        <v>NO</v>
      </c>
      <c r="N1321" s="2" t="str">
        <f t="shared" si="126"/>
        <v>&gt;₦500</v>
      </c>
      <c r="O1321" t="s">
        <v>8371</v>
      </c>
      <c r="P1321" t="s">
        <v>8372</v>
      </c>
      <c r="Q1321" t="s">
        <v>8373</v>
      </c>
      <c r="R1321" t="s">
        <v>8374</v>
      </c>
      <c r="S1321" t="s">
        <v>8375</v>
      </c>
    </row>
    <row r="1322" spans="1:19" x14ac:dyDescent="0.25">
      <c r="A1322" t="s">
        <v>8376</v>
      </c>
      <c r="B1322" t="s">
        <v>6168</v>
      </c>
      <c r="C1322" t="s">
        <v>10</v>
      </c>
      <c r="D1322" s="3">
        <v>219</v>
      </c>
      <c r="E1322" s="4">
        <v>249</v>
      </c>
      <c r="F1322" s="1">
        <v>0.12</v>
      </c>
      <c r="G1322" s="9">
        <f t="shared" si="121"/>
        <v>4</v>
      </c>
      <c r="H1322" s="9">
        <f t="shared" si="122"/>
        <v>4432</v>
      </c>
      <c r="I1322" s="8" t="str">
        <f t="shared" si="123"/>
        <v>No</v>
      </c>
      <c r="J1322" s="7">
        <f t="shared" si="124"/>
        <v>275892</v>
      </c>
      <c r="K1322">
        <v>4</v>
      </c>
      <c r="L1322" s="2">
        <v>1108</v>
      </c>
      <c r="M1322" s="2" t="str">
        <f t="shared" si="125"/>
        <v>NO</v>
      </c>
      <c r="N1322" s="2" t="str">
        <f t="shared" si="126"/>
        <v>₦200–₦500</v>
      </c>
      <c r="O1322" t="s">
        <v>8377</v>
      </c>
      <c r="P1322" t="s">
        <v>8378</v>
      </c>
      <c r="Q1322" t="s">
        <v>8379</v>
      </c>
      <c r="R1322" t="s">
        <v>8380</v>
      </c>
      <c r="S1322" t="s">
        <v>8381</v>
      </c>
    </row>
    <row r="1323" spans="1:19" x14ac:dyDescent="0.25">
      <c r="A1323" t="s">
        <v>8382</v>
      </c>
      <c r="B1323" t="s">
        <v>8383</v>
      </c>
      <c r="C1323" t="s">
        <v>10</v>
      </c>
      <c r="D1323" s="3">
        <v>799</v>
      </c>
      <c r="E1323" s="4">
        <v>1199</v>
      </c>
      <c r="F1323" s="1">
        <v>0.33</v>
      </c>
      <c r="G1323" s="9">
        <f t="shared" si="121"/>
        <v>4</v>
      </c>
      <c r="H1323" s="9">
        <f t="shared" si="122"/>
        <v>74.800000000000011</v>
      </c>
      <c r="I1323" s="8" t="str">
        <f t="shared" si="123"/>
        <v>No</v>
      </c>
      <c r="J1323" s="7">
        <f t="shared" si="124"/>
        <v>20383</v>
      </c>
      <c r="K1323">
        <v>4.4000000000000004</v>
      </c>
      <c r="L1323" s="2">
        <v>17</v>
      </c>
      <c r="M1323" s="2" t="str">
        <f t="shared" si="125"/>
        <v>YES</v>
      </c>
      <c r="N1323" s="2" t="str">
        <f t="shared" si="126"/>
        <v>&gt;₦500</v>
      </c>
      <c r="O1323" t="s">
        <v>5926</v>
      </c>
      <c r="P1323" t="s">
        <v>8384</v>
      </c>
      <c r="Q1323" t="s">
        <v>8385</v>
      </c>
      <c r="R1323" t="s">
        <v>8386</v>
      </c>
      <c r="S1323" t="s">
        <v>8387</v>
      </c>
    </row>
    <row r="1324" spans="1:19" x14ac:dyDescent="0.25">
      <c r="A1324" t="s">
        <v>8388</v>
      </c>
      <c r="B1324" t="s">
        <v>8389</v>
      </c>
      <c r="C1324" t="s">
        <v>10</v>
      </c>
      <c r="D1324" s="10">
        <v>6199</v>
      </c>
      <c r="E1324" s="4">
        <v>10999</v>
      </c>
      <c r="F1324" s="1">
        <v>0.44</v>
      </c>
      <c r="G1324" s="9">
        <f t="shared" si="121"/>
        <v>4</v>
      </c>
      <c r="H1324" s="9">
        <f t="shared" si="122"/>
        <v>43801.8</v>
      </c>
      <c r="I1324" s="8" t="str">
        <f t="shared" si="123"/>
        <v>No</v>
      </c>
      <c r="J1324" s="7">
        <f t="shared" si="124"/>
        <v>114708571</v>
      </c>
      <c r="K1324">
        <v>4.2</v>
      </c>
      <c r="L1324" s="2">
        <v>10429</v>
      </c>
      <c r="M1324" s="2" t="str">
        <f t="shared" si="125"/>
        <v>NO</v>
      </c>
      <c r="N1324" s="2" t="str">
        <f t="shared" si="126"/>
        <v>&gt;₦500</v>
      </c>
      <c r="O1324" t="s">
        <v>8390</v>
      </c>
      <c r="P1324" t="s">
        <v>8391</v>
      </c>
      <c r="Q1324" t="s">
        <v>8392</v>
      </c>
      <c r="R1324" t="s">
        <v>8393</v>
      </c>
      <c r="S1324" t="s">
        <v>8394</v>
      </c>
    </row>
    <row r="1325" spans="1:19" x14ac:dyDescent="0.25">
      <c r="A1325" t="s">
        <v>8395</v>
      </c>
      <c r="B1325" t="s">
        <v>8396</v>
      </c>
      <c r="C1325" t="s">
        <v>10</v>
      </c>
      <c r="D1325" s="10">
        <v>6790</v>
      </c>
      <c r="E1325" s="4">
        <v>10995</v>
      </c>
      <c r="F1325" s="1">
        <v>0.38</v>
      </c>
      <c r="G1325" s="9">
        <f t="shared" si="121"/>
        <v>5</v>
      </c>
      <c r="H1325" s="9">
        <f t="shared" si="122"/>
        <v>14364</v>
      </c>
      <c r="I1325" s="8" t="str">
        <f t="shared" si="123"/>
        <v>No</v>
      </c>
      <c r="J1325" s="7">
        <f t="shared" si="124"/>
        <v>35096040</v>
      </c>
      <c r="K1325">
        <v>4.5</v>
      </c>
      <c r="L1325" s="2">
        <v>3192</v>
      </c>
      <c r="M1325" s="2" t="str">
        <f t="shared" si="125"/>
        <v>NO</v>
      </c>
      <c r="N1325" s="2" t="str">
        <f t="shared" si="126"/>
        <v>&gt;₦500</v>
      </c>
      <c r="O1325" t="s">
        <v>8397</v>
      </c>
      <c r="P1325" t="s">
        <v>8398</v>
      </c>
      <c r="Q1325" t="s">
        <v>8399</v>
      </c>
      <c r="R1325" t="s">
        <v>8400</v>
      </c>
      <c r="S1325" t="s">
        <v>8401</v>
      </c>
    </row>
    <row r="1326" spans="1:19" x14ac:dyDescent="0.25">
      <c r="A1326" t="s">
        <v>8402</v>
      </c>
      <c r="B1326" t="s">
        <v>8403</v>
      </c>
      <c r="C1326" t="s">
        <v>10</v>
      </c>
      <c r="D1326" s="11">
        <v>1982.84</v>
      </c>
      <c r="E1326" s="4">
        <v>3300</v>
      </c>
      <c r="F1326" s="1">
        <v>0.4</v>
      </c>
      <c r="G1326" s="9">
        <f t="shared" si="121"/>
        <v>4</v>
      </c>
      <c r="H1326" s="9">
        <f t="shared" si="122"/>
        <v>24079.3</v>
      </c>
      <c r="I1326" s="8" t="str">
        <f t="shared" si="123"/>
        <v>No</v>
      </c>
      <c r="J1326" s="7">
        <f t="shared" si="124"/>
        <v>19380900</v>
      </c>
      <c r="K1326">
        <v>4.0999999999999996</v>
      </c>
      <c r="L1326" s="2">
        <v>5873</v>
      </c>
      <c r="M1326" s="2" t="str">
        <f t="shared" si="125"/>
        <v>NO</v>
      </c>
      <c r="N1326" s="2" t="str">
        <f t="shared" si="126"/>
        <v>&gt;₦500</v>
      </c>
      <c r="O1326" t="s">
        <v>8404</v>
      </c>
      <c r="P1326" t="s">
        <v>8405</v>
      </c>
      <c r="Q1326" t="s">
        <v>8406</v>
      </c>
      <c r="R1326" t="s">
        <v>8407</v>
      </c>
      <c r="S1326" t="s">
        <v>8408</v>
      </c>
    </row>
    <row r="1327" spans="1:19" x14ac:dyDescent="0.25">
      <c r="A1327" t="s">
        <v>8409</v>
      </c>
      <c r="B1327" t="s">
        <v>8410</v>
      </c>
      <c r="C1327" t="s">
        <v>10</v>
      </c>
      <c r="D1327" s="3">
        <v>199</v>
      </c>
      <c r="E1327" s="4">
        <v>400</v>
      </c>
      <c r="F1327" s="1">
        <v>0.5</v>
      </c>
      <c r="G1327" s="9">
        <f t="shared" si="121"/>
        <v>4</v>
      </c>
      <c r="H1327" s="9">
        <f t="shared" si="122"/>
        <v>5653.9</v>
      </c>
      <c r="I1327" s="8" t="str">
        <f t="shared" si="123"/>
        <v>Yes</v>
      </c>
      <c r="J1327" s="7">
        <f t="shared" si="124"/>
        <v>551600</v>
      </c>
      <c r="K1327">
        <v>4.0999999999999996</v>
      </c>
      <c r="L1327" s="2">
        <v>1379</v>
      </c>
      <c r="M1327" s="2" t="str">
        <f t="shared" si="125"/>
        <v>NO</v>
      </c>
      <c r="N1327" s="2" t="str">
        <f t="shared" si="126"/>
        <v>₦200–₦500</v>
      </c>
      <c r="O1327" t="s">
        <v>8411</v>
      </c>
      <c r="P1327" t="s">
        <v>8412</v>
      </c>
      <c r="Q1327" t="s">
        <v>8413</v>
      </c>
      <c r="R1327" t="s">
        <v>8414</v>
      </c>
      <c r="S1327" t="s">
        <v>8415</v>
      </c>
    </row>
    <row r="1328" spans="1:19" x14ac:dyDescent="0.25">
      <c r="A1328" t="s">
        <v>8416</v>
      </c>
      <c r="B1328" t="s">
        <v>8417</v>
      </c>
      <c r="C1328" t="s">
        <v>10</v>
      </c>
      <c r="D1328" s="10">
        <v>1180</v>
      </c>
      <c r="E1328" s="4">
        <v>1440</v>
      </c>
      <c r="F1328" s="1">
        <v>0.18</v>
      </c>
      <c r="G1328" s="9">
        <f t="shared" si="121"/>
        <v>4</v>
      </c>
      <c r="H1328" s="9">
        <f t="shared" si="122"/>
        <v>6413.4000000000005</v>
      </c>
      <c r="I1328" s="8" t="str">
        <f t="shared" si="123"/>
        <v>No</v>
      </c>
      <c r="J1328" s="7">
        <f t="shared" si="124"/>
        <v>2198880</v>
      </c>
      <c r="K1328">
        <v>4.2</v>
      </c>
      <c r="L1328" s="2">
        <v>1527</v>
      </c>
      <c r="M1328" s="2" t="str">
        <f t="shared" si="125"/>
        <v>NO</v>
      </c>
      <c r="N1328" s="2" t="str">
        <f t="shared" si="126"/>
        <v>&gt;₦500</v>
      </c>
      <c r="O1328" t="s">
        <v>8418</v>
      </c>
      <c r="P1328" t="s">
        <v>8419</v>
      </c>
      <c r="Q1328" t="s">
        <v>8420</v>
      </c>
      <c r="R1328" t="s">
        <v>8421</v>
      </c>
      <c r="S1328" t="s">
        <v>8422</v>
      </c>
    </row>
    <row r="1329" spans="1:19" x14ac:dyDescent="0.25">
      <c r="A1329" t="s">
        <v>8423</v>
      </c>
      <c r="B1329" t="s">
        <v>6581</v>
      </c>
      <c r="C1329" t="s">
        <v>10</v>
      </c>
      <c r="D1329" s="10">
        <v>2199</v>
      </c>
      <c r="E1329" s="4">
        <v>3045</v>
      </c>
      <c r="F1329" s="1">
        <v>0.28000000000000003</v>
      </c>
      <c r="G1329" s="9">
        <f t="shared" si="121"/>
        <v>4</v>
      </c>
      <c r="H1329" s="9">
        <f t="shared" si="122"/>
        <v>11281.2</v>
      </c>
      <c r="I1329" s="8" t="str">
        <f t="shared" si="123"/>
        <v>No</v>
      </c>
      <c r="J1329" s="7">
        <f t="shared" si="124"/>
        <v>8178870</v>
      </c>
      <c r="K1329">
        <v>4.2</v>
      </c>
      <c r="L1329" s="2">
        <v>2686</v>
      </c>
      <c r="M1329" s="2" t="str">
        <f t="shared" si="125"/>
        <v>NO</v>
      </c>
      <c r="N1329" s="2" t="str">
        <f t="shared" si="126"/>
        <v>&gt;₦500</v>
      </c>
      <c r="O1329" t="s">
        <v>8424</v>
      </c>
      <c r="P1329" t="s">
        <v>8425</v>
      </c>
      <c r="Q1329" t="s">
        <v>8426</v>
      </c>
      <c r="R1329" t="s">
        <v>8427</v>
      </c>
      <c r="S1329" t="s">
        <v>8428</v>
      </c>
    </row>
    <row r="1330" spans="1:19" x14ac:dyDescent="0.25">
      <c r="A1330" t="s">
        <v>8429</v>
      </c>
      <c r="B1330" t="s">
        <v>8430</v>
      </c>
      <c r="C1330" t="s">
        <v>10</v>
      </c>
      <c r="D1330" s="10">
        <v>2999</v>
      </c>
      <c r="E1330" s="4">
        <v>3595</v>
      </c>
      <c r="F1330" s="1">
        <v>0.17</v>
      </c>
      <c r="G1330" s="9">
        <f t="shared" si="121"/>
        <v>4</v>
      </c>
      <c r="H1330" s="9">
        <f t="shared" si="122"/>
        <v>712</v>
      </c>
      <c r="I1330" s="8" t="str">
        <f t="shared" si="123"/>
        <v>No</v>
      </c>
      <c r="J1330" s="7">
        <f t="shared" si="124"/>
        <v>639910</v>
      </c>
      <c r="K1330">
        <v>4</v>
      </c>
      <c r="L1330" s="2">
        <v>178</v>
      </c>
      <c r="M1330" s="2" t="str">
        <f t="shared" si="125"/>
        <v>YES</v>
      </c>
      <c r="N1330" s="2" t="str">
        <f t="shared" si="126"/>
        <v>&gt;₦500</v>
      </c>
      <c r="O1330" t="s">
        <v>8431</v>
      </c>
      <c r="P1330" t="s">
        <v>8432</v>
      </c>
      <c r="Q1330" t="s">
        <v>8433</v>
      </c>
      <c r="R1330" t="s">
        <v>8434</v>
      </c>
      <c r="S1330" t="s">
        <v>8435</v>
      </c>
    </row>
    <row r="1331" spans="1:19" x14ac:dyDescent="0.25">
      <c r="A1331" t="s">
        <v>8436</v>
      </c>
      <c r="B1331" t="s">
        <v>8437</v>
      </c>
      <c r="C1331" t="s">
        <v>10</v>
      </c>
      <c r="D1331" s="3">
        <v>253</v>
      </c>
      <c r="E1331" s="4">
        <v>500</v>
      </c>
      <c r="F1331" s="1">
        <v>0.49</v>
      </c>
      <c r="G1331" s="9">
        <f t="shared" si="121"/>
        <v>4</v>
      </c>
      <c r="H1331" s="9">
        <f t="shared" si="122"/>
        <v>11455.199999999999</v>
      </c>
      <c r="I1331" s="8" t="str">
        <f t="shared" si="123"/>
        <v>No</v>
      </c>
      <c r="J1331" s="7">
        <f t="shared" si="124"/>
        <v>1332000</v>
      </c>
      <c r="K1331">
        <v>4.3</v>
      </c>
      <c r="L1331" s="2">
        <v>2664</v>
      </c>
      <c r="M1331" s="2" t="str">
        <f t="shared" si="125"/>
        <v>NO</v>
      </c>
      <c r="N1331" s="2" t="str">
        <f t="shared" si="126"/>
        <v>₦200–₦500</v>
      </c>
      <c r="O1331" t="s">
        <v>8438</v>
      </c>
      <c r="P1331" t="s">
        <v>8439</v>
      </c>
      <c r="Q1331" t="s">
        <v>8440</v>
      </c>
      <c r="R1331" t="s">
        <v>8441</v>
      </c>
      <c r="S1331" t="s">
        <v>8442</v>
      </c>
    </row>
    <row r="1332" spans="1:19" x14ac:dyDescent="0.25">
      <c r="A1332" t="s">
        <v>8443</v>
      </c>
      <c r="B1332" t="s">
        <v>8444</v>
      </c>
      <c r="C1332" t="s">
        <v>10</v>
      </c>
      <c r="D1332" s="3">
        <v>499</v>
      </c>
      <c r="E1332" s="4">
        <v>799</v>
      </c>
      <c r="F1332" s="1">
        <v>0.38</v>
      </c>
      <c r="G1332" s="9">
        <f t="shared" si="121"/>
        <v>4</v>
      </c>
      <c r="H1332" s="9">
        <f t="shared" si="122"/>
        <v>763.2</v>
      </c>
      <c r="I1332" s="8" t="str">
        <f t="shared" si="123"/>
        <v>No</v>
      </c>
      <c r="J1332" s="7">
        <f t="shared" si="124"/>
        <v>169388</v>
      </c>
      <c r="K1332">
        <v>3.6</v>
      </c>
      <c r="L1332" s="2">
        <v>212</v>
      </c>
      <c r="M1332" s="2" t="str">
        <f t="shared" si="125"/>
        <v>YES</v>
      </c>
      <c r="N1332" s="2" t="str">
        <f t="shared" si="126"/>
        <v>&gt;₦500</v>
      </c>
      <c r="O1332" t="s">
        <v>8445</v>
      </c>
      <c r="P1332" t="s">
        <v>8446</v>
      </c>
      <c r="Q1332" t="s">
        <v>8447</v>
      </c>
      <c r="R1332" t="s">
        <v>8448</v>
      </c>
      <c r="S1332" t="s">
        <v>8449</v>
      </c>
    </row>
    <row r="1333" spans="1:19" x14ac:dyDescent="0.25">
      <c r="A1333" t="s">
        <v>8450</v>
      </c>
      <c r="B1333" t="s">
        <v>8451</v>
      </c>
      <c r="C1333" t="s">
        <v>10</v>
      </c>
      <c r="D1333" s="10">
        <v>1149</v>
      </c>
      <c r="E1333" s="4">
        <v>1899</v>
      </c>
      <c r="F1333" s="1">
        <v>0.39</v>
      </c>
      <c r="G1333" s="9">
        <f t="shared" si="121"/>
        <v>4</v>
      </c>
      <c r="H1333" s="9">
        <f t="shared" si="122"/>
        <v>84</v>
      </c>
      <c r="I1333" s="8" t="str">
        <f t="shared" si="123"/>
        <v>No</v>
      </c>
      <c r="J1333" s="7">
        <f t="shared" si="124"/>
        <v>45576</v>
      </c>
      <c r="K1333">
        <v>3.5</v>
      </c>
      <c r="L1333" s="2">
        <v>24</v>
      </c>
      <c r="M1333" s="2" t="str">
        <f t="shared" si="125"/>
        <v>YES</v>
      </c>
      <c r="N1333" s="2" t="str">
        <f t="shared" si="126"/>
        <v>&gt;₦500</v>
      </c>
      <c r="O1333" t="s">
        <v>8452</v>
      </c>
      <c r="P1333" t="s">
        <v>8453</v>
      </c>
      <c r="Q1333" t="s">
        <v>8454</v>
      </c>
      <c r="R1333" t="s">
        <v>8455</v>
      </c>
      <c r="S1333" t="s">
        <v>8456</v>
      </c>
    </row>
    <row r="1334" spans="1:19" x14ac:dyDescent="0.25">
      <c r="A1334" t="s">
        <v>8457</v>
      </c>
      <c r="B1334" t="s">
        <v>8458</v>
      </c>
      <c r="C1334" t="s">
        <v>10</v>
      </c>
      <c r="D1334" s="3">
        <v>457</v>
      </c>
      <c r="E1334" s="4">
        <v>799</v>
      </c>
      <c r="F1334" s="1">
        <v>0.43</v>
      </c>
      <c r="G1334" s="9">
        <f t="shared" si="121"/>
        <v>4</v>
      </c>
      <c r="H1334" s="9">
        <f t="shared" si="122"/>
        <v>8032.4</v>
      </c>
      <c r="I1334" s="8" t="str">
        <f t="shared" si="123"/>
        <v>No</v>
      </c>
      <c r="J1334" s="7">
        <f t="shared" si="124"/>
        <v>1492532</v>
      </c>
      <c r="K1334">
        <v>4.3</v>
      </c>
      <c r="L1334" s="2">
        <v>1868</v>
      </c>
      <c r="M1334" s="2" t="str">
        <f t="shared" si="125"/>
        <v>NO</v>
      </c>
      <c r="N1334" s="2" t="str">
        <f t="shared" si="126"/>
        <v>&gt;₦500</v>
      </c>
      <c r="O1334" t="s">
        <v>8459</v>
      </c>
      <c r="P1334" t="s">
        <v>8460</v>
      </c>
      <c r="Q1334" t="s">
        <v>8461</v>
      </c>
      <c r="R1334" t="s">
        <v>8462</v>
      </c>
      <c r="S1334" t="s">
        <v>8463</v>
      </c>
    </row>
    <row r="1335" spans="1:19" x14ac:dyDescent="0.25">
      <c r="A1335" t="s">
        <v>8464</v>
      </c>
      <c r="B1335" t="s">
        <v>8465</v>
      </c>
      <c r="C1335" t="s">
        <v>10</v>
      </c>
      <c r="D1335" s="3">
        <v>229</v>
      </c>
      <c r="E1335" s="4">
        <v>399</v>
      </c>
      <c r="F1335" s="1">
        <v>0.43</v>
      </c>
      <c r="G1335" s="9">
        <f t="shared" si="121"/>
        <v>4</v>
      </c>
      <c r="H1335" s="9">
        <f t="shared" si="122"/>
        <v>1623.6000000000001</v>
      </c>
      <c r="I1335" s="8" t="str">
        <f t="shared" si="123"/>
        <v>No</v>
      </c>
      <c r="J1335" s="7">
        <f t="shared" si="124"/>
        <v>179949</v>
      </c>
      <c r="K1335">
        <v>3.6</v>
      </c>
      <c r="L1335" s="2">
        <v>451</v>
      </c>
      <c r="M1335" s="2" t="str">
        <f t="shared" si="125"/>
        <v>YES</v>
      </c>
      <c r="N1335" s="2" t="str">
        <f t="shared" si="126"/>
        <v>₦200–₦500</v>
      </c>
      <c r="O1335" t="s">
        <v>8466</v>
      </c>
      <c r="P1335" t="s">
        <v>8467</v>
      </c>
      <c r="Q1335" t="s">
        <v>8468</v>
      </c>
      <c r="R1335" t="s">
        <v>8469</v>
      </c>
      <c r="S1335" t="s">
        <v>8470</v>
      </c>
    </row>
    <row r="1336" spans="1:19" x14ac:dyDescent="0.25">
      <c r="A1336" t="s">
        <v>8471</v>
      </c>
      <c r="B1336" t="s">
        <v>8472</v>
      </c>
      <c r="C1336" t="s">
        <v>10</v>
      </c>
      <c r="D1336" s="3">
        <v>199</v>
      </c>
      <c r="E1336" s="4">
        <v>699</v>
      </c>
      <c r="F1336" s="1">
        <v>0.72</v>
      </c>
      <c r="G1336" s="9">
        <f t="shared" si="121"/>
        <v>3</v>
      </c>
      <c r="H1336" s="9">
        <f t="shared" si="122"/>
        <v>461.09999999999997</v>
      </c>
      <c r="I1336" s="8" t="str">
        <f t="shared" si="123"/>
        <v>Yes</v>
      </c>
      <c r="J1336" s="7">
        <f t="shared" si="124"/>
        <v>111141</v>
      </c>
      <c r="K1336">
        <v>2.9</v>
      </c>
      <c r="L1336" s="2">
        <v>159</v>
      </c>
      <c r="M1336" s="2" t="str">
        <f t="shared" si="125"/>
        <v>YES</v>
      </c>
      <c r="N1336" s="2" t="str">
        <f t="shared" si="126"/>
        <v>&gt;₦500</v>
      </c>
      <c r="O1336" t="s">
        <v>8473</v>
      </c>
      <c r="P1336" t="s">
        <v>8474</v>
      </c>
      <c r="Q1336" t="s">
        <v>8475</v>
      </c>
      <c r="R1336" t="s">
        <v>8476</v>
      </c>
      <c r="S1336" t="s">
        <v>8477</v>
      </c>
    </row>
    <row r="1337" spans="1:19" x14ac:dyDescent="0.25">
      <c r="A1337" t="s">
        <v>8478</v>
      </c>
      <c r="B1337" t="s">
        <v>8479</v>
      </c>
      <c r="C1337" t="s">
        <v>10</v>
      </c>
      <c r="D1337" s="3">
        <v>899</v>
      </c>
      <c r="E1337" s="4">
        <v>1999</v>
      </c>
      <c r="F1337" s="1">
        <v>0.55000000000000004</v>
      </c>
      <c r="G1337" s="9">
        <f t="shared" si="121"/>
        <v>4</v>
      </c>
      <c r="H1337" s="9">
        <f t="shared" si="122"/>
        <v>163.80000000000001</v>
      </c>
      <c r="I1337" s="8" t="str">
        <f t="shared" si="123"/>
        <v>Yes</v>
      </c>
      <c r="J1337" s="7">
        <f t="shared" si="124"/>
        <v>77961</v>
      </c>
      <c r="K1337">
        <v>4.2</v>
      </c>
      <c r="L1337" s="2">
        <v>39</v>
      </c>
      <c r="M1337" s="2" t="str">
        <f t="shared" si="125"/>
        <v>YES</v>
      </c>
      <c r="N1337" s="2" t="str">
        <f t="shared" si="126"/>
        <v>&gt;₦500</v>
      </c>
      <c r="O1337" t="s">
        <v>8480</v>
      </c>
      <c r="P1337" t="s">
        <v>8481</v>
      </c>
      <c r="Q1337" t="s">
        <v>8482</v>
      </c>
      <c r="R1337" t="s">
        <v>8483</v>
      </c>
      <c r="S1337" t="s">
        <v>8484</v>
      </c>
    </row>
    <row r="1338" spans="1:19" x14ac:dyDescent="0.25">
      <c r="A1338" t="s">
        <v>8485</v>
      </c>
      <c r="B1338" t="s">
        <v>8486</v>
      </c>
      <c r="C1338" t="s">
        <v>10</v>
      </c>
      <c r="D1338" s="10">
        <v>1499</v>
      </c>
      <c r="E1338" s="4">
        <v>2199</v>
      </c>
      <c r="F1338" s="1">
        <v>0.32</v>
      </c>
      <c r="G1338" s="9">
        <f t="shared" si="121"/>
        <v>4</v>
      </c>
      <c r="H1338" s="9">
        <f t="shared" si="122"/>
        <v>28736.400000000001</v>
      </c>
      <c r="I1338" s="8" t="str">
        <f t="shared" si="123"/>
        <v>No</v>
      </c>
      <c r="J1338" s="7">
        <f t="shared" si="124"/>
        <v>14361669</v>
      </c>
      <c r="K1338">
        <v>4.4000000000000004</v>
      </c>
      <c r="L1338" s="2">
        <v>6531</v>
      </c>
      <c r="M1338" s="2" t="str">
        <f t="shared" si="125"/>
        <v>NO</v>
      </c>
      <c r="N1338" s="2" t="str">
        <f t="shared" si="126"/>
        <v>&gt;₦500</v>
      </c>
      <c r="O1338" t="s">
        <v>8487</v>
      </c>
      <c r="P1338" t="s">
        <v>8488</v>
      </c>
      <c r="Q1338" t="s">
        <v>8489</v>
      </c>
      <c r="R1338" t="s">
        <v>8490</v>
      </c>
      <c r="S1338" t="s">
        <v>8491</v>
      </c>
    </row>
    <row r="1339" spans="1:19" x14ac:dyDescent="0.25">
      <c r="A1339" t="s">
        <v>8492</v>
      </c>
      <c r="B1339" t="s">
        <v>8493</v>
      </c>
      <c r="C1339" t="s">
        <v>10</v>
      </c>
      <c r="D1339" s="3">
        <v>426</v>
      </c>
      <c r="E1339" s="4">
        <v>999</v>
      </c>
      <c r="F1339" s="1">
        <v>0.56999999999999995</v>
      </c>
      <c r="G1339" s="9">
        <f t="shared" si="121"/>
        <v>4</v>
      </c>
      <c r="H1339" s="9">
        <f t="shared" si="122"/>
        <v>910.19999999999993</v>
      </c>
      <c r="I1339" s="8" t="str">
        <f t="shared" si="123"/>
        <v>Yes</v>
      </c>
      <c r="J1339" s="7">
        <f t="shared" si="124"/>
        <v>221778</v>
      </c>
      <c r="K1339">
        <v>4.0999999999999996</v>
      </c>
      <c r="L1339" s="2">
        <v>222</v>
      </c>
      <c r="M1339" s="2" t="str">
        <f t="shared" si="125"/>
        <v>YES</v>
      </c>
      <c r="N1339" s="2" t="str">
        <f t="shared" si="126"/>
        <v>&gt;₦500</v>
      </c>
      <c r="O1339" t="s">
        <v>8494</v>
      </c>
      <c r="P1339" t="s">
        <v>8495</v>
      </c>
      <c r="Q1339" t="s">
        <v>8496</v>
      </c>
      <c r="R1339" t="s">
        <v>8497</v>
      </c>
      <c r="S1339" t="s">
        <v>8498</v>
      </c>
    </row>
    <row r="1340" spans="1:19" x14ac:dyDescent="0.25">
      <c r="A1340" t="s">
        <v>8499</v>
      </c>
      <c r="B1340" t="s">
        <v>8500</v>
      </c>
      <c r="C1340" t="s">
        <v>10</v>
      </c>
      <c r="D1340" s="10">
        <v>2320</v>
      </c>
      <c r="E1340" s="4">
        <v>3290</v>
      </c>
      <c r="F1340" s="1">
        <v>0.28999999999999998</v>
      </c>
      <c r="G1340" s="9">
        <f t="shared" si="121"/>
        <v>4</v>
      </c>
      <c r="H1340" s="9">
        <f t="shared" si="122"/>
        <v>741</v>
      </c>
      <c r="I1340" s="8" t="str">
        <f t="shared" si="123"/>
        <v>No</v>
      </c>
      <c r="J1340" s="7">
        <f t="shared" si="124"/>
        <v>641550</v>
      </c>
      <c r="K1340">
        <v>3.8</v>
      </c>
      <c r="L1340" s="2">
        <v>195</v>
      </c>
      <c r="M1340" s="2" t="str">
        <f t="shared" si="125"/>
        <v>YES</v>
      </c>
      <c r="N1340" s="2" t="str">
        <f t="shared" si="126"/>
        <v>&gt;₦500</v>
      </c>
      <c r="O1340" t="s">
        <v>8501</v>
      </c>
      <c r="P1340" t="s">
        <v>8502</v>
      </c>
      <c r="Q1340" t="s">
        <v>8503</v>
      </c>
      <c r="R1340" t="s">
        <v>8504</v>
      </c>
      <c r="S1340" t="s">
        <v>8505</v>
      </c>
    </row>
    <row r="1341" spans="1:19" x14ac:dyDescent="0.25">
      <c r="A1341" t="s">
        <v>8506</v>
      </c>
      <c r="B1341" t="s">
        <v>7106</v>
      </c>
      <c r="C1341" t="s">
        <v>10</v>
      </c>
      <c r="D1341" s="10">
        <v>1563</v>
      </c>
      <c r="E1341" s="4">
        <v>3098</v>
      </c>
      <c r="F1341" s="1">
        <v>0.5</v>
      </c>
      <c r="G1341" s="9">
        <f t="shared" si="121"/>
        <v>4</v>
      </c>
      <c r="H1341" s="9">
        <f t="shared" si="122"/>
        <v>7990.5</v>
      </c>
      <c r="I1341" s="8" t="str">
        <f t="shared" si="123"/>
        <v>Yes</v>
      </c>
      <c r="J1341" s="7">
        <f t="shared" si="124"/>
        <v>7072734</v>
      </c>
      <c r="K1341">
        <v>3.5</v>
      </c>
      <c r="L1341" s="2">
        <v>2283</v>
      </c>
      <c r="M1341" s="2" t="str">
        <f t="shared" si="125"/>
        <v>NO</v>
      </c>
      <c r="N1341" s="2" t="str">
        <f t="shared" si="126"/>
        <v>&gt;₦500</v>
      </c>
      <c r="O1341" t="s">
        <v>8507</v>
      </c>
      <c r="P1341" t="s">
        <v>8508</v>
      </c>
      <c r="Q1341" t="s">
        <v>8509</v>
      </c>
      <c r="R1341" t="s">
        <v>8510</v>
      </c>
      <c r="S1341" t="s">
        <v>8511</v>
      </c>
    </row>
    <row r="1342" spans="1:19" x14ac:dyDescent="0.25">
      <c r="A1342" t="s">
        <v>8512</v>
      </c>
      <c r="B1342" t="s">
        <v>8513</v>
      </c>
      <c r="C1342" t="s">
        <v>10</v>
      </c>
      <c r="D1342" s="11">
        <v>3487.77</v>
      </c>
      <c r="E1342" s="4">
        <v>4990</v>
      </c>
      <c r="F1342" s="1">
        <v>0.3</v>
      </c>
      <c r="G1342" s="9">
        <f t="shared" si="121"/>
        <v>4</v>
      </c>
      <c r="H1342" s="9">
        <f t="shared" si="122"/>
        <v>4620.7</v>
      </c>
      <c r="I1342" s="8" t="str">
        <f t="shared" si="123"/>
        <v>No</v>
      </c>
      <c r="J1342" s="7">
        <f t="shared" si="124"/>
        <v>5623730</v>
      </c>
      <c r="K1342">
        <v>4.0999999999999996</v>
      </c>
      <c r="L1342" s="2">
        <v>1127</v>
      </c>
      <c r="M1342" s="2" t="str">
        <f t="shared" si="125"/>
        <v>NO</v>
      </c>
      <c r="N1342" s="2" t="str">
        <f t="shared" si="126"/>
        <v>&gt;₦500</v>
      </c>
      <c r="O1342" t="s">
        <v>8514</v>
      </c>
      <c r="P1342" t="s">
        <v>8515</v>
      </c>
      <c r="Q1342" t="s">
        <v>8516</v>
      </c>
      <c r="R1342" t="s">
        <v>8517</v>
      </c>
      <c r="S1342" t="s">
        <v>8518</v>
      </c>
    </row>
    <row r="1343" spans="1:19" x14ac:dyDescent="0.25">
      <c r="A1343" t="s">
        <v>8519</v>
      </c>
      <c r="B1343" t="s">
        <v>8520</v>
      </c>
      <c r="C1343" t="s">
        <v>10</v>
      </c>
      <c r="D1343" s="3">
        <v>498</v>
      </c>
      <c r="E1343" s="4">
        <v>1200</v>
      </c>
      <c r="F1343" s="1">
        <v>0.59</v>
      </c>
      <c r="G1343" s="9">
        <f t="shared" si="121"/>
        <v>3</v>
      </c>
      <c r="H1343" s="9">
        <f t="shared" si="122"/>
        <v>361.6</v>
      </c>
      <c r="I1343" s="8" t="str">
        <f t="shared" si="123"/>
        <v>Yes</v>
      </c>
      <c r="J1343" s="7">
        <f t="shared" si="124"/>
        <v>135600</v>
      </c>
      <c r="K1343">
        <v>3.2</v>
      </c>
      <c r="L1343" s="2">
        <v>113</v>
      </c>
      <c r="M1343" s="2" t="str">
        <f t="shared" si="125"/>
        <v>YES</v>
      </c>
      <c r="N1343" s="2" t="str">
        <f t="shared" si="126"/>
        <v>&gt;₦500</v>
      </c>
      <c r="O1343" t="s">
        <v>8521</v>
      </c>
      <c r="P1343" t="s">
        <v>8522</v>
      </c>
      <c r="Q1343" t="s">
        <v>8523</v>
      </c>
      <c r="R1343" t="s">
        <v>8524</v>
      </c>
      <c r="S1343" t="s">
        <v>8525</v>
      </c>
    </row>
    <row r="1344" spans="1:19" x14ac:dyDescent="0.25">
      <c r="A1344" t="s">
        <v>8526</v>
      </c>
      <c r="B1344" t="s">
        <v>8527</v>
      </c>
      <c r="C1344" t="s">
        <v>10</v>
      </c>
      <c r="D1344" s="10">
        <v>2695</v>
      </c>
      <c r="E1344" s="4">
        <v>2695</v>
      </c>
      <c r="F1344" s="1">
        <v>0</v>
      </c>
      <c r="G1344" s="9">
        <f t="shared" si="121"/>
        <v>4</v>
      </c>
      <c r="H1344" s="9">
        <f t="shared" si="122"/>
        <v>11079.2</v>
      </c>
      <c r="I1344" s="8" t="str">
        <f t="shared" si="123"/>
        <v>No</v>
      </c>
      <c r="J1344" s="7">
        <f t="shared" si="124"/>
        <v>6786010</v>
      </c>
      <c r="K1344">
        <v>4.4000000000000004</v>
      </c>
      <c r="L1344" s="2">
        <v>2518</v>
      </c>
      <c r="M1344" s="2" t="str">
        <f t="shared" si="125"/>
        <v>NO</v>
      </c>
      <c r="N1344" s="2" t="str">
        <f t="shared" si="126"/>
        <v>&gt;₦500</v>
      </c>
      <c r="O1344" t="s">
        <v>8528</v>
      </c>
      <c r="P1344" t="s">
        <v>8529</v>
      </c>
      <c r="Q1344" t="s">
        <v>8530</v>
      </c>
      <c r="R1344" t="s">
        <v>8531</v>
      </c>
      <c r="S1344" t="s">
        <v>8532</v>
      </c>
    </row>
    <row r="1345" spans="1:19" x14ac:dyDescent="0.25">
      <c r="A1345" t="s">
        <v>8533</v>
      </c>
      <c r="B1345" t="s">
        <v>8534</v>
      </c>
      <c r="C1345" t="s">
        <v>10</v>
      </c>
      <c r="D1345" s="3">
        <v>949</v>
      </c>
      <c r="E1345" s="4">
        <v>2299</v>
      </c>
      <c r="F1345" s="1">
        <v>0.59</v>
      </c>
      <c r="G1345" s="9">
        <f t="shared" si="121"/>
        <v>4</v>
      </c>
      <c r="H1345" s="9">
        <f t="shared" si="122"/>
        <v>1980</v>
      </c>
      <c r="I1345" s="8" t="str">
        <f t="shared" si="123"/>
        <v>Yes</v>
      </c>
      <c r="J1345" s="7">
        <f t="shared" si="124"/>
        <v>1264450</v>
      </c>
      <c r="K1345">
        <v>3.6</v>
      </c>
      <c r="L1345" s="2">
        <v>550</v>
      </c>
      <c r="M1345" s="2" t="str">
        <f t="shared" si="125"/>
        <v>YES</v>
      </c>
      <c r="N1345" s="2" t="str">
        <f t="shared" si="126"/>
        <v>&gt;₦500</v>
      </c>
      <c r="O1345" t="s">
        <v>8535</v>
      </c>
      <c r="P1345" t="s">
        <v>8536</v>
      </c>
      <c r="Q1345" t="s">
        <v>8537</v>
      </c>
      <c r="R1345" t="s">
        <v>8538</v>
      </c>
      <c r="S1345" t="s">
        <v>8539</v>
      </c>
    </row>
    <row r="1346" spans="1:19" x14ac:dyDescent="0.25">
      <c r="A1346" t="s">
        <v>8540</v>
      </c>
      <c r="B1346" t="s">
        <v>8541</v>
      </c>
      <c r="C1346" t="s">
        <v>10</v>
      </c>
      <c r="D1346" s="3">
        <v>199</v>
      </c>
      <c r="E1346" s="4">
        <v>999</v>
      </c>
      <c r="F1346" s="1">
        <v>0.8</v>
      </c>
      <c r="G1346" s="9">
        <f t="shared" ref="G1346:G1351" si="127">ROUND(K1346,0)</f>
        <v>3</v>
      </c>
      <c r="H1346" s="9">
        <f t="shared" ref="H1346:H1351" si="128">K1346*L1346</f>
        <v>6.2</v>
      </c>
      <c r="I1346" s="8" t="str">
        <f t="shared" ref="I1346:I1351" si="129">IF(F1346&gt;=0.5,"Yes","No")</f>
        <v>Yes</v>
      </c>
      <c r="J1346" s="7">
        <f t="shared" ref="J1346:J1351" si="130">E1346*L1346</f>
        <v>1998</v>
      </c>
      <c r="K1346">
        <v>3.1</v>
      </c>
      <c r="L1346" s="2">
        <v>2</v>
      </c>
      <c r="M1346" s="2" t="str">
        <f t="shared" ref="M1346:M1351" si="131">IF(L1346&lt;1000,"YES","NO")</f>
        <v>YES</v>
      </c>
      <c r="N1346" s="2" t="str">
        <f t="shared" ref="N1346:N1351" si="132">IF(E1346&lt;200,"&lt;₦200",IF(E1346&lt;=500,"₦200–₦500","&gt;₦500"))</f>
        <v>&gt;₦500</v>
      </c>
      <c r="O1346" t="s">
        <v>8542</v>
      </c>
      <c r="P1346" t="s">
        <v>8543</v>
      </c>
      <c r="Q1346" t="s">
        <v>8544</v>
      </c>
      <c r="R1346" t="s">
        <v>8545</v>
      </c>
      <c r="S1346" t="s">
        <v>8546</v>
      </c>
    </row>
    <row r="1347" spans="1:19" x14ac:dyDescent="0.25">
      <c r="A1347" t="s">
        <v>8547</v>
      </c>
      <c r="B1347" t="s">
        <v>8548</v>
      </c>
      <c r="C1347" t="s">
        <v>10</v>
      </c>
      <c r="D1347" s="3">
        <v>379</v>
      </c>
      <c r="E1347" s="4">
        <v>919</v>
      </c>
      <c r="F1347" s="1">
        <v>0.59</v>
      </c>
      <c r="G1347" s="9">
        <f t="shared" si="127"/>
        <v>4</v>
      </c>
      <c r="H1347" s="9">
        <f t="shared" si="128"/>
        <v>4360</v>
      </c>
      <c r="I1347" s="8" t="str">
        <f t="shared" si="129"/>
        <v>Yes</v>
      </c>
      <c r="J1347" s="7">
        <f t="shared" si="130"/>
        <v>1001710</v>
      </c>
      <c r="K1347">
        <v>4</v>
      </c>
      <c r="L1347" s="2">
        <v>1090</v>
      </c>
      <c r="M1347" s="2" t="str">
        <f t="shared" si="131"/>
        <v>NO</v>
      </c>
      <c r="N1347" s="2" t="str">
        <f t="shared" si="132"/>
        <v>&gt;₦500</v>
      </c>
      <c r="O1347" t="s">
        <v>8549</v>
      </c>
      <c r="P1347" t="s">
        <v>8550</v>
      </c>
      <c r="Q1347" t="s">
        <v>8551</v>
      </c>
      <c r="R1347" t="s">
        <v>8552</v>
      </c>
      <c r="S1347" t="s">
        <v>8553</v>
      </c>
    </row>
    <row r="1348" spans="1:19" x14ac:dyDescent="0.25">
      <c r="A1348" t="s">
        <v>8554</v>
      </c>
      <c r="B1348" t="s">
        <v>8555</v>
      </c>
      <c r="C1348" t="s">
        <v>10</v>
      </c>
      <c r="D1348" s="10">
        <v>2280</v>
      </c>
      <c r="E1348" s="4">
        <v>3045</v>
      </c>
      <c r="F1348" s="1">
        <v>0.25</v>
      </c>
      <c r="G1348" s="9">
        <f t="shared" si="127"/>
        <v>4</v>
      </c>
      <c r="H1348" s="9">
        <f t="shared" si="128"/>
        <v>16883.8</v>
      </c>
      <c r="I1348" s="8" t="str">
        <f t="shared" si="129"/>
        <v>No</v>
      </c>
      <c r="J1348" s="7">
        <f t="shared" si="130"/>
        <v>12539310</v>
      </c>
      <c r="K1348">
        <v>4.0999999999999996</v>
      </c>
      <c r="L1348" s="2">
        <v>4118</v>
      </c>
      <c r="M1348" s="2" t="str">
        <f t="shared" si="131"/>
        <v>NO</v>
      </c>
      <c r="N1348" s="2" t="str">
        <f t="shared" si="132"/>
        <v>&gt;₦500</v>
      </c>
      <c r="O1348" t="s">
        <v>8556</v>
      </c>
      <c r="P1348" t="s">
        <v>8557</v>
      </c>
      <c r="Q1348" t="s">
        <v>8558</v>
      </c>
      <c r="R1348" t="s">
        <v>8559</v>
      </c>
      <c r="S1348" t="s">
        <v>8560</v>
      </c>
    </row>
    <row r="1349" spans="1:19" x14ac:dyDescent="0.25">
      <c r="A1349" t="s">
        <v>8561</v>
      </c>
      <c r="B1349" t="s">
        <v>8562</v>
      </c>
      <c r="C1349" t="s">
        <v>10</v>
      </c>
      <c r="D1349" s="10">
        <v>2219</v>
      </c>
      <c r="E1349" s="4">
        <v>3080</v>
      </c>
      <c r="F1349" s="1">
        <v>0.28000000000000003</v>
      </c>
      <c r="G1349" s="9">
        <f t="shared" si="127"/>
        <v>4</v>
      </c>
      <c r="H1349" s="9">
        <f t="shared" si="128"/>
        <v>1684.8</v>
      </c>
      <c r="I1349" s="8" t="str">
        <f t="shared" si="129"/>
        <v>No</v>
      </c>
      <c r="J1349" s="7">
        <f t="shared" si="130"/>
        <v>1441440</v>
      </c>
      <c r="K1349">
        <v>3.6</v>
      </c>
      <c r="L1349" s="2">
        <v>468</v>
      </c>
      <c r="M1349" s="2" t="str">
        <f t="shared" si="131"/>
        <v>YES</v>
      </c>
      <c r="N1349" s="2" t="str">
        <f t="shared" si="132"/>
        <v>&gt;₦500</v>
      </c>
      <c r="O1349" t="s">
        <v>8563</v>
      </c>
      <c r="P1349" t="s">
        <v>8564</v>
      </c>
      <c r="Q1349" t="s">
        <v>8565</v>
      </c>
      <c r="R1349" t="s">
        <v>8566</v>
      </c>
      <c r="S1349" t="s">
        <v>8567</v>
      </c>
    </row>
    <row r="1350" spans="1:19" x14ac:dyDescent="0.25">
      <c r="A1350" t="s">
        <v>8568</v>
      </c>
      <c r="B1350" t="s">
        <v>8349</v>
      </c>
      <c r="C1350" t="s">
        <v>10</v>
      </c>
      <c r="D1350" s="10">
        <v>1399</v>
      </c>
      <c r="E1350" s="4">
        <v>1890</v>
      </c>
      <c r="F1350" s="1">
        <v>0.26</v>
      </c>
      <c r="G1350" s="9">
        <f t="shared" si="127"/>
        <v>4</v>
      </c>
      <c r="H1350" s="9">
        <f t="shared" si="128"/>
        <v>32124</v>
      </c>
      <c r="I1350" s="8" t="str">
        <f t="shared" si="129"/>
        <v>No</v>
      </c>
      <c r="J1350" s="7">
        <f t="shared" si="130"/>
        <v>15178590</v>
      </c>
      <c r="K1350">
        <v>4</v>
      </c>
      <c r="L1350" s="2">
        <v>8031</v>
      </c>
      <c r="M1350" s="2" t="str">
        <f t="shared" si="131"/>
        <v>NO</v>
      </c>
      <c r="N1350" s="2" t="str">
        <f t="shared" si="132"/>
        <v>&gt;₦500</v>
      </c>
      <c r="O1350" t="s">
        <v>8569</v>
      </c>
      <c r="P1350" t="s">
        <v>8570</v>
      </c>
      <c r="Q1350" t="s">
        <v>8571</v>
      </c>
      <c r="R1350" t="s">
        <v>8572</v>
      </c>
      <c r="S1350" t="s">
        <v>8573</v>
      </c>
    </row>
    <row r="1351" spans="1:19" x14ac:dyDescent="0.25">
      <c r="A1351" t="s">
        <v>8574</v>
      </c>
      <c r="B1351" t="s">
        <v>8575</v>
      </c>
      <c r="C1351" t="s">
        <v>10</v>
      </c>
      <c r="D1351" s="10">
        <v>2863</v>
      </c>
      <c r="E1351" s="4">
        <v>3690</v>
      </c>
      <c r="F1351" s="1">
        <v>0.22</v>
      </c>
      <c r="G1351" s="9">
        <f t="shared" si="127"/>
        <v>4</v>
      </c>
      <c r="H1351" s="9">
        <f t="shared" si="128"/>
        <v>30044.1</v>
      </c>
      <c r="I1351" s="8" t="str">
        <f t="shared" si="129"/>
        <v>No</v>
      </c>
      <c r="J1351" s="7">
        <f t="shared" si="130"/>
        <v>25782030</v>
      </c>
      <c r="K1351">
        <v>4.3</v>
      </c>
      <c r="L1351" s="2">
        <v>6987</v>
      </c>
      <c r="M1351" s="2" t="str">
        <f t="shared" si="131"/>
        <v>NO</v>
      </c>
      <c r="N1351" s="2" t="str">
        <f t="shared" si="132"/>
        <v>&gt;₦500</v>
      </c>
      <c r="O1351" t="s">
        <v>8576</v>
      </c>
      <c r="P1351" t="s">
        <v>8577</v>
      </c>
      <c r="Q1351" t="s">
        <v>8578</v>
      </c>
      <c r="R1351" t="s">
        <v>8579</v>
      </c>
      <c r="S1351" t="s">
        <v>8580</v>
      </c>
    </row>
    <row r="1352" spans="1:19" x14ac:dyDescent="0.25">
      <c r="L1352"/>
      <c r="M1352"/>
      <c r="N1352"/>
    </row>
    <row r="1353" spans="1:19" x14ac:dyDescent="0.25">
      <c r="L1353"/>
      <c r="M1353"/>
      <c r="N1353"/>
    </row>
    <row r="1354" spans="1:19" x14ac:dyDescent="0.25">
      <c r="L1354"/>
      <c r="M1354"/>
      <c r="N1354"/>
    </row>
    <row r="1355" spans="1:19" x14ac:dyDescent="0.25">
      <c r="L1355"/>
      <c r="M1355"/>
      <c r="N1355"/>
    </row>
    <row r="1356" spans="1:19" x14ac:dyDescent="0.25">
      <c r="L1356"/>
      <c r="M1356"/>
      <c r="N1356"/>
    </row>
    <row r="1357" spans="1:19" x14ac:dyDescent="0.25">
      <c r="L1357"/>
      <c r="M1357"/>
      <c r="N1357"/>
    </row>
    <row r="1358" spans="1:19" x14ac:dyDescent="0.25">
      <c r="L1358"/>
      <c r="M1358"/>
      <c r="N1358"/>
    </row>
    <row r="1359" spans="1:19" x14ac:dyDescent="0.25">
      <c r="L1359"/>
      <c r="M1359"/>
      <c r="N1359"/>
    </row>
    <row r="1360" spans="1:19" x14ac:dyDescent="0.25">
      <c r="L1360"/>
      <c r="M1360"/>
      <c r="N1360"/>
    </row>
    <row r="1361" spans="12:14" x14ac:dyDescent="0.25">
      <c r="L1361"/>
      <c r="M1361"/>
      <c r="N1361"/>
    </row>
    <row r="1362" spans="12:14" x14ac:dyDescent="0.25">
      <c r="L1362"/>
      <c r="M1362"/>
      <c r="N1362"/>
    </row>
    <row r="1363" spans="12:14" x14ac:dyDescent="0.25">
      <c r="L1363"/>
      <c r="M1363"/>
      <c r="N1363"/>
    </row>
    <row r="1364" spans="12:14" x14ac:dyDescent="0.25">
      <c r="L1364"/>
      <c r="M1364"/>
      <c r="N1364"/>
    </row>
    <row r="1365" spans="12:14" x14ac:dyDescent="0.25">
      <c r="L1365"/>
      <c r="M1365"/>
      <c r="N1365"/>
    </row>
    <row r="1366" spans="12:14" x14ac:dyDescent="0.25">
      <c r="L1366"/>
      <c r="M1366"/>
      <c r="N1366"/>
    </row>
    <row r="1367" spans="12:14" x14ac:dyDescent="0.25">
      <c r="L1367"/>
      <c r="M1367"/>
      <c r="N1367"/>
    </row>
    <row r="1368" spans="12:14" x14ac:dyDescent="0.25">
      <c r="L1368"/>
      <c r="M1368"/>
      <c r="N1368"/>
    </row>
    <row r="1369" spans="12:14" x14ac:dyDescent="0.25">
      <c r="L1369"/>
      <c r="M1369"/>
      <c r="N1369"/>
    </row>
    <row r="1370" spans="12:14" x14ac:dyDescent="0.25">
      <c r="L1370"/>
      <c r="M1370"/>
      <c r="N1370"/>
    </row>
    <row r="1371" spans="12:14" x14ac:dyDescent="0.25">
      <c r="L1371"/>
      <c r="M1371"/>
      <c r="N1371"/>
    </row>
    <row r="1372" spans="12:14" x14ac:dyDescent="0.25">
      <c r="L1372"/>
      <c r="M1372"/>
      <c r="N1372"/>
    </row>
    <row r="1373" spans="12:14" x14ac:dyDescent="0.25">
      <c r="L1373"/>
      <c r="M1373"/>
      <c r="N1373"/>
    </row>
    <row r="1374" spans="12:14" x14ac:dyDescent="0.25">
      <c r="L1374"/>
      <c r="M1374"/>
      <c r="N1374"/>
    </row>
    <row r="1375" spans="12:14" x14ac:dyDescent="0.25">
      <c r="L1375"/>
      <c r="M1375"/>
      <c r="N1375"/>
    </row>
    <row r="1376" spans="12:14" x14ac:dyDescent="0.25">
      <c r="L1376"/>
      <c r="M1376"/>
      <c r="N1376"/>
    </row>
    <row r="1377" spans="12:14" x14ac:dyDescent="0.25">
      <c r="L1377"/>
      <c r="M1377"/>
      <c r="N1377"/>
    </row>
    <row r="1378" spans="12:14" x14ac:dyDescent="0.25">
      <c r="L1378"/>
      <c r="M1378"/>
      <c r="N1378"/>
    </row>
    <row r="1379" spans="12:14" x14ac:dyDescent="0.25">
      <c r="L1379"/>
      <c r="M1379"/>
      <c r="N1379"/>
    </row>
    <row r="1380" spans="12:14" x14ac:dyDescent="0.25">
      <c r="L1380"/>
      <c r="M1380"/>
      <c r="N1380"/>
    </row>
    <row r="1381" spans="12:14" x14ac:dyDescent="0.25">
      <c r="L1381"/>
      <c r="M1381"/>
      <c r="N1381"/>
    </row>
    <row r="1382" spans="12:14" x14ac:dyDescent="0.25">
      <c r="L1382"/>
      <c r="M1382"/>
      <c r="N1382"/>
    </row>
    <row r="1383" spans="12:14" x14ac:dyDescent="0.25">
      <c r="L1383"/>
      <c r="M1383"/>
      <c r="N1383"/>
    </row>
    <row r="1384" spans="12:14" x14ac:dyDescent="0.25">
      <c r="L1384"/>
      <c r="M1384"/>
      <c r="N1384"/>
    </row>
    <row r="1385" spans="12:14" x14ac:dyDescent="0.25">
      <c r="L1385"/>
      <c r="M1385"/>
      <c r="N1385"/>
    </row>
    <row r="1386" spans="12:14" x14ac:dyDescent="0.25">
      <c r="L1386"/>
      <c r="M1386"/>
      <c r="N1386"/>
    </row>
    <row r="1387" spans="12:14" x14ac:dyDescent="0.25">
      <c r="L1387"/>
      <c r="M1387"/>
      <c r="N1387"/>
    </row>
    <row r="1388" spans="12:14" x14ac:dyDescent="0.25">
      <c r="L1388"/>
      <c r="M1388"/>
      <c r="N1388"/>
    </row>
    <row r="1389" spans="12:14" x14ac:dyDescent="0.25">
      <c r="L1389"/>
      <c r="M1389"/>
      <c r="N1389"/>
    </row>
    <row r="1390" spans="12:14" x14ac:dyDescent="0.25">
      <c r="L1390"/>
      <c r="M1390"/>
      <c r="N1390"/>
    </row>
    <row r="1391" spans="12:14" x14ac:dyDescent="0.25">
      <c r="L1391"/>
      <c r="M1391"/>
      <c r="N1391"/>
    </row>
    <row r="1392" spans="12:14" x14ac:dyDescent="0.25">
      <c r="L1392"/>
      <c r="M1392"/>
      <c r="N1392"/>
    </row>
    <row r="1393" spans="12:14" x14ac:dyDescent="0.25">
      <c r="L1393"/>
      <c r="M1393"/>
      <c r="N1393"/>
    </row>
    <row r="1394" spans="12:14" x14ac:dyDescent="0.25">
      <c r="L1394"/>
      <c r="M1394"/>
      <c r="N1394"/>
    </row>
    <row r="1395" spans="12:14" x14ac:dyDescent="0.25">
      <c r="L1395"/>
      <c r="M1395"/>
      <c r="N1395"/>
    </row>
    <row r="1396" spans="12:14" x14ac:dyDescent="0.25">
      <c r="L1396"/>
      <c r="M1396"/>
      <c r="N1396"/>
    </row>
    <row r="1397" spans="12:14" x14ac:dyDescent="0.25">
      <c r="L1397"/>
      <c r="M1397"/>
      <c r="N1397"/>
    </row>
    <row r="1398" spans="12:14" x14ac:dyDescent="0.25">
      <c r="L1398"/>
      <c r="M1398"/>
      <c r="N1398"/>
    </row>
    <row r="1399" spans="12:14" x14ac:dyDescent="0.25">
      <c r="L1399"/>
      <c r="M1399"/>
      <c r="N1399"/>
    </row>
    <row r="1400" spans="12:14" x14ac:dyDescent="0.25">
      <c r="L1400"/>
      <c r="M1400"/>
      <c r="N1400"/>
    </row>
    <row r="1401" spans="12:14" x14ac:dyDescent="0.25">
      <c r="L1401"/>
      <c r="M1401"/>
      <c r="N1401"/>
    </row>
    <row r="1402" spans="12:14" x14ac:dyDescent="0.25">
      <c r="L1402"/>
      <c r="M1402"/>
      <c r="N1402"/>
    </row>
    <row r="1403" spans="12:14" x14ac:dyDescent="0.25">
      <c r="L1403"/>
      <c r="M1403"/>
      <c r="N1403"/>
    </row>
    <row r="1404" spans="12:14" x14ac:dyDescent="0.25">
      <c r="L1404"/>
      <c r="M1404"/>
      <c r="N1404"/>
    </row>
    <row r="1405" spans="12:14" x14ac:dyDescent="0.25">
      <c r="L1405"/>
      <c r="M1405"/>
      <c r="N1405"/>
    </row>
    <row r="1406" spans="12:14" x14ac:dyDescent="0.25">
      <c r="L1406"/>
      <c r="M1406"/>
      <c r="N1406"/>
    </row>
    <row r="1407" spans="12:14" x14ac:dyDescent="0.25">
      <c r="L1407"/>
      <c r="M1407"/>
      <c r="N1407"/>
    </row>
    <row r="1408" spans="12:14" x14ac:dyDescent="0.25">
      <c r="L1408"/>
      <c r="M1408"/>
      <c r="N1408"/>
    </row>
    <row r="1409" spans="12:14" x14ac:dyDescent="0.25">
      <c r="L1409"/>
      <c r="M1409"/>
      <c r="N1409"/>
    </row>
    <row r="1410" spans="12:14" x14ac:dyDescent="0.25">
      <c r="L1410"/>
      <c r="M1410"/>
      <c r="N1410"/>
    </row>
    <row r="1411" spans="12:14" x14ac:dyDescent="0.25">
      <c r="L1411"/>
      <c r="M1411"/>
      <c r="N1411"/>
    </row>
    <row r="1412" spans="12:14" x14ac:dyDescent="0.25">
      <c r="L1412"/>
      <c r="M1412"/>
      <c r="N1412"/>
    </row>
    <row r="1413" spans="12:14" x14ac:dyDescent="0.25">
      <c r="L1413"/>
      <c r="M1413"/>
      <c r="N1413"/>
    </row>
    <row r="1414" spans="12:14" x14ac:dyDescent="0.25">
      <c r="L1414"/>
      <c r="M1414"/>
      <c r="N1414"/>
    </row>
    <row r="1415" spans="12:14" x14ac:dyDescent="0.25">
      <c r="L1415"/>
      <c r="M1415"/>
      <c r="N1415"/>
    </row>
    <row r="1416" spans="12:14" x14ac:dyDescent="0.25">
      <c r="L1416"/>
      <c r="M1416"/>
      <c r="N1416"/>
    </row>
    <row r="1417" spans="12:14" x14ac:dyDescent="0.25">
      <c r="L1417"/>
      <c r="M1417"/>
      <c r="N1417"/>
    </row>
    <row r="1418" spans="12:14" x14ac:dyDescent="0.25">
      <c r="L1418"/>
      <c r="M1418"/>
      <c r="N1418"/>
    </row>
    <row r="1419" spans="12:14" x14ac:dyDescent="0.25">
      <c r="L1419"/>
      <c r="M1419"/>
      <c r="N1419"/>
    </row>
    <row r="1420" spans="12:14" x14ac:dyDescent="0.25">
      <c r="L1420"/>
      <c r="M1420"/>
      <c r="N1420"/>
    </row>
    <row r="1421" spans="12:14" x14ac:dyDescent="0.25">
      <c r="L1421"/>
      <c r="M1421"/>
      <c r="N1421"/>
    </row>
    <row r="1422" spans="12:14" x14ac:dyDescent="0.25">
      <c r="L1422"/>
      <c r="M1422"/>
      <c r="N1422"/>
    </row>
    <row r="1423" spans="12:14" x14ac:dyDescent="0.25">
      <c r="L1423"/>
      <c r="M1423"/>
      <c r="N1423"/>
    </row>
    <row r="1424" spans="12:14" x14ac:dyDescent="0.25">
      <c r="L1424"/>
      <c r="M1424"/>
      <c r="N1424"/>
    </row>
    <row r="1425" spans="12:14" x14ac:dyDescent="0.25">
      <c r="L1425"/>
      <c r="M1425"/>
      <c r="N1425"/>
    </row>
    <row r="1426" spans="12:14" x14ac:dyDescent="0.25">
      <c r="L1426"/>
      <c r="M1426"/>
      <c r="N1426"/>
    </row>
    <row r="1427" spans="12:14" x14ac:dyDescent="0.25">
      <c r="L1427"/>
      <c r="M1427"/>
      <c r="N1427"/>
    </row>
    <row r="1428" spans="12:14" x14ac:dyDescent="0.25">
      <c r="L1428"/>
      <c r="M1428"/>
      <c r="N1428"/>
    </row>
    <row r="1429" spans="12:14" x14ac:dyDescent="0.25">
      <c r="L1429"/>
      <c r="M1429"/>
      <c r="N1429"/>
    </row>
    <row r="1430" spans="12:14" x14ac:dyDescent="0.25">
      <c r="L1430"/>
      <c r="M1430"/>
      <c r="N1430"/>
    </row>
    <row r="1431" spans="12:14" x14ac:dyDescent="0.25">
      <c r="L1431"/>
      <c r="M1431"/>
      <c r="N1431"/>
    </row>
    <row r="1432" spans="12:14" x14ac:dyDescent="0.25">
      <c r="L1432"/>
      <c r="M1432"/>
      <c r="N1432"/>
    </row>
    <row r="1433" spans="12:14" x14ac:dyDescent="0.25">
      <c r="L1433"/>
      <c r="M1433"/>
      <c r="N1433"/>
    </row>
    <row r="1434" spans="12:14" x14ac:dyDescent="0.25">
      <c r="L1434"/>
      <c r="M1434"/>
      <c r="N1434"/>
    </row>
    <row r="1435" spans="12:14" x14ac:dyDescent="0.25">
      <c r="L1435"/>
      <c r="M1435"/>
      <c r="N1435"/>
    </row>
    <row r="1436" spans="12:14" x14ac:dyDescent="0.25">
      <c r="L1436"/>
      <c r="M1436"/>
      <c r="N1436"/>
    </row>
    <row r="1437" spans="12:14" x14ac:dyDescent="0.25">
      <c r="L1437"/>
      <c r="M1437"/>
      <c r="N1437"/>
    </row>
    <row r="1438" spans="12:14" x14ac:dyDescent="0.25">
      <c r="L1438"/>
      <c r="M1438"/>
      <c r="N1438"/>
    </row>
    <row r="1439" spans="12:14" x14ac:dyDescent="0.25">
      <c r="L1439"/>
      <c r="M1439"/>
      <c r="N1439"/>
    </row>
    <row r="1440" spans="12:14" x14ac:dyDescent="0.25">
      <c r="L1440"/>
      <c r="M1440"/>
      <c r="N1440"/>
    </row>
    <row r="1441" spans="12:14" x14ac:dyDescent="0.25">
      <c r="L1441"/>
      <c r="M1441"/>
      <c r="N1441"/>
    </row>
    <row r="1442" spans="12:14" x14ac:dyDescent="0.25">
      <c r="L1442"/>
      <c r="M1442"/>
      <c r="N1442"/>
    </row>
    <row r="1443" spans="12:14" x14ac:dyDescent="0.25">
      <c r="L1443"/>
      <c r="M1443"/>
      <c r="N1443"/>
    </row>
    <row r="1444" spans="12:14" x14ac:dyDescent="0.25">
      <c r="L1444"/>
      <c r="M1444"/>
      <c r="N1444"/>
    </row>
    <row r="1445" spans="12:14" x14ac:dyDescent="0.25">
      <c r="L1445"/>
      <c r="M1445"/>
      <c r="N1445"/>
    </row>
    <row r="1446" spans="12:14" x14ac:dyDescent="0.25">
      <c r="L1446"/>
      <c r="M1446"/>
      <c r="N1446"/>
    </row>
    <row r="1447" spans="12:14" x14ac:dyDescent="0.25">
      <c r="L1447"/>
      <c r="M1447"/>
      <c r="N1447"/>
    </row>
    <row r="1448" spans="12:14" x14ac:dyDescent="0.25">
      <c r="L1448"/>
      <c r="M1448"/>
      <c r="N1448"/>
    </row>
    <row r="1449" spans="12:14" x14ac:dyDescent="0.25">
      <c r="L1449"/>
      <c r="M1449"/>
      <c r="N1449"/>
    </row>
    <row r="1450" spans="12:14" x14ac:dyDescent="0.25">
      <c r="L1450"/>
      <c r="M1450"/>
      <c r="N1450"/>
    </row>
    <row r="1451" spans="12:14" x14ac:dyDescent="0.25">
      <c r="L1451"/>
      <c r="M1451"/>
      <c r="N1451"/>
    </row>
    <row r="1452" spans="12:14" x14ac:dyDescent="0.25">
      <c r="L1452"/>
      <c r="M1452"/>
      <c r="N1452"/>
    </row>
    <row r="1453" spans="12:14" x14ac:dyDescent="0.25">
      <c r="L1453"/>
      <c r="M1453"/>
      <c r="N1453"/>
    </row>
    <row r="1454" spans="12:14" x14ac:dyDescent="0.25">
      <c r="L1454"/>
      <c r="M1454"/>
      <c r="N1454"/>
    </row>
    <row r="1455" spans="12:14" x14ac:dyDescent="0.25">
      <c r="L1455"/>
      <c r="M1455"/>
      <c r="N1455"/>
    </row>
    <row r="1456" spans="12:14" x14ac:dyDescent="0.25">
      <c r="L1456"/>
      <c r="M1456"/>
      <c r="N1456"/>
    </row>
    <row r="1457" spans="12:14" x14ac:dyDescent="0.25">
      <c r="L1457"/>
      <c r="M1457"/>
      <c r="N1457"/>
    </row>
    <row r="1458" spans="12:14" x14ac:dyDescent="0.25">
      <c r="L1458"/>
      <c r="M1458"/>
      <c r="N1458"/>
    </row>
    <row r="1459" spans="12:14" x14ac:dyDescent="0.25">
      <c r="L1459"/>
      <c r="M1459"/>
      <c r="N1459"/>
    </row>
    <row r="1460" spans="12:14" x14ac:dyDescent="0.25">
      <c r="L1460"/>
      <c r="M1460"/>
      <c r="N1460"/>
    </row>
    <row r="1461" spans="12:14" x14ac:dyDescent="0.25">
      <c r="L1461"/>
      <c r="M1461"/>
      <c r="N1461"/>
    </row>
    <row r="1462" spans="12:14" x14ac:dyDescent="0.25">
      <c r="L1462"/>
      <c r="M1462"/>
      <c r="N1462"/>
    </row>
    <row r="1463" spans="12:14" x14ac:dyDescent="0.25">
      <c r="L1463"/>
      <c r="M1463"/>
      <c r="N1463"/>
    </row>
    <row r="1464" spans="12:14" x14ac:dyDescent="0.25">
      <c r="L1464"/>
      <c r="M1464"/>
      <c r="N1464"/>
    </row>
    <row r="1465" spans="12:14" x14ac:dyDescent="0.25">
      <c r="L1465"/>
      <c r="M1465"/>
      <c r="N1465"/>
    </row>
  </sheetData>
  <pageMargins left="0.75" right="0.75" top="1" bottom="1" header="0.5" footer="0.5"/>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9CC6C20CAAB5D48942174765047DA07" ma:contentTypeVersion="4" ma:contentTypeDescription="Create a new document." ma:contentTypeScope="" ma:versionID="0287d4353e2ef314fcd303f1048ea206">
  <xsd:schema xmlns:xsd="http://www.w3.org/2001/XMLSchema" xmlns:xs="http://www.w3.org/2001/XMLSchema" xmlns:p="http://schemas.microsoft.com/office/2006/metadata/properties" xmlns:ns2="17267bf8-917a-4ecc-89b7-384f747a32ed" targetNamespace="http://schemas.microsoft.com/office/2006/metadata/properties" ma:root="true" ma:fieldsID="4a8436b811f7d0d12b4b05753351db0b" ns2:_="">
    <xsd:import namespace="17267bf8-917a-4ecc-89b7-384f747a32e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267bf8-917a-4ecc-89b7-384f747a32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440E0A-1D92-4E08-A08C-BBBF96CE6944}">
  <ds:schemaRefs>
    <ds:schemaRef ds:uri="http://schemas.microsoft.com/sharepoint/v3/contenttype/forms"/>
  </ds:schemaRefs>
</ds:datastoreItem>
</file>

<file path=customXml/itemProps2.xml><?xml version="1.0" encoding="utf-8"?>
<ds:datastoreItem xmlns:ds="http://schemas.openxmlformats.org/officeDocument/2006/customXml" ds:itemID="{14EB27BD-C0E7-46FE-B10A-CE764974C5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267bf8-917a-4ecc-89b7-384f747a32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D1C8E4-3B3C-4F79-86E0-804DD0FB4B1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AMAZON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Temidayo AYENI</dc:creator>
  <cp:keywords/>
  <dc:description/>
  <cp:lastModifiedBy>Christina Akindino</cp:lastModifiedBy>
  <cp:revision/>
  <dcterms:created xsi:type="dcterms:W3CDTF">2025-05-26T18:46:29Z</dcterms:created>
  <dcterms:modified xsi:type="dcterms:W3CDTF">2025-07-03T20:17:34Z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0x01010059CC6C20CAAB5D48942174765047DA07</vt:lpwstr>
  </property>
</Properties>
</file>