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ristoph Mayer\PycharmProjects\flaskProject\"/>
    </mc:Choice>
  </mc:AlternateContent>
  <xr:revisionPtr revIDLastSave="0" documentId="13_ncr:1_{6C108860-917C-4F4F-9B05-695E93037156}" xr6:coauthVersionLast="47" xr6:coauthVersionMax="47" xr10:uidLastSave="{00000000-0000-0000-0000-000000000000}"/>
  <bookViews>
    <workbookView xWindow="-108" yWindow="-108" windowWidth="23256" windowHeight="12456" xr2:uid="{A0CA676C-9BCC-4353-BE61-83371BC366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 l="1" a="1"/>
  <c r="P3" i="1" s="1"/>
  <c r="P4" i="1" a="1"/>
  <c r="P4"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2" i="1" a="1"/>
  <c r="P2" i="1" s="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2" i="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2" i="1" a="1"/>
  <c r="J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2" i="1" a="1"/>
  <c r="I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0">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3"/>
        </ext>
      </extLst>
    </bk>
    <bk>
      <extLst>
        <ext uri="{3e2802c4-a4d2-4d8b-9148-e3be6c30e623}">
          <xlrd:rvb i="66"/>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5"/>
        </ext>
      </extLst>
    </bk>
  </futureMetadata>
  <cellMetadata count="1">
    <bk>
      <rc t="1" v="0"/>
    </bk>
  </cellMetadata>
  <valueMetadata count="3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valueMetadata>
</metadata>
</file>

<file path=xl/sharedStrings.xml><?xml version="1.0" encoding="utf-8"?>
<sst xmlns="http://schemas.openxmlformats.org/spreadsheetml/2006/main" count="167" uniqueCount="131">
  <si>
    <t>Beta</t>
  </si>
  <si>
    <t>Employees</t>
  </si>
  <si>
    <t>Stock_ID</t>
  </si>
  <si>
    <t>Exchange</t>
  </si>
  <si>
    <t>Name</t>
  </si>
  <si>
    <t>52_Week_High</t>
  </si>
  <si>
    <t>52_Week_LOW</t>
  </si>
  <si>
    <t>Description</t>
  </si>
  <si>
    <t>Volume</t>
  </si>
  <si>
    <t>Shares Outstanding</t>
  </si>
  <si>
    <t>Industry</t>
  </si>
  <si>
    <t>Headquarters</t>
  </si>
  <si>
    <t>Market Cap</t>
  </si>
  <si>
    <t>Market Cap BN</t>
  </si>
  <si>
    <t>1_Year_Price_Target</t>
  </si>
  <si>
    <t>Ticker</t>
  </si>
  <si>
    <t>Consumer Goods Conglomerates</t>
  </si>
  <si>
    <t>Banking Services</t>
  </si>
  <si>
    <t>Pharmaceuticals</t>
  </si>
  <si>
    <t>Computers, Phones &amp; Household Electronics</t>
  </si>
  <si>
    <t>Aerospace &amp; Defense</t>
  </si>
  <si>
    <t>Machinery, Equipment &amp; Components</t>
  </si>
  <si>
    <t>Oil &amp; Gas</t>
  </si>
  <si>
    <t>Communications &amp; Networking</t>
  </si>
  <si>
    <t>Beverages</t>
  </si>
  <si>
    <t>Chemicals</t>
  </si>
  <si>
    <t>Investment Banking &amp; Investment Services</t>
  </si>
  <si>
    <t>Specialty Retailers</t>
  </si>
  <si>
    <t>Semiconductors &amp; Semiconductor Equipment</t>
  </si>
  <si>
    <t>Software &amp; IT Services</t>
  </si>
  <si>
    <t>Hotels &amp; Entertainment Services</t>
  </si>
  <si>
    <t>Textiles &amp; Apparel</t>
  </si>
  <si>
    <t>Personal &amp; Household Products &amp; Services</t>
  </si>
  <si>
    <t>Insurance</t>
  </si>
  <si>
    <t>Healthcare Providers &amp; Services</t>
  </si>
  <si>
    <t>Telecommunications Services</t>
  </si>
  <si>
    <t>Food &amp; Drug Retailing</t>
  </si>
  <si>
    <t>Media &amp; Publishing</t>
  </si>
  <si>
    <t>Year_Inc</t>
  </si>
  <si>
    <t>3M Center, Bldg. 220-13E-26A, SAINT PAUL, MN, 55144-1000 US</t>
  </si>
  <si>
    <t>50TH FLOOR, 200 VESEY STREET, NEW YORK, NY, 10285 US</t>
  </si>
  <si>
    <t>One Amgen Center Drive, THOUSAND OAKS, CA, 91320-1799 US</t>
  </si>
  <si>
    <t>One Apple Park Way, CUPERTINO, CA, 95014 US</t>
  </si>
  <si>
    <t>929 Long Bridge Drive, ARLINGTON, VA, 22202 US</t>
  </si>
  <si>
    <t>5205 N. O'connor Boulevard, Suite 100, IRVING, TX, 75039 US</t>
  </si>
  <si>
    <t>6001 Bollinger Canyon Rd, SAN RAMON, CA, 94583 US</t>
  </si>
  <si>
    <t>170 West Tasman Dr, SAN JOSE, CA, 95134-1706 US</t>
  </si>
  <si>
    <t>1 Coca Cola Plz NW, ATLANTA, GA, 30313-2420 US</t>
  </si>
  <si>
    <t>2211 H H Dow Way, MIDLAND, MI, 48642-4815 US</t>
  </si>
  <si>
    <t>200 West St, NEW YORK, NY, 10282 US</t>
  </si>
  <si>
    <t>2455 Paces Ferry Road, ATLANTA, GA, 30339 US</t>
  </si>
  <si>
    <t>855 S. Mint Street, CHARLOTTE, NC, 28202 US</t>
  </si>
  <si>
    <t>RNB-4-151, 2200 MISSION COLLEGE BLVD, SANTA CLARA, CA, 95054 US</t>
  </si>
  <si>
    <t>1 New Orchard Rd, ARMONK, NY, 10504 US</t>
  </si>
  <si>
    <t>One Johnson &amp; Johnson Plaza, NEW BRUNSWICK, NJ, 08933 US</t>
  </si>
  <si>
    <t>383 Madison Avenue, NEW YORK, NY, 10179 US</t>
  </si>
  <si>
    <t>110 N Carpenter St, CHICAGO, IL, 60607-2104 US</t>
  </si>
  <si>
    <t>2000 Galloping Hill Road, KENILWORTH, NJ, 07033 US</t>
  </si>
  <si>
    <t>One Microsoft Way, REDMOND, WA, 98052-6399 US</t>
  </si>
  <si>
    <t>One Bowerman Dr, BEAVERTON, OR, 97005-6453 US</t>
  </si>
  <si>
    <t>One Procter &amp; Gamble Plaza, CINCINNATI, OH, 45202 US</t>
  </si>
  <si>
    <t>SALESFORCE TOWER, 415 MISSION STREET 3RD FL, SAN FRANCISCO, CA, 94105 US</t>
  </si>
  <si>
    <t>385 WASHINGTON ST, SAINT PAUL, MN, 55102 US</t>
  </si>
  <si>
    <t>9900 Bren Rd E, HOPKINS, MN, 55343-9664 US</t>
  </si>
  <si>
    <t>1095 Avenue Of The Americas, NEW YORK, NY, 10036 US</t>
  </si>
  <si>
    <t>P.O. Box 8999, SAN FRANCISCO, CA, 94128-8999 US</t>
  </si>
  <si>
    <t>108 Wilmot Rd, DEERFIELD, IL, 60015 US</t>
  </si>
  <si>
    <t>702 SW 8th St, BENTONVILLE, AR, 72716-6209 US</t>
  </si>
  <si>
    <t>500 S Buena Vista St, BURBANK, CA, 91521-0001 US</t>
  </si>
  <si>
    <t>New York Stock Exchange</t>
  </si>
  <si>
    <t>3M COMPANY</t>
  </si>
  <si>
    <t>AMERICAN EXPRESS COMPANY</t>
  </si>
  <si>
    <t>Nasdaq Stock Market</t>
  </si>
  <si>
    <t>AMGEN INC.</t>
  </si>
  <si>
    <t>APPLE INC.</t>
  </si>
  <si>
    <t>THE BOEING COMPANY</t>
  </si>
  <si>
    <t>CATERPILLAR INC.</t>
  </si>
  <si>
    <t>CHEVRON CORPORATION</t>
  </si>
  <si>
    <t>CISCO SYSTEMS, INC.</t>
  </si>
  <si>
    <t>THE COCA-COLA COMPANY</t>
  </si>
  <si>
    <t>Dow Inc.</t>
  </si>
  <si>
    <t>THE GOLDMAN SACHS GROUP, INC.</t>
  </si>
  <si>
    <t>THE HOME DEPOT, INC.</t>
  </si>
  <si>
    <t>HONEYWELL INTERNATIONAL INC.</t>
  </si>
  <si>
    <t>INTEL CORPORATION</t>
  </si>
  <si>
    <t>INTERNATIONAL BUSINESS MACHINES CORPORATION</t>
  </si>
  <si>
    <t>JOHNSON &amp; JOHNSON</t>
  </si>
  <si>
    <t>JPMORGAN CHASE &amp; CO.</t>
  </si>
  <si>
    <t>MCDONALD'S CORPORATION</t>
  </si>
  <si>
    <t>MERCK &amp; CO., INC.</t>
  </si>
  <si>
    <t>MICROSOFT CORPORATION</t>
  </si>
  <si>
    <t>NIKE, INC.</t>
  </si>
  <si>
    <t>THE PROCTER &amp; GAMBLE COMPANY</t>
  </si>
  <si>
    <t>SALESFORCE, INC.</t>
  </si>
  <si>
    <t>The Travelers Companies, Inc.</t>
  </si>
  <si>
    <t>UNITEDHEALTH GROUP INCORPORATED</t>
  </si>
  <si>
    <t>VERIZON COMMUNICATIONS INC.</t>
  </si>
  <si>
    <t>VISA INC.</t>
  </si>
  <si>
    <t>WALGREENS BOOTS ALLIANCE, INC.</t>
  </si>
  <si>
    <t>WALMART INC.</t>
  </si>
  <si>
    <t>THE WALT DISNEY COMPANY</t>
  </si>
  <si>
    <t>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t>
  </si>
  <si>
    <t>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t>
  </si>
  <si>
    <t>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t>
  </si>
  <si>
    <t>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t>
  </si>
  <si>
    <t>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BDS Segment consists of four divisions, including Vertical Lift, Mobility, Surveillance &amp; Bombers, Air Dominance, and Space, Intelligence &amp; Weapon Systems. It offers KC-46, SAOC, E-7, VC-25B, P-8, Bombers, AWACS/AEW&amp;C, and 777X components. BCC segment facilitates, arranges, structures and provides selective financing solutions for its customers.</t>
  </si>
  <si>
    <t>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t>
  </si>
  <si>
    <t>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t>
  </si>
  <si>
    <t>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t>
  </si>
  <si>
    <t>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t>
  </si>
  <si>
    <t>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t>
  </si>
  <si>
    <t>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t>
  </si>
  <si>
    <t>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t>
  </si>
  <si>
    <t>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t>
  </si>
  <si>
    <t>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t>
  </si>
  <si>
    <t>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t>
  </si>
  <si>
    <t>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t>
  </si>
  <si>
    <t>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t>
  </si>
  <si>
    <t>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t>
  </si>
  <si>
    <t>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t>
  </si>
  <si>
    <t>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t>
  </si>
  <si>
    <t>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t>
  </si>
  <si>
    <t>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t>
  </si>
  <si>
    <t>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t>
  </si>
  <si>
    <t>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t>
  </si>
  <si>
    <t>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t>
  </si>
  <si>
    <t>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t>
  </si>
  <si>
    <t>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t>
  </si>
  <si>
    <t>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t>
  </si>
  <si>
    <t>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t>
  </si>
  <si>
    <t>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</si>
</sst>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TEXT&quot;"/>
    <numFmt numFmtId="165" formatCode="0.00&quot;,&quot;"/>
    <numFmt numFmtId="167"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5" fontId="0" fillId="0" borderId="0" xfId="0" applyNumberFormat="1"/>
    <xf numFmtId="2" fontId="0" fillId="0" borderId="0" xfId="0" applyNumberFormat="1"/>
    <xf numFmtId="164" fontId="0" fillId="0" borderId="0" xfId="0" applyNumberFormat="1"/>
    <xf numFmtId="165" fontId="0" fillId="0" borderId="0" xfId="0" applyNumberFormat="1"/>
    <xf numFmtId="4" fontId="0" fillId="0" borderId="0" xfId="0" applyNumberFormat="1"/>
    <xf numFmtId="167" fontId="0" fillId="0" borderId="0" xfId="0" applyNumberFormat="1" applyFill="1" applyAlignment="1">
      <alignment horizontal="left"/>
    </xf>
    <xf numFmtId="1"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https://www.bing.com/financeapi/forcetrigger?t=a1xroc&amp;q=XNYS%3aMMM&amp;form=skydnc</v>
    <v>Learn more on Bing</v>
  </rv>
  <rv s="1">
    <v>en-US</v>
    <v>a1xroc</v>
    <v>268435456</v>
    <v>1</v>
    <v>Powered by Refinitiv</v>
    <v>0</v>
    <v>3M COMPANY (XNYS:MMM)</v>
    <v>2</v>
    <v>3</v>
    <v>Finance</v>
    <v>4</v>
    <v>181.78</v>
    <v>107.07</v>
    <v>0.99819999999999998</v>
    <v>-3.6189</v>
    <v>-2.8700999999999997E-2</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125</v>
    <v>Consumer Goods Conglomerates</v>
    <v>Stock</v>
    <v>44910.733456620314</v>
    <v>0</v>
    <v>121.87</v>
    <v>67695030980</v>
    <v>3M COMPANY</v>
    <v>3M COMPANY</v>
    <v>125</v>
    <v>10.9887</v>
    <v>126.09</v>
    <v>122.47110000000001</v>
    <v>552742900</v>
    <v>MMM</v>
    <v>3M COMPANY (XNYS:MMM)</v>
    <v>1120313</v>
    <v>2692916</v>
    <v>1929</v>
  </rv>
  <rv s="2">
    <v>1</v>
  </rv>
  <rv s="0">
    <v>https://www.bing.com/financeapi/forcetrigger?t=a1o2lh&amp;q=XNYS%3aAXP&amp;form=skydnc</v>
    <v>Learn more on Bing</v>
  </rv>
  <rv s="1">
    <v>en-US</v>
    <v>a1o2lh</v>
    <v>268435456</v>
    <v>1</v>
    <v>Powered by Refinitiv</v>
    <v>0</v>
    <v>AMERICAN EXPRESS COMPANY (XNYS:AXP)</v>
    <v>2</v>
    <v>3</v>
    <v>Finance</v>
    <v>4</v>
    <v>199.55</v>
    <v>130.65</v>
    <v>1.1404000000000001</v>
    <v>-4.9400000000000004</v>
    <v>-3.2055E-2</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152.28</v>
    <v>Banking Services</v>
    <v>Stock</v>
    <v>44910.733541978909</v>
    <v>3</v>
    <v>146.47</v>
    <v>111464701858</v>
    <v>AMERICAN EXPRESS COMPANY</v>
    <v>AMERICAN EXPRESS COMPANY</v>
    <v>151.71</v>
    <v>15.483700000000001</v>
    <v>154.11000000000001</v>
    <v>149.16999999999999</v>
    <v>747232700</v>
    <v>AXP</v>
    <v>AMERICAN EXPRESS COMPANY (XNYS:AXP)</v>
    <v>1623732</v>
    <v>2679309</v>
    <v>1965</v>
  </rv>
  <rv s="2">
    <v>4</v>
  </rv>
  <rv s="0">
    <v>http://en.wikipedia.org/wiki/Public_domain</v>
    <v>Public domain</v>
  </rv>
  <rv s="0">
    <v>http://en.wikipedia.org/wiki/Amgen</v>
    <v>Wikipedia</v>
  </rv>
  <rv s="3">
    <v>6</v>
    <v>7</v>
  </rv>
  <rv s="4">
    <v>9</v>
    <v>https://www.bing.com/th?id=AMMS_7651d2e878d4df4bb82a200be2db03e3&amp;qlt=95</v>
    <v>8</v>
    <v>0</v>
    <v>https://www.bing.com/images/search?form=xlimg&amp;q=amgen</v>
    <v>Image of AMGEN INC.</v>
  </rv>
  <rv s="0">
    <v>https://www.bing.com/financeapi/forcetrigger?t=a1nec7&amp;q=XNAS%3aAMGN&amp;form=skydnc</v>
    <v>Learn more on Bing</v>
  </rv>
  <rv s="5">
    <v>en-US</v>
    <v>a1nec7</v>
    <v>268435456</v>
    <v>1</v>
    <v>Powered by Refinitiv</v>
    <v>5</v>
    <v>AMGEN INC. (XNAS:AMGN)</v>
    <v>7</v>
    <v>8</v>
    <v>Finance</v>
    <v>4</v>
    <v>296.67</v>
    <v>213.12</v>
    <v>0.65629999999999999</v>
    <v>-5.75</v>
    <v>-2.1208000000000001E-2</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24200</v>
    <v>Nasdaq Stock Market</v>
    <v>XNAS</v>
    <v>XNAS</v>
    <v>One Amgen Center Drive, THOUSAND OAKS, CA, 91320-1799 US</v>
    <v>271.10000000000002</v>
    <v>9</v>
    <v>Pharmaceuticals</v>
    <v>Stock</v>
    <v>44910.733499443748</v>
    <v>10</v>
    <v>264.93920000000003</v>
    <v>141601248096</v>
    <v>AMGEN INC.</v>
    <v>AMGEN INC.</v>
    <v>270.44</v>
    <v>21.7224</v>
    <v>271.13</v>
    <v>265.38</v>
    <v>533579200</v>
    <v>AMGN</v>
    <v>AMGEN INC. (XNAS:AMGN)</v>
    <v>1130356</v>
    <v>2907363</v>
    <v>1986</v>
  </rv>
  <rv s="2">
    <v>11</v>
  </rv>
  <rv s="0">
    <v>https://www.bing.com/financeapi/forcetrigger?t=a1mou2&amp;q=XNAS%3aAAPL&amp;form=skydnc</v>
    <v>Learn more on Bing</v>
  </rv>
  <rv s="1">
    <v>en-US</v>
    <v>a1mou2</v>
    <v>268435456</v>
    <v>1</v>
    <v>Powered by Refinitiv</v>
    <v>0</v>
    <v>APPLE INC. (XNAS:AAPL)</v>
    <v>2</v>
    <v>3</v>
    <v>Finance</v>
    <v>4</v>
    <v>182.94</v>
    <v>129.04</v>
    <v>1.2234</v>
    <v>-5.2050000000000001</v>
    <v>-3.6345000000000002E-2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141.79900000000001</v>
    <v>Computers, Phones &amp; Household Electronics</v>
    <v>Stock</v>
    <v>44910.733554409373</v>
    <v>13</v>
    <v>137.7165</v>
    <v>2195400100600</v>
    <v>APPLE INC.</v>
    <v>APPLE INC.</v>
    <v>141.15</v>
    <v>23.469000000000001</v>
    <v>143.21</v>
    <v>138.005</v>
    <v>15908120000</v>
    <v>AAPL</v>
    <v>APPLE INC. (XNAS:AAPL)</v>
    <v>41068480</v>
    <v>74551431</v>
    <v>1977</v>
  </rv>
  <rv s="2">
    <v>14</v>
  </rv>
  <rv s="0">
    <v>https://www.bing.com/financeapi/forcetrigger?t=a1o4ec&amp;q=XNYS%3aBA&amp;form=skydnc</v>
    <v>Learn more on Bing</v>
  </rv>
  <rv s="1">
    <v>en-US</v>
    <v>a1o4ec</v>
    <v>268435456</v>
    <v>1</v>
    <v>Powered by Refinitiv</v>
    <v>0</v>
    <v>THE BOEING COMPANY (XNYS:BA)</v>
    <v>2</v>
    <v>3</v>
    <v>Finance</v>
    <v>4</v>
    <v>229.67</v>
    <v>113.02</v>
    <v>1.4822</v>
    <v>-5.3906000000000001</v>
    <v>-2.8635000000000001E-2</v>
    <v>USD</v>
    <v>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BDS Segment consists of four divisions, including Vertical Lift, Mobility, Surveillance &amp; Bombers, Air Dominance, and Space, Intelligence &amp; Weapon Systems. It offers KC-46, SAOC, E-7, VC-25B, P-8, Bombers, AWACS/AEW&amp;C, and 777X components. BCC segment facilitates, arranges, structures and provides selective financing solutions for its customers.</v>
    <v>142000</v>
    <v>New York Stock Exchange</v>
    <v>XNYS</v>
    <v>XNYS</v>
    <v>929 Long Bridge Drive, ARLINGTON, VA, 22202 US</v>
    <v>187.97499999999999</v>
    <v>Aerospace &amp; Defense</v>
    <v>Stock</v>
    <v>44910.733525948439</v>
    <v>16</v>
    <v>182.13</v>
    <v>108981130362</v>
    <v>THE BOEING COMPANY</v>
    <v>THE BOEING COMPANY</v>
    <v>186.41</v>
    <v>0</v>
    <v>188.25</v>
    <v>182.85939999999999</v>
    <v>595983200</v>
    <v>BA</v>
    <v>THE BOEING COMPANY (XNYS:BA)</v>
    <v>2396409</v>
    <v>6666886</v>
    <v>1934</v>
  </rv>
  <rv s="2">
    <v>17</v>
  </rv>
  <rv s="0">
    <v>https://www.bing.com/financeapi/forcetrigger?t=a1p7zr&amp;q=XNYS%3aCAT&amp;form=skydnc</v>
    <v>Learn more on Bing</v>
  </rv>
  <rv s="1">
    <v>en-US</v>
    <v>a1p7zr</v>
    <v>268435456</v>
    <v>1</v>
    <v>Powered by Refinitiv</v>
    <v>0</v>
    <v>CATERPILLAR INC. (XNYS:CAT)</v>
    <v>2</v>
    <v>3</v>
    <v>Finance</v>
    <v>4</v>
    <v>239.85</v>
    <v>160.6</v>
    <v>1.1209</v>
    <v>-5.12</v>
    <v>-2.1836000000000001E-2</v>
    <v>USD</v>
    <v>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v>
    <v>107700</v>
    <v>New York Stock Exchange</v>
    <v>XNYS</v>
    <v>XNYS</v>
    <v>5205 N. O'connor Boulevard, Suite 100, IRVING, TX, 75039 US</v>
    <v>232.93</v>
    <v>Machinery, Equipment &amp; Components</v>
    <v>Stock</v>
    <v>44910.733487453123</v>
    <v>19</v>
    <v>228.215</v>
    <v>119361099984</v>
    <v>CATERPILLAR INC.</v>
    <v>CATERPILLAR INC.</v>
    <v>232.3</v>
    <v>17.126300000000001</v>
    <v>234.48</v>
    <v>229.36</v>
    <v>520409400</v>
    <v>CAT</v>
    <v>CATERPILLAR INC. (XNYS:CAT)</v>
    <v>1060237</v>
    <v>2986572</v>
    <v>1986</v>
  </rv>
  <rv s="2">
    <v>20</v>
  </rv>
  <rv s="0">
    <v>https://www.bing.com/financeapi/forcetrigger?t=a1qlz2&amp;q=XNYS%3aCVX&amp;form=skydnc</v>
    <v>Learn more on Bing</v>
  </rv>
  <rv s="1">
    <v>en-US</v>
    <v>a1qlz2</v>
    <v>268435456</v>
    <v>1</v>
    <v>Powered by Refinitiv</v>
    <v>0</v>
    <v>CHEVRON CORPORATION (XNYS:CVX)</v>
    <v>2</v>
    <v>3</v>
    <v>Finance</v>
    <v>4</v>
    <v>189.68</v>
    <v>110.73</v>
    <v>1.1953</v>
    <v>-2.5956000000000001</v>
    <v>-1.5061999999999999E-2</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171.3724</v>
    <v>Oil &amp; Gas</v>
    <v>Stock</v>
    <v>44910.733541087502</v>
    <v>22</v>
    <v>168.05500000000001</v>
    <v>328205055481</v>
    <v>CHEVRON CORPORATION</v>
    <v>CHEVRON CORPORATION</v>
    <v>170.54</v>
    <v>9.8039000000000005</v>
    <v>172.33</v>
    <v>169.73439999999999</v>
    <v>1933639000</v>
    <v>CVX</v>
    <v>CHEVRON CORPORATION (XNYS:CVX)</v>
    <v>2574503</v>
    <v>7817521</v>
    <v>1926</v>
  </rv>
  <rv s="2">
    <v>23</v>
  </rv>
  <rv s="0">
    <v>https://www.bing.com/financeapi/forcetrigger?t=a1qe5r&amp;q=XNAS%3aCSCO&amp;form=skydnc</v>
    <v>Learn more on Bing</v>
  </rv>
  <rv s="1">
    <v>en-US</v>
    <v>a1qe5r</v>
    <v>268435456</v>
    <v>1</v>
    <v>Powered by Refinitiv</v>
    <v>0</v>
    <v>CISCO SYSTEMS, INC. (XNAS:CSCO)</v>
    <v>2</v>
    <v>3</v>
    <v>Finance</v>
    <v>4</v>
    <v>64.284999999999997</v>
    <v>38.604999999999997</v>
    <v>0.97929999999999995</v>
    <v>-1.155</v>
    <v>-2.3428000000000001E-2</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49.05</v>
    <v>Communications &amp; Networking</v>
    <v>Stock</v>
    <v>44910.733537233595</v>
    <v>25</v>
    <v>47.91</v>
    <v>197784618935</v>
    <v>CISCO SYSTEMS, INC.</v>
    <v>CISCO SYSTEMS, INC.</v>
    <v>48.96</v>
    <v>17.8428</v>
    <v>49.3</v>
    <v>48.145000000000003</v>
    <v>4108103000</v>
    <v>CSCO</v>
    <v>CISCO SYSTEMS, INC. (XNAS:CSCO)</v>
    <v>5940830</v>
    <v>19319728</v>
    <v>2021</v>
  </rv>
  <rv s="2">
    <v>26</v>
  </rv>
  <rv s="0">
    <v>https://www.bing.com/financeapi/forcetrigger?t=a1wljc&amp;q=XNYS%3aKO&amp;form=skydnc</v>
    <v>Learn more on Bing</v>
  </rv>
  <rv s="1">
    <v>en-US</v>
    <v>a1wljc</v>
    <v>268435456</v>
    <v>1</v>
    <v>Powered by Refinitiv</v>
    <v>0</v>
    <v>THE COCA-COLA COMPANY (XNYS:KO)</v>
    <v>2</v>
    <v>3</v>
    <v>Finance</v>
    <v>4</v>
    <v>67.2</v>
    <v>54.015000000000001</v>
    <v>0.59</v>
    <v>-1.18</v>
    <v>-1.8440000000000002E-2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63.89</v>
    <v>Beverages</v>
    <v>Stock</v>
    <v>44910.733559235938</v>
    <v>28</v>
    <v>62.515000000000001</v>
    <v>271622661530</v>
    <v>THE COCA-COLA COMPANY</v>
    <v>THE COCA-COLA COMPANY</v>
    <v>63.67</v>
    <v>28.0535</v>
    <v>63.99</v>
    <v>62.81</v>
    <v>4324513000</v>
    <v>KO</v>
    <v>THE COCA-COLA COMPANY (XNYS:KO)</v>
    <v>4351597</v>
    <v>13200997</v>
    <v>1919</v>
  </rv>
  <rv s="2">
    <v>29</v>
  </rv>
  <rv s="0">
    <v>https://www.bing.com/financeapi/forcetrigger?t=bpifbh&amp;q=XNYS%3aDOW&amp;form=skydnc</v>
    <v>Learn more on Bing</v>
  </rv>
  <rv s="1">
    <v>en-US</v>
    <v>bpifbh</v>
    <v>268435456</v>
    <v>1</v>
    <v>Powered by Refinitiv</v>
    <v>0</v>
    <v>Dow Inc. (XNYS:DOW)</v>
    <v>2</v>
    <v>3</v>
    <v>Finance</v>
    <v>4</v>
    <v>71.86</v>
    <v>42.91</v>
    <v>1.3319000000000001</v>
    <v>-1.345</v>
    <v>-2.6187999999999999E-2</v>
    <v>USD</v>
    <v>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v>
    <v>35700</v>
    <v>New York Stock Exchange</v>
    <v>XNYS</v>
    <v>XNYS</v>
    <v>2211 H H Dow Way, MIDLAND, MI, 48642-4815 US</v>
    <v>50.561500000000002</v>
    <v>Chemicals</v>
    <v>Stock</v>
    <v>44910.733555578125</v>
    <v>31</v>
    <v>49.62</v>
    <v>35198521389</v>
    <v>Dow Inc.</v>
    <v>Dow Inc.</v>
    <v>50.45</v>
    <v>6.6569000000000003</v>
    <v>51.36</v>
    <v>50.015000000000001</v>
    <v>703759300</v>
    <v>DOW</v>
    <v>Dow Inc. (XNYS:DOW)</v>
    <v>2065228</v>
    <v>4815684</v>
    <v>2018</v>
  </rv>
  <rv s="2">
    <v>32</v>
  </rv>
  <rv s="0">
    <v>https://www.bing.com/financeapi/forcetrigger?t=a1u7xm&amp;q=XNYS%3aGS&amp;form=skydnc</v>
    <v>Learn more on Bing</v>
  </rv>
  <rv s="1">
    <v>en-US</v>
    <v>a1u7xm</v>
    <v>268435456</v>
    <v>1</v>
    <v>Powered by Refinitiv</v>
    <v>0</v>
    <v>THE GOLDMAN SACHS GROUP, INC. (XNYS:GS)</v>
    <v>2</v>
    <v>3</v>
    <v>Finance</v>
    <v>4</v>
    <v>412.65989999999999</v>
    <v>277.83999999999997</v>
    <v>1.407</v>
    <v>-9.39</v>
    <v>-2.6055999999999999E-2</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v>
    <v>49100</v>
    <v>New York Stock Exchange</v>
    <v>XNYS</v>
    <v>XNYS</v>
    <v>200 West St, NEW YORK, NY, 10282 US</v>
    <v>356.10500000000002</v>
    <v>Investment Banking &amp; Investment Services</v>
    <v>Stock</v>
    <v>44910.733459953124</v>
    <v>34</v>
    <v>349.25</v>
    <v>118857358254</v>
    <v>THE GOLDMAN SACHS GROUP, INC.</v>
    <v>THE GOLDMAN SACHS GROUP, INC.</v>
    <v>354.48</v>
    <v>9.5998999999999999</v>
    <v>360.38</v>
    <v>350.99</v>
    <v>338634600</v>
    <v>GS</v>
    <v>THE GOLDMAN SACHS GROUP, INC. (XNYS:GS)</v>
    <v>796099</v>
    <v>2357613</v>
    <v>1998</v>
  </rv>
  <rv s="2">
    <v>35</v>
  </rv>
  <rv s="0">
    <v>https://www.bing.com/financeapi/forcetrigger?t=a1uj52&amp;q=XNYS%3aHD&amp;form=skydnc</v>
    <v>Learn more on Bing</v>
  </rv>
  <rv s="1">
    <v>en-US</v>
    <v>a1uj52</v>
    <v>268435456</v>
    <v>1</v>
    <v>Powered by Refinitiv</v>
    <v>0</v>
    <v>THE HOME DEPOT, INC. (XNYS:HD)</v>
    <v>2</v>
    <v>3</v>
    <v>Finance</v>
    <v>4</v>
    <v>417.84460000000001</v>
    <v>264.51</v>
    <v>0.9526</v>
    <v>-6.69</v>
    <v>-2.0064000000000002E-2</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330.02</v>
    <v>Specialty Retailers</v>
    <v>Stock</v>
    <v>44910.733476562498</v>
    <v>37</v>
    <v>323.37049999999999</v>
    <v>333008833640</v>
    <v>THE HOME DEPOT, INC.</v>
    <v>THE HOME DEPOT, INC.</v>
    <v>329.79</v>
    <v>20.093399999999999</v>
    <v>333.43</v>
    <v>326.74</v>
    <v>1019186000</v>
    <v>HD</v>
    <v>THE HOME DEPOT, INC. (XNYS:HD)</v>
    <v>2424946</v>
    <v>5096948</v>
    <v>1978</v>
  </rv>
  <rv s="2">
    <v>38</v>
  </rv>
  <rv s="0">
    <v>https://www.bing.com/financeapi/forcetrigger?t=a1ut3m&amp;q=XNAS%3aHON&amp;form=skydnc</v>
    <v>Learn more on Bing</v>
  </rv>
  <rv s="1">
    <v>en-US</v>
    <v>a1ut3m</v>
    <v>268435456</v>
    <v>1</v>
    <v>Powered by Refinitiv</v>
    <v>0</v>
    <v>HONEYWELL INTERNATIONAL INC. (XNAS:HON)</v>
    <v>2</v>
    <v>3</v>
    <v>Finance</v>
    <v>4</v>
    <v>221.89</v>
    <v>166.63</v>
    <v>1.1273</v>
    <v>-4.66</v>
    <v>-2.1703E-2</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99000</v>
    <v>Nasdaq Stock Market</v>
    <v>XNAS</v>
    <v>XNAS</v>
    <v>855 S. Mint Street, CHARLOTTE, NC, 28202 US</v>
    <v>213.58</v>
    <v>Consumer Goods Conglomerates</v>
    <v>Stock</v>
    <v>44910.733556608597</v>
    <v>40</v>
    <v>209.01</v>
    <v>141228001332</v>
    <v>HONEYWELL INTERNATIONAL INC.</v>
    <v>HONEYWELL INTERNATIONAL INC.</v>
    <v>212.89</v>
    <v>27.465299999999999</v>
    <v>214.72</v>
    <v>210.06</v>
    <v>672322200</v>
    <v>HON</v>
    <v>HONEYWELL INTERNATIONAL INC. (XNAS:HON)</v>
    <v>955185</v>
    <v>2872058</v>
    <v>1999</v>
  </rv>
  <rv s="2">
    <v>41</v>
  </rv>
  <rv s="0">
    <v>https://www.bing.com/financeapi/forcetrigger?t=a1vmf2&amp;q=XNAS%3aINTC&amp;form=skydnc</v>
    <v>Learn more on Bing</v>
  </rv>
  <rv s="1">
    <v>en-US</v>
    <v>a1vmf2</v>
    <v>268435456</v>
    <v>1</v>
    <v>Powered by Refinitiv</v>
    <v>0</v>
    <v>INTEL CORPORATION (XNAS:INTC)</v>
    <v>2</v>
    <v>3</v>
    <v>Finance</v>
    <v>4</v>
    <v>56.28</v>
    <v>24.59</v>
    <v>0.74819999999999998</v>
    <v>-0.95</v>
    <v>-3.3616E-2</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28</v>
    <v>Semiconductors &amp; Semiconductor Equipment</v>
    <v>Stock</v>
    <v>44910.733553599217</v>
    <v>43</v>
    <v>27.26</v>
    <v>112708370000</v>
    <v>INTEL CORPORATION</v>
    <v>INTEL CORPORATION</v>
    <v>27.94</v>
    <v>8.7227999999999994</v>
    <v>28.26</v>
    <v>27.31</v>
    <v>4127000000</v>
    <v>INTC</v>
    <v>INTEL CORPORATION (XNAS:INTC)</v>
    <v>17100967</v>
    <v>35381768</v>
    <v>1989</v>
  </rv>
  <rv s="2">
    <v>44</v>
  </rv>
  <rv s="0">
    <v>http://en.wikipedia.org/wiki/IBM</v>
    <v>Wikipedia</v>
  </rv>
  <rv s="3">
    <v>6</v>
    <v>46</v>
  </rv>
  <rv s="4">
    <v>9</v>
    <v>https://www.bing.com/th?id=AMMS_41da901be1b295dc42c72dadb9c0f67d&amp;qlt=95</v>
    <v>47</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153.21</v>
    <v>115.545</v>
    <v>0.87990000000000002</v>
    <v>-5.51</v>
    <v>-3.6768000000000002E-2</v>
    <v>USD</v>
    <v>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v>
    <v>307600</v>
    <v>New York Stock Exchange</v>
    <v>XNYS</v>
    <v>XNYS</v>
    <v>1 New Orchard Rd, ARMONK, NY, 10504 US</v>
    <v>148.80500000000001</v>
    <v>48</v>
    <v>Software &amp; IT Services</v>
    <v>Stock</v>
    <v>44910.733519003908</v>
    <v>49</v>
    <v>143.96</v>
    <v>130510631405</v>
    <v>INTERNATIONAL BUSINESS MACHINES CORPORATION</v>
    <v>INTERNATIONAL BUSINESS MACHINES CORPORATION</v>
    <v>148.65</v>
    <v>92.530199999999994</v>
    <v>149.86000000000001</v>
    <v>144.35</v>
    <v>904126300</v>
    <v>IBM</v>
    <v>INTERNATIONAL BUSINESS MACHINES CORPORATION (XNYS:IBM)</v>
    <v>2117645</v>
    <v>4268848</v>
    <v>1911</v>
  </rv>
  <rv s="2">
    <v>50</v>
  </rv>
  <rv s="0">
    <v>https://www.bing.com/financeapi/forcetrigger?t=a1w8ec&amp;q=XNYS%3aJNJ&amp;form=skydnc</v>
    <v>Learn more on Bing</v>
  </rv>
  <rv s="1">
    <v>en-US</v>
    <v>a1w8ec</v>
    <v>268435456</v>
    <v>1</v>
    <v>Powered by Refinitiv</v>
    <v>0</v>
    <v>JOHNSON &amp; JOHNSON (XNYS:JNJ)</v>
    <v>2</v>
    <v>3</v>
    <v>Finance</v>
    <v>4</v>
    <v>186.69</v>
    <v>155.72</v>
    <v>0.56420000000000003</v>
    <v>-2.71</v>
    <v>-1.5076000000000001E-2</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179.8</v>
    <v>Pharmaceuticals</v>
    <v>Stock</v>
    <v>44910.733510404687</v>
    <v>52</v>
    <v>176.595</v>
    <v>462894392200</v>
    <v>JOHNSON &amp; JOHNSON</v>
    <v>JOHNSON &amp; JOHNSON</v>
    <v>179.13</v>
    <v>25.026199999999999</v>
    <v>179.76</v>
    <v>177.05</v>
    <v>2614484000</v>
    <v>JNJ</v>
    <v>JOHNSON &amp; JOHNSON (XNYS:JNJ)</v>
    <v>2481455</v>
    <v>6656724</v>
    <v>1887</v>
  </rv>
  <rv s="2">
    <v>53</v>
  </rv>
  <rv s="0">
    <v>https://www.bing.com/financeapi/forcetrigger?t=a1waa2&amp;q=XNYS%3aJPM&amp;form=skydnc</v>
    <v>Learn more on Bing</v>
  </rv>
  <rv s="1">
    <v>en-US</v>
    <v>a1waa2</v>
    <v>268435456</v>
    <v>1</v>
    <v>Powered by Refinitiv</v>
    <v>0</v>
    <v>JPMORGAN CHASE &amp; CO. (XNYS:JPM)</v>
    <v>2</v>
    <v>3</v>
    <v>Finance</v>
    <v>4</v>
    <v>169.81</v>
    <v>101.28</v>
    <v>1.1335999999999999</v>
    <v>-3.49</v>
    <v>-2.6160000000000003E-2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288474</v>
    <v>New York Stock Exchange</v>
    <v>XNYS</v>
    <v>XNYS</v>
    <v>383 Madison Avenue, NEW YORK, NY, 10179 US</v>
    <v>132.08000000000001</v>
    <v>Banking Services</v>
    <v>Stock</v>
    <v>44910.733532892969</v>
    <v>55</v>
    <v>129.57</v>
    <v>381081993599</v>
    <v>JPMORGAN CHASE &amp; CO.</v>
    <v>JPMORGAN CHASE &amp; CO.</v>
    <v>131.26</v>
    <v>11.2644</v>
    <v>133.41</v>
    <v>129.91999999999999</v>
    <v>2933205000</v>
    <v>JPM</v>
    <v>JPMORGAN CHASE &amp; CO. (XNYS:JPM)</v>
    <v>3826902</v>
    <v>9893080</v>
    <v>1968</v>
  </rv>
  <rv s="2">
    <v>56</v>
  </rv>
  <rv s="0">
    <v>http://en.wikipedia.org/wiki/McDonald's</v>
    <v>Wikipedia</v>
  </rv>
  <rv s="3">
    <v>6</v>
    <v>58</v>
  </rv>
  <rv s="4">
    <v>9</v>
    <v>https://www.bing.com/th?id=AMMS_7d8255243964a8970376f8dd41121106&amp;qlt=95</v>
    <v>59</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281.67</v>
    <v>217.67500000000001</v>
    <v>0.63400000000000001</v>
    <v>-3.53</v>
    <v>-1.2858000000000001E-2</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274.37990000000002</v>
    <v>60</v>
    <v>Hotels &amp; Entertainment Services</v>
    <v>Stock</v>
    <v>44910.733500867966</v>
    <v>61</v>
    <v>270.48719999999997</v>
    <v>198486876900</v>
    <v>MCDONALD'S CORPORATION</v>
    <v>MCDONALD'S CORPORATION</v>
    <v>274.2</v>
    <v>34.581200000000003</v>
    <v>274.52999999999997</v>
    <v>271</v>
    <v>732423900</v>
    <v>MCD</v>
    <v>MCDONALD'S CORPORATION (XNYS:MCD)</v>
    <v>999971</v>
    <v>3174147</v>
    <v>1964</v>
  </rv>
  <rv s="2">
    <v>62</v>
  </rv>
  <rv s="0">
    <v>https://www.bing.com/financeapi/forcetrigger?t=a1xxmw&amp;q=XNYS%3aMRK&amp;form=skydnc</v>
    <v>Learn more on Bing</v>
  </rv>
  <rv s="1">
    <v>en-US</v>
    <v>a1xxmw</v>
    <v>268435456</v>
    <v>1</v>
    <v>Powered by Refinitiv</v>
    <v>0</v>
    <v>MERCK &amp; CO., INC. (XNYS:MRK)</v>
    <v>2</v>
    <v>3</v>
    <v>Finance</v>
    <v>4</v>
    <v>112.17</v>
    <v>72.875</v>
    <v>0.4098</v>
    <v>-1.73</v>
    <v>-1.5509E-2</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Road, KENILWORTH, NJ, 07033 US</v>
    <v>110.76</v>
    <v>Pharmaceuticals</v>
    <v>Stock</v>
    <v>44910.733554050785</v>
    <v>64</v>
    <v>109.47</v>
    <v>278437188720</v>
    <v>MERCK &amp; CO., INC.</v>
    <v>MERCK &amp; CO., INC.</v>
    <v>110.21</v>
    <v>18.48</v>
    <v>111.55</v>
    <v>109.82</v>
    <v>2535396000</v>
    <v>MRK</v>
    <v>MERCK &amp; CO., INC. (XNYS:MRK)</v>
    <v>3939186</v>
    <v>9558155</v>
    <v>1970</v>
  </rv>
  <rv s="2">
    <v>65</v>
  </rv>
  <rv s="0">
    <v>https://en.wikipedia.org/wiki/Microsoft</v>
    <v>Wikipedia</v>
  </rv>
  <rv s="3">
    <v>6</v>
    <v>67</v>
  </rv>
  <rv s="4">
    <v>9</v>
    <v>https://www.bing.com/th?id=AMMS_e6e837c7bf3a77408619758b7447855a&amp;qlt=95</v>
    <v>68</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344.3</v>
    <v>213.43100000000001</v>
    <v>0.93069999999999997</v>
    <v>-7.82</v>
    <v>-3.0401999999999998E-2</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254.2</v>
    <v>69</v>
    <v>Software &amp; IT Services</v>
    <v>Stock</v>
    <v>44910.733512974221</v>
    <v>70</v>
    <v>248.4</v>
    <v>1859145566200</v>
    <v>MICROSOFT CORPORATION</v>
    <v>MICROSOFT CORPORATION</v>
    <v>253.46</v>
    <v>27.7164</v>
    <v>257.22000000000003</v>
    <v>249.4</v>
    <v>7454473000</v>
    <v>MSFT</v>
    <v>MICROSOFT CORPORATION (XNAS:MSFT)</v>
    <v>12550299</v>
    <v>27066416</v>
    <v>1993</v>
  </rv>
  <rv s="2">
    <v>71</v>
  </rv>
  <rv s="0">
    <v>https://www.bing.com/financeapi/forcetrigger?t=a1yjxm&amp;q=XNYS%3aNKE&amp;form=skydnc</v>
    <v>Learn more on Bing</v>
  </rv>
  <rv s="1">
    <v>en-US</v>
    <v>a1yjxm</v>
    <v>268435456</v>
    <v>1</v>
    <v>Powered by Refinitiv</v>
    <v>0</v>
    <v>NIKE, INC. (XNYS:NKE)</v>
    <v>2</v>
    <v>3</v>
    <v>Finance</v>
    <v>4</v>
    <v>171.19</v>
    <v>82.22</v>
    <v>1.1380999999999999</v>
    <v>-2.64</v>
    <v>-2.3687999999999997E-2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109.62</v>
    <v>Textiles &amp; Apparel</v>
    <v>Stock</v>
    <v>44910.733555046092</v>
    <v>73</v>
    <v>107.73</v>
    <v>170243146710</v>
    <v>NIKE, INC.</v>
    <v>NIKE, INC.</v>
    <v>109.21</v>
    <v>31.616299999999999</v>
    <v>111.45</v>
    <v>108.81</v>
    <v>1564591000</v>
    <v>NKE</v>
    <v>NIKE, INC. (XNYS:NKE)</v>
    <v>3042236</v>
    <v>7039936</v>
    <v>1969</v>
  </rv>
  <rv s="2">
    <v>74</v>
  </rv>
  <rv s="0">
    <v>https://www.bing.com/financeapi/forcetrigger?t=a1zsjc&amp;q=XNYS%3aPG&amp;form=skydnc</v>
    <v>Learn more on Bing</v>
  </rv>
  <rv s="1">
    <v>en-US</v>
    <v>a1zsjc</v>
    <v>268435456</v>
    <v>1</v>
    <v>Powered by Refinitiv</v>
    <v>0</v>
    <v>THE PROCTER &amp; GAMBLE COMPANY (XNYS:PG)</v>
    <v>2</v>
    <v>3</v>
    <v>Finance</v>
    <v>4</v>
    <v>165.35</v>
    <v>122.18</v>
    <v>0.41410000000000002</v>
    <v>-2.21</v>
    <v>-1.4459999999999999E-2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152</v>
    <v>Personal &amp; Household Products &amp; Services</v>
    <v>Stock</v>
    <v>44910.733492661719</v>
    <v>76</v>
    <v>149.74</v>
    <v>356947911000</v>
    <v>THE PROCTER &amp; GAMBLE COMPANY</v>
    <v>THE PROCTER &amp; GAMBLE COMPANY</v>
    <v>151.76</v>
    <v>26.494499999999999</v>
    <v>152.84</v>
    <v>150.63</v>
    <v>2369700000</v>
    <v>PG</v>
    <v>THE PROCTER &amp; GAMBLE COMPANY (XNYS:PG)</v>
    <v>2695637</v>
    <v>6397167</v>
    <v>1905</v>
  </rv>
  <rv s="2">
    <v>77</v>
  </rv>
  <rv s="0">
    <v>https://www.bing.com/financeapi/forcetrigger?t=a1qc1h&amp;q=XNYS%3aCRM&amp;form=skydnc</v>
    <v>Learn more on Bing</v>
  </rv>
  <rv s="1">
    <v>en-US</v>
    <v>a1qc1h</v>
    <v>268435456</v>
    <v>1</v>
    <v>Powered by Refinitiv</v>
    <v>0</v>
    <v>SALESFORCE, INC. (XNYS:CRM)</v>
    <v>2</v>
    <v>3</v>
    <v>Finance</v>
    <v>4</v>
    <v>261.34989999999999</v>
    <v>127.02</v>
    <v>1.1256999999999999</v>
    <v>-3.53</v>
    <v>-2.6196999999999998E-2</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134.11500000000001</v>
    <v>Software &amp; IT Services</v>
    <v>Stock</v>
    <v>44910.733546875003</v>
    <v>79</v>
    <v>131.09</v>
    <v>131220000000</v>
    <v>SALESFORCE, INC.</v>
    <v>SALESFORCE, INC.</v>
    <v>131.84</v>
    <v>485.63810000000001</v>
    <v>134.75</v>
    <v>131.22</v>
    <v>1000000000</v>
    <v>CRM</v>
    <v>SALESFORCE, INC. (XNYS:CRM)</v>
    <v>4869052</v>
    <v>10753759</v>
    <v>1999</v>
  </rv>
  <rv s="2">
    <v>80</v>
  </rv>
  <rv s="0">
    <v>https://www.bing.com/financeapi/forcetrigger?t=a24j8m&amp;q=XNYS%3aTRV&amp;form=skydnc</v>
    <v>Learn more on Bing</v>
  </rv>
  <rv s="1">
    <v>en-US</v>
    <v>a24j8m</v>
    <v>268435456</v>
    <v>1</v>
    <v>Powered by Refinitiv</v>
    <v>0</v>
    <v>The Travelers Companies, Inc. (XNYS:TRV)</v>
    <v>2</v>
    <v>3</v>
    <v>Finance</v>
    <v>4</v>
    <v>191.16</v>
    <v>149.64670000000001</v>
    <v>0.67249999999999999</v>
    <v>-2.04</v>
    <v>-1.093E-2</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v>
    <v>30800</v>
    <v>New York Stock Exchange</v>
    <v>XNYS</v>
    <v>XNYS</v>
    <v>385 WASHINGTON ST, SAINT PAUL, MN, 55102 US</v>
    <v>185.91</v>
    <v>Insurance</v>
    <v>Stock</v>
    <v>44910.733502928124</v>
    <v>82</v>
    <v>183.5</v>
    <v>43260548500</v>
    <v>The Travelers Companies, Inc.</v>
    <v>The Travelers Companies, Inc.</v>
    <v>184.51</v>
    <v>13.6364</v>
    <v>186.64</v>
    <v>184.6</v>
    <v>234347500</v>
    <v>TRV</v>
    <v>The Travelers Companies, Inc. (XNYS:TRV)</v>
    <v>356456</v>
    <v>1307403</v>
    <v>1853</v>
  </rv>
  <rv s="2">
    <v>83</v>
  </rv>
  <rv s="0">
    <v>https://www.bing.com/financeapi/forcetrigger?t=a24xlh&amp;q=XNYS%3aUNH&amp;form=skydnc</v>
    <v>Learn more on Bing</v>
  </rv>
  <rv s="1">
    <v>en-US</v>
    <v>a24xlh</v>
    <v>268435456</v>
    <v>1</v>
    <v>Powered by Refinitiv</v>
    <v>0</v>
    <v>UNITEDHEALTH GROUP INCORPORATED (XNYS:UNH)</v>
    <v>2</v>
    <v>3</v>
    <v>Finance</v>
    <v>4</v>
    <v>558.1</v>
    <v>445.73500000000001</v>
    <v>0.73670000000000002</v>
    <v>-9.15</v>
    <v>-1.6996000000000001E-2</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534.07000000000005</v>
    <v>Healthcare Providers &amp; Services</v>
    <v>Stock</v>
    <v>44910.733535914063</v>
    <v>85</v>
    <v>527.5</v>
    <v>494466887211</v>
    <v>UNITEDHEALTH GROUP INCORPORATED</v>
    <v>UNITEDHEALTH GROUP INCORPORATED</v>
    <v>533.87</v>
    <v>26.3705</v>
    <v>538.36</v>
    <v>529.21</v>
    <v>934349100</v>
    <v>UNH</v>
    <v>UNITEDHEALTH GROUP INCORPORATED (XNYS:UNH)</v>
    <v>962788</v>
    <v>3520643</v>
    <v>2015</v>
  </rv>
  <rv s="2">
    <v>86</v>
  </rv>
  <rv s="0">
    <v>https://www.bing.com/financeapi/forcetrigger?t=a25obh&amp;q=XNYS%3aVZ&amp;form=skydnc</v>
    <v>Learn more on Bing</v>
  </rv>
  <rv s="1">
    <v>en-US</v>
    <v>a25obh</v>
    <v>268435456</v>
    <v>1</v>
    <v>Powered by Refinitiv</v>
    <v>0</v>
    <v>VERIZON COMMUNICATIONS INC. (XNYS:VZ)</v>
    <v>2</v>
    <v>3</v>
    <v>Finance</v>
    <v>4</v>
    <v>55.51</v>
    <v>34.549999999999997</v>
    <v>0.36099999999999999</v>
    <v>0.47</v>
    <v>1.2549999999999999E-2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38.338999999999999</v>
    <v>Telecommunications Services</v>
    <v>Stock</v>
    <v>44910.733554200779</v>
    <v>88</v>
    <v>37.69</v>
    <v>159257060640</v>
    <v>VERIZON COMMUNICATIONS INC.</v>
    <v>VERIZON COMMUNICATIONS INC.</v>
    <v>37.75</v>
    <v>8.1434999999999995</v>
    <v>37.450000000000003</v>
    <v>37.92</v>
    <v>4199817000</v>
    <v>VZ</v>
    <v>VERIZON COMMUNICATIONS INC. (XNYS:VZ)</v>
    <v>14443192</v>
    <v>21320239</v>
    <v>1983</v>
  </rv>
  <rv s="2">
    <v>89</v>
  </rv>
  <rv s="0">
    <v>https://www.bing.com/financeapi/forcetrigger?t=a256cw&amp;q=XNYS%3aV&amp;form=skydnc</v>
    <v>Learn more on Bing</v>
  </rv>
  <rv s="1">
    <v>en-US</v>
    <v>a256cw</v>
    <v>268435456</v>
    <v>1</v>
    <v>Powered by Refinitiv</v>
    <v>0</v>
    <v>VISA INC. (XNYS:V)</v>
    <v>2</v>
    <v>3</v>
    <v>Finance</v>
    <v>4</v>
    <v>235.85</v>
    <v>174.6</v>
    <v>0.95369999999999999</v>
    <v>-4.9800000000000004</v>
    <v>-2.3344999999999998E-2</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211.82</v>
    <v>Software &amp; IT Services</v>
    <v>Stock</v>
    <v>44910.733504779688</v>
    <v>91</v>
    <v>207.1079</v>
    <v>392407348300</v>
    <v>VISA INC.</v>
    <v>VISA INC.</v>
    <v>209.56</v>
    <v>30.517900000000001</v>
    <v>213.32</v>
    <v>208.34</v>
    <v>1883495000</v>
    <v>V</v>
    <v>VISA INC. (XNYS:V)</v>
    <v>2759105</v>
    <v>7557846</v>
    <v>2007</v>
  </rv>
  <rv s="2">
    <v>92</v>
  </rv>
  <rv s="0">
    <v>https://www.bing.com/financeapi/forcetrigger?t=a25pm7&amp;q=XNAS%3aWBA&amp;form=skydnc</v>
    <v>Learn more on Bing</v>
  </rv>
  <rv s="1">
    <v>en-US</v>
    <v>a25pm7</v>
    <v>268435456</v>
    <v>1</v>
    <v>Powered by Refinitiv</v>
    <v>0</v>
    <v>WALGREENS BOOTS ALLIANCE, INC. (XNAS:WBA)</v>
    <v>2</v>
    <v>3</v>
    <v>Finance</v>
    <v>4</v>
    <v>55</v>
    <v>30.39</v>
    <v>0.72660000000000002</v>
    <v>-1.03</v>
    <v>-2.5350999999999999E-2</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40.28</v>
    <v>Food &amp; Drug Retailing</v>
    <v>Stock</v>
    <v>44910.733542974216</v>
    <v>94</v>
    <v>39.46</v>
    <v>34148434320</v>
    <v>WALGREENS BOOTS ALLIANCE, INC.</v>
    <v>WALGREENS BOOTS ALLIANCE, INC.</v>
    <v>40.15</v>
    <v>8.1245999999999992</v>
    <v>40.630000000000003</v>
    <v>39.6</v>
    <v>862334200</v>
    <v>WBA</v>
    <v>WALGREENS BOOTS ALLIANCE, INC. (XNAS:WBA)</v>
    <v>1648195</v>
    <v>5760865</v>
    <v>2014</v>
  </rv>
  <rv s="2">
    <v>95</v>
  </rv>
  <rv s="0">
    <v>https://www.bing.com/financeapi/forcetrigger?t=a25ya2&amp;q=XNYS%3aWMT&amp;form=skydnc</v>
    <v>Learn more on Bing</v>
  </rv>
  <rv s="1">
    <v>en-US</v>
    <v>a25ya2</v>
    <v>268435456</v>
    <v>1</v>
    <v>Powered by Refinitiv</v>
    <v>0</v>
    <v>WALMART INC. (XNYS:WMT)</v>
    <v>2</v>
    <v>3</v>
    <v>Finance</v>
    <v>4</v>
    <v>160.77000000000001</v>
    <v>117.27</v>
    <v>0.53359999999999996</v>
    <v>-2.11</v>
    <v>-1.4386000000000001E-2</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146.41999999999999</v>
    <v>Food &amp; Drug Retailing</v>
    <v>Stock</v>
    <v>44910.733529003905</v>
    <v>97</v>
    <v>143.63</v>
    <v>389849408000</v>
    <v>WALMART INC.</v>
    <v>WALMART INC.</v>
    <v>145.57</v>
    <v>45.321100000000001</v>
    <v>146.66999999999999</v>
    <v>144.56</v>
    <v>2696800000</v>
    <v>WMT</v>
    <v>WALMART INC. (XNYS:WMT)</v>
    <v>2360644</v>
    <v>7765961</v>
    <v>1969</v>
  </rv>
  <rv s="2">
    <v>98</v>
  </rv>
  <rv s="0">
    <v>http://en.wikipedia.org/wiki/The_Walt_Disney_Company</v>
    <v>Wikipedia</v>
  </rv>
  <rv s="3">
    <v>6</v>
    <v>100</v>
  </rv>
  <rv s="4">
    <v>9</v>
    <v>https://www.bing.com/th?id=AMMS_0aa288ba528f6f45e3de87d97e250136&amp;qlt=95</v>
    <v>101</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160.32</v>
    <v>86.28</v>
    <v>1.2064999999999999</v>
    <v>-3.39</v>
    <v>-3.6006000000000003E-2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93.1</v>
    <v>102</v>
    <v>Media &amp; Publishing</v>
    <v>Stock</v>
    <v>44910.733563089845</v>
    <v>103</v>
    <v>90.17</v>
    <v>165509209920</v>
    <v>THE WALT DISNEY COMPANY</v>
    <v>THE WALT DISNEY COMPANY</v>
    <v>92.38</v>
    <v>53.859099999999998</v>
    <v>94.15</v>
    <v>90.76</v>
    <v>1823592000</v>
    <v>DIS</v>
    <v>THE WALT DISNEY COMPANY (XNYS:DIS)</v>
    <v>6610493</v>
    <v>19145478</v>
    <v>2018</v>
  </rv>
  <rv s="2">
    <v>104</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D6446-90A0-48C9-BFD9-BD0A382ADE8B}">
  <dimension ref="A1:XFC31"/>
  <sheetViews>
    <sheetView tabSelected="1" topLeftCell="G1" workbookViewId="0">
      <selection activeCell="J2" sqref="J2:J31"/>
    </sheetView>
  </sheetViews>
  <sheetFormatPr defaultRowHeight="14.4" x14ac:dyDescent="0.3"/>
  <cols>
    <col min="1" max="1" width="58.33203125" bestFit="1" customWidth="1"/>
    <col min="2" max="2" width="9" bestFit="1" customWidth="1"/>
    <col min="3" max="3" width="11" style="2" bestFit="1" customWidth="1"/>
    <col min="4" max="4" width="25.5546875" style="2" bestFit="1" customWidth="1"/>
    <col min="5" max="5" width="46.33203125" style="2" bestFit="1" customWidth="1"/>
    <col min="6" max="6" width="13.33203125" style="2" bestFit="1" customWidth="1"/>
    <col min="7" max="7" width="13.6640625" style="2" bestFit="1" customWidth="1"/>
    <col min="8" max="8" width="8.88671875" style="2"/>
    <col min="9" max="9" width="12" style="2" bestFit="1" customWidth="1"/>
    <col min="10" max="10" width="16.6640625" style="2" bestFit="1" customWidth="1"/>
    <col min="11" max="11" width="40.6640625" style="2" bestFit="1" customWidth="1"/>
    <col min="12" max="12" width="70.88671875" style="2" bestFit="1" customWidth="1"/>
    <col min="13" max="13" width="18.5546875" style="2" bestFit="1" customWidth="1"/>
    <col min="14" max="14" width="14.6640625" style="2" bestFit="1" customWidth="1"/>
    <col min="15" max="15" width="19.109375" style="2" bestFit="1" customWidth="1"/>
    <col min="16" max="16383" width="8.88671875" style="2"/>
  </cols>
  <sheetData>
    <row r="1" spans="1:16383" x14ac:dyDescent="0.3">
      <c r="A1" t="s">
        <v>2</v>
      </c>
      <c r="B1" t="s">
        <v>0</v>
      </c>
      <c r="C1" t="s">
        <v>1</v>
      </c>
      <c r="D1" t="s">
        <v>3</v>
      </c>
      <c r="E1" t="s">
        <v>4</v>
      </c>
      <c r="F1" t="s">
        <v>5</v>
      </c>
      <c r="G1" t="s">
        <v>6</v>
      </c>
      <c r="H1" t="s">
        <v>7</v>
      </c>
      <c r="I1" t="s">
        <v>8</v>
      </c>
      <c r="J1" t="s">
        <v>9</v>
      </c>
      <c r="K1" t="s">
        <v>10</v>
      </c>
      <c r="L1" t="s">
        <v>11</v>
      </c>
      <c r="M1" t="s">
        <v>12</v>
      </c>
      <c r="N1" t="s">
        <v>13</v>
      </c>
      <c r="O1" t="s">
        <v>14</v>
      </c>
      <c r="P1" t="s">
        <v>15</v>
      </c>
      <c r="Q1" t="s">
        <v>38</v>
      </c>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row>
    <row r="2" spans="1:16383" s="1" customFormat="1" x14ac:dyDescent="0.3">
      <c r="A2" s="1" t="e" vm="1">
        <v>#VALUE!</v>
      </c>
      <c r="B2" s="4">
        <v>0.99819999999999998</v>
      </c>
      <c r="C2" s="4">
        <v>95000</v>
      </c>
      <c r="D2" s="3" t="s">
        <v>69</v>
      </c>
      <c r="E2" s="2" t="s">
        <v>70</v>
      </c>
      <c r="F2" s="4">
        <v>181.78</v>
      </c>
      <c r="G2" s="4">
        <v>107.07</v>
      </c>
      <c r="H2" s="2" t="s">
        <v>101</v>
      </c>
      <c r="I2" s="4" cm="1">
        <f t="array" ref="I2">_FV(A2,"Volume average",TRUE)</f>
        <v>2692916</v>
      </c>
      <c r="J2" s="8" cm="1">
        <f t="array" ref="J2">_FV(A2,"Shares outstanding",TRUE)</f>
        <v>552742900</v>
      </c>
      <c r="K2" s="2" t="s">
        <v>16</v>
      </c>
      <c r="L2" s="2" t="s">
        <v>39</v>
      </c>
      <c r="M2" s="5">
        <v>67683368105</v>
      </c>
      <c r="N2" s="6">
        <f>M2/1000000000</f>
        <v>67.683368105</v>
      </c>
      <c r="O2" s="2">
        <v>129.06</v>
      </c>
      <c r="P2" s="2" t="str" cm="1">
        <f t="array" ref="P2">_FV(A2,"Ticker symbol",TRUE)</f>
        <v>MMM</v>
      </c>
      <c r="Q2" s="7">
        <v>1929</v>
      </c>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row>
    <row r="3" spans="1:16383" x14ac:dyDescent="0.3">
      <c r="A3" t="e" vm="2">
        <v>#VALUE!</v>
      </c>
      <c r="B3" s="4">
        <v>1.1404000000000001</v>
      </c>
      <c r="C3" s="4">
        <v>64000</v>
      </c>
      <c r="D3" s="3" t="s">
        <v>69</v>
      </c>
      <c r="E3" s="2" t="s">
        <v>71</v>
      </c>
      <c r="F3" s="4">
        <v>199.55</v>
      </c>
      <c r="G3" s="4">
        <v>130.65</v>
      </c>
      <c r="H3" s="2" t="s">
        <v>102</v>
      </c>
      <c r="I3" s="4" cm="1">
        <f t="array" ref="I3">_FV(A3,"Volume average",TRUE)</f>
        <v>2679309</v>
      </c>
      <c r="J3" s="8" cm="1">
        <f t="array" ref="J3">_FV(A3,"Shares outstanding",TRUE)</f>
        <v>747232700</v>
      </c>
      <c r="K3" s="2" t="s">
        <v>17</v>
      </c>
      <c r="L3" s="2" t="s">
        <v>40</v>
      </c>
      <c r="M3" s="5">
        <v>111057460037</v>
      </c>
      <c r="N3" s="6">
        <f t="shared" ref="N3:N31" si="0">M3/1000000000</f>
        <v>111.057460037</v>
      </c>
      <c r="O3" s="2">
        <v>167.8</v>
      </c>
      <c r="P3" s="2" t="str" cm="1">
        <f t="array" ref="P3">_FV(A3,"Ticker symbol",TRUE)</f>
        <v>AXP</v>
      </c>
      <c r="Q3" s="7">
        <v>1965</v>
      </c>
    </row>
    <row r="4" spans="1:16383" x14ac:dyDescent="0.3">
      <c r="A4" t="e" vm="3">
        <v>#VALUE!</v>
      </c>
      <c r="B4" s="4">
        <v>0.65629999999999999</v>
      </c>
      <c r="C4" s="4">
        <v>24200</v>
      </c>
      <c r="D4" s="3" t="s">
        <v>72</v>
      </c>
      <c r="E4" s="2" t="s">
        <v>73</v>
      </c>
      <c r="F4" s="4">
        <v>296.67</v>
      </c>
      <c r="G4" s="4">
        <v>210.23</v>
      </c>
      <c r="H4" s="2" t="s">
        <v>103</v>
      </c>
      <c r="I4" s="4" cm="1">
        <f t="array" ref="I4">_FV(A4,"Volume average",TRUE)</f>
        <v>2907363</v>
      </c>
      <c r="J4" s="8" cm="1">
        <f t="array" ref="J4">_FV(A4,"Shares outstanding",TRUE)</f>
        <v>533579200</v>
      </c>
      <c r="K4" s="2" t="s">
        <v>18</v>
      </c>
      <c r="L4" s="2" t="s">
        <v>41</v>
      </c>
      <c r="M4" s="5">
        <v>141820015568</v>
      </c>
      <c r="N4" s="6">
        <f t="shared" si="0"/>
        <v>141.820015568</v>
      </c>
      <c r="O4" s="2">
        <v>265.94</v>
      </c>
      <c r="P4" s="2" t="str" cm="1">
        <f t="array" ref="P4">_FV(A4,"Ticker symbol",TRUE)</f>
        <v>AMGN</v>
      </c>
      <c r="Q4" s="7">
        <v>1986</v>
      </c>
    </row>
    <row r="5" spans="1:16383" x14ac:dyDescent="0.3">
      <c r="A5" t="e" vm="4">
        <v>#VALUE!</v>
      </c>
      <c r="B5" s="4">
        <v>1.2234</v>
      </c>
      <c r="C5" s="4">
        <v>164000</v>
      </c>
      <c r="D5" s="3" t="s">
        <v>72</v>
      </c>
      <c r="E5" s="2" t="s">
        <v>74</v>
      </c>
      <c r="F5" s="4">
        <v>182.94</v>
      </c>
      <c r="G5" s="4">
        <v>129.04</v>
      </c>
      <c r="H5" s="2" t="s">
        <v>104</v>
      </c>
      <c r="I5" s="4" cm="1">
        <f t="array" ref="I5">_FV(A5,"Volume average",TRUE)</f>
        <v>74551431</v>
      </c>
      <c r="J5" s="8" cm="1">
        <f t="array" ref="J5">_FV(A5,"Shares outstanding",TRUE)</f>
        <v>15908120000</v>
      </c>
      <c r="K5" s="2" t="s">
        <v>19</v>
      </c>
      <c r="L5" s="2" t="s">
        <v>42</v>
      </c>
      <c r="M5" s="5">
        <v>2196831831400</v>
      </c>
      <c r="N5" s="6">
        <f t="shared" si="0"/>
        <v>2196.8318313999998</v>
      </c>
      <c r="O5" s="2">
        <v>176.69</v>
      </c>
      <c r="P5" s="2" t="str" cm="1">
        <f t="array" ref="P5">_FV(A5,"Ticker symbol",TRUE)</f>
        <v>AAPL</v>
      </c>
      <c r="Q5" s="7">
        <v>1977</v>
      </c>
    </row>
    <row r="6" spans="1:16383" x14ac:dyDescent="0.3">
      <c r="A6" t="e" vm="5">
        <v>#VALUE!</v>
      </c>
      <c r="B6" s="4">
        <v>1.4822</v>
      </c>
      <c r="C6" s="4">
        <v>142000</v>
      </c>
      <c r="D6" s="3" t="s">
        <v>69</v>
      </c>
      <c r="E6" s="2" t="s">
        <v>75</v>
      </c>
      <c r="F6" s="4">
        <v>229.67</v>
      </c>
      <c r="G6" s="4">
        <v>113.02</v>
      </c>
      <c r="H6" s="2" t="s">
        <v>105</v>
      </c>
      <c r="I6" s="4" cm="1">
        <f t="array" ref="I6">_FV(A6,"Volume average",TRUE)</f>
        <v>6666886</v>
      </c>
      <c r="J6" s="8" cm="1">
        <f t="array" ref="J6">_FV(A6,"Shares outstanding",TRUE)</f>
        <v>595983200</v>
      </c>
      <c r="K6" s="2" t="s">
        <v>20</v>
      </c>
      <c r="L6" s="2" t="s">
        <v>43</v>
      </c>
      <c r="M6" s="5">
        <v>108898050304</v>
      </c>
      <c r="N6" s="6">
        <f t="shared" si="0"/>
        <v>108.89805030399999</v>
      </c>
      <c r="O6" s="2">
        <v>195.8</v>
      </c>
      <c r="P6" s="2" t="str" cm="1">
        <f t="array" ref="P6">_FV(A6,"Ticker symbol",TRUE)</f>
        <v>BA</v>
      </c>
      <c r="Q6" s="7">
        <v>1934</v>
      </c>
    </row>
    <row r="7" spans="1:16383" x14ac:dyDescent="0.3">
      <c r="A7" t="e" vm="6">
        <v>#VALUE!</v>
      </c>
      <c r="B7" s="4">
        <v>1.1209</v>
      </c>
      <c r="C7" s="4">
        <v>107700</v>
      </c>
      <c r="D7" s="3" t="s">
        <v>69</v>
      </c>
      <c r="E7" s="2" t="s">
        <v>76</v>
      </c>
      <c r="F7" s="4">
        <v>239.85</v>
      </c>
      <c r="G7" s="4">
        <v>160.6</v>
      </c>
      <c r="H7" s="2" t="s">
        <v>106</v>
      </c>
      <c r="I7" s="4" cm="1">
        <f t="array" ref="I7">_FV(A7,"Volume average",TRUE)</f>
        <v>2986572</v>
      </c>
      <c r="J7" s="8" cm="1">
        <f t="array" ref="J7">_FV(A7,"Shares outstanding",TRUE)</f>
        <v>520409400</v>
      </c>
      <c r="K7" s="2" t="s">
        <v>21</v>
      </c>
      <c r="L7" s="2" t="s">
        <v>44</v>
      </c>
      <c r="M7" s="5">
        <v>119095691190</v>
      </c>
      <c r="N7" s="6">
        <f t="shared" si="0"/>
        <v>119.09569119</v>
      </c>
      <c r="O7" s="2">
        <v>226.25</v>
      </c>
      <c r="P7" s="2" t="str" cm="1">
        <f t="array" ref="P7">_FV(A7,"Ticker symbol",TRUE)</f>
        <v>CAT</v>
      </c>
      <c r="Q7" s="7">
        <v>1986</v>
      </c>
    </row>
    <row r="8" spans="1:16383" x14ac:dyDescent="0.3">
      <c r="A8" t="e" vm="7">
        <v>#VALUE!</v>
      </c>
      <c r="B8" s="4">
        <v>1.1953</v>
      </c>
      <c r="C8" s="4">
        <v>42595</v>
      </c>
      <c r="D8" s="3" t="s">
        <v>69</v>
      </c>
      <c r="E8" s="2" t="s">
        <v>77</v>
      </c>
      <c r="F8" s="4">
        <v>189.68</v>
      </c>
      <c r="G8" s="4">
        <v>110.73</v>
      </c>
      <c r="H8" s="2" t="s">
        <v>107</v>
      </c>
      <c r="I8" s="4" cm="1">
        <f t="array" ref="I8">_FV(A8,"Volume average",TRUE)</f>
        <v>7817521</v>
      </c>
      <c r="J8" s="8" cm="1">
        <f t="array" ref="J8">_FV(A8,"Shares outstanding",TRUE)</f>
        <v>1933639000</v>
      </c>
      <c r="K8" s="2" t="s">
        <v>22</v>
      </c>
      <c r="L8" s="2" t="s">
        <v>45</v>
      </c>
      <c r="M8" s="5">
        <v>325508789260</v>
      </c>
      <c r="N8" s="6">
        <f t="shared" si="0"/>
        <v>325.50878926000001</v>
      </c>
      <c r="O8" s="2">
        <v>192.44</v>
      </c>
      <c r="P8" s="2" t="str" cm="1">
        <f t="array" ref="P8">_FV(A8,"Ticker symbol",TRUE)</f>
        <v>CVX</v>
      </c>
      <c r="Q8" s="7">
        <v>1926</v>
      </c>
    </row>
    <row r="9" spans="1:16383" s="1" customFormat="1" x14ac:dyDescent="0.3">
      <c r="A9" s="1" t="e" vm="8">
        <v>#VALUE!</v>
      </c>
      <c r="B9" s="4">
        <v>0.97929999999999995</v>
      </c>
      <c r="C9" s="4">
        <v>83300</v>
      </c>
      <c r="D9" s="3" t="s">
        <v>72</v>
      </c>
      <c r="E9" s="2" t="s">
        <v>78</v>
      </c>
      <c r="F9" s="4">
        <v>64.284999999999997</v>
      </c>
      <c r="G9" s="4">
        <v>38.604999999999997</v>
      </c>
      <c r="H9" s="2" t="s">
        <v>108</v>
      </c>
      <c r="I9" s="4" cm="1">
        <f t="array" ref="I9">_FV(A9,"Volume average",TRUE)</f>
        <v>19319728</v>
      </c>
      <c r="J9" s="8" cm="1">
        <f t="array" ref="J9">_FV(A9,"Shares outstanding",TRUE)</f>
        <v>4108103000</v>
      </c>
      <c r="K9" s="2" t="s">
        <v>23</v>
      </c>
      <c r="L9" s="2" t="s">
        <v>46</v>
      </c>
      <c r="M9" s="5">
        <v>197373808635</v>
      </c>
      <c r="N9" s="6">
        <f t="shared" si="0"/>
        <v>197.37380863499999</v>
      </c>
      <c r="O9" s="2">
        <v>55.28</v>
      </c>
      <c r="P9" s="2" t="str" cm="1">
        <f t="array" ref="P9">_FV(A9,"Ticker symbol",TRUE)</f>
        <v>CSCO</v>
      </c>
      <c r="Q9" s="7">
        <v>2021</v>
      </c>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row>
    <row r="10" spans="1:16383" x14ac:dyDescent="0.3">
      <c r="A10" t="e" vm="9">
        <v>#VALUE!</v>
      </c>
      <c r="B10" s="4">
        <v>0.59</v>
      </c>
      <c r="C10" s="4">
        <v>79000</v>
      </c>
      <c r="D10" s="3" t="s">
        <v>69</v>
      </c>
      <c r="E10" s="2" t="s">
        <v>79</v>
      </c>
      <c r="F10" s="4">
        <v>67.2</v>
      </c>
      <c r="G10" s="4">
        <v>54.015000000000001</v>
      </c>
      <c r="H10" s="2" t="s">
        <v>109</v>
      </c>
      <c r="I10" s="4" cm="1">
        <f t="array" ref="I10">_FV(A10,"Volume average",TRUE)</f>
        <v>13200997</v>
      </c>
      <c r="J10" s="8" cm="1">
        <f t="array" ref="J10">_FV(A10,"Shares outstanding",TRUE)</f>
        <v>4324513000</v>
      </c>
      <c r="K10" s="2" t="s">
        <v>24</v>
      </c>
      <c r="L10" s="2" t="s">
        <v>47</v>
      </c>
      <c r="M10" s="5">
        <v>271817264615</v>
      </c>
      <c r="N10" s="6">
        <f t="shared" si="0"/>
        <v>271.817264615</v>
      </c>
      <c r="O10" s="2">
        <v>66.88</v>
      </c>
      <c r="P10" s="2" t="str" cm="1">
        <f t="array" ref="P10">_FV(A10,"Ticker symbol",TRUE)</f>
        <v>KO</v>
      </c>
      <c r="Q10" s="7">
        <v>1919</v>
      </c>
    </row>
    <row r="11" spans="1:16383" x14ac:dyDescent="0.3">
      <c r="A11" t="e" vm="10">
        <v>#VALUE!</v>
      </c>
      <c r="B11" s="4">
        <v>1.3319000000000001</v>
      </c>
      <c r="C11" s="4">
        <v>35700</v>
      </c>
      <c r="D11" s="3" t="s">
        <v>69</v>
      </c>
      <c r="E11" s="2" t="s">
        <v>80</v>
      </c>
      <c r="F11" s="4">
        <v>71.86</v>
      </c>
      <c r="G11" s="4">
        <v>42.91</v>
      </c>
      <c r="H11" s="2" t="s">
        <v>110</v>
      </c>
      <c r="I11" s="4" cm="1">
        <f t="array" ref="I11">_FV(A11,"Volume average",TRUE)</f>
        <v>4815684</v>
      </c>
      <c r="J11" s="8" cm="1">
        <f t="array" ref="J11">_FV(A11,"Shares outstanding",TRUE)</f>
        <v>703759300</v>
      </c>
      <c r="K11" s="2" t="s">
        <v>25</v>
      </c>
      <c r="L11" s="2" t="s">
        <v>48</v>
      </c>
      <c r="M11" s="5">
        <v>35089438698</v>
      </c>
      <c r="N11" s="6">
        <f t="shared" si="0"/>
        <v>35.089438698000002</v>
      </c>
      <c r="O11" s="2">
        <v>49.65</v>
      </c>
      <c r="P11" s="2" t="str" cm="1">
        <f t="array" ref="P11">_FV(A11,"Ticker symbol",TRUE)</f>
        <v>DOW</v>
      </c>
      <c r="Q11" s="7">
        <v>2018</v>
      </c>
    </row>
    <row r="12" spans="1:16383" x14ac:dyDescent="0.3">
      <c r="A12" t="e" vm="11">
        <v>#VALUE!</v>
      </c>
      <c r="B12" s="4">
        <v>1.407</v>
      </c>
      <c r="C12" s="4">
        <v>49100</v>
      </c>
      <c r="D12" s="3" t="s">
        <v>69</v>
      </c>
      <c r="E12" s="2" t="s">
        <v>81</v>
      </c>
      <c r="F12" s="4">
        <v>412.65989999999999</v>
      </c>
      <c r="G12" s="4">
        <v>277.83999999999997</v>
      </c>
      <c r="H12" s="2" t="s">
        <v>111</v>
      </c>
      <c r="I12" s="4" cm="1">
        <f t="array" ref="I12">_FV(A12,"Volume average",TRUE)</f>
        <v>2357613</v>
      </c>
      <c r="J12" s="8" cm="1">
        <f t="array" ref="J12">_FV(A12,"Shares outstanding",TRUE)</f>
        <v>338634600</v>
      </c>
      <c r="K12" s="2" t="s">
        <v>26</v>
      </c>
      <c r="L12" s="2" t="s">
        <v>49</v>
      </c>
      <c r="M12" s="5">
        <v>118864130946</v>
      </c>
      <c r="N12" s="6">
        <f t="shared" si="0"/>
        <v>118.864130946</v>
      </c>
      <c r="O12" s="2">
        <v>392.64</v>
      </c>
      <c r="P12" s="2" t="str" cm="1">
        <f t="array" ref="P12">_FV(A12,"Ticker symbol",TRUE)</f>
        <v>GS</v>
      </c>
      <c r="Q12" s="7">
        <v>1998</v>
      </c>
    </row>
    <row r="13" spans="1:16383" x14ac:dyDescent="0.3">
      <c r="A13" t="e" vm="12">
        <v>#VALUE!</v>
      </c>
      <c r="B13" s="4">
        <v>0.9526</v>
      </c>
      <c r="C13" s="4">
        <v>490600</v>
      </c>
      <c r="D13" s="3" t="s">
        <v>69</v>
      </c>
      <c r="E13" s="2" t="s">
        <v>82</v>
      </c>
      <c r="F13" s="4">
        <v>417.84460000000001</v>
      </c>
      <c r="G13" s="4">
        <v>264.51</v>
      </c>
      <c r="H13" s="2" t="s">
        <v>112</v>
      </c>
      <c r="I13" s="4" cm="1">
        <f t="array" ref="I13">_FV(A13,"Volume average",TRUE)</f>
        <v>5096948</v>
      </c>
      <c r="J13" s="8" cm="1">
        <f t="array" ref="J13">_FV(A13,"Shares outstanding",TRUE)</f>
        <v>1019186000</v>
      </c>
      <c r="K13" s="2" t="s">
        <v>27</v>
      </c>
      <c r="L13" s="2" t="s">
        <v>50</v>
      </c>
      <c r="M13" s="5">
        <v>332173101120</v>
      </c>
      <c r="N13" s="6">
        <f t="shared" si="0"/>
        <v>332.17310112000001</v>
      </c>
      <c r="O13" s="2">
        <v>342.97</v>
      </c>
      <c r="P13" s="2" t="str" cm="1">
        <f t="array" ref="P13">_FV(A13,"Ticker symbol",TRUE)</f>
        <v>HD</v>
      </c>
      <c r="Q13" s="7">
        <v>1978</v>
      </c>
    </row>
    <row r="14" spans="1:16383" x14ac:dyDescent="0.3">
      <c r="A14" t="e" vm="13">
        <v>#VALUE!</v>
      </c>
      <c r="B14" s="4">
        <v>1.1273</v>
      </c>
      <c r="C14" s="4">
        <v>99000</v>
      </c>
      <c r="D14" s="3" t="s">
        <v>72</v>
      </c>
      <c r="E14" s="2" t="s">
        <v>83</v>
      </c>
      <c r="F14" s="4">
        <v>221.89</v>
      </c>
      <c r="G14" s="4">
        <v>166.63</v>
      </c>
      <c r="H14" s="2" t="s">
        <v>113</v>
      </c>
      <c r="I14" s="4" cm="1">
        <f t="array" ref="I14">_FV(A14,"Volume average",TRUE)</f>
        <v>2872058</v>
      </c>
      <c r="J14" s="8" cm="1">
        <f t="array" ref="J14">_FV(A14,"Shares outstanding",TRUE)</f>
        <v>672322200</v>
      </c>
      <c r="K14" s="2" t="s">
        <v>16</v>
      </c>
      <c r="L14" s="2" t="s">
        <v>51</v>
      </c>
      <c r="M14" s="5">
        <v>140841416067</v>
      </c>
      <c r="N14" s="6">
        <f t="shared" si="0"/>
        <v>140.84141606700001</v>
      </c>
      <c r="O14" s="2">
        <v>216.4</v>
      </c>
      <c r="P14" s="2" t="str" cm="1">
        <f t="array" ref="P14">_FV(A14,"Ticker symbol",TRUE)</f>
        <v>HON</v>
      </c>
      <c r="Q14" s="7">
        <v>1999</v>
      </c>
    </row>
    <row r="15" spans="1:16383" x14ac:dyDescent="0.3">
      <c r="A15" t="e" vm="14">
        <v>#VALUE!</v>
      </c>
      <c r="B15" s="4">
        <v>0.74819999999999998</v>
      </c>
      <c r="C15" s="4">
        <v>121100</v>
      </c>
      <c r="D15" s="3" t="s">
        <v>72</v>
      </c>
      <c r="E15" s="2" t="s">
        <v>84</v>
      </c>
      <c r="F15" s="4">
        <v>56.28</v>
      </c>
      <c r="G15" s="4">
        <v>24.59</v>
      </c>
      <c r="H15" s="2" t="s">
        <v>114</v>
      </c>
      <c r="I15" s="4" cm="1">
        <f t="array" ref="I15">_FV(A15,"Volume average",TRUE)</f>
        <v>35381768</v>
      </c>
      <c r="J15" s="8" cm="1">
        <f t="array" ref="J15">_FV(A15,"Shares outstanding",TRUE)</f>
        <v>4127000000</v>
      </c>
      <c r="K15" s="2" t="s">
        <v>28</v>
      </c>
      <c r="L15" s="2" t="s">
        <v>52</v>
      </c>
      <c r="M15" s="5">
        <v>112740147900</v>
      </c>
      <c r="N15" s="6">
        <f t="shared" si="0"/>
        <v>112.7401479</v>
      </c>
      <c r="O15" s="2">
        <v>31.13</v>
      </c>
      <c r="P15" s="2" t="str" cm="1">
        <f t="array" ref="P15">_FV(A15,"Ticker symbol",TRUE)</f>
        <v>INTC</v>
      </c>
      <c r="Q15" s="7">
        <v>1989</v>
      </c>
    </row>
    <row r="16" spans="1:16383" x14ac:dyDescent="0.3">
      <c r="A16" t="e" vm="15">
        <v>#VALUE!</v>
      </c>
      <c r="B16" s="4">
        <v>0.87990000000000002</v>
      </c>
      <c r="C16" s="4">
        <v>307600</v>
      </c>
      <c r="D16" s="3" t="s">
        <v>69</v>
      </c>
      <c r="E16" s="2" t="s">
        <v>85</v>
      </c>
      <c r="F16" s="4">
        <v>153.21</v>
      </c>
      <c r="G16" s="4">
        <v>115.545</v>
      </c>
      <c r="H16" s="2" t="s">
        <v>115</v>
      </c>
      <c r="I16" s="4" cm="1">
        <f t="array" ref="I16">_FV(A16,"Volume average",TRUE)</f>
        <v>4268848</v>
      </c>
      <c r="J16" s="8" cm="1">
        <f t="array" ref="J16">_FV(A16,"Shares outstanding",TRUE)</f>
        <v>904126300</v>
      </c>
      <c r="K16" s="2" t="s">
        <v>29</v>
      </c>
      <c r="L16" s="2" t="s">
        <v>53</v>
      </c>
      <c r="M16" s="5">
        <v>131224891181</v>
      </c>
      <c r="N16" s="6">
        <f t="shared" si="0"/>
        <v>131.224891181</v>
      </c>
      <c r="O16" s="2">
        <v>141.66</v>
      </c>
      <c r="P16" s="2" t="str" cm="1">
        <f t="array" ref="P16">_FV(A16,"Ticker symbol",TRUE)</f>
        <v>IBM</v>
      </c>
      <c r="Q16" s="7">
        <v>1911</v>
      </c>
    </row>
    <row r="17" spans="1:16383" x14ac:dyDescent="0.3">
      <c r="A17" t="e" vm="16">
        <v>#VALUE!</v>
      </c>
      <c r="B17" s="4">
        <v>0.56420000000000003</v>
      </c>
      <c r="C17" s="4">
        <v>141700</v>
      </c>
      <c r="D17" s="3" t="s">
        <v>69</v>
      </c>
      <c r="E17" s="2" t="s">
        <v>86</v>
      </c>
      <c r="F17" s="4">
        <v>186.69</v>
      </c>
      <c r="G17" s="4">
        <v>155.72</v>
      </c>
      <c r="H17" s="2" t="s">
        <v>116</v>
      </c>
      <c r="I17" s="4" cm="1">
        <f t="array" ref="I17">_FV(A17,"Volume average",TRUE)</f>
        <v>6656724</v>
      </c>
      <c r="J17" s="8" cm="1">
        <f t="array" ref="J17">_FV(A17,"Shares outstanding",TRUE)</f>
        <v>2614484000</v>
      </c>
      <c r="K17" s="2" t="s">
        <v>18</v>
      </c>
      <c r="L17" s="2" t="s">
        <v>54</v>
      </c>
      <c r="M17" s="5">
        <v>462476074759</v>
      </c>
      <c r="N17" s="6">
        <f t="shared" si="0"/>
        <v>462.47607475900003</v>
      </c>
      <c r="O17" s="2">
        <v>184.75</v>
      </c>
      <c r="P17" s="2" t="str" cm="1">
        <f t="array" ref="P17">_FV(A17,"Ticker symbol",TRUE)</f>
        <v>JNJ</v>
      </c>
      <c r="Q17" s="7">
        <v>1887</v>
      </c>
    </row>
    <row r="18" spans="1:16383" x14ac:dyDescent="0.3">
      <c r="A18" t="e" vm="17">
        <v>#VALUE!</v>
      </c>
      <c r="B18" s="4">
        <v>1.1335999999999999</v>
      </c>
      <c r="C18" s="4">
        <v>288474</v>
      </c>
      <c r="D18" s="3" t="s">
        <v>69</v>
      </c>
      <c r="E18" s="2" t="s">
        <v>87</v>
      </c>
      <c r="F18" s="4">
        <v>169.81</v>
      </c>
      <c r="G18" s="4">
        <v>101.28</v>
      </c>
      <c r="H18" s="2" t="s">
        <v>117</v>
      </c>
      <c r="I18" s="4" cm="1">
        <f t="array" ref="I18">_FV(A18,"Volume average",TRUE)</f>
        <v>9893080</v>
      </c>
      <c r="J18" s="8" cm="1">
        <f t="array" ref="J18">_FV(A18,"Shares outstanding",TRUE)</f>
        <v>2933205000</v>
      </c>
      <c r="K18" s="2" t="s">
        <v>17</v>
      </c>
      <c r="L18" s="2" t="s">
        <v>55</v>
      </c>
      <c r="M18" s="5">
        <v>382768586475</v>
      </c>
      <c r="N18" s="6">
        <f t="shared" si="0"/>
        <v>382.76858647500001</v>
      </c>
      <c r="O18" s="2">
        <v>142.88999999999999</v>
      </c>
      <c r="P18" s="2" t="str" cm="1">
        <f t="array" ref="P18">_FV(A18,"Ticker symbol",TRUE)</f>
        <v>JPM</v>
      </c>
      <c r="Q18" s="7">
        <v>1968</v>
      </c>
    </row>
    <row r="19" spans="1:16383" s="1" customFormat="1" x14ac:dyDescent="0.3">
      <c r="A19" s="1" t="e" vm="18">
        <v>#VALUE!</v>
      </c>
      <c r="B19" s="4">
        <v>0.63400000000000001</v>
      </c>
      <c r="C19" s="4">
        <v>200000</v>
      </c>
      <c r="D19" s="3" t="s">
        <v>69</v>
      </c>
      <c r="E19" s="2" t="s">
        <v>88</v>
      </c>
      <c r="F19" s="4">
        <v>281.67</v>
      </c>
      <c r="G19" s="4">
        <v>217.67500000000001</v>
      </c>
      <c r="H19" s="2" t="s">
        <v>118</v>
      </c>
      <c r="I19" s="4" cm="1">
        <f t="array" ref="I19">_FV(A19,"Volume average",TRUE)</f>
        <v>3174147</v>
      </c>
      <c r="J19" s="8" cm="1">
        <f t="array" ref="J19">_FV(A19,"Shares outstanding",TRUE)</f>
        <v>732423900</v>
      </c>
      <c r="K19" s="2" t="s">
        <v>30</v>
      </c>
      <c r="L19" s="2" t="s">
        <v>56</v>
      </c>
      <c r="M19" s="5">
        <v>198897034284</v>
      </c>
      <c r="N19" s="6">
        <f t="shared" si="0"/>
        <v>198.897034284</v>
      </c>
      <c r="O19" s="2">
        <v>289.29000000000002</v>
      </c>
      <c r="P19" s="2" t="str" cm="1">
        <f t="array" ref="P19">_FV(A19,"Ticker symbol",TRUE)</f>
        <v>MCD</v>
      </c>
      <c r="Q19" s="7">
        <v>1964</v>
      </c>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row>
    <row r="20" spans="1:16383" x14ac:dyDescent="0.3">
      <c r="A20" t="e" vm="19">
        <v>#VALUE!</v>
      </c>
      <c r="B20" s="4">
        <v>0.4098</v>
      </c>
      <c r="C20" s="4">
        <v>68000</v>
      </c>
      <c r="D20" s="3" t="s">
        <v>69</v>
      </c>
      <c r="E20" s="2" t="s">
        <v>89</v>
      </c>
      <c r="F20" s="4">
        <v>112.05</v>
      </c>
      <c r="G20" s="4">
        <v>72.16</v>
      </c>
      <c r="H20" s="2" t="s">
        <v>119</v>
      </c>
      <c r="I20" s="4" cm="1">
        <f t="array" ref="I20">_FV(A20,"Volume average",TRUE)</f>
        <v>9558155</v>
      </c>
      <c r="J20" s="8" cm="1">
        <f t="array" ref="J20">_FV(A20,"Shares outstanding",TRUE)</f>
        <v>2535396000</v>
      </c>
      <c r="K20" s="2" t="s">
        <v>18</v>
      </c>
      <c r="L20" s="2" t="s">
        <v>57</v>
      </c>
      <c r="M20" s="5">
        <v>278361126840</v>
      </c>
      <c r="N20" s="6">
        <f t="shared" si="0"/>
        <v>278.36112684</v>
      </c>
      <c r="O20" s="2">
        <v>112</v>
      </c>
      <c r="P20" s="2" t="str" cm="1">
        <f t="array" ref="P20">_FV(A20,"Ticker symbol",TRUE)</f>
        <v>MRK</v>
      </c>
      <c r="Q20" s="7">
        <v>1970</v>
      </c>
    </row>
    <row r="21" spans="1:16383" x14ac:dyDescent="0.3">
      <c r="A21" t="e" vm="20">
        <v>#VALUE!</v>
      </c>
      <c r="B21" s="4">
        <v>0.93069999999999997</v>
      </c>
      <c r="C21" s="4">
        <v>221000</v>
      </c>
      <c r="D21" s="3" t="s">
        <v>72</v>
      </c>
      <c r="E21" s="2" t="s">
        <v>90</v>
      </c>
      <c r="F21" s="4">
        <v>344.3</v>
      </c>
      <c r="G21" s="4">
        <v>213.43100000000001</v>
      </c>
      <c r="H21" s="2" t="s">
        <v>120</v>
      </c>
      <c r="I21" s="4" cm="1">
        <f t="array" ref="I21">_FV(A21,"Volume average",TRUE)</f>
        <v>27066416</v>
      </c>
      <c r="J21" s="8" cm="1">
        <f t="array" ref="J21">_FV(A21,"Shares outstanding",TRUE)</f>
        <v>7454473000</v>
      </c>
      <c r="K21" s="2" t="s">
        <v>29</v>
      </c>
      <c r="L21" s="2" t="s">
        <v>58</v>
      </c>
      <c r="M21" s="5">
        <v>1856760134840</v>
      </c>
      <c r="N21" s="6">
        <f t="shared" si="0"/>
        <v>1856.7601348400001</v>
      </c>
      <c r="O21" s="2">
        <v>296.91000000000003</v>
      </c>
      <c r="P21" s="2" t="str" cm="1">
        <f t="array" ref="P21">_FV(A21,"Ticker symbol",TRUE)</f>
        <v>MSFT</v>
      </c>
      <c r="Q21" s="7">
        <v>1993</v>
      </c>
    </row>
    <row r="22" spans="1:16383" x14ac:dyDescent="0.3">
      <c r="A22" t="e" vm="21">
        <v>#VALUE!</v>
      </c>
      <c r="B22" s="4">
        <v>1.1380999999999999</v>
      </c>
      <c r="C22" s="4">
        <v>79100</v>
      </c>
      <c r="D22" s="3" t="s">
        <v>69</v>
      </c>
      <c r="E22" s="2" t="s">
        <v>91</v>
      </c>
      <c r="F22" s="4">
        <v>171.19</v>
      </c>
      <c r="G22" s="4">
        <v>82.22</v>
      </c>
      <c r="H22" s="2" t="s">
        <v>121</v>
      </c>
      <c r="I22" s="4" cm="1">
        <f t="array" ref="I22">_FV(A22,"Volume average",TRUE)</f>
        <v>7039936</v>
      </c>
      <c r="J22" s="8" cm="1">
        <f t="array" ref="J22">_FV(A22,"Shares outstanding",TRUE)</f>
        <v>1564591000</v>
      </c>
      <c r="K22" s="2" t="s">
        <v>31</v>
      </c>
      <c r="L22" s="2" t="s">
        <v>59</v>
      </c>
      <c r="M22" s="5">
        <v>169132287100</v>
      </c>
      <c r="N22" s="6">
        <f t="shared" si="0"/>
        <v>169.13228710000001</v>
      </c>
      <c r="O22" s="2">
        <v>114.82</v>
      </c>
      <c r="P22" s="2" t="str" cm="1">
        <f t="array" ref="P22">_FV(A22,"Ticker symbol",TRUE)</f>
        <v>NKE</v>
      </c>
      <c r="Q22" s="7">
        <v>1969</v>
      </c>
    </row>
    <row r="23" spans="1:16383" x14ac:dyDescent="0.3">
      <c r="A23" t="e" vm="22">
        <v>#VALUE!</v>
      </c>
      <c r="B23" s="4">
        <v>0.41410000000000002</v>
      </c>
      <c r="C23" s="4">
        <v>106000</v>
      </c>
      <c r="D23" s="3" t="s">
        <v>69</v>
      </c>
      <c r="E23" s="2" t="s">
        <v>92</v>
      </c>
      <c r="F23" s="4">
        <v>165.35</v>
      </c>
      <c r="G23" s="4">
        <v>122.18</v>
      </c>
      <c r="H23" s="2" t="s">
        <v>122</v>
      </c>
      <c r="I23" s="4" cm="1">
        <f t="array" ref="I23">_FV(A23,"Volume average",TRUE)</f>
        <v>6397167</v>
      </c>
      <c r="J23" s="8" cm="1">
        <f t="array" ref="J23">_FV(A23,"Shares outstanding",TRUE)</f>
        <v>2369700000</v>
      </c>
      <c r="K23" s="2" t="s">
        <v>32</v>
      </c>
      <c r="L23" s="2" t="s">
        <v>60</v>
      </c>
      <c r="M23" s="5">
        <v>355680121500</v>
      </c>
      <c r="N23" s="6">
        <f t="shared" si="0"/>
        <v>355.68012149999998</v>
      </c>
      <c r="O23" s="2">
        <v>148.6</v>
      </c>
      <c r="P23" s="2" t="str" cm="1">
        <f t="array" ref="P23">_FV(A23,"Ticker symbol",TRUE)</f>
        <v>PG</v>
      </c>
      <c r="Q23" s="7">
        <v>1905</v>
      </c>
    </row>
    <row r="24" spans="1:16383" x14ac:dyDescent="0.3">
      <c r="A24" t="e" vm="23">
        <v>#VALUE!</v>
      </c>
      <c r="B24" s="4">
        <v>1.1256999999999999</v>
      </c>
      <c r="C24" s="4">
        <v>73541</v>
      </c>
      <c r="D24" s="3" t="s">
        <v>69</v>
      </c>
      <c r="E24" s="2" t="s">
        <v>93</v>
      </c>
      <c r="F24" s="4">
        <v>262.14999999999998</v>
      </c>
      <c r="G24" s="4">
        <v>127.02</v>
      </c>
      <c r="H24" s="2" t="s">
        <v>123</v>
      </c>
      <c r="I24" s="4" cm="1">
        <f t="array" ref="I24">_FV(A24,"Volume average",TRUE)</f>
        <v>10753759</v>
      </c>
      <c r="J24" s="8" cm="1">
        <f t="array" ref="J24">_FV(A24,"Shares outstanding",TRUE)</f>
        <v>1000000000</v>
      </c>
      <c r="K24" s="2" t="s">
        <v>29</v>
      </c>
      <c r="L24" s="2" t="s">
        <v>61</v>
      </c>
      <c r="M24" s="5">
        <v>131705000000</v>
      </c>
      <c r="N24" s="6">
        <f t="shared" si="0"/>
        <v>131.70500000000001</v>
      </c>
      <c r="O24" s="2">
        <v>198.41</v>
      </c>
      <c r="P24" s="2" t="str" cm="1">
        <f t="array" ref="P24">_FV(A24,"Ticker symbol",TRUE)</f>
        <v>CRM</v>
      </c>
      <c r="Q24" s="7">
        <v>1999</v>
      </c>
    </row>
    <row r="25" spans="1:16383" x14ac:dyDescent="0.3">
      <c r="A25" t="e" vm="24">
        <v>#VALUE!</v>
      </c>
      <c r="B25" s="4">
        <v>0.67249999999999999</v>
      </c>
      <c r="C25" s="4">
        <v>30800</v>
      </c>
      <c r="D25" s="3" t="s">
        <v>69</v>
      </c>
      <c r="E25" s="2" t="s">
        <v>94</v>
      </c>
      <c r="F25" s="4">
        <v>191.16</v>
      </c>
      <c r="G25" s="4">
        <v>149.64670000000001</v>
      </c>
      <c r="H25" s="2" t="s">
        <v>124</v>
      </c>
      <c r="I25" s="4" cm="1">
        <f t="array" ref="I25">_FV(A25,"Volume average",TRUE)</f>
        <v>1307403</v>
      </c>
      <c r="J25" s="8" cm="1">
        <f t="array" ref="J25">_FV(A25,"Shares outstanding",TRUE)</f>
        <v>234347500</v>
      </c>
      <c r="K25" s="2" t="s">
        <v>33</v>
      </c>
      <c r="L25" s="2" t="s">
        <v>62</v>
      </c>
      <c r="M25" s="5">
        <v>43373035300</v>
      </c>
      <c r="N25" s="6">
        <f t="shared" si="0"/>
        <v>43.373035299999998</v>
      </c>
      <c r="O25" s="2">
        <v>183</v>
      </c>
      <c r="P25" s="2" t="str" cm="1">
        <f t="array" ref="P25">_FV(A25,"Ticker symbol",TRUE)</f>
        <v>TRV</v>
      </c>
      <c r="Q25" s="7">
        <v>1853</v>
      </c>
    </row>
    <row r="26" spans="1:16383" x14ac:dyDescent="0.3">
      <c r="A26" t="e" vm="25">
        <v>#VALUE!</v>
      </c>
      <c r="B26" s="4">
        <v>0.73670000000000002</v>
      </c>
      <c r="C26" s="4">
        <v>350000</v>
      </c>
      <c r="D26" s="3" t="s">
        <v>69</v>
      </c>
      <c r="E26" s="2" t="s">
        <v>95</v>
      </c>
      <c r="F26" s="4">
        <v>558.1</v>
      </c>
      <c r="G26" s="4">
        <v>445.73500000000001</v>
      </c>
      <c r="H26" s="2" t="s">
        <v>125</v>
      </c>
      <c r="I26" s="4" cm="1">
        <f t="array" ref="I26">_FV(A26,"Volume average",TRUE)</f>
        <v>3520643</v>
      </c>
      <c r="J26" s="8" cm="1">
        <f t="array" ref="J26">_FV(A26,"Shares outstanding",TRUE)</f>
        <v>934349100</v>
      </c>
      <c r="K26" s="2" t="s">
        <v>34</v>
      </c>
      <c r="L26" s="2" t="s">
        <v>63</v>
      </c>
      <c r="M26" s="5">
        <v>495055527144</v>
      </c>
      <c r="N26" s="6">
        <f t="shared" si="0"/>
        <v>495.055527144</v>
      </c>
      <c r="O26" s="2">
        <v>597.57000000000005</v>
      </c>
      <c r="P26" s="2" t="str" cm="1">
        <f t="array" ref="P26">_FV(A26,"Ticker symbol",TRUE)</f>
        <v>UNH</v>
      </c>
      <c r="Q26" s="7">
        <v>2015</v>
      </c>
    </row>
    <row r="27" spans="1:16383" x14ac:dyDescent="0.3">
      <c r="A27" t="e" vm="26">
        <v>#VALUE!</v>
      </c>
      <c r="B27" s="4">
        <v>0.36099999999999999</v>
      </c>
      <c r="C27" s="4">
        <v>118400</v>
      </c>
      <c r="D27" s="3" t="s">
        <v>69</v>
      </c>
      <c r="E27" s="2" t="s">
        <v>96</v>
      </c>
      <c r="F27" s="4">
        <v>55.51</v>
      </c>
      <c r="G27" s="4">
        <v>34.549999999999997</v>
      </c>
      <c r="H27" s="2" t="s">
        <v>126</v>
      </c>
      <c r="I27" s="4" cm="1">
        <f t="array" ref="I27">_FV(A27,"Volume average",TRUE)</f>
        <v>21320239</v>
      </c>
      <c r="J27" s="8" cm="1">
        <f t="array" ref="J27">_FV(A27,"Shares outstanding",TRUE)</f>
        <v>4199817000</v>
      </c>
      <c r="K27" s="2" t="s">
        <v>35</v>
      </c>
      <c r="L27" s="2" t="s">
        <v>64</v>
      </c>
      <c r="M27" s="5">
        <v>158543091750</v>
      </c>
      <c r="N27" s="6">
        <f t="shared" si="0"/>
        <v>158.54309175</v>
      </c>
      <c r="O27" s="2">
        <v>45.3</v>
      </c>
      <c r="P27" s="2" t="str" cm="1">
        <f t="array" ref="P27">_FV(A27,"Ticker symbol",TRUE)</f>
        <v>VZ</v>
      </c>
      <c r="Q27" s="7">
        <v>1983</v>
      </c>
    </row>
    <row r="28" spans="1:16383" x14ac:dyDescent="0.3">
      <c r="A28" t="e" vm="27">
        <v>#VALUE!</v>
      </c>
      <c r="B28" s="4">
        <v>0.95369999999999999</v>
      </c>
      <c r="C28" s="4">
        <v>26500</v>
      </c>
      <c r="D28" s="3" t="s">
        <v>69</v>
      </c>
      <c r="E28" s="2" t="s">
        <v>97</v>
      </c>
      <c r="F28" s="4">
        <v>235.85</v>
      </c>
      <c r="G28" s="4">
        <v>174.6</v>
      </c>
      <c r="H28" s="2" t="s">
        <v>127</v>
      </c>
      <c r="I28" s="4" cm="1">
        <f t="array" ref="I28">_FV(A28,"Volume average",TRUE)</f>
        <v>7557846</v>
      </c>
      <c r="J28" s="8" cm="1">
        <f t="array" ref="J28">_FV(A28,"Shares outstanding",TRUE)</f>
        <v>1883495000</v>
      </c>
      <c r="K28" s="2" t="s">
        <v>29</v>
      </c>
      <c r="L28" s="2" t="s">
        <v>65</v>
      </c>
      <c r="M28" s="5">
        <v>392181328900</v>
      </c>
      <c r="N28" s="6">
        <f t="shared" si="0"/>
        <v>392.18132889999998</v>
      </c>
      <c r="O28" s="2">
        <v>249.36</v>
      </c>
      <c r="P28" s="2" t="str" cm="1">
        <f t="array" ref="P28">_FV(A28,"Ticker symbol",TRUE)</f>
        <v>V</v>
      </c>
      <c r="Q28" s="7">
        <v>2007</v>
      </c>
    </row>
    <row r="29" spans="1:16383" x14ac:dyDescent="0.3">
      <c r="A29" t="e" vm="28">
        <v>#VALUE!</v>
      </c>
      <c r="B29" s="4">
        <v>0.72660000000000002</v>
      </c>
      <c r="C29" s="4">
        <v>200000</v>
      </c>
      <c r="D29" s="3" t="s">
        <v>72</v>
      </c>
      <c r="E29" s="2" t="s">
        <v>98</v>
      </c>
      <c r="F29" s="4">
        <v>55</v>
      </c>
      <c r="G29" s="4">
        <v>30.39</v>
      </c>
      <c r="H29" s="2" t="s">
        <v>128</v>
      </c>
      <c r="I29" s="4" cm="1">
        <f t="array" ref="I29">_FV(A29,"Volume average",TRUE)</f>
        <v>5760865</v>
      </c>
      <c r="J29" s="8" cm="1">
        <f t="array" ref="J29">_FV(A29,"Shares outstanding",TRUE)</f>
        <v>862334200</v>
      </c>
      <c r="K29" s="2" t="s">
        <v>36</v>
      </c>
      <c r="L29" s="2" t="s">
        <v>66</v>
      </c>
      <c r="M29" s="5">
        <v>34132049970</v>
      </c>
      <c r="N29" s="6">
        <f t="shared" si="0"/>
        <v>34.132049969999997</v>
      </c>
      <c r="O29" s="2">
        <v>42.62</v>
      </c>
      <c r="P29" s="2" t="str" cm="1">
        <f t="array" ref="P29">_FV(A29,"Ticker symbol",TRUE)</f>
        <v>WBA</v>
      </c>
      <c r="Q29" s="7">
        <v>2014</v>
      </c>
    </row>
    <row r="30" spans="1:16383" x14ac:dyDescent="0.3">
      <c r="A30" t="e" vm="29">
        <v>#VALUE!</v>
      </c>
      <c r="B30" s="4">
        <v>0.53359999999999996</v>
      </c>
      <c r="C30" s="4">
        <v>2300000</v>
      </c>
      <c r="D30" s="3" t="s">
        <v>69</v>
      </c>
      <c r="E30" s="2" t="s">
        <v>99</v>
      </c>
      <c r="F30" s="4">
        <v>160.77000000000001</v>
      </c>
      <c r="G30" s="4">
        <v>117.27</v>
      </c>
      <c r="H30" s="2" t="s">
        <v>129</v>
      </c>
      <c r="I30" s="4" cm="1">
        <f t="array" ref="I30">_FV(A30,"Volume average",TRUE)</f>
        <v>7765961</v>
      </c>
      <c r="J30" s="8" cm="1">
        <f t="array" ref="J30">_FV(A30,"Shares outstanding",TRUE)</f>
        <v>2696800000</v>
      </c>
      <c r="K30" s="2" t="s">
        <v>36</v>
      </c>
      <c r="L30" s="2" t="s">
        <v>67</v>
      </c>
      <c r="M30" s="5">
        <v>388204359999</v>
      </c>
      <c r="N30" s="6">
        <f t="shared" si="0"/>
        <v>388.20435999900002</v>
      </c>
      <c r="O30" s="2">
        <v>160.63</v>
      </c>
      <c r="P30" s="2" t="str" cm="1">
        <f t="array" ref="P30">_FV(A30,"Ticker symbol",TRUE)</f>
        <v>WMT</v>
      </c>
      <c r="Q30" s="7">
        <v>1969</v>
      </c>
    </row>
    <row r="31" spans="1:16383" x14ac:dyDescent="0.3">
      <c r="A31" t="e" vm="30">
        <v>#VALUE!</v>
      </c>
      <c r="B31" s="4">
        <v>1.2064999999999999</v>
      </c>
      <c r="C31" s="4">
        <v>190000</v>
      </c>
      <c r="D31" s="3" t="s">
        <v>69</v>
      </c>
      <c r="E31" s="2" t="s">
        <v>100</v>
      </c>
      <c r="F31" s="4">
        <v>160.32</v>
      </c>
      <c r="G31" s="4">
        <v>86.28</v>
      </c>
      <c r="H31" s="2" t="s">
        <v>130</v>
      </c>
      <c r="I31" s="4" cm="1">
        <f t="array" ref="I31">_FV(A31,"Volume average",TRUE)</f>
        <v>19145478</v>
      </c>
      <c r="J31" s="8" cm="1">
        <f t="array" ref="J31">_FV(A31,"Shares outstanding",TRUE)</f>
        <v>1823592000</v>
      </c>
      <c r="K31" s="2" t="s">
        <v>37</v>
      </c>
      <c r="L31" s="2" t="s">
        <v>68</v>
      </c>
      <c r="M31" s="5">
        <v>165374811189</v>
      </c>
      <c r="N31" s="6">
        <f t="shared" si="0"/>
        <v>165.37481118900001</v>
      </c>
      <c r="O31" s="2">
        <v>125.93</v>
      </c>
      <c r="P31" s="2" t="str" cm="1">
        <f t="array" ref="P31">_FV(A31,"Ticker symbol",TRUE)</f>
        <v>DIS</v>
      </c>
      <c r="Q31" s="7">
        <v>2018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Mayer</dc:creator>
  <cp:lastModifiedBy>Christoph Mayer</cp:lastModifiedBy>
  <dcterms:created xsi:type="dcterms:W3CDTF">2022-12-14T16:29:34Z</dcterms:created>
  <dcterms:modified xsi:type="dcterms:W3CDTF">2022-12-15T17:36:28Z</dcterms:modified>
</cp:coreProperties>
</file>