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\Desktop\"/>
    </mc:Choice>
  </mc:AlternateContent>
  <xr:revisionPtr revIDLastSave="0" documentId="13_ncr:1_{C5970A45-187D-4845-B607-7352992353F8}" xr6:coauthVersionLast="47" xr6:coauthVersionMax="47" xr10:uidLastSave="{00000000-0000-0000-0000-000000000000}"/>
  <bookViews>
    <workbookView xWindow="-120" yWindow="-120" windowWidth="38640" windowHeight="21120" firstSheet="1" activeTab="4" xr2:uid="{00000000-000D-0000-FFFF-FFFF00000000}"/>
  </bookViews>
  <sheets>
    <sheet name="Cockpit Tab" sheetId="1" r:id="rId1"/>
    <sheet name="Cyberpunk 2077" sheetId="3" r:id="rId2"/>
    <sheet name="The Witcher 3" sheetId="6" r:id="rId3"/>
    <sheet name="AC Mirage" sheetId="8" r:id="rId4"/>
    <sheet name="Diablo IV" sheetId="7" r:id="rId5"/>
    <sheet name="COD MW III" sheetId="9" r:id="rId6"/>
    <sheet name="Overal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" i="3" l="1"/>
  <c r="G99" i="3"/>
  <c r="F99" i="3"/>
  <c r="E99" i="3"/>
  <c r="D99" i="3"/>
  <c r="C99" i="3"/>
  <c r="B99" i="3"/>
  <c r="H98" i="3"/>
  <c r="G98" i="3"/>
  <c r="F98" i="3"/>
  <c r="E98" i="3"/>
  <c r="D98" i="3"/>
  <c r="C98" i="3"/>
  <c r="B98" i="3"/>
  <c r="H102" i="3"/>
  <c r="G102" i="3"/>
  <c r="F102" i="3"/>
  <c r="E102" i="3"/>
  <c r="D102" i="3"/>
  <c r="C102" i="3"/>
  <c r="B102" i="3"/>
  <c r="H101" i="3"/>
  <c r="G101" i="3"/>
  <c r="F101" i="3"/>
  <c r="E101" i="3"/>
  <c r="D101" i="3"/>
  <c r="C101" i="3"/>
  <c r="B101" i="3"/>
  <c r="H105" i="3"/>
  <c r="G105" i="3"/>
  <c r="F105" i="3"/>
  <c r="E105" i="3"/>
  <c r="D105" i="3"/>
  <c r="C105" i="3"/>
  <c r="B105" i="3"/>
  <c r="H104" i="3"/>
  <c r="G104" i="3"/>
  <c r="F104" i="3"/>
  <c r="E104" i="3"/>
  <c r="D104" i="3"/>
  <c r="C104" i="3"/>
  <c r="B104" i="3"/>
  <c r="H118" i="3"/>
  <c r="G118" i="3"/>
  <c r="F118" i="3"/>
  <c r="E118" i="3"/>
  <c r="D118" i="3"/>
  <c r="C118" i="3"/>
  <c r="B118" i="3"/>
  <c r="H117" i="3"/>
  <c r="G117" i="3"/>
  <c r="F117" i="3"/>
  <c r="E117" i="3"/>
  <c r="D117" i="3"/>
  <c r="C117" i="3"/>
  <c r="B117" i="3"/>
  <c r="H115" i="3"/>
  <c r="G115" i="3"/>
  <c r="F115" i="3"/>
  <c r="E115" i="3"/>
  <c r="D115" i="3"/>
  <c r="C115" i="3"/>
  <c r="B115" i="3"/>
  <c r="H114" i="3"/>
  <c r="G114" i="3"/>
  <c r="F114" i="3"/>
  <c r="E114" i="3"/>
  <c r="D114" i="3"/>
  <c r="C114" i="3"/>
  <c r="B114" i="3"/>
  <c r="H112" i="3"/>
  <c r="G112" i="3"/>
  <c r="F112" i="3"/>
  <c r="E112" i="3"/>
  <c r="D112" i="3"/>
  <c r="C112" i="3"/>
  <c r="B112" i="3"/>
  <c r="H111" i="3"/>
  <c r="G111" i="3"/>
  <c r="F111" i="3"/>
  <c r="E111" i="3"/>
  <c r="D111" i="3"/>
  <c r="C111" i="3"/>
  <c r="B111" i="3"/>
  <c r="H125" i="3"/>
  <c r="G125" i="3"/>
  <c r="F125" i="3"/>
  <c r="E125" i="3"/>
  <c r="D125" i="3"/>
  <c r="C125" i="3"/>
  <c r="B125" i="3"/>
  <c r="H124" i="3"/>
  <c r="G124" i="3"/>
  <c r="F124" i="3"/>
  <c r="E124" i="3"/>
  <c r="D124" i="3"/>
  <c r="C124" i="3"/>
  <c r="B124" i="3"/>
  <c r="H128" i="3"/>
  <c r="G128" i="3"/>
  <c r="F128" i="3"/>
  <c r="E128" i="3"/>
  <c r="D128" i="3"/>
  <c r="C128" i="3"/>
  <c r="B128" i="3"/>
  <c r="H127" i="3"/>
  <c r="G127" i="3"/>
  <c r="F127" i="3"/>
  <c r="E127" i="3"/>
  <c r="D127" i="3"/>
  <c r="C127" i="3"/>
  <c r="B127" i="3"/>
  <c r="H131" i="3"/>
  <c r="G131" i="3"/>
  <c r="F131" i="3"/>
  <c r="E131" i="3"/>
  <c r="D131" i="3"/>
  <c r="C131" i="3"/>
  <c r="B131" i="3"/>
  <c r="H130" i="3"/>
  <c r="G130" i="3"/>
  <c r="F130" i="3"/>
  <c r="E130" i="3"/>
  <c r="D130" i="3"/>
  <c r="C130" i="3"/>
  <c r="B130" i="3"/>
  <c r="H71" i="3" l="1"/>
  <c r="G71" i="3"/>
  <c r="F71" i="3"/>
  <c r="E71" i="3"/>
  <c r="D71" i="3"/>
  <c r="C71" i="3"/>
  <c r="B71" i="3"/>
  <c r="H73" i="3"/>
  <c r="G73" i="3"/>
  <c r="F73" i="3"/>
  <c r="E73" i="3"/>
  <c r="D73" i="3"/>
  <c r="C73" i="3"/>
  <c r="B73" i="3"/>
  <c r="H75" i="3"/>
  <c r="G75" i="3"/>
  <c r="F75" i="3"/>
  <c r="E75" i="3"/>
  <c r="D75" i="3"/>
  <c r="C75" i="3"/>
  <c r="B75" i="3"/>
  <c r="M118" i="3"/>
  <c r="N118" i="3"/>
  <c r="O118" i="3"/>
  <c r="P118" i="3"/>
  <c r="Q118" i="3"/>
  <c r="R118" i="3"/>
  <c r="L118" i="3"/>
  <c r="M117" i="3"/>
  <c r="N117" i="3"/>
  <c r="O117" i="3"/>
  <c r="P117" i="3"/>
  <c r="Q117" i="3"/>
  <c r="R117" i="3"/>
  <c r="L117" i="3"/>
  <c r="M115" i="3"/>
  <c r="N115" i="3"/>
  <c r="O115" i="3"/>
  <c r="P115" i="3"/>
  <c r="Q115" i="3"/>
  <c r="R115" i="3"/>
  <c r="L115" i="3"/>
  <c r="M114" i="3"/>
  <c r="N114" i="3"/>
  <c r="O114" i="3"/>
  <c r="P114" i="3"/>
  <c r="Q114" i="3"/>
  <c r="R114" i="3"/>
  <c r="L114" i="3"/>
  <c r="M112" i="3"/>
  <c r="N112" i="3"/>
  <c r="O112" i="3"/>
  <c r="P112" i="3"/>
  <c r="Q112" i="3"/>
  <c r="R112" i="3"/>
  <c r="L112" i="3"/>
  <c r="M111" i="3"/>
  <c r="N111" i="3"/>
  <c r="O111" i="3"/>
  <c r="P111" i="3"/>
  <c r="Q111" i="3"/>
  <c r="R111" i="3"/>
  <c r="L111" i="3"/>
  <c r="M105" i="3"/>
  <c r="N105" i="3"/>
  <c r="O105" i="3"/>
  <c r="P105" i="3"/>
  <c r="Q105" i="3"/>
  <c r="R105" i="3"/>
  <c r="L105" i="3"/>
  <c r="M104" i="3"/>
  <c r="N104" i="3"/>
  <c r="O104" i="3"/>
  <c r="P104" i="3"/>
  <c r="Q104" i="3"/>
  <c r="R104" i="3"/>
  <c r="L104" i="3"/>
  <c r="M102" i="3"/>
  <c r="N102" i="3"/>
  <c r="O102" i="3"/>
  <c r="P102" i="3"/>
  <c r="Q102" i="3"/>
  <c r="R102" i="3"/>
  <c r="L102" i="3"/>
  <c r="Q101" i="3"/>
  <c r="R101" i="3"/>
  <c r="Q99" i="3"/>
  <c r="R99" i="3"/>
  <c r="Q98" i="3"/>
  <c r="R98" i="3"/>
  <c r="M101" i="3"/>
  <c r="N101" i="3"/>
  <c r="O101" i="3"/>
  <c r="P101" i="3"/>
  <c r="L101" i="3"/>
  <c r="M99" i="3"/>
  <c r="N99" i="3"/>
  <c r="O99" i="3"/>
  <c r="P99" i="3"/>
  <c r="L99" i="3"/>
  <c r="M98" i="3"/>
  <c r="N98" i="3"/>
  <c r="O98" i="3"/>
  <c r="P98" i="3"/>
  <c r="L98" i="3"/>
  <c r="Q125" i="3"/>
  <c r="R125" i="3"/>
  <c r="Q124" i="3"/>
  <c r="R124" i="3"/>
  <c r="Q128" i="3"/>
  <c r="R128" i="3"/>
  <c r="Q127" i="3"/>
  <c r="R127" i="3"/>
  <c r="M125" i="3"/>
  <c r="N125" i="3"/>
  <c r="O125" i="3"/>
  <c r="P125" i="3"/>
  <c r="L125" i="3"/>
  <c r="M124" i="3"/>
  <c r="N124" i="3"/>
  <c r="O124" i="3"/>
  <c r="P124" i="3"/>
  <c r="L124" i="3"/>
  <c r="M127" i="3"/>
  <c r="N127" i="3"/>
  <c r="O127" i="3"/>
  <c r="P127" i="3"/>
  <c r="L127" i="3"/>
  <c r="M128" i="3"/>
  <c r="N128" i="3"/>
  <c r="O128" i="3"/>
  <c r="P128" i="3"/>
  <c r="L128" i="3"/>
  <c r="M130" i="3"/>
  <c r="N130" i="3"/>
  <c r="O130" i="3"/>
  <c r="P130" i="3"/>
  <c r="Q130" i="3"/>
  <c r="R130" i="3"/>
  <c r="L130" i="3"/>
  <c r="M131" i="3"/>
  <c r="N131" i="3"/>
  <c r="O131" i="3"/>
  <c r="P131" i="3"/>
  <c r="Q131" i="3"/>
  <c r="R131" i="3"/>
  <c r="L131" i="3"/>
  <c r="H15" i="9" l="1"/>
  <c r="G15" i="9"/>
  <c r="F15" i="9"/>
  <c r="E15" i="9"/>
  <c r="D15" i="9"/>
  <c r="C15" i="9"/>
  <c r="B15" i="9"/>
  <c r="H17" i="9"/>
  <c r="G17" i="9"/>
  <c r="F17" i="9"/>
  <c r="E17" i="9"/>
  <c r="D17" i="9"/>
  <c r="C17" i="9"/>
  <c r="B17" i="9"/>
  <c r="H19" i="9"/>
  <c r="G19" i="9"/>
  <c r="F19" i="9"/>
  <c r="E19" i="9"/>
  <c r="D19" i="9"/>
  <c r="C19" i="9"/>
  <c r="B19" i="9"/>
  <c r="H22" i="9"/>
  <c r="G22" i="9"/>
  <c r="F22" i="9"/>
  <c r="E22" i="9"/>
  <c r="D22" i="9"/>
  <c r="C22" i="9"/>
  <c r="B22" i="9"/>
  <c r="H24" i="9"/>
  <c r="G24" i="9"/>
  <c r="F24" i="9"/>
  <c r="E24" i="9"/>
  <c r="D24" i="9"/>
  <c r="C24" i="9"/>
  <c r="B24" i="9"/>
  <c r="H26" i="9"/>
  <c r="G26" i="9"/>
  <c r="F26" i="9"/>
  <c r="E26" i="9"/>
  <c r="D26" i="9"/>
  <c r="C26" i="9"/>
  <c r="B26" i="9"/>
  <c r="H29" i="9"/>
  <c r="G29" i="9"/>
  <c r="F29" i="9"/>
  <c r="E29" i="9"/>
  <c r="D29" i="9"/>
  <c r="C29" i="9"/>
  <c r="B29" i="9"/>
  <c r="H31" i="9"/>
  <c r="G31" i="9"/>
  <c r="F31" i="9"/>
  <c r="E31" i="9"/>
  <c r="D31" i="9"/>
  <c r="C31" i="9"/>
  <c r="B31" i="9"/>
  <c r="H33" i="9"/>
  <c r="G33" i="9"/>
  <c r="F33" i="9"/>
  <c r="E33" i="9"/>
  <c r="D33" i="9"/>
  <c r="C33" i="9"/>
  <c r="B33" i="9"/>
  <c r="H43" i="9"/>
  <c r="G43" i="9"/>
  <c r="F43" i="9"/>
  <c r="E43" i="9"/>
  <c r="D43" i="9"/>
  <c r="C43" i="9"/>
  <c r="B43" i="9"/>
  <c r="H45" i="9"/>
  <c r="G45" i="9"/>
  <c r="F45" i="9"/>
  <c r="E45" i="9"/>
  <c r="D45" i="9"/>
  <c r="C45" i="9"/>
  <c r="B45" i="9"/>
  <c r="H47" i="9"/>
  <c r="G47" i="9"/>
  <c r="F47" i="9"/>
  <c r="E47" i="9"/>
  <c r="D47" i="9"/>
  <c r="C47" i="9"/>
  <c r="B47" i="9"/>
  <c r="H50" i="9"/>
  <c r="G50" i="9"/>
  <c r="F50" i="9"/>
  <c r="E50" i="9"/>
  <c r="D50" i="9"/>
  <c r="C50" i="9"/>
  <c r="B50" i="9"/>
  <c r="H52" i="9"/>
  <c r="G52" i="9"/>
  <c r="F52" i="9"/>
  <c r="E52" i="9"/>
  <c r="D52" i="9"/>
  <c r="C52" i="9"/>
  <c r="B52" i="9"/>
  <c r="H54" i="9"/>
  <c r="G54" i="9"/>
  <c r="F54" i="9"/>
  <c r="E54" i="9"/>
  <c r="D54" i="9"/>
  <c r="C54" i="9"/>
  <c r="B54" i="9"/>
  <c r="H57" i="9"/>
  <c r="G57" i="9"/>
  <c r="F57" i="9"/>
  <c r="E57" i="9"/>
  <c r="D57" i="9"/>
  <c r="C57" i="9"/>
  <c r="B57" i="9"/>
  <c r="H59" i="9"/>
  <c r="G59" i="9"/>
  <c r="F59" i="9"/>
  <c r="E59" i="9"/>
  <c r="D59" i="9"/>
  <c r="C59" i="9"/>
  <c r="B59" i="9"/>
  <c r="H61" i="9"/>
  <c r="G61" i="9"/>
  <c r="F61" i="9"/>
  <c r="E61" i="9"/>
  <c r="D61" i="9"/>
  <c r="C61" i="9"/>
  <c r="B61" i="9"/>
  <c r="H15" i="8"/>
  <c r="G15" i="8"/>
  <c r="F15" i="8"/>
  <c r="E15" i="8"/>
  <c r="D15" i="8"/>
  <c r="C15" i="8"/>
  <c r="B15" i="8"/>
  <c r="H17" i="8"/>
  <c r="G17" i="8"/>
  <c r="F17" i="8"/>
  <c r="E17" i="8"/>
  <c r="D17" i="8"/>
  <c r="C17" i="8"/>
  <c r="B17" i="8"/>
  <c r="H19" i="8"/>
  <c r="G19" i="8"/>
  <c r="F19" i="8"/>
  <c r="E19" i="8"/>
  <c r="D19" i="8"/>
  <c r="C19" i="8"/>
  <c r="B19" i="8"/>
  <c r="H22" i="8"/>
  <c r="G22" i="8"/>
  <c r="F22" i="8"/>
  <c r="E22" i="8"/>
  <c r="D22" i="8"/>
  <c r="C22" i="8"/>
  <c r="B22" i="8"/>
  <c r="H24" i="8"/>
  <c r="G24" i="8"/>
  <c r="F24" i="8"/>
  <c r="E24" i="8"/>
  <c r="D24" i="8"/>
  <c r="C24" i="8"/>
  <c r="B24" i="8"/>
  <c r="H26" i="8"/>
  <c r="G26" i="8"/>
  <c r="F26" i="8"/>
  <c r="E26" i="8"/>
  <c r="D26" i="8"/>
  <c r="C26" i="8"/>
  <c r="B26" i="8"/>
  <c r="H29" i="8"/>
  <c r="G29" i="8"/>
  <c r="F29" i="8"/>
  <c r="E29" i="8"/>
  <c r="D29" i="8"/>
  <c r="C29" i="8"/>
  <c r="B29" i="8"/>
  <c r="H31" i="8"/>
  <c r="G31" i="8"/>
  <c r="F31" i="8"/>
  <c r="E31" i="8"/>
  <c r="D31" i="8"/>
  <c r="C31" i="8"/>
  <c r="B31" i="8"/>
  <c r="H33" i="8"/>
  <c r="G33" i="8"/>
  <c r="F33" i="8"/>
  <c r="E33" i="8"/>
  <c r="D33" i="8"/>
  <c r="C33" i="8"/>
  <c r="B33" i="8"/>
  <c r="H44" i="8"/>
  <c r="G44" i="8"/>
  <c r="F44" i="8"/>
  <c r="E44" i="8"/>
  <c r="D44" i="8"/>
  <c r="C44" i="8"/>
  <c r="B44" i="8"/>
  <c r="H46" i="8"/>
  <c r="G46" i="8"/>
  <c r="F46" i="8"/>
  <c r="E46" i="8"/>
  <c r="D46" i="8"/>
  <c r="C46" i="8"/>
  <c r="B46" i="8"/>
  <c r="H48" i="8"/>
  <c r="G48" i="8"/>
  <c r="F48" i="8"/>
  <c r="E48" i="8"/>
  <c r="D48" i="8"/>
  <c r="C48" i="8"/>
  <c r="B48" i="8"/>
  <c r="H51" i="8"/>
  <c r="G51" i="8"/>
  <c r="F51" i="8"/>
  <c r="E51" i="8"/>
  <c r="D51" i="8"/>
  <c r="C51" i="8"/>
  <c r="B51" i="8"/>
  <c r="H53" i="8"/>
  <c r="G53" i="8"/>
  <c r="F53" i="8"/>
  <c r="E53" i="8"/>
  <c r="D53" i="8"/>
  <c r="C53" i="8"/>
  <c r="B53" i="8"/>
  <c r="H55" i="8"/>
  <c r="G55" i="8"/>
  <c r="F55" i="8"/>
  <c r="E55" i="8"/>
  <c r="D55" i="8"/>
  <c r="C55" i="8"/>
  <c r="B55" i="8"/>
  <c r="H58" i="8"/>
  <c r="G58" i="8"/>
  <c r="F58" i="8"/>
  <c r="E58" i="8"/>
  <c r="D58" i="8"/>
  <c r="C58" i="8"/>
  <c r="B58" i="8"/>
  <c r="H60" i="8"/>
  <c r="G60" i="8"/>
  <c r="F60" i="8"/>
  <c r="E60" i="8"/>
  <c r="D60" i="8"/>
  <c r="C60" i="8"/>
  <c r="B60" i="8"/>
  <c r="H62" i="8"/>
  <c r="G62" i="8"/>
  <c r="F62" i="8"/>
  <c r="E62" i="8"/>
  <c r="D62" i="8"/>
  <c r="C62" i="8"/>
  <c r="B62" i="8"/>
  <c r="H69" i="8"/>
  <c r="G69" i="8"/>
  <c r="F69" i="8"/>
  <c r="E69" i="8"/>
  <c r="D69" i="8"/>
  <c r="C69" i="8"/>
  <c r="B69" i="8"/>
  <c r="H71" i="8"/>
  <c r="G71" i="8"/>
  <c r="F71" i="8"/>
  <c r="E71" i="8"/>
  <c r="D71" i="8"/>
  <c r="C71" i="8"/>
  <c r="B71" i="8"/>
  <c r="H73" i="8"/>
  <c r="G73" i="8"/>
  <c r="F73" i="8"/>
  <c r="E73" i="8"/>
  <c r="D73" i="8"/>
  <c r="C73" i="8"/>
  <c r="B73" i="8"/>
  <c r="H76" i="8"/>
  <c r="G76" i="8"/>
  <c r="F76" i="8"/>
  <c r="E76" i="8"/>
  <c r="D76" i="8"/>
  <c r="C76" i="8"/>
  <c r="B76" i="8"/>
  <c r="H78" i="8"/>
  <c r="G78" i="8"/>
  <c r="F78" i="8"/>
  <c r="E78" i="8"/>
  <c r="D78" i="8"/>
  <c r="C78" i="8"/>
  <c r="B78" i="8"/>
  <c r="H80" i="8"/>
  <c r="G80" i="8"/>
  <c r="F80" i="8"/>
  <c r="E80" i="8"/>
  <c r="D80" i="8"/>
  <c r="C80" i="8"/>
  <c r="B80" i="8"/>
  <c r="H83" i="8"/>
  <c r="G83" i="8"/>
  <c r="F83" i="8"/>
  <c r="E83" i="8"/>
  <c r="D83" i="8"/>
  <c r="C83" i="8"/>
  <c r="B83" i="8"/>
  <c r="H85" i="8"/>
  <c r="G85" i="8"/>
  <c r="F85" i="8"/>
  <c r="E85" i="8"/>
  <c r="D85" i="8"/>
  <c r="C85" i="8"/>
  <c r="B85" i="8"/>
  <c r="H87" i="8"/>
  <c r="G87" i="8"/>
  <c r="F87" i="8"/>
  <c r="E87" i="8"/>
  <c r="D87" i="8"/>
  <c r="C87" i="8"/>
  <c r="B87" i="8"/>
  <c r="H71" i="9"/>
  <c r="G71" i="9"/>
  <c r="F71" i="9"/>
  <c r="E71" i="9"/>
  <c r="D71" i="9"/>
  <c r="C71" i="9"/>
  <c r="B71" i="9"/>
  <c r="H73" i="9"/>
  <c r="G73" i="9"/>
  <c r="F73" i="9"/>
  <c r="E73" i="9"/>
  <c r="D73" i="9"/>
  <c r="C73" i="9"/>
  <c r="B73" i="9"/>
  <c r="H75" i="9"/>
  <c r="G75" i="9"/>
  <c r="F75" i="9"/>
  <c r="E75" i="9"/>
  <c r="D75" i="9"/>
  <c r="C75" i="9"/>
  <c r="B75" i="9"/>
  <c r="H78" i="9"/>
  <c r="G78" i="9"/>
  <c r="F78" i="9"/>
  <c r="E78" i="9"/>
  <c r="D78" i="9"/>
  <c r="C78" i="9"/>
  <c r="B78" i="9"/>
  <c r="H80" i="9"/>
  <c r="G80" i="9"/>
  <c r="F80" i="9"/>
  <c r="E80" i="9"/>
  <c r="D80" i="9"/>
  <c r="C80" i="9"/>
  <c r="B80" i="9"/>
  <c r="H82" i="9"/>
  <c r="G82" i="9"/>
  <c r="F82" i="9"/>
  <c r="E82" i="9"/>
  <c r="D82" i="9"/>
  <c r="C82" i="9"/>
  <c r="B82" i="9"/>
  <c r="H85" i="9"/>
  <c r="G85" i="9"/>
  <c r="F85" i="9"/>
  <c r="E85" i="9"/>
  <c r="D85" i="9"/>
  <c r="C85" i="9"/>
  <c r="B85" i="9"/>
  <c r="H87" i="9"/>
  <c r="G87" i="9"/>
  <c r="F87" i="9"/>
  <c r="E87" i="9"/>
  <c r="D87" i="9"/>
  <c r="C87" i="9"/>
  <c r="B87" i="9"/>
  <c r="H89" i="9"/>
  <c r="G89" i="9"/>
  <c r="F89" i="9"/>
  <c r="E89" i="9"/>
  <c r="D89" i="9"/>
  <c r="C89" i="9"/>
  <c r="B89" i="9"/>
  <c r="H15" i="3"/>
  <c r="G15" i="3"/>
  <c r="F15" i="3"/>
  <c r="E15" i="3"/>
  <c r="D15" i="3"/>
  <c r="C15" i="3"/>
  <c r="B15" i="3"/>
  <c r="H17" i="3"/>
  <c r="G17" i="3"/>
  <c r="F17" i="3"/>
  <c r="E17" i="3"/>
  <c r="D17" i="3"/>
  <c r="C17" i="3"/>
  <c r="B17" i="3"/>
  <c r="H19" i="3"/>
  <c r="G19" i="3"/>
  <c r="F19" i="3"/>
  <c r="E19" i="3"/>
  <c r="D19" i="3"/>
  <c r="C19" i="3"/>
  <c r="B19" i="3"/>
  <c r="H22" i="3"/>
  <c r="G22" i="3"/>
  <c r="F22" i="3"/>
  <c r="E22" i="3"/>
  <c r="D22" i="3"/>
  <c r="C22" i="3"/>
  <c r="B22" i="3"/>
  <c r="H24" i="3"/>
  <c r="G24" i="3"/>
  <c r="F24" i="3"/>
  <c r="E24" i="3"/>
  <c r="D24" i="3"/>
  <c r="C24" i="3"/>
  <c r="B24" i="3"/>
  <c r="H26" i="3"/>
  <c r="G26" i="3"/>
  <c r="F26" i="3"/>
  <c r="E26" i="3"/>
  <c r="D26" i="3"/>
  <c r="C26" i="3"/>
  <c r="B26" i="3"/>
  <c r="H29" i="3"/>
  <c r="G29" i="3"/>
  <c r="F29" i="3"/>
  <c r="E29" i="3"/>
  <c r="D29" i="3"/>
  <c r="C29" i="3"/>
  <c r="B29" i="3"/>
  <c r="H31" i="3"/>
  <c r="G31" i="3"/>
  <c r="F31" i="3"/>
  <c r="E31" i="3"/>
  <c r="D31" i="3"/>
  <c r="C31" i="3"/>
  <c r="B31" i="3"/>
  <c r="H33" i="3"/>
  <c r="G33" i="3"/>
  <c r="F33" i="3"/>
  <c r="E33" i="3"/>
  <c r="D33" i="3"/>
  <c r="C33" i="3"/>
  <c r="B33" i="3"/>
  <c r="H43" i="3"/>
  <c r="G43" i="3"/>
  <c r="F43" i="3"/>
  <c r="E43" i="3"/>
  <c r="D43" i="3"/>
  <c r="C43" i="3"/>
  <c r="B43" i="3"/>
  <c r="H45" i="3"/>
  <c r="G45" i="3"/>
  <c r="F45" i="3"/>
  <c r="E45" i="3"/>
  <c r="D45" i="3"/>
  <c r="C45" i="3"/>
  <c r="B45" i="3"/>
  <c r="H47" i="3"/>
  <c r="G47" i="3"/>
  <c r="F47" i="3"/>
  <c r="E47" i="3"/>
  <c r="D47" i="3"/>
  <c r="C47" i="3"/>
  <c r="B47" i="3"/>
  <c r="H50" i="3"/>
  <c r="G50" i="3"/>
  <c r="F50" i="3"/>
  <c r="E50" i="3"/>
  <c r="D50" i="3"/>
  <c r="C50" i="3"/>
  <c r="B50" i="3"/>
  <c r="H52" i="3"/>
  <c r="G52" i="3"/>
  <c r="F52" i="3"/>
  <c r="E52" i="3"/>
  <c r="D52" i="3"/>
  <c r="C52" i="3"/>
  <c r="B52" i="3"/>
  <c r="H54" i="3"/>
  <c r="G54" i="3"/>
  <c r="F54" i="3"/>
  <c r="E54" i="3"/>
  <c r="D54" i="3"/>
  <c r="C54" i="3"/>
  <c r="B54" i="3"/>
  <c r="H57" i="3"/>
  <c r="G57" i="3"/>
  <c r="F57" i="3"/>
  <c r="E57" i="3"/>
  <c r="D57" i="3"/>
  <c r="C57" i="3"/>
  <c r="B57" i="3"/>
  <c r="H59" i="3"/>
  <c r="G59" i="3"/>
  <c r="F59" i="3"/>
  <c r="E59" i="3"/>
  <c r="D59" i="3"/>
  <c r="C59" i="3"/>
  <c r="B59" i="3"/>
  <c r="H61" i="3"/>
  <c r="G61" i="3"/>
  <c r="F61" i="3"/>
  <c r="E61" i="3"/>
  <c r="D61" i="3"/>
  <c r="C61" i="3"/>
  <c r="B61" i="3"/>
  <c r="H33" i="7"/>
  <c r="G33" i="7"/>
  <c r="F33" i="7"/>
  <c r="E33" i="7"/>
  <c r="D33" i="7"/>
  <c r="C33" i="7"/>
  <c r="B33" i="7"/>
  <c r="H31" i="7"/>
  <c r="G31" i="7"/>
  <c r="F31" i="7"/>
  <c r="E31" i="7"/>
  <c r="D31" i="7"/>
  <c r="C31" i="7"/>
  <c r="B31" i="7"/>
  <c r="H29" i="7"/>
  <c r="G29" i="7"/>
  <c r="F29" i="7"/>
  <c r="E29" i="7"/>
  <c r="D29" i="7"/>
  <c r="C29" i="7"/>
  <c r="B29" i="7"/>
  <c r="H26" i="7"/>
  <c r="G26" i="7"/>
  <c r="F26" i="7"/>
  <c r="E26" i="7"/>
  <c r="D26" i="7"/>
  <c r="C26" i="7"/>
  <c r="B26" i="7"/>
  <c r="H24" i="7"/>
  <c r="G24" i="7"/>
  <c r="F24" i="7"/>
  <c r="E24" i="7"/>
  <c r="D24" i="7"/>
  <c r="C24" i="7"/>
  <c r="B24" i="7"/>
  <c r="H22" i="7"/>
  <c r="G22" i="7"/>
  <c r="F22" i="7"/>
  <c r="E22" i="7"/>
  <c r="D22" i="7"/>
  <c r="C22" i="7"/>
  <c r="B22" i="7"/>
  <c r="H19" i="7"/>
  <c r="G19" i="7"/>
  <c r="F19" i="7"/>
  <c r="E19" i="7"/>
  <c r="D19" i="7"/>
  <c r="C19" i="7"/>
  <c r="B19" i="7"/>
  <c r="H17" i="7"/>
  <c r="G17" i="7"/>
  <c r="F17" i="7"/>
  <c r="E17" i="7"/>
  <c r="D17" i="7"/>
  <c r="C17" i="7"/>
  <c r="B17" i="7"/>
  <c r="H15" i="7"/>
  <c r="G15" i="7"/>
  <c r="F15" i="7"/>
  <c r="E15" i="7"/>
  <c r="D15" i="7"/>
  <c r="C15" i="7"/>
  <c r="B15" i="7"/>
  <c r="H62" i="7"/>
  <c r="G62" i="7"/>
  <c r="F62" i="7"/>
  <c r="E62" i="7"/>
  <c r="D62" i="7"/>
  <c r="C62" i="7"/>
  <c r="B62" i="7"/>
  <c r="H60" i="7"/>
  <c r="G60" i="7"/>
  <c r="F60" i="7"/>
  <c r="E60" i="7"/>
  <c r="D60" i="7"/>
  <c r="C60" i="7"/>
  <c r="B60" i="7"/>
  <c r="H58" i="7"/>
  <c r="G58" i="7"/>
  <c r="F58" i="7"/>
  <c r="E58" i="7"/>
  <c r="D58" i="7"/>
  <c r="C58" i="7"/>
  <c r="B58" i="7"/>
  <c r="H55" i="7"/>
  <c r="G55" i="7"/>
  <c r="F55" i="7"/>
  <c r="E55" i="7"/>
  <c r="D55" i="7"/>
  <c r="C55" i="7"/>
  <c r="B55" i="7"/>
  <c r="H53" i="7"/>
  <c r="G53" i="7"/>
  <c r="F53" i="7"/>
  <c r="E53" i="7"/>
  <c r="D53" i="7"/>
  <c r="C53" i="7"/>
  <c r="B53" i="7"/>
  <c r="H51" i="7"/>
  <c r="G51" i="7"/>
  <c r="F51" i="7"/>
  <c r="E51" i="7"/>
  <c r="D51" i="7"/>
  <c r="C51" i="7"/>
  <c r="B51" i="7"/>
  <c r="H48" i="7"/>
  <c r="G48" i="7"/>
  <c r="F48" i="7"/>
  <c r="E48" i="7"/>
  <c r="D48" i="7"/>
  <c r="C48" i="7"/>
  <c r="B48" i="7"/>
  <c r="H46" i="7"/>
  <c r="G46" i="7"/>
  <c r="F46" i="7"/>
  <c r="E46" i="7"/>
  <c r="D46" i="7"/>
  <c r="C46" i="7"/>
  <c r="B46" i="7"/>
  <c r="H44" i="7"/>
  <c r="G44" i="7"/>
  <c r="F44" i="7"/>
  <c r="E44" i="7"/>
  <c r="D44" i="7"/>
  <c r="C44" i="7"/>
  <c r="B44" i="7"/>
  <c r="H87" i="7"/>
  <c r="G87" i="7"/>
  <c r="F87" i="7"/>
  <c r="E87" i="7"/>
  <c r="D87" i="7"/>
  <c r="C87" i="7"/>
  <c r="B87" i="7"/>
  <c r="H85" i="7"/>
  <c r="G85" i="7"/>
  <c r="F85" i="7"/>
  <c r="E85" i="7"/>
  <c r="D85" i="7"/>
  <c r="C85" i="7"/>
  <c r="B85" i="7"/>
  <c r="H83" i="7"/>
  <c r="G83" i="7"/>
  <c r="F83" i="7"/>
  <c r="E83" i="7"/>
  <c r="D83" i="7"/>
  <c r="C83" i="7"/>
  <c r="B83" i="7"/>
  <c r="H80" i="7"/>
  <c r="G80" i="7"/>
  <c r="F80" i="7"/>
  <c r="E80" i="7"/>
  <c r="D80" i="7"/>
  <c r="C80" i="7"/>
  <c r="B80" i="7"/>
  <c r="H78" i="7"/>
  <c r="G78" i="7"/>
  <c r="F78" i="7"/>
  <c r="E78" i="7"/>
  <c r="D78" i="7"/>
  <c r="C78" i="7"/>
  <c r="B78" i="7"/>
  <c r="H76" i="7"/>
  <c r="G76" i="7"/>
  <c r="F76" i="7"/>
  <c r="E76" i="7"/>
  <c r="D76" i="7"/>
  <c r="C76" i="7"/>
  <c r="B76" i="7"/>
  <c r="H73" i="7"/>
  <c r="G73" i="7"/>
  <c r="F73" i="7"/>
  <c r="E73" i="7"/>
  <c r="D73" i="7"/>
  <c r="C73" i="7"/>
  <c r="B73" i="7"/>
  <c r="H71" i="7"/>
  <c r="G71" i="7"/>
  <c r="F71" i="7"/>
  <c r="E71" i="7"/>
  <c r="D71" i="7"/>
  <c r="C71" i="7"/>
  <c r="B71" i="7"/>
  <c r="H69" i="7"/>
  <c r="G69" i="7"/>
  <c r="F69" i="7"/>
  <c r="E69" i="7"/>
  <c r="D69" i="7"/>
  <c r="C69" i="7"/>
  <c r="B69" i="7"/>
  <c r="H15" i="6"/>
  <c r="G15" i="6"/>
  <c r="F15" i="6"/>
  <c r="E15" i="6"/>
  <c r="D15" i="6"/>
  <c r="C15" i="6"/>
  <c r="B15" i="6"/>
  <c r="H17" i="6"/>
  <c r="G17" i="6"/>
  <c r="F17" i="6"/>
  <c r="E17" i="6"/>
  <c r="D17" i="6"/>
  <c r="C17" i="6"/>
  <c r="B17" i="6"/>
  <c r="H19" i="6"/>
  <c r="G19" i="6"/>
  <c r="F19" i="6"/>
  <c r="E19" i="6"/>
  <c r="D19" i="6"/>
  <c r="C19" i="6"/>
  <c r="B19" i="6"/>
  <c r="H22" i="6"/>
  <c r="G22" i="6"/>
  <c r="F22" i="6"/>
  <c r="E22" i="6"/>
  <c r="D22" i="6"/>
  <c r="C22" i="6"/>
  <c r="B22" i="6"/>
  <c r="H24" i="6"/>
  <c r="G24" i="6"/>
  <c r="F24" i="6"/>
  <c r="E24" i="6"/>
  <c r="D24" i="6"/>
  <c r="C24" i="6"/>
  <c r="B24" i="6"/>
  <c r="H26" i="6"/>
  <c r="G26" i="6"/>
  <c r="F26" i="6"/>
  <c r="E26" i="6"/>
  <c r="D26" i="6"/>
  <c r="C26" i="6"/>
  <c r="B26" i="6"/>
  <c r="H29" i="6"/>
  <c r="G29" i="6"/>
  <c r="F29" i="6"/>
  <c r="E29" i="6"/>
  <c r="D29" i="6"/>
  <c r="C29" i="6"/>
  <c r="B29" i="6"/>
  <c r="H31" i="6"/>
  <c r="G31" i="6"/>
  <c r="F31" i="6"/>
  <c r="E31" i="6"/>
  <c r="D31" i="6"/>
  <c r="C31" i="6"/>
  <c r="B31" i="6"/>
  <c r="H33" i="6"/>
  <c r="G33" i="6"/>
  <c r="F33" i="6"/>
  <c r="E33" i="6"/>
  <c r="D33" i="6"/>
  <c r="C33" i="6"/>
  <c r="B33" i="6"/>
  <c r="H44" i="6"/>
  <c r="G44" i="6"/>
  <c r="F44" i="6"/>
  <c r="E44" i="6"/>
  <c r="D44" i="6"/>
  <c r="C44" i="6"/>
  <c r="B44" i="6"/>
  <c r="H46" i="6"/>
  <c r="G46" i="6"/>
  <c r="F46" i="6"/>
  <c r="E46" i="6"/>
  <c r="D46" i="6"/>
  <c r="C46" i="6"/>
  <c r="B46" i="6"/>
  <c r="H48" i="6"/>
  <c r="G48" i="6"/>
  <c r="F48" i="6"/>
  <c r="E48" i="6"/>
  <c r="D48" i="6"/>
  <c r="C48" i="6"/>
  <c r="B48" i="6"/>
  <c r="H51" i="6"/>
  <c r="G51" i="6"/>
  <c r="F51" i="6"/>
  <c r="E51" i="6"/>
  <c r="D51" i="6"/>
  <c r="C51" i="6"/>
  <c r="B51" i="6"/>
  <c r="H53" i="6"/>
  <c r="G53" i="6"/>
  <c r="F53" i="6"/>
  <c r="E53" i="6"/>
  <c r="D53" i="6"/>
  <c r="C53" i="6"/>
  <c r="B53" i="6"/>
  <c r="H55" i="6"/>
  <c r="G55" i="6"/>
  <c r="F55" i="6"/>
  <c r="E55" i="6"/>
  <c r="D55" i="6"/>
  <c r="C55" i="6"/>
  <c r="B55" i="6"/>
  <c r="H58" i="6"/>
  <c r="G58" i="6"/>
  <c r="F58" i="6"/>
  <c r="E58" i="6"/>
  <c r="D58" i="6"/>
  <c r="C58" i="6"/>
  <c r="B58" i="6"/>
  <c r="H60" i="6"/>
  <c r="G60" i="6"/>
  <c r="F60" i="6"/>
  <c r="E60" i="6"/>
  <c r="D60" i="6"/>
  <c r="C60" i="6"/>
  <c r="B60" i="6"/>
  <c r="H62" i="6"/>
  <c r="G62" i="6"/>
  <c r="F62" i="6"/>
  <c r="E62" i="6"/>
  <c r="D62" i="6"/>
  <c r="C62" i="6"/>
  <c r="B62" i="6"/>
  <c r="H69" i="6"/>
  <c r="G69" i="6"/>
  <c r="F69" i="6"/>
  <c r="E69" i="6"/>
  <c r="D69" i="6"/>
  <c r="C69" i="6"/>
  <c r="B69" i="6"/>
  <c r="H71" i="6"/>
  <c r="G71" i="6"/>
  <c r="F71" i="6"/>
  <c r="E71" i="6"/>
  <c r="D71" i="6"/>
  <c r="C71" i="6"/>
  <c r="B71" i="6"/>
  <c r="H73" i="6"/>
  <c r="G73" i="6"/>
  <c r="F73" i="6"/>
  <c r="E73" i="6"/>
  <c r="D73" i="6"/>
  <c r="C73" i="6"/>
  <c r="B73" i="6"/>
  <c r="H76" i="6"/>
  <c r="G76" i="6"/>
  <c r="F76" i="6"/>
  <c r="E76" i="6"/>
  <c r="D76" i="6"/>
  <c r="C76" i="6"/>
  <c r="B76" i="6"/>
  <c r="H78" i="6"/>
  <c r="G78" i="6"/>
  <c r="F78" i="6"/>
  <c r="E78" i="6"/>
  <c r="D78" i="6"/>
  <c r="C78" i="6"/>
  <c r="B78" i="6"/>
  <c r="H80" i="6"/>
  <c r="G80" i="6"/>
  <c r="F80" i="6"/>
  <c r="E80" i="6"/>
  <c r="D80" i="6"/>
  <c r="C80" i="6"/>
  <c r="B80" i="6"/>
  <c r="H83" i="6"/>
  <c r="G83" i="6"/>
  <c r="F83" i="6"/>
  <c r="E83" i="6"/>
  <c r="D83" i="6"/>
  <c r="C83" i="6"/>
  <c r="B83" i="6"/>
  <c r="H85" i="6"/>
  <c r="G85" i="6"/>
  <c r="F85" i="6"/>
  <c r="E85" i="6"/>
  <c r="D85" i="6"/>
  <c r="C85" i="6"/>
  <c r="B85" i="6"/>
  <c r="H87" i="6"/>
  <c r="G87" i="6"/>
  <c r="F87" i="6"/>
  <c r="E87" i="6"/>
  <c r="D87" i="6"/>
  <c r="C87" i="6"/>
  <c r="B87" i="6"/>
  <c r="H89" i="3"/>
  <c r="G89" i="3"/>
  <c r="F89" i="3"/>
  <c r="E89" i="3"/>
  <c r="D89" i="3"/>
  <c r="C89" i="3"/>
  <c r="B89" i="3"/>
  <c r="H87" i="3"/>
  <c r="G87" i="3"/>
  <c r="F87" i="3"/>
  <c r="E87" i="3"/>
  <c r="D87" i="3"/>
  <c r="C87" i="3"/>
  <c r="B87" i="3"/>
  <c r="H85" i="3"/>
  <c r="G85" i="3"/>
  <c r="F85" i="3"/>
  <c r="E85" i="3"/>
  <c r="D85" i="3"/>
  <c r="C85" i="3"/>
  <c r="B85" i="3"/>
  <c r="H82" i="3"/>
  <c r="G82" i="3"/>
  <c r="F82" i="3"/>
  <c r="E82" i="3"/>
  <c r="D82" i="3"/>
  <c r="C82" i="3"/>
  <c r="B82" i="3"/>
  <c r="H80" i="3"/>
  <c r="G80" i="3"/>
  <c r="F80" i="3"/>
  <c r="E80" i="3"/>
  <c r="D80" i="3"/>
  <c r="C80" i="3"/>
  <c r="B80" i="3"/>
  <c r="H78" i="3"/>
  <c r="G78" i="3"/>
  <c r="F78" i="3"/>
  <c r="E78" i="3"/>
  <c r="D78" i="3"/>
  <c r="C78" i="3"/>
  <c r="B78" i="3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C41" i="11"/>
  <c r="D41" i="11"/>
  <c r="E41" i="11"/>
  <c r="F41" i="11"/>
  <c r="G41" i="11"/>
  <c r="H41" i="11"/>
  <c r="I41" i="11"/>
  <c r="J41" i="11"/>
  <c r="K41" i="11"/>
  <c r="K55" i="11" s="1"/>
  <c r="L41" i="11"/>
  <c r="M41" i="11"/>
  <c r="N41" i="11"/>
  <c r="O41" i="11"/>
  <c r="P41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C79" i="11"/>
  <c r="D79" i="11"/>
  <c r="E79" i="11"/>
  <c r="F79" i="11"/>
  <c r="G79" i="11"/>
  <c r="H79" i="11"/>
  <c r="I79" i="11"/>
  <c r="J79" i="11"/>
  <c r="J80" i="11" s="1"/>
  <c r="K79" i="11"/>
  <c r="K80" i="11" s="1"/>
  <c r="L79" i="11"/>
  <c r="M79" i="11"/>
  <c r="N79" i="11"/>
  <c r="N80" i="11" s="1"/>
  <c r="O79" i="11"/>
  <c r="P79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B86" i="11"/>
  <c r="B84" i="11"/>
  <c r="B82" i="11"/>
  <c r="B79" i="11"/>
  <c r="B77" i="11"/>
  <c r="B75" i="11"/>
  <c r="B72" i="11"/>
  <c r="B70" i="11"/>
  <c r="B68" i="11"/>
  <c r="B66" i="11"/>
  <c r="B61" i="11"/>
  <c r="B59" i="11"/>
  <c r="B57" i="11"/>
  <c r="B54" i="11"/>
  <c r="B52" i="11"/>
  <c r="B50" i="11"/>
  <c r="B47" i="11"/>
  <c r="B45" i="11"/>
  <c r="B43" i="11"/>
  <c r="B41" i="11"/>
  <c r="B32" i="11"/>
  <c r="B30" i="11"/>
  <c r="B28" i="11"/>
  <c r="B25" i="11"/>
  <c r="B23" i="11"/>
  <c r="B21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B18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B16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B14" i="11"/>
  <c r="C12" i="11"/>
  <c r="D12" i="11"/>
  <c r="E12" i="11"/>
  <c r="F12" i="11"/>
  <c r="G12" i="11"/>
  <c r="H12" i="11"/>
  <c r="I12" i="11"/>
  <c r="J12" i="11"/>
  <c r="J24" i="11" s="1"/>
  <c r="K12" i="11"/>
  <c r="K29" i="11" s="1"/>
  <c r="L12" i="11"/>
  <c r="L22" i="11" s="1"/>
  <c r="M12" i="11"/>
  <c r="M33" i="11" s="1"/>
  <c r="N12" i="11"/>
  <c r="N31" i="11" s="1"/>
  <c r="O12" i="11"/>
  <c r="O26" i="11" s="1"/>
  <c r="P12" i="11"/>
  <c r="P26" i="11" s="1"/>
  <c r="B12" i="11"/>
  <c r="K83" i="11"/>
  <c r="R89" i="9"/>
  <c r="Q89" i="9"/>
  <c r="P89" i="9"/>
  <c r="O89" i="9"/>
  <c r="N89" i="9"/>
  <c r="M89" i="9"/>
  <c r="L89" i="9"/>
  <c r="R87" i="9"/>
  <c r="Q87" i="9"/>
  <c r="P87" i="9"/>
  <c r="O87" i="9"/>
  <c r="N87" i="9"/>
  <c r="M87" i="9"/>
  <c r="L87" i="9"/>
  <c r="R85" i="9"/>
  <c r="Q85" i="9"/>
  <c r="P85" i="9"/>
  <c r="O85" i="9"/>
  <c r="N85" i="9"/>
  <c r="M85" i="9"/>
  <c r="L85" i="9"/>
  <c r="R82" i="9"/>
  <c r="Q82" i="9"/>
  <c r="P82" i="9"/>
  <c r="O82" i="9"/>
  <c r="N82" i="9"/>
  <c r="M82" i="9"/>
  <c r="L82" i="9"/>
  <c r="R80" i="9"/>
  <c r="Q80" i="9"/>
  <c r="P80" i="9"/>
  <c r="O80" i="9"/>
  <c r="N80" i="9"/>
  <c r="M80" i="9"/>
  <c r="L80" i="9"/>
  <c r="R78" i="9"/>
  <c r="Q78" i="9"/>
  <c r="P78" i="9"/>
  <c r="O78" i="9"/>
  <c r="N78" i="9"/>
  <c r="M78" i="9"/>
  <c r="L78" i="9"/>
  <c r="R75" i="9"/>
  <c r="Q75" i="9"/>
  <c r="P75" i="9"/>
  <c r="O75" i="9"/>
  <c r="N75" i="9"/>
  <c r="M75" i="9"/>
  <c r="L75" i="9"/>
  <c r="R73" i="9"/>
  <c r="Q73" i="9"/>
  <c r="P73" i="9"/>
  <c r="O73" i="9"/>
  <c r="N73" i="9"/>
  <c r="M73" i="9"/>
  <c r="L73" i="9"/>
  <c r="R71" i="9"/>
  <c r="Q71" i="9"/>
  <c r="P71" i="9"/>
  <c r="O71" i="9"/>
  <c r="N71" i="9"/>
  <c r="M71" i="9"/>
  <c r="L71" i="9"/>
  <c r="R61" i="9"/>
  <c r="Q61" i="9"/>
  <c r="P61" i="9"/>
  <c r="O61" i="9"/>
  <c r="N61" i="9"/>
  <c r="M61" i="9"/>
  <c r="L61" i="9"/>
  <c r="R59" i="9"/>
  <c r="Q59" i="9"/>
  <c r="P59" i="9"/>
  <c r="O59" i="9"/>
  <c r="N59" i="9"/>
  <c r="M59" i="9"/>
  <c r="L59" i="9"/>
  <c r="R57" i="9"/>
  <c r="Q57" i="9"/>
  <c r="P57" i="9"/>
  <c r="O57" i="9"/>
  <c r="N57" i="9"/>
  <c r="M57" i="9"/>
  <c r="L57" i="9"/>
  <c r="R54" i="9"/>
  <c r="Q54" i="9"/>
  <c r="P54" i="9"/>
  <c r="O54" i="9"/>
  <c r="N54" i="9"/>
  <c r="M54" i="9"/>
  <c r="L54" i="9"/>
  <c r="R52" i="9"/>
  <c r="Q52" i="9"/>
  <c r="P52" i="9"/>
  <c r="O52" i="9"/>
  <c r="N52" i="9"/>
  <c r="M52" i="9"/>
  <c r="L52" i="9"/>
  <c r="R50" i="9"/>
  <c r="Q50" i="9"/>
  <c r="P50" i="9"/>
  <c r="O50" i="9"/>
  <c r="N50" i="9"/>
  <c r="M50" i="9"/>
  <c r="L50" i="9"/>
  <c r="R47" i="9"/>
  <c r="Q47" i="9"/>
  <c r="P47" i="9"/>
  <c r="O47" i="9"/>
  <c r="N47" i="9"/>
  <c r="M47" i="9"/>
  <c r="L47" i="9"/>
  <c r="R45" i="9"/>
  <c r="Q45" i="9"/>
  <c r="P45" i="9"/>
  <c r="O45" i="9"/>
  <c r="N45" i="9"/>
  <c r="M45" i="9"/>
  <c r="L45" i="9"/>
  <c r="R43" i="9"/>
  <c r="Q43" i="9"/>
  <c r="P43" i="9"/>
  <c r="O43" i="9"/>
  <c r="N43" i="9"/>
  <c r="M43" i="9"/>
  <c r="L43" i="9"/>
  <c r="R33" i="9"/>
  <c r="Q33" i="9"/>
  <c r="P33" i="9"/>
  <c r="O33" i="9"/>
  <c r="N33" i="9"/>
  <c r="M33" i="9"/>
  <c r="L33" i="9"/>
  <c r="R31" i="9"/>
  <c r="Q31" i="9"/>
  <c r="P31" i="9"/>
  <c r="O31" i="9"/>
  <c r="N31" i="9"/>
  <c r="M31" i="9"/>
  <c r="L31" i="9"/>
  <c r="R29" i="9"/>
  <c r="Q29" i="9"/>
  <c r="P29" i="9"/>
  <c r="O29" i="9"/>
  <c r="N29" i="9"/>
  <c r="M29" i="9"/>
  <c r="L29" i="9"/>
  <c r="R26" i="9"/>
  <c r="Q26" i="9"/>
  <c r="P26" i="9"/>
  <c r="O26" i="9"/>
  <c r="N26" i="9"/>
  <c r="M26" i="9"/>
  <c r="L26" i="9"/>
  <c r="R24" i="9"/>
  <c r="Q24" i="9"/>
  <c r="P24" i="9"/>
  <c r="O24" i="9"/>
  <c r="N24" i="9"/>
  <c r="M24" i="9"/>
  <c r="L24" i="9"/>
  <c r="R22" i="9"/>
  <c r="Q22" i="9"/>
  <c r="P22" i="9"/>
  <c r="O22" i="9"/>
  <c r="N22" i="9"/>
  <c r="M22" i="9"/>
  <c r="L22" i="9"/>
  <c r="R19" i="9"/>
  <c r="Q19" i="9"/>
  <c r="P19" i="9"/>
  <c r="O19" i="9"/>
  <c r="N19" i="9"/>
  <c r="M19" i="9"/>
  <c r="L19" i="9"/>
  <c r="R17" i="9"/>
  <c r="Q17" i="9"/>
  <c r="P17" i="9"/>
  <c r="O17" i="9"/>
  <c r="N17" i="9"/>
  <c r="M17" i="9"/>
  <c r="L17" i="9"/>
  <c r="R15" i="9"/>
  <c r="Q15" i="9"/>
  <c r="P15" i="9"/>
  <c r="O15" i="9"/>
  <c r="N15" i="9"/>
  <c r="M15" i="9"/>
  <c r="L15" i="9"/>
  <c r="P87" i="8"/>
  <c r="O87" i="8"/>
  <c r="N87" i="8"/>
  <c r="M87" i="8"/>
  <c r="L87" i="8"/>
  <c r="K87" i="8"/>
  <c r="J87" i="8"/>
  <c r="P85" i="8"/>
  <c r="O85" i="8"/>
  <c r="N85" i="8"/>
  <c r="M85" i="8"/>
  <c r="L85" i="8"/>
  <c r="K85" i="8"/>
  <c r="J85" i="8"/>
  <c r="P83" i="8"/>
  <c r="O83" i="8"/>
  <c r="N83" i="8"/>
  <c r="M83" i="8"/>
  <c r="L83" i="8"/>
  <c r="K83" i="8"/>
  <c r="J83" i="8"/>
  <c r="P80" i="8"/>
  <c r="O80" i="8"/>
  <c r="N80" i="8"/>
  <c r="M80" i="8"/>
  <c r="L80" i="8"/>
  <c r="K80" i="8"/>
  <c r="J80" i="8"/>
  <c r="P78" i="8"/>
  <c r="O78" i="8"/>
  <c r="N78" i="8"/>
  <c r="M78" i="8"/>
  <c r="L78" i="8"/>
  <c r="K78" i="8"/>
  <c r="J78" i="8"/>
  <c r="P76" i="8"/>
  <c r="O76" i="8"/>
  <c r="N76" i="8"/>
  <c r="M76" i="8"/>
  <c r="L76" i="8"/>
  <c r="K76" i="8"/>
  <c r="J76" i="8"/>
  <c r="P73" i="8"/>
  <c r="O73" i="8"/>
  <c r="N73" i="8"/>
  <c r="M73" i="8"/>
  <c r="L73" i="8"/>
  <c r="K73" i="8"/>
  <c r="J73" i="8"/>
  <c r="P71" i="8"/>
  <c r="O71" i="8"/>
  <c r="N71" i="8"/>
  <c r="M71" i="8"/>
  <c r="L71" i="8"/>
  <c r="K71" i="8"/>
  <c r="J71" i="8"/>
  <c r="P69" i="8"/>
  <c r="O69" i="8"/>
  <c r="N69" i="8"/>
  <c r="M69" i="8"/>
  <c r="L69" i="8"/>
  <c r="K69" i="8"/>
  <c r="J69" i="8"/>
  <c r="P62" i="8"/>
  <c r="O62" i="8"/>
  <c r="N62" i="8"/>
  <c r="M62" i="8"/>
  <c r="L62" i="8"/>
  <c r="K62" i="8"/>
  <c r="J62" i="8"/>
  <c r="P60" i="8"/>
  <c r="O60" i="8"/>
  <c r="N60" i="8"/>
  <c r="M60" i="8"/>
  <c r="L60" i="8"/>
  <c r="K60" i="8"/>
  <c r="J60" i="8"/>
  <c r="P58" i="8"/>
  <c r="O58" i="8"/>
  <c r="N58" i="8"/>
  <c r="M58" i="8"/>
  <c r="L58" i="8"/>
  <c r="K58" i="8"/>
  <c r="J58" i="8"/>
  <c r="P55" i="8"/>
  <c r="O55" i="8"/>
  <c r="N55" i="8"/>
  <c r="M55" i="8"/>
  <c r="L55" i="8"/>
  <c r="K55" i="8"/>
  <c r="J55" i="8"/>
  <c r="P53" i="8"/>
  <c r="O53" i="8"/>
  <c r="N53" i="8"/>
  <c r="M53" i="8"/>
  <c r="L53" i="8"/>
  <c r="K53" i="8"/>
  <c r="J53" i="8"/>
  <c r="P51" i="8"/>
  <c r="O51" i="8"/>
  <c r="N51" i="8"/>
  <c r="M51" i="8"/>
  <c r="L51" i="8"/>
  <c r="K51" i="8"/>
  <c r="J51" i="8"/>
  <c r="P48" i="8"/>
  <c r="O48" i="8"/>
  <c r="N48" i="8"/>
  <c r="M48" i="8"/>
  <c r="L48" i="8"/>
  <c r="K48" i="8"/>
  <c r="J48" i="8"/>
  <c r="P46" i="8"/>
  <c r="O46" i="8"/>
  <c r="N46" i="8"/>
  <c r="M46" i="8"/>
  <c r="L46" i="8"/>
  <c r="K46" i="8"/>
  <c r="J46" i="8"/>
  <c r="P44" i="8"/>
  <c r="O44" i="8"/>
  <c r="N44" i="8"/>
  <c r="M44" i="8"/>
  <c r="L44" i="8"/>
  <c r="K44" i="8"/>
  <c r="J44" i="8"/>
  <c r="P33" i="8"/>
  <c r="O33" i="8"/>
  <c r="N33" i="8"/>
  <c r="M33" i="8"/>
  <c r="L33" i="8"/>
  <c r="K33" i="8"/>
  <c r="J33" i="8"/>
  <c r="P31" i="8"/>
  <c r="O31" i="8"/>
  <c r="N31" i="8"/>
  <c r="M31" i="8"/>
  <c r="L31" i="8"/>
  <c r="K31" i="8"/>
  <c r="J31" i="8"/>
  <c r="P29" i="8"/>
  <c r="O29" i="8"/>
  <c r="N29" i="8"/>
  <c r="M29" i="8"/>
  <c r="L29" i="8"/>
  <c r="K29" i="8"/>
  <c r="J29" i="8"/>
  <c r="P26" i="8"/>
  <c r="O26" i="8"/>
  <c r="N26" i="8"/>
  <c r="M26" i="8"/>
  <c r="L26" i="8"/>
  <c r="K26" i="8"/>
  <c r="J26" i="8"/>
  <c r="P24" i="8"/>
  <c r="O24" i="8"/>
  <c r="N24" i="8"/>
  <c r="M24" i="8"/>
  <c r="L24" i="8"/>
  <c r="K24" i="8"/>
  <c r="J24" i="8"/>
  <c r="P22" i="8"/>
  <c r="O22" i="8"/>
  <c r="N22" i="8"/>
  <c r="M22" i="8"/>
  <c r="L22" i="8"/>
  <c r="K22" i="8"/>
  <c r="J22" i="8"/>
  <c r="P19" i="8"/>
  <c r="O19" i="8"/>
  <c r="N19" i="8"/>
  <c r="M19" i="8"/>
  <c r="L19" i="8"/>
  <c r="K19" i="8"/>
  <c r="J19" i="8"/>
  <c r="P17" i="8"/>
  <c r="O17" i="8"/>
  <c r="N17" i="8"/>
  <c r="M17" i="8"/>
  <c r="L17" i="8"/>
  <c r="K17" i="8"/>
  <c r="J17" i="8"/>
  <c r="P15" i="8"/>
  <c r="O15" i="8"/>
  <c r="N15" i="8"/>
  <c r="M15" i="8"/>
  <c r="L15" i="8"/>
  <c r="K15" i="8"/>
  <c r="J15" i="8"/>
  <c r="P87" i="7"/>
  <c r="O87" i="7"/>
  <c r="N87" i="7"/>
  <c r="M87" i="7"/>
  <c r="L87" i="7"/>
  <c r="K87" i="7"/>
  <c r="J87" i="7"/>
  <c r="P85" i="7"/>
  <c r="O85" i="7"/>
  <c r="N85" i="7"/>
  <c r="M85" i="7"/>
  <c r="L85" i="7"/>
  <c r="K85" i="7"/>
  <c r="J85" i="7"/>
  <c r="P83" i="7"/>
  <c r="O83" i="7"/>
  <c r="N83" i="7"/>
  <c r="M83" i="7"/>
  <c r="L83" i="7"/>
  <c r="K83" i="7"/>
  <c r="J83" i="7"/>
  <c r="P80" i="7"/>
  <c r="O80" i="7"/>
  <c r="N80" i="7"/>
  <c r="M80" i="7"/>
  <c r="L80" i="7"/>
  <c r="K80" i="7"/>
  <c r="J80" i="7"/>
  <c r="P78" i="7"/>
  <c r="O78" i="7"/>
  <c r="N78" i="7"/>
  <c r="M78" i="7"/>
  <c r="L78" i="7"/>
  <c r="K78" i="7"/>
  <c r="J78" i="7"/>
  <c r="P76" i="7"/>
  <c r="O76" i="7"/>
  <c r="N76" i="7"/>
  <c r="M76" i="7"/>
  <c r="L76" i="7"/>
  <c r="K76" i="7"/>
  <c r="J76" i="7"/>
  <c r="P73" i="7"/>
  <c r="O73" i="7"/>
  <c r="N73" i="7"/>
  <c r="M73" i="7"/>
  <c r="L73" i="7"/>
  <c r="K73" i="7"/>
  <c r="J73" i="7"/>
  <c r="P71" i="7"/>
  <c r="O71" i="7"/>
  <c r="N71" i="7"/>
  <c r="M71" i="7"/>
  <c r="L71" i="7"/>
  <c r="K71" i="7"/>
  <c r="J71" i="7"/>
  <c r="P69" i="7"/>
  <c r="O69" i="7"/>
  <c r="N69" i="7"/>
  <c r="M69" i="7"/>
  <c r="L69" i="7"/>
  <c r="K69" i="7"/>
  <c r="J69" i="7"/>
  <c r="P62" i="7"/>
  <c r="O62" i="7"/>
  <c r="N62" i="7"/>
  <c r="M62" i="7"/>
  <c r="L62" i="7"/>
  <c r="K62" i="7"/>
  <c r="J62" i="7"/>
  <c r="P60" i="7"/>
  <c r="O60" i="7"/>
  <c r="N60" i="7"/>
  <c r="M60" i="7"/>
  <c r="L60" i="7"/>
  <c r="K60" i="7"/>
  <c r="J60" i="7"/>
  <c r="P58" i="7"/>
  <c r="O58" i="7"/>
  <c r="N58" i="7"/>
  <c r="M58" i="7"/>
  <c r="L58" i="7"/>
  <c r="K58" i="7"/>
  <c r="J58" i="7"/>
  <c r="P55" i="7"/>
  <c r="O55" i="7"/>
  <c r="N55" i="7"/>
  <c r="M55" i="7"/>
  <c r="L55" i="7"/>
  <c r="K55" i="7"/>
  <c r="J55" i="7"/>
  <c r="P53" i="7"/>
  <c r="O53" i="7"/>
  <c r="N53" i="7"/>
  <c r="M53" i="7"/>
  <c r="L53" i="7"/>
  <c r="K53" i="7"/>
  <c r="J53" i="7"/>
  <c r="P51" i="7"/>
  <c r="O51" i="7"/>
  <c r="N51" i="7"/>
  <c r="M51" i="7"/>
  <c r="L51" i="7"/>
  <c r="K51" i="7"/>
  <c r="J51" i="7"/>
  <c r="P48" i="7"/>
  <c r="O48" i="7"/>
  <c r="N48" i="7"/>
  <c r="M48" i="7"/>
  <c r="L48" i="7"/>
  <c r="K48" i="7"/>
  <c r="J48" i="7"/>
  <c r="P46" i="7"/>
  <c r="O46" i="7"/>
  <c r="N46" i="7"/>
  <c r="M46" i="7"/>
  <c r="L46" i="7"/>
  <c r="K46" i="7"/>
  <c r="J46" i="7"/>
  <c r="P44" i="7"/>
  <c r="O44" i="7"/>
  <c r="N44" i="7"/>
  <c r="M44" i="7"/>
  <c r="L44" i="7"/>
  <c r="K44" i="7"/>
  <c r="J44" i="7"/>
  <c r="P33" i="7"/>
  <c r="O33" i="7"/>
  <c r="N33" i="7"/>
  <c r="M33" i="7"/>
  <c r="L33" i="7"/>
  <c r="K33" i="7"/>
  <c r="J33" i="7"/>
  <c r="P31" i="7"/>
  <c r="O31" i="7"/>
  <c r="N31" i="7"/>
  <c r="M31" i="7"/>
  <c r="L31" i="7"/>
  <c r="K31" i="7"/>
  <c r="J31" i="7"/>
  <c r="P29" i="7"/>
  <c r="O29" i="7"/>
  <c r="N29" i="7"/>
  <c r="M29" i="7"/>
  <c r="L29" i="7"/>
  <c r="K29" i="7"/>
  <c r="J29" i="7"/>
  <c r="P26" i="7"/>
  <c r="O26" i="7"/>
  <c r="N26" i="7"/>
  <c r="M26" i="7"/>
  <c r="L26" i="7"/>
  <c r="K26" i="7"/>
  <c r="J26" i="7"/>
  <c r="P24" i="7"/>
  <c r="O24" i="7"/>
  <c r="N24" i="7"/>
  <c r="M24" i="7"/>
  <c r="L24" i="7"/>
  <c r="K24" i="7"/>
  <c r="J24" i="7"/>
  <c r="P22" i="7"/>
  <c r="O22" i="7"/>
  <c r="N22" i="7"/>
  <c r="M22" i="7"/>
  <c r="L22" i="7"/>
  <c r="K22" i="7"/>
  <c r="J22" i="7"/>
  <c r="P19" i="7"/>
  <c r="O19" i="7"/>
  <c r="N19" i="7"/>
  <c r="M19" i="7"/>
  <c r="L19" i="7"/>
  <c r="K19" i="7"/>
  <c r="J19" i="7"/>
  <c r="P17" i="7"/>
  <c r="O17" i="7"/>
  <c r="N17" i="7"/>
  <c r="M17" i="7"/>
  <c r="L17" i="7"/>
  <c r="K17" i="7"/>
  <c r="J17" i="7"/>
  <c r="P15" i="7"/>
  <c r="O15" i="7"/>
  <c r="N15" i="7"/>
  <c r="M15" i="7"/>
  <c r="L15" i="7"/>
  <c r="K15" i="7"/>
  <c r="J15" i="7"/>
  <c r="N76" i="11" l="1"/>
  <c r="N85" i="11"/>
  <c r="N62" i="11"/>
  <c r="O60" i="11"/>
  <c r="L44" i="11"/>
  <c r="N29" i="11"/>
  <c r="O29" i="11"/>
  <c r="O48" i="11"/>
  <c r="O58" i="11"/>
  <c r="O53" i="11"/>
  <c r="O55" i="11"/>
  <c r="N24" i="11"/>
  <c r="N15" i="11"/>
  <c r="N53" i="11"/>
  <c r="P44" i="11"/>
  <c r="O44" i="11"/>
  <c r="O17" i="11"/>
  <c r="O46" i="11"/>
  <c r="N46" i="11"/>
  <c r="P60" i="11"/>
  <c r="P51" i="11"/>
  <c r="O51" i="11"/>
  <c r="J69" i="11"/>
  <c r="L48" i="11"/>
  <c r="J85" i="11"/>
  <c r="J83" i="11"/>
  <c r="J46" i="11"/>
  <c r="P69" i="11"/>
  <c r="O15" i="11"/>
  <c r="P29" i="11"/>
  <c r="O19" i="11"/>
  <c r="O31" i="11"/>
  <c r="P19" i="11"/>
  <c r="P31" i="11"/>
  <c r="P15" i="11"/>
  <c r="O22" i="11"/>
  <c r="O33" i="11"/>
  <c r="P22" i="11"/>
  <c r="P33" i="11"/>
  <c r="P17" i="11"/>
  <c r="O24" i="11"/>
  <c r="P24" i="11"/>
  <c r="N44" i="11"/>
  <c r="L55" i="11"/>
  <c r="K78" i="11"/>
  <c r="J78" i="11"/>
  <c r="K17" i="11"/>
  <c r="K24" i="11"/>
  <c r="K19" i="11"/>
  <c r="J31" i="11"/>
  <c r="L15" i="11"/>
  <c r="J19" i="11"/>
  <c r="J26" i="11"/>
  <c r="K31" i="11"/>
  <c r="N17" i="11"/>
  <c r="K26" i="11"/>
  <c r="J22" i="11"/>
  <c r="L26" i="11"/>
  <c r="J15" i="11"/>
  <c r="K22" i="11"/>
  <c r="N26" i="11"/>
  <c r="J33" i="11"/>
  <c r="N19" i="11"/>
  <c r="K15" i="11"/>
  <c r="N22" i="11"/>
  <c r="K33" i="11"/>
  <c r="N33" i="11"/>
  <c r="J29" i="11"/>
  <c r="J17" i="11"/>
  <c r="O62" i="11"/>
  <c r="P55" i="11"/>
  <c r="L60" i="11"/>
  <c r="J48" i="11"/>
  <c r="J58" i="11"/>
  <c r="L58" i="11"/>
  <c r="J51" i="11"/>
  <c r="N58" i="11"/>
  <c r="L46" i="11"/>
  <c r="N48" i="11"/>
  <c r="K58" i="11"/>
  <c r="K46" i="11"/>
  <c r="J60" i="11"/>
  <c r="L62" i="11"/>
  <c r="N60" i="11"/>
  <c r="N51" i="11"/>
  <c r="J53" i="11"/>
  <c r="K60" i="11"/>
  <c r="K48" i="11"/>
  <c r="J44" i="11"/>
  <c r="J62" i="11"/>
  <c r="L51" i="11"/>
  <c r="K44" i="11"/>
  <c r="K51" i="11"/>
  <c r="J55" i="11"/>
  <c r="K62" i="11"/>
  <c r="L53" i="11"/>
  <c r="N55" i="11"/>
  <c r="K53" i="11"/>
  <c r="N73" i="11"/>
  <c r="K69" i="11"/>
  <c r="K71" i="11"/>
  <c r="K73" i="11"/>
  <c r="K76" i="11"/>
  <c r="K87" i="11"/>
  <c r="J87" i="11"/>
  <c r="N83" i="11"/>
  <c r="O76" i="11"/>
  <c r="O73" i="11"/>
  <c r="O80" i="11"/>
  <c r="P85" i="11"/>
  <c r="K85" i="11"/>
  <c r="L80" i="11"/>
  <c r="O78" i="11"/>
  <c r="N78" i="11"/>
  <c r="M73" i="11"/>
  <c r="O71" i="11"/>
  <c r="P78" i="11"/>
  <c r="O85" i="11"/>
  <c r="P73" i="11"/>
  <c r="P80" i="11"/>
  <c r="O87" i="11"/>
  <c r="P87" i="11"/>
  <c r="P76" i="11"/>
  <c r="O83" i="11"/>
  <c r="L69" i="11"/>
  <c r="P83" i="11"/>
  <c r="O69" i="11"/>
  <c r="P71" i="11"/>
  <c r="P58" i="11"/>
  <c r="P46" i="11"/>
  <c r="P53" i="11"/>
  <c r="P62" i="11"/>
  <c r="P48" i="11"/>
  <c r="M46" i="11"/>
  <c r="M51" i="11"/>
  <c r="M55" i="11"/>
  <c r="M44" i="11"/>
  <c r="M48" i="11"/>
  <c r="M53" i="11"/>
  <c r="M62" i="11"/>
  <c r="M60" i="11"/>
  <c r="M58" i="11"/>
  <c r="L83" i="11"/>
  <c r="J71" i="11"/>
  <c r="M78" i="11"/>
  <c r="M80" i="11"/>
  <c r="L78" i="11"/>
  <c r="M76" i="11"/>
  <c r="N87" i="11"/>
  <c r="L76" i="11"/>
  <c r="M87" i="11"/>
  <c r="L87" i="11"/>
  <c r="J76" i="11"/>
  <c r="L73" i="11"/>
  <c r="N71" i="11"/>
  <c r="M85" i="11"/>
  <c r="M71" i="11"/>
  <c r="L85" i="11"/>
  <c r="J73" i="11"/>
  <c r="L71" i="11"/>
  <c r="N69" i="11"/>
  <c r="M83" i="11"/>
  <c r="M69" i="11"/>
  <c r="M22" i="11"/>
  <c r="M26" i="11"/>
  <c r="M15" i="11"/>
  <c r="L31" i="11"/>
  <c r="L19" i="11"/>
  <c r="M31" i="11"/>
  <c r="M19" i="11"/>
  <c r="L24" i="11"/>
  <c r="M24" i="11"/>
  <c r="L29" i="11"/>
  <c r="L17" i="11"/>
  <c r="M29" i="11"/>
  <c r="M17" i="11"/>
  <c r="L33" i="11"/>
  <c r="R87" i="6"/>
  <c r="Q87" i="6"/>
  <c r="P87" i="6"/>
  <c r="O87" i="6"/>
  <c r="N87" i="6"/>
  <c r="M87" i="6"/>
  <c r="L87" i="6"/>
  <c r="R85" i="6"/>
  <c r="Q85" i="6"/>
  <c r="P85" i="6"/>
  <c r="O85" i="6"/>
  <c r="N85" i="6"/>
  <c r="M85" i="6"/>
  <c r="L85" i="6"/>
  <c r="R83" i="6"/>
  <c r="Q83" i="6"/>
  <c r="P83" i="6"/>
  <c r="O83" i="6"/>
  <c r="N83" i="6"/>
  <c r="M83" i="6"/>
  <c r="L83" i="6"/>
  <c r="R80" i="6"/>
  <c r="Q80" i="6"/>
  <c r="P80" i="6"/>
  <c r="O80" i="6"/>
  <c r="N80" i="6"/>
  <c r="M80" i="6"/>
  <c r="L80" i="6"/>
  <c r="R78" i="6"/>
  <c r="Q78" i="6"/>
  <c r="P78" i="6"/>
  <c r="O78" i="6"/>
  <c r="N78" i="6"/>
  <c r="M78" i="6"/>
  <c r="L78" i="6"/>
  <c r="R76" i="6"/>
  <c r="Q76" i="6"/>
  <c r="P76" i="6"/>
  <c r="O76" i="6"/>
  <c r="N76" i="6"/>
  <c r="M76" i="6"/>
  <c r="L76" i="6"/>
  <c r="R73" i="6"/>
  <c r="Q73" i="6"/>
  <c r="P73" i="6"/>
  <c r="O73" i="6"/>
  <c r="N73" i="6"/>
  <c r="M73" i="6"/>
  <c r="L73" i="6"/>
  <c r="R71" i="6"/>
  <c r="Q71" i="6"/>
  <c r="P71" i="6"/>
  <c r="O71" i="6"/>
  <c r="N71" i="6"/>
  <c r="M71" i="6"/>
  <c r="L71" i="6"/>
  <c r="R69" i="6"/>
  <c r="Q69" i="6"/>
  <c r="P69" i="6"/>
  <c r="O69" i="6"/>
  <c r="N69" i="6"/>
  <c r="M69" i="6"/>
  <c r="L69" i="6"/>
  <c r="R62" i="6"/>
  <c r="Q62" i="6"/>
  <c r="P62" i="6"/>
  <c r="O62" i="6"/>
  <c r="N62" i="6"/>
  <c r="M62" i="6"/>
  <c r="L62" i="6"/>
  <c r="R60" i="6"/>
  <c r="Q60" i="6"/>
  <c r="P60" i="6"/>
  <c r="O60" i="6"/>
  <c r="N60" i="6"/>
  <c r="M60" i="6"/>
  <c r="L60" i="6"/>
  <c r="R58" i="6"/>
  <c r="Q58" i="6"/>
  <c r="P58" i="6"/>
  <c r="O58" i="6"/>
  <c r="N58" i="6"/>
  <c r="M58" i="6"/>
  <c r="L58" i="6"/>
  <c r="R55" i="6"/>
  <c r="Q55" i="6"/>
  <c r="P55" i="6"/>
  <c r="O55" i="6"/>
  <c r="N55" i="6"/>
  <c r="M55" i="6"/>
  <c r="L55" i="6"/>
  <c r="R53" i="6"/>
  <c r="Q53" i="6"/>
  <c r="P53" i="6"/>
  <c r="O53" i="6"/>
  <c r="N53" i="6"/>
  <c r="M53" i="6"/>
  <c r="L53" i="6"/>
  <c r="R51" i="6"/>
  <c r="Q51" i="6"/>
  <c r="P51" i="6"/>
  <c r="O51" i="6"/>
  <c r="N51" i="6"/>
  <c r="M51" i="6"/>
  <c r="L51" i="6"/>
  <c r="R48" i="6"/>
  <c r="Q48" i="6"/>
  <c r="P48" i="6"/>
  <c r="O48" i="6"/>
  <c r="N48" i="6"/>
  <c r="M48" i="6"/>
  <c r="L48" i="6"/>
  <c r="R46" i="6"/>
  <c r="Q46" i="6"/>
  <c r="P46" i="6"/>
  <c r="O46" i="6"/>
  <c r="N46" i="6"/>
  <c r="M46" i="6"/>
  <c r="L46" i="6"/>
  <c r="R44" i="6"/>
  <c r="Q44" i="6"/>
  <c r="P44" i="6"/>
  <c r="O44" i="6"/>
  <c r="N44" i="6"/>
  <c r="M44" i="6"/>
  <c r="L44" i="6"/>
  <c r="R33" i="6"/>
  <c r="Q33" i="6"/>
  <c r="P33" i="6"/>
  <c r="O33" i="6"/>
  <c r="N33" i="6"/>
  <c r="M33" i="6"/>
  <c r="L33" i="6"/>
  <c r="R31" i="6"/>
  <c r="Q31" i="6"/>
  <c r="P31" i="6"/>
  <c r="O31" i="6"/>
  <c r="N31" i="6"/>
  <c r="M31" i="6"/>
  <c r="L31" i="6"/>
  <c r="R29" i="6"/>
  <c r="Q29" i="6"/>
  <c r="P29" i="6"/>
  <c r="O29" i="6"/>
  <c r="N29" i="6"/>
  <c r="M29" i="6"/>
  <c r="L29" i="6"/>
  <c r="R26" i="6"/>
  <c r="Q26" i="6"/>
  <c r="P26" i="6"/>
  <c r="O26" i="6"/>
  <c r="N26" i="6"/>
  <c r="M26" i="6"/>
  <c r="L26" i="6"/>
  <c r="R24" i="6"/>
  <c r="Q24" i="6"/>
  <c r="P24" i="6"/>
  <c r="O24" i="6"/>
  <c r="N24" i="6"/>
  <c r="M24" i="6"/>
  <c r="L24" i="6"/>
  <c r="R22" i="6"/>
  <c r="Q22" i="6"/>
  <c r="P22" i="6"/>
  <c r="O22" i="6"/>
  <c r="N22" i="6"/>
  <c r="M22" i="6"/>
  <c r="L22" i="6"/>
  <c r="R19" i="6"/>
  <c r="Q19" i="6"/>
  <c r="P19" i="6"/>
  <c r="O19" i="6"/>
  <c r="N19" i="6"/>
  <c r="M19" i="6"/>
  <c r="L19" i="6"/>
  <c r="R17" i="6"/>
  <c r="Q17" i="6"/>
  <c r="P17" i="6"/>
  <c r="O17" i="6"/>
  <c r="N17" i="6"/>
  <c r="M17" i="6"/>
  <c r="L17" i="6"/>
  <c r="R15" i="6"/>
  <c r="Q15" i="6"/>
  <c r="P15" i="6"/>
  <c r="O15" i="6"/>
  <c r="N15" i="6"/>
  <c r="M15" i="6"/>
  <c r="L15" i="6"/>
  <c r="R33" i="3"/>
  <c r="R31" i="3"/>
  <c r="R29" i="3"/>
  <c r="R22" i="3"/>
  <c r="Q22" i="3"/>
  <c r="R24" i="3"/>
  <c r="R26" i="3"/>
  <c r="R15" i="3"/>
  <c r="R17" i="3"/>
  <c r="R19" i="3"/>
  <c r="R61" i="3"/>
  <c r="R59" i="3"/>
  <c r="R57" i="3"/>
  <c r="R54" i="3"/>
  <c r="R52" i="3"/>
  <c r="R50" i="3"/>
  <c r="R43" i="3"/>
  <c r="R45" i="3"/>
  <c r="R47" i="3"/>
  <c r="R85" i="3"/>
  <c r="R87" i="3"/>
  <c r="R89" i="3"/>
  <c r="R78" i="3"/>
  <c r="R80" i="3"/>
  <c r="R82" i="3"/>
  <c r="R73" i="3"/>
  <c r="R71" i="3"/>
  <c r="R75" i="3"/>
  <c r="Q33" i="3"/>
  <c r="P33" i="3"/>
  <c r="O33" i="3"/>
  <c r="N33" i="3"/>
  <c r="M33" i="3"/>
  <c r="L33" i="3"/>
  <c r="Q31" i="3"/>
  <c r="P31" i="3"/>
  <c r="O31" i="3"/>
  <c r="N31" i="3"/>
  <c r="M31" i="3"/>
  <c r="L31" i="3"/>
  <c r="Q29" i="3"/>
  <c r="P29" i="3"/>
  <c r="O29" i="3"/>
  <c r="N29" i="3"/>
  <c r="M29" i="3"/>
  <c r="L29" i="3"/>
  <c r="Q26" i="3"/>
  <c r="P26" i="3"/>
  <c r="O26" i="3"/>
  <c r="N26" i="3"/>
  <c r="M26" i="3"/>
  <c r="L26" i="3"/>
  <c r="Q24" i="3"/>
  <c r="P24" i="3"/>
  <c r="O24" i="3"/>
  <c r="N24" i="3"/>
  <c r="M24" i="3"/>
  <c r="L24" i="3"/>
  <c r="P22" i="3"/>
  <c r="O22" i="3"/>
  <c r="N22" i="3"/>
  <c r="M22" i="3"/>
  <c r="L22" i="3"/>
  <c r="Q19" i="3"/>
  <c r="P19" i="3"/>
  <c r="O19" i="3"/>
  <c r="N19" i="3"/>
  <c r="M19" i="3"/>
  <c r="L19" i="3"/>
  <c r="Q17" i="3"/>
  <c r="P17" i="3"/>
  <c r="O17" i="3"/>
  <c r="N17" i="3"/>
  <c r="M17" i="3"/>
  <c r="L17" i="3"/>
  <c r="M15" i="3"/>
  <c r="N15" i="3"/>
  <c r="O15" i="3"/>
  <c r="P15" i="3"/>
  <c r="Q15" i="3"/>
  <c r="L15" i="3"/>
  <c r="M61" i="3"/>
  <c r="N61" i="3"/>
  <c r="O61" i="3"/>
  <c r="P61" i="3"/>
  <c r="Q61" i="3"/>
  <c r="M59" i="3"/>
  <c r="N59" i="3"/>
  <c r="O59" i="3"/>
  <c r="P59" i="3"/>
  <c r="Q59" i="3"/>
  <c r="L61" i="3"/>
  <c r="L59" i="3"/>
  <c r="M57" i="3"/>
  <c r="N57" i="3"/>
  <c r="O57" i="3"/>
  <c r="P57" i="3"/>
  <c r="Q57" i="3"/>
  <c r="L57" i="3"/>
  <c r="M54" i="3"/>
  <c r="N54" i="3"/>
  <c r="O54" i="3"/>
  <c r="P54" i="3"/>
  <c r="Q54" i="3"/>
  <c r="L54" i="3"/>
  <c r="M52" i="3"/>
  <c r="N52" i="3"/>
  <c r="O52" i="3"/>
  <c r="P52" i="3"/>
  <c r="Q52" i="3"/>
  <c r="L52" i="3"/>
  <c r="M50" i="3"/>
  <c r="N50" i="3"/>
  <c r="O50" i="3"/>
  <c r="P50" i="3"/>
  <c r="Q50" i="3"/>
  <c r="L50" i="3"/>
  <c r="Q47" i="3"/>
  <c r="Q45" i="3"/>
  <c r="Q43" i="3"/>
  <c r="M47" i="3"/>
  <c r="N47" i="3"/>
  <c r="O47" i="3"/>
  <c r="P47" i="3"/>
  <c r="L47" i="3"/>
  <c r="M45" i="3"/>
  <c r="N45" i="3"/>
  <c r="O45" i="3"/>
  <c r="P45" i="3"/>
  <c r="L45" i="3"/>
  <c r="M43" i="3"/>
  <c r="N43" i="3"/>
  <c r="O43" i="3"/>
  <c r="P43" i="3"/>
  <c r="L43" i="3"/>
  <c r="Q73" i="3"/>
  <c r="Q71" i="3"/>
  <c r="Q75" i="3"/>
  <c r="Q80" i="3"/>
  <c r="Q78" i="3"/>
  <c r="Q82" i="3"/>
  <c r="Q87" i="3"/>
  <c r="Q85" i="3"/>
  <c r="P87" i="3"/>
  <c r="M89" i="3"/>
  <c r="N89" i="3"/>
  <c r="O89" i="3"/>
  <c r="P89" i="3"/>
  <c r="Q89" i="3"/>
  <c r="L89" i="3"/>
  <c r="M87" i="3"/>
  <c r="N87" i="3"/>
  <c r="O87" i="3"/>
  <c r="L87" i="3"/>
  <c r="M85" i="3"/>
  <c r="N85" i="3"/>
  <c r="O85" i="3"/>
  <c r="P85" i="3"/>
  <c r="L85" i="3"/>
  <c r="M82" i="3"/>
  <c r="N82" i="3"/>
  <c r="O82" i="3"/>
  <c r="P82" i="3"/>
  <c r="L82" i="3"/>
  <c r="M80" i="3"/>
  <c r="N80" i="3"/>
  <c r="O80" i="3"/>
  <c r="P80" i="3"/>
  <c r="L80" i="3"/>
  <c r="M78" i="3"/>
  <c r="N78" i="3"/>
  <c r="O78" i="3"/>
  <c r="P78" i="3"/>
  <c r="L78" i="3"/>
  <c r="M75" i="3"/>
  <c r="N75" i="3"/>
  <c r="O75" i="3"/>
  <c r="P75" i="3"/>
  <c r="L75" i="3"/>
  <c r="M73" i="3"/>
  <c r="N73" i="3"/>
  <c r="O73" i="3"/>
  <c r="P73" i="3"/>
  <c r="L73" i="3"/>
  <c r="M71" i="3"/>
  <c r="N71" i="3"/>
  <c r="O71" i="3"/>
  <c r="P71" i="3"/>
  <c r="L71" i="3"/>
</calcChain>
</file>

<file path=xl/sharedStrings.xml><?xml version="1.0" encoding="utf-8"?>
<sst xmlns="http://schemas.openxmlformats.org/spreadsheetml/2006/main" count="1244" uniqueCount="62">
  <si>
    <t>RTX 4060</t>
  </si>
  <si>
    <t>1080p</t>
  </si>
  <si>
    <t>1440p</t>
  </si>
  <si>
    <t>Average FPS</t>
  </si>
  <si>
    <t>Minimum FPS</t>
  </si>
  <si>
    <t>Maximum FPS</t>
  </si>
  <si>
    <t>1% low</t>
  </si>
  <si>
    <t>0.1% low</t>
  </si>
  <si>
    <t>Watt</t>
  </si>
  <si>
    <t>GPU Utilzation</t>
  </si>
  <si>
    <t>Native</t>
  </si>
  <si>
    <t>DLSS Performance</t>
  </si>
  <si>
    <t>DLSS Balanced</t>
  </si>
  <si>
    <t>DLSS Quality</t>
  </si>
  <si>
    <t>RTX 3060</t>
  </si>
  <si>
    <t>FSR Performance</t>
  </si>
  <si>
    <t>FSR Balanced</t>
  </si>
  <si>
    <t>FSR Quality</t>
  </si>
  <si>
    <t>Cyberpunk 2077 Ultimate Edition</t>
  </si>
  <si>
    <t>XeSS Performance</t>
  </si>
  <si>
    <t>XeSS Balanced</t>
  </si>
  <si>
    <t>XeSS Quality</t>
  </si>
  <si>
    <t>Low Settings</t>
  </si>
  <si>
    <t>Medium Settings</t>
  </si>
  <si>
    <t>High Settings</t>
  </si>
  <si>
    <t>DLSS PF %</t>
  </si>
  <si>
    <t>DLSS Balanced %</t>
  </si>
  <si>
    <t>DLSS Quality %</t>
  </si>
  <si>
    <t>FSR PF %</t>
  </si>
  <si>
    <t>FSR Balanced %</t>
  </si>
  <si>
    <t>FSR Quality %</t>
  </si>
  <si>
    <t>XeSS PF %</t>
  </si>
  <si>
    <t>XeSS Balanced %</t>
  </si>
  <si>
    <t>XeSS Quality %</t>
  </si>
  <si>
    <t>GPU Clock</t>
  </si>
  <si>
    <t>GPU Utilization</t>
  </si>
  <si>
    <t>Validtion OK?</t>
  </si>
  <si>
    <t>Yes</t>
  </si>
  <si>
    <t>Image Quality (Only Samples)</t>
  </si>
  <si>
    <t>T-Test Not Significant?</t>
  </si>
  <si>
    <t>Perf. Validation OK?</t>
  </si>
  <si>
    <t>The Witcher 3</t>
  </si>
  <si>
    <t>Diablo IV</t>
  </si>
  <si>
    <t>Call of Duty MW III</t>
  </si>
  <si>
    <t>Cyberpunk 2077</t>
  </si>
  <si>
    <t>Cyberpunk 2077'!A1</t>
  </si>
  <si>
    <t>AC Mirage</t>
  </si>
  <si>
    <t>The Witcher 3'!A1</t>
  </si>
  <si>
    <t>AC Mirage'!A1</t>
  </si>
  <si>
    <t>Diablo IV'!A1</t>
  </si>
  <si>
    <t>COD MW III'!A1</t>
  </si>
  <si>
    <t>Overall</t>
  </si>
  <si>
    <t>Overall!A1</t>
  </si>
  <si>
    <t>Cockpit Sheet</t>
  </si>
  <si>
    <t>DLSS PF % to Native</t>
  </si>
  <si>
    <t>DLSS PF % to No FrameGen</t>
  </si>
  <si>
    <t>DLSS B % to Native</t>
  </si>
  <si>
    <t>DLSS B % to No FrameGen</t>
  </si>
  <si>
    <t>DLSS Q % to Native</t>
  </si>
  <si>
    <t>DLSS Q % to No FrameGen</t>
  </si>
  <si>
    <t>Frame Generation Nvidia DLSS (Only supported by the RTX 4060)</t>
  </si>
  <si>
    <t>Call of Duty Modern Warfare III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</si>
</sst>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4" fontId="0" fillId="0" borderId="1" xfId="0" applyNumberFormat="1" applyBorder="1"/>
    <xf numFmtId="10" fontId="0" fillId="0" borderId="1" xfId="1" applyNumberFormat="1" applyFont="1" applyBorder="1"/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7" borderId="1" xfId="0" applyFill="1" applyBorder="1"/>
    <xf numFmtId="0" fontId="0" fillId="7" borderId="0" xfId="0" applyFill="1"/>
    <xf numFmtId="0" fontId="0" fillId="7" borderId="3" xfId="0" applyFill="1" applyBorder="1"/>
    <xf numFmtId="4" fontId="0" fillId="0" borderId="0" xfId="0" applyNumberFormat="1"/>
    <xf numFmtId="10" fontId="0" fillId="0" borderId="0" xfId="1" applyNumberFormat="1" applyFont="1"/>
    <xf numFmtId="4" fontId="3" fillId="0" borderId="0" xfId="0" applyNumberFormat="1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7" borderId="7" xfId="0" applyFill="1" applyBorder="1"/>
    <xf numFmtId="0" fontId="4" fillId="0" borderId="1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6" borderId="0" xfId="0" applyFill="1"/>
    <xf numFmtId="0" fontId="7" fillId="0" borderId="0" xfId="0" applyFont="1"/>
    <xf numFmtId="4" fontId="7" fillId="0" borderId="0" xfId="0" applyNumberFormat="1" applyFont="1"/>
    <xf numFmtId="0" fontId="7" fillId="0" borderId="3" xfId="0" applyFont="1" applyBorder="1"/>
    <xf numFmtId="4" fontId="9" fillId="0" borderId="0" xfId="0" applyNumberFormat="1" applyFont="1"/>
    <xf numFmtId="0" fontId="7" fillId="0" borderId="1" xfId="0" applyFont="1" applyBorder="1"/>
    <xf numFmtId="4" fontId="7" fillId="0" borderId="1" xfId="0" applyNumberFormat="1" applyFont="1" applyBorder="1"/>
    <xf numFmtId="0" fontId="0" fillId="18" borderId="0" xfId="0" applyFill="1"/>
    <xf numFmtId="0" fontId="4" fillId="18" borderId="7" xfId="0" applyFont="1" applyFill="1" applyBorder="1" applyAlignment="1">
      <alignment horizontal="center" vertical="top"/>
    </xf>
    <xf numFmtId="10" fontId="0" fillId="0" borderId="0" xfId="1" applyNumberFormat="1" applyFont="1" applyBorder="1"/>
    <xf numFmtId="0" fontId="0" fillId="0" borderId="8" xfId="0" applyBorder="1"/>
    <xf numFmtId="4" fontId="0" fillId="0" borderId="8" xfId="0" applyNumberFormat="1" applyBorder="1"/>
    <xf numFmtId="0" fontId="5" fillId="12" borderId="0" xfId="0" applyFont="1" applyFill="1" applyAlignment="1">
      <alignment vertical="center"/>
    </xf>
    <xf numFmtId="0" fontId="4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2" quotePrefix="1" applyBorder="1" applyAlignment="1">
      <alignment horizontal="center"/>
    </xf>
    <xf numFmtId="0" fontId="6" fillId="0" borderId="1" xfId="2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15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F16" sqref="F16:H16"/>
    </sheetView>
  </sheetViews>
  <sheetFormatPr defaultRowHeight="15" x14ac:dyDescent="0.25"/>
  <sheetData>
    <row r="1" spans="1:13" x14ac:dyDescent="0.25">
      <c r="A1" s="50" t="s">
        <v>53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6" spans="1:13" x14ac:dyDescent="0.25">
      <c r="C6" s="51" t="s">
        <v>44</v>
      </c>
      <c r="D6" s="51"/>
      <c r="E6" s="51"/>
      <c r="F6" s="47" t="s">
        <v>45</v>
      </c>
      <c r="G6" s="47"/>
      <c r="H6" s="47"/>
    </row>
    <row r="8" spans="1:13" x14ac:dyDescent="0.25">
      <c r="C8" s="52" t="s">
        <v>41</v>
      </c>
      <c r="D8" s="52"/>
      <c r="E8" s="52"/>
      <c r="F8" s="47" t="s">
        <v>47</v>
      </c>
      <c r="G8" s="48"/>
      <c r="H8" s="48"/>
    </row>
    <row r="10" spans="1:13" x14ac:dyDescent="0.25">
      <c r="C10" s="53" t="s">
        <v>46</v>
      </c>
      <c r="D10" s="53"/>
      <c r="E10" s="53"/>
      <c r="F10" s="47" t="s">
        <v>48</v>
      </c>
      <c r="G10" s="48"/>
      <c r="H10" s="48"/>
    </row>
    <row r="12" spans="1:13" x14ac:dyDescent="0.25">
      <c r="C12" s="54" t="s">
        <v>42</v>
      </c>
      <c r="D12" s="54"/>
      <c r="E12" s="54"/>
      <c r="F12" s="47" t="s">
        <v>49</v>
      </c>
      <c r="G12" s="48"/>
      <c r="H12" s="48"/>
    </row>
    <row r="14" spans="1:13" x14ac:dyDescent="0.25">
      <c r="C14" s="55" t="s">
        <v>43</v>
      </c>
      <c r="D14" s="55"/>
      <c r="E14" s="55"/>
      <c r="F14" s="47" t="s">
        <v>50</v>
      </c>
      <c r="G14" s="48"/>
      <c r="H14" s="48"/>
    </row>
    <row r="16" spans="1:13" x14ac:dyDescent="0.25">
      <c r="C16" s="49" t="s">
        <v>51</v>
      </c>
      <c r="D16" s="49"/>
      <c r="E16" s="49"/>
      <c r="F16" s="48" t="s">
        <v>52</v>
      </c>
      <c r="G16" s="48"/>
      <c r="H16" s="48"/>
    </row>
    <row r="18" spans="1:13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1:13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13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</sheetData>
  <mergeCells count="13">
    <mergeCell ref="F14:H14"/>
    <mergeCell ref="C16:E16"/>
    <mergeCell ref="F16:H16"/>
    <mergeCell ref="A1:M3"/>
    <mergeCell ref="C6:E6"/>
    <mergeCell ref="C8:E8"/>
    <mergeCell ref="C10:E10"/>
    <mergeCell ref="C12:E12"/>
    <mergeCell ref="C14:E14"/>
    <mergeCell ref="F6:H6"/>
    <mergeCell ref="F8:H8"/>
    <mergeCell ref="F10:H10"/>
    <mergeCell ref="F12:H12"/>
  </mergeCells>
  <hyperlinks>
    <hyperlink ref="F6" location="'Cyberpunk 2077'!A1" display="'Cyberpunk 2077'!A1" xr:uid="{EFA8D544-C5BE-4432-8E0D-AF53B59EE646}"/>
    <hyperlink ref="F8:H8" location="'The Witcher 3'!A1" display="'The Witcher 3'!A1" xr:uid="{AB840CEE-747C-4F08-A979-B3DEBDC60C40}"/>
    <hyperlink ref="F10:H10" location="'AC Mirage'!A1" display="'AC Mirage'!A1" xr:uid="{087D53FF-0424-44EB-AB37-CABA0FD19573}"/>
    <hyperlink ref="F12:H12" location="'Diablo IV'!A1" display="'Diablo IV'!A1" xr:uid="{2A5F1462-6F1C-43B8-BB92-42909B43BBC1}"/>
    <hyperlink ref="F14:H14" location="'COD MW III'!A1" display="'COD MW III'!A1" xr:uid="{DB594B55-C946-49C7-84DB-655F3880795B}"/>
    <hyperlink ref="F16:H16" location="Overall!A1" display="Overall!A1" xr:uid="{2C17251C-AE46-4916-BCB9-F29ADF812E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N133"/>
  <sheetViews>
    <sheetView topLeftCell="A35" workbookViewId="0">
      <selection activeCell="L88" sqref="L88"/>
    </sheetView>
  </sheetViews>
  <sheetFormatPr defaultRowHeight="15" x14ac:dyDescent="0.25"/>
  <cols>
    <col min="1" max="1" width="25" bestFit="1" customWidth="1"/>
    <col min="2" max="2" width="14.140625" customWidth="1"/>
    <col min="3" max="3" width="13.42578125" bestFit="1" customWidth="1"/>
    <col min="4" max="4" width="13.7109375" bestFit="1" customWidth="1"/>
    <col min="7" max="7" width="7.85546875" bestFit="1" customWidth="1"/>
    <col min="8" max="8" width="14.28515625" bestFit="1" customWidth="1"/>
    <col min="9" max="9" width="19.140625" bestFit="1" customWidth="1"/>
    <col min="10" max="10" width="21.140625" bestFit="1" customWidth="1"/>
    <col min="11" max="11" width="27.85546875" customWidth="1"/>
    <col min="12" max="12" width="12.5703125" bestFit="1" customWidth="1"/>
    <col min="13" max="13" width="13.5703125" bestFit="1" customWidth="1"/>
    <col min="14" max="14" width="13.85546875" bestFit="1" customWidth="1"/>
    <col min="15" max="16" width="12.5703125" bestFit="1" customWidth="1"/>
    <col min="17" max="17" width="7.85546875" bestFit="1" customWidth="1"/>
    <col min="18" max="18" width="14.85546875" bestFit="1" customWidth="1"/>
    <col min="19" max="20" width="22.85546875" customWidth="1"/>
    <col min="21" max="21" width="27.7109375" bestFit="1" customWidth="1"/>
    <col min="22" max="22" width="27.7109375" customWidth="1"/>
    <col min="23" max="24" width="22.85546875" customWidth="1"/>
    <col min="25" max="25" width="11.85546875" bestFit="1" customWidth="1"/>
    <col min="26" max="26" width="13.42578125" bestFit="1" customWidth="1"/>
    <col min="27" max="27" width="13.7109375" bestFit="1" customWidth="1"/>
    <col min="28" max="28" width="7.28515625" bestFit="1" customWidth="1"/>
    <col min="29" max="29" width="8.85546875" bestFit="1" customWidth="1"/>
    <col min="30" max="30" width="5.42578125" bestFit="1" customWidth="1"/>
    <col min="31" max="31" width="14.28515625" bestFit="1" customWidth="1"/>
    <col min="32" max="32" width="14.28515625" customWidth="1"/>
    <col min="33" max="33" width="11.85546875" bestFit="1" customWidth="1"/>
    <col min="34" max="34" width="13.42578125" bestFit="1" customWidth="1"/>
    <col min="35" max="35" width="13.7109375" bestFit="1" customWidth="1"/>
    <col min="36" max="36" width="7.28515625" bestFit="1" customWidth="1"/>
    <col min="37" max="37" width="8.85546875" bestFit="1" customWidth="1"/>
    <col min="38" max="38" width="5.42578125" bestFit="1" customWidth="1"/>
    <col min="39" max="39" width="14.28515625" bestFit="1" customWidth="1"/>
  </cols>
  <sheetData>
    <row r="1" spans="1:40" x14ac:dyDescent="0.25">
      <c r="A1" s="59" t="s">
        <v>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</row>
    <row r="2" spans="1:40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</row>
    <row r="3" spans="1:40" x14ac:dyDescent="0.25">
      <c r="W3" s="38"/>
    </row>
    <row r="4" spans="1:40" x14ac:dyDescent="0.25">
      <c r="A4" s="56" t="s">
        <v>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38"/>
      <c r="Y4" s="56" t="s">
        <v>14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5" spans="1:40" x14ac:dyDescent="0.25">
      <c r="W5" s="38"/>
    </row>
    <row r="6" spans="1:40" x14ac:dyDescent="0.25">
      <c r="W6" s="38"/>
    </row>
    <row r="7" spans="1:40" x14ac:dyDescent="0.25">
      <c r="A7" s="61" t="s">
        <v>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5" t="s">
        <v>2</v>
      </c>
      <c r="M7" s="65"/>
      <c r="N7" s="65"/>
      <c r="O7" s="65"/>
      <c r="P7" s="65"/>
      <c r="Q7" s="65"/>
      <c r="R7" s="65"/>
      <c r="S7" s="65"/>
      <c r="T7" s="65"/>
      <c r="U7" s="65"/>
      <c r="W7" s="38"/>
      <c r="Y7" s="61" t="s">
        <v>1</v>
      </c>
      <c r="Z7" s="61"/>
      <c r="AA7" s="61"/>
      <c r="AB7" s="61"/>
      <c r="AC7" s="61"/>
      <c r="AD7" s="61"/>
      <c r="AE7" s="61"/>
      <c r="AF7" s="16"/>
      <c r="AG7" s="62" t="s">
        <v>2</v>
      </c>
      <c r="AH7" s="62"/>
      <c r="AI7" s="62"/>
      <c r="AJ7" s="62"/>
      <c r="AK7" s="62"/>
      <c r="AL7" s="62"/>
      <c r="AM7" s="62"/>
    </row>
    <row r="8" spans="1:40" x14ac:dyDescent="0.25">
      <c r="W8" s="38"/>
    </row>
    <row r="9" spans="1:40" x14ac:dyDescent="0.25">
      <c r="A9" s="64" t="s">
        <v>22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W9" s="38"/>
      <c r="Y9" s="60" t="s">
        <v>22</v>
      </c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</row>
    <row r="10" spans="1:40" x14ac:dyDescent="0.25">
      <c r="W10" s="38"/>
    </row>
    <row r="11" spans="1:40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8" t="s">
        <v>8</v>
      </c>
      <c r="H11" s="1" t="s">
        <v>9</v>
      </c>
      <c r="I11" s="21" t="s">
        <v>40</v>
      </c>
      <c r="J11" s="21" t="s">
        <v>39</v>
      </c>
      <c r="K11" s="21" t="s">
        <v>38</v>
      </c>
      <c r="L11" s="2" t="s">
        <v>3</v>
      </c>
      <c r="M11" s="1" t="s">
        <v>4</v>
      </c>
      <c r="N11" s="1" t="s">
        <v>5</v>
      </c>
      <c r="O11" s="1" t="s">
        <v>6</v>
      </c>
      <c r="P11" s="1" t="s">
        <v>7</v>
      </c>
      <c r="Q11" s="1" t="s">
        <v>8</v>
      </c>
      <c r="R11" s="1" t="s">
        <v>35</v>
      </c>
      <c r="S11" s="19" t="s">
        <v>40</v>
      </c>
      <c r="T11" s="19" t="s">
        <v>39</v>
      </c>
      <c r="U11" s="19" t="s">
        <v>38</v>
      </c>
      <c r="V11" s="22"/>
      <c r="W11" s="39"/>
      <c r="X11" s="22"/>
      <c r="Y11" s="1" t="s">
        <v>3</v>
      </c>
      <c r="Z11" s="1" t="s">
        <v>4</v>
      </c>
      <c r="AA11" s="1" t="s">
        <v>5</v>
      </c>
      <c r="AB11" s="1" t="s">
        <v>6</v>
      </c>
      <c r="AC11" s="1" t="s">
        <v>7</v>
      </c>
      <c r="AD11" s="7" t="s">
        <v>8</v>
      </c>
      <c r="AE11" s="19" t="s">
        <v>34</v>
      </c>
      <c r="AF11" s="19" t="s">
        <v>35</v>
      </c>
      <c r="AG11" s="2" t="s">
        <v>3</v>
      </c>
      <c r="AH11" s="1" t="s">
        <v>4</v>
      </c>
      <c r="AI11" s="1" t="s">
        <v>5</v>
      </c>
      <c r="AJ11" s="1" t="s">
        <v>6</v>
      </c>
      <c r="AK11" s="1" t="s">
        <v>7</v>
      </c>
      <c r="AL11" s="7" t="s">
        <v>8</v>
      </c>
      <c r="AM11" s="19" t="s">
        <v>34</v>
      </c>
      <c r="AN11" s="19" t="s">
        <v>35</v>
      </c>
    </row>
    <row r="12" spans="1:40" x14ac:dyDescent="0.25">
      <c r="A12" t="s">
        <v>10</v>
      </c>
      <c r="B12" s="32">
        <v>117.65</v>
      </c>
      <c r="C12" s="32">
        <v>97.75</v>
      </c>
      <c r="D12" s="32">
        <v>131.75</v>
      </c>
      <c r="E12" s="32">
        <v>85.55</v>
      </c>
      <c r="F12" s="32">
        <v>71.25</v>
      </c>
      <c r="G12" s="33">
        <v>105.47055769230768</v>
      </c>
      <c r="H12" s="33">
        <v>90.192307692307693</v>
      </c>
      <c r="I12" s="33"/>
      <c r="J12" s="33"/>
      <c r="K12" s="34"/>
      <c r="L12" s="35">
        <v>82.85</v>
      </c>
      <c r="M12" s="35">
        <v>76.550000000000011</v>
      </c>
      <c r="N12" s="35">
        <v>91.6</v>
      </c>
      <c r="O12" s="35">
        <v>58.05</v>
      </c>
      <c r="P12" s="35">
        <v>41.650000000000006</v>
      </c>
      <c r="Q12" s="35">
        <v>113.97041304347827</v>
      </c>
      <c r="R12" s="33">
        <v>97.043478260869563</v>
      </c>
      <c r="S12" s="29" t="s">
        <v>37</v>
      </c>
      <c r="T12" s="29" t="s">
        <v>37</v>
      </c>
      <c r="W12" s="38"/>
      <c r="AE12" s="3"/>
    </row>
    <row r="13" spans="1:40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0"/>
      <c r="M13" s="10"/>
      <c r="N13" s="10"/>
      <c r="O13" s="10"/>
      <c r="P13" s="10"/>
      <c r="Q13" s="10"/>
      <c r="R13" s="10"/>
      <c r="W13" s="38"/>
      <c r="AE13" s="3"/>
    </row>
    <row r="14" spans="1:40" x14ac:dyDescent="0.25">
      <c r="A14" t="s">
        <v>11</v>
      </c>
      <c r="B14" s="32">
        <v>115.65</v>
      </c>
      <c r="C14" s="32">
        <v>95.5</v>
      </c>
      <c r="D14" s="32">
        <v>128.19999999999999</v>
      </c>
      <c r="E14" s="32">
        <v>88.949999999999989</v>
      </c>
      <c r="F14" s="32">
        <v>71.199999999999989</v>
      </c>
      <c r="G14" s="33">
        <v>83.854384615384603</v>
      </c>
      <c r="H14" s="33">
        <v>58.5</v>
      </c>
      <c r="I14" s="33"/>
      <c r="J14" s="33"/>
      <c r="K14" s="34"/>
      <c r="L14" s="33">
        <v>116.2</v>
      </c>
      <c r="M14" s="33">
        <v>92.05</v>
      </c>
      <c r="N14" s="33">
        <v>127.8</v>
      </c>
      <c r="O14" s="33">
        <v>73.25</v>
      </c>
      <c r="P14" s="33">
        <v>60.45</v>
      </c>
      <c r="Q14" s="33">
        <v>95.846499999999992</v>
      </c>
      <c r="R14" s="33">
        <v>72.659090909090907</v>
      </c>
      <c r="S14" s="29" t="s">
        <v>37</v>
      </c>
      <c r="T14" s="29" t="s">
        <v>37</v>
      </c>
      <c r="W14" s="38"/>
      <c r="AE14" s="3"/>
    </row>
    <row r="15" spans="1:40" x14ac:dyDescent="0.25">
      <c r="A15" t="s">
        <v>25</v>
      </c>
      <c r="B15" s="13">
        <f>B14/B$12-1</f>
        <v>-1.6999575010624768E-2</v>
      </c>
      <c r="C15" s="13">
        <f t="shared" ref="C15:H15" si="0">C14/C$12-1</f>
        <v>-2.3017902813299185E-2</v>
      </c>
      <c r="D15" s="13">
        <f t="shared" si="0"/>
        <v>-2.6944971537002038E-2</v>
      </c>
      <c r="E15" s="13">
        <f t="shared" si="0"/>
        <v>3.9742840444184635E-2</v>
      </c>
      <c r="F15" s="13">
        <f t="shared" si="0"/>
        <v>-7.017543859650921E-4</v>
      </c>
      <c r="G15" s="13">
        <f t="shared" si="0"/>
        <v>-0.20494983197097116</v>
      </c>
      <c r="H15" s="13">
        <f t="shared" si="0"/>
        <v>-0.35138592750533049</v>
      </c>
      <c r="I15" s="13"/>
      <c r="J15" s="13"/>
      <c r="K15" s="3"/>
      <c r="L15" s="13">
        <f>L14/L$12-1</f>
        <v>0.4025347012673508</v>
      </c>
      <c r="M15" s="13">
        <f t="shared" ref="M15:R15" si="1">M14/M$12-1</f>
        <v>0.20248203788373598</v>
      </c>
      <c r="N15" s="13">
        <f t="shared" si="1"/>
        <v>0.39519650655021832</v>
      </c>
      <c r="O15" s="13">
        <f t="shared" si="1"/>
        <v>0.26184323858742475</v>
      </c>
      <c r="P15" s="13">
        <f t="shared" si="1"/>
        <v>0.45138055222088824</v>
      </c>
      <c r="Q15" s="13">
        <f t="shared" si="1"/>
        <v>-0.15902296534245464</v>
      </c>
      <c r="R15" s="13">
        <f t="shared" si="1"/>
        <v>-0.25127280873248614</v>
      </c>
      <c r="W15" s="38"/>
      <c r="AE15" s="3"/>
    </row>
    <row r="16" spans="1:40" x14ac:dyDescent="0.25">
      <c r="A16" t="s">
        <v>12</v>
      </c>
      <c r="B16" s="32">
        <v>119.95</v>
      </c>
      <c r="C16" s="32">
        <v>100.95</v>
      </c>
      <c r="D16" s="32">
        <v>136</v>
      </c>
      <c r="E16" s="32">
        <v>92.800000000000011</v>
      </c>
      <c r="F16" s="32">
        <v>83.85</v>
      </c>
      <c r="G16" s="33">
        <v>87.853814814814825</v>
      </c>
      <c r="H16" s="33">
        <v>64.796296296296305</v>
      </c>
      <c r="I16" s="33"/>
      <c r="J16" s="33"/>
      <c r="K16" s="34"/>
      <c r="L16" s="33">
        <v>113.1</v>
      </c>
      <c r="M16" s="33">
        <v>86.050000000000011</v>
      </c>
      <c r="N16" s="33">
        <v>137.25</v>
      </c>
      <c r="O16" s="33">
        <v>75.550000000000011</v>
      </c>
      <c r="P16" s="35">
        <v>62.85</v>
      </c>
      <c r="Q16" s="33">
        <v>102.87279545454547</v>
      </c>
      <c r="R16" s="33">
        <v>78.5</v>
      </c>
      <c r="S16" s="29" t="s">
        <v>37</v>
      </c>
      <c r="T16" s="29" t="s">
        <v>37</v>
      </c>
      <c r="W16" s="38"/>
      <c r="AE16" s="3"/>
    </row>
    <row r="17" spans="1:31" x14ac:dyDescent="0.25">
      <c r="A17" t="s">
        <v>26</v>
      </c>
      <c r="B17" s="13">
        <f>B16/B$12-1</f>
        <v>1.9549511262218378E-2</v>
      </c>
      <c r="C17" s="13">
        <f t="shared" ref="C17:H17" si="2">C16/C$12-1</f>
        <v>3.2736572890025517E-2</v>
      </c>
      <c r="D17" s="13">
        <f t="shared" si="2"/>
        <v>3.2258064516129004E-2</v>
      </c>
      <c r="E17" s="13">
        <f t="shared" si="2"/>
        <v>8.4745762711864625E-2</v>
      </c>
      <c r="F17" s="13">
        <f t="shared" si="2"/>
        <v>0.17684210526315791</v>
      </c>
      <c r="G17" s="13">
        <f t="shared" si="2"/>
        <v>-0.16702995853010172</v>
      </c>
      <c r="H17" s="13">
        <f t="shared" si="2"/>
        <v>-0.28157624575535012</v>
      </c>
      <c r="I17" s="13"/>
      <c r="J17" s="13"/>
      <c r="K17" s="3"/>
      <c r="L17" s="13">
        <f>L16/L$12-1</f>
        <v>0.36511768255884136</v>
      </c>
      <c r="M17" s="13">
        <f t="shared" ref="M17" si="3">M16/M$12-1</f>
        <v>0.12410189418680595</v>
      </c>
      <c r="N17" s="13">
        <f t="shared" ref="N17" si="4">N16/N$12-1</f>
        <v>0.4983624454148472</v>
      </c>
      <c r="O17" s="13">
        <f t="shared" ref="O17" si="5">O16/O$12-1</f>
        <v>0.30146425495262741</v>
      </c>
      <c r="P17" s="13">
        <f t="shared" ref="P17" si="6">P16/P$12-1</f>
        <v>0.5090036014405761</v>
      </c>
      <c r="Q17" s="13">
        <f t="shared" ref="Q17:R17" si="7">Q16/Q$12-1</f>
        <v>-9.7372794329517842E-2</v>
      </c>
      <c r="R17" s="13">
        <f t="shared" si="7"/>
        <v>-0.19108422939068104</v>
      </c>
      <c r="W17" s="38"/>
      <c r="AE17" s="3"/>
    </row>
    <row r="18" spans="1:31" x14ac:dyDescent="0.25">
      <c r="A18" t="s">
        <v>13</v>
      </c>
      <c r="B18" s="32">
        <v>114.15</v>
      </c>
      <c r="C18" s="32">
        <v>98.15</v>
      </c>
      <c r="D18" s="32">
        <v>132.60000000000002</v>
      </c>
      <c r="E18" s="32">
        <v>79.800000000000011</v>
      </c>
      <c r="F18" s="32">
        <v>72.849999999999994</v>
      </c>
      <c r="G18" s="33">
        <v>88.751057692307697</v>
      </c>
      <c r="H18" s="33">
        <v>66.461538461538453</v>
      </c>
      <c r="I18" s="33"/>
      <c r="J18" s="33"/>
      <c r="K18" s="34"/>
      <c r="L18" s="33">
        <v>114.2</v>
      </c>
      <c r="M18" s="33">
        <v>96.800000000000011</v>
      </c>
      <c r="N18" s="33">
        <v>128.25</v>
      </c>
      <c r="O18" s="33">
        <v>70.05</v>
      </c>
      <c r="P18" s="33">
        <v>51.7</v>
      </c>
      <c r="Q18" s="33">
        <v>110.57373913043477</v>
      </c>
      <c r="R18" s="33">
        <v>91.326086956521749</v>
      </c>
      <c r="S18" s="29" t="s">
        <v>37</v>
      </c>
      <c r="T18" s="29" t="s">
        <v>37</v>
      </c>
      <c r="W18" s="38"/>
      <c r="AE18" s="3"/>
    </row>
    <row r="19" spans="1:31" x14ac:dyDescent="0.25">
      <c r="A19" t="s">
        <v>27</v>
      </c>
      <c r="B19" s="13">
        <f>B18/B$12-1</f>
        <v>-2.974925626859326E-2</v>
      </c>
      <c r="C19" s="13">
        <f t="shared" ref="C19:H19" si="8">C18/C$12-1</f>
        <v>4.0920716112533562E-3</v>
      </c>
      <c r="D19" s="13">
        <f t="shared" si="8"/>
        <v>6.4516129032259339E-3</v>
      </c>
      <c r="E19" s="13">
        <f t="shared" si="8"/>
        <v>-6.7212156633547515E-2</v>
      </c>
      <c r="F19" s="13">
        <f t="shared" si="8"/>
        <v>2.2456140350877174E-2</v>
      </c>
      <c r="G19" s="13">
        <f t="shared" si="8"/>
        <v>-0.15852291261013585</v>
      </c>
      <c r="H19" s="13">
        <f t="shared" si="8"/>
        <v>-0.26311300639658863</v>
      </c>
      <c r="I19" s="13"/>
      <c r="J19" s="13"/>
      <c r="K19" s="3"/>
      <c r="L19" s="13">
        <f>L18/L$12-1</f>
        <v>0.37839468919734465</v>
      </c>
      <c r="M19" s="13">
        <f t="shared" ref="M19" si="9">M18/M$12-1</f>
        <v>0.26453298497713917</v>
      </c>
      <c r="N19" s="13">
        <f t="shared" ref="N19" si="10">N18/N$12-1</f>
        <v>0.40010917030567694</v>
      </c>
      <c r="O19" s="13">
        <f t="shared" ref="O19" si="11">O18/O$12-1</f>
        <v>0.20671834625323005</v>
      </c>
      <c r="P19" s="13">
        <f t="shared" ref="P19" si="12">P18/P$12-1</f>
        <v>0.24129651860744294</v>
      </c>
      <c r="Q19" s="13">
        <f t="shared" ref="Q19:R19" si="13">Q18/Q$12-1</f>
        <v>-2.9803120146170814E-2</v>
      </c>
      <c r="R19" s="13">
        <f t="shared" si="13"/>
        <v>-5.8915770609318852E-2</v>
      </c>
      <c r="W19" s="38"/>
      <c r="AE19" s="3"/>
    </row>
    <row r="20" spans="1:3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1"/>
      <c r="L20" s="10"/>
      <c r="M20" s="10"/>
      <c r="N20" s="10"/>
      <c r="O20" s="10"/>
      <c r="P20" s="10"/>
      <c r="Q20" s="10"/>
      <c r="R20" s="10"/>
      <c r="W20" s="38"/>
      <c r="AE20" s="3"/>
    </row>
    <row r="21" spans="1:31" x14ac:dyDescent="0.25">
      <c r="A21" t="s">
        <v>15</v>
      </c>
      <c r="B21" s="32">
        <v>115.25</v>
      </c>
      <c r="C21" s="32">
        <v>99.25</v>
      </c>
      <c r="D21" s="32">
        <v>131.19999999999999</v>
      </c>
      <c r="E21" s="32">
        <v>86.15</v>
      </c>
      <c r="F21" s="32">
        <v>76.8</v>
      </c>
      <c r="G21" s="33">
        <v>84.575203703703707</v>
      </c>
      <c r="H21" s="33">
        <v>59.777777777777779</v>
      </c>
      <c r="I21" s="33"/>
      <c r="J21" s="33"/>
      <c r="K21" s="34"/>
      <c r="L21" s="33">
        <v>117.25</v>
      </c>
      <c r="M21" s="33">
        <v>91.800000000000011</v>
      </c>
      <c r="N21" s="33">
        <v>129.69999999999999</v>
      </c>
      <c r="O21" s="33">
        <v>69.2</v>
      </c>
      <c r="P21" s="33">
        <v>57.95</v>
      </c>
      <c r="Q21" s="33">
        <v>98.109956521739122</v>
      </c>
      <c r="R21" s="33">
        <v>74.326086956521735</v>
      </c>
      <c r="S21" s="29" t="s">
        <v>37</v>
      </c>
      <c r="T21" s="29" t="s">
        <v>37</v>
      </c>
      <c r="W21" s="38"/>
      <c r="AE21" s="3"/>
    </row>
    <row r="22" spans="1:31" x14ac:dyDescent="0.25">
      <c r="A22" t="s">
        <v>28</v>
      </c>
      <c r="B22" s="13">
        <f>B21/B$12-1</f>
        <v>-2.0399490012749766E-2</v>
      </c>
      <c r="C22" s="13">
        <f t="shared" ref="C22:H22" si="14">C21/C$12-1</f>
        <v>1.5345268542199531E-2</v>
      </c>
      <c r="D22" s="13">
        <f t="shared" si="14"/>
        <v>-4.174573055028552E-3</v>
      </c>
      <c r="E22" s="13">
        <f t="shared" si="14"/>
        <v>7.013442431326844E-3</v>
      </c>
      <c r="F22" s="13">
        <f t="shared" si="14"/>
        <v>7.7894736842105239E-2</v>
      </c>
      <c r="G22" s="13">
        <f t="shared" si="14"/>
        <v>-0.19811551627102031</v>
      </c>
      <c r="H22" s="13">
        <f t="shared" si="14"/>
        <v>-0.33721866856195215</v>
      </c>
      <c r="I22" s="13"/>
      <c r="J22" s="13"/>
      <c r="K22" s="3"/>
      <c r="L22" s="13">
        <f>L21/L$12-1</f>
        <v>0.41520820760410393</v>
      </c>
      <c r="M22" s="13">
        <f t="shared" ref="M22" si="15">M21/M$12-1</f>
        <v>0.19921619856303074</v>
      </c>
      <c r="N22" s="13">
        <f t="shared" ref="N22" si="16">N21/N$12-1</f>
        <v>0.4159388646288209</v>
      </c>
      <c r="O22" s="13">
        <f t="shared" ref="O22" si="17">O21/O$12-1</f>
        <v>0.19207579672695974</v>
      </c>
      <c r="P22" s="13">
        <f t="shared" ref="P22" si="18">P21/P$12-1</f>
        <v>0.39135654261704667</v>
      </c>
      <c r="Q22" s="13">
        <f t="shared" ref="Q22:R24" si="19">Q21/Q$12-1</f>
        <v>-0.13916292920416629</v>
      </c>
      <c r="R22" s="13">
        <f t="shared" si="19"/>
        <v>-0.23409498207885304</v>
      </c>
      <c r="W22" s="38"/>
      <c r="AE22" s="3"/>
    </row>
    <row r="23" spans="1:31" x14ac:dyDescent="0.25">
      <c r="A23" t="s">
        <v>16</v>
      </c>
      <c r="B23" s="32">
        <v>114.05000000000001</v>
      </c>
      <c r="C23" s="32">
        <v>92.35</v>
      </c>
      <c r="D23" s="32">
        <v>125.8</v>
      </c>
      <c r="E23" s="32">
        <v>72</v>
      </c>
      <c r="F23" s="32">
        <v>62.55</v>
      </c>
      <c r="G23" s="33">
        <v>87.590519999999998</v>
      </c>
      <c r="H23" s="33">
        <v>64.38</v>
      </c>
      <c r="I23" s="33"/>
      <c r="J23" s="33"/>
      <c r="K23" s="34"/>
      <c r="L23" s="33">
        <v>116.94999999999999</v>
      </c>
      <c r="M23" s="33">
        <v>94.6</v>
      </c>
      <c r="N23" s="33">
        <v>133.19999999999999</v>
      </c>
      <c r="O23" s="33">
        <v>76.599999999999994</v>
      </c>
      <c r="P23" s="33">
        <v>61.199999999999996</v>
      </c>
      <c r="Q23" s="33">
        <v>107.14304545454546</v>
      </c>
      <c r="R23" s="33">
        <v>84.909090909090907</v>
      </c>
      <c r="S23" s="29" t="s">
        <v>37</v>
      </c>
      <c r="T23" s="29" t="s">
        <v>37</v>
      </c>
      <c r="W23" s="38"/>
      <c r="AE23" s="3"/>
    </row>
    <row r="24" spans="1:31" x14ac:dyDescent="0.25">
      <c r="A24" t="s">
        <v>29</v>
      </c>
      <c r="B24" s="13">
        <f>B23/B$12-1</f>
        <v>-3.0599235019124427E-2</v>
      </c>
      <c r="C24" s="13">
        <f t="shared" ref="C24:H24" si="20">C23/C$12-1</f>
        <v>-5.5242966751918199E-2</v>
      </c>
      <c r="D24" s="13">
        <f t="shared" si="20"/>
        <v>-4.5161290322580649E-2</v>
      </c>
      <c r="E24" s="13">
        <f t="shared" si="20"/>
        <v>-0.15838690824079482</v>
      </c>
      <c r="F24" s="13">
        <f t="shared" si="20"/>
        <v>-0.12210526315789483</v>
      </c>
      <c r="G24" s="13">
        <f t="shared" si="20"/>
        <v>-0.16952634065394467</v>
      </c>
      <c r="H24" s="13">
        <f t="shared" si="20"/>
        <v>-0.2861918976545843</v>
      </c>
      <c r="I24" s="13"/>
      <c r="J24" s="13"/>
      <c r="K24" s="3"/>
      <c r="L24" s="13">
        <f>L23/L$12-1</f>
        <v>0.41158720579360275</v>
      </c>
      <c r="M24" s="13">
        <f t="shared" ref="M24" si="21">M23/M$12-1</f>
        <v>0.23579359895493113</v>
      </c>
      <c r="N24" s="13">
        <f t="shared" ref="N24" si="22">N23/N$12-1</f>
        <v>0.45414847161572047</v>
      </c>
      <c r="O24" s="13">
        <f t="shared" ref="O24" si="23">O23/O$12-1</f>
        <v>0.31955211024978469</v>
      </c>
      <c r="P24" s="13">
        <f t="shared" ref="P24" si="24">P23/P$12-1</f>
        <v>0.46938775510204045</v>
      </c>
      <c r="Q24" s="13">
        <f t="shared" si="19"/>
        <v>-5.9904736734859965E-2</v>
      </c>
      <c r="R24" s="13">
        <f t="shared" si="19"/>
        <v>-0.12504072987943959</v>
      </c>
      <c r="W24" s="38"/>
      <c r="AE24" s="3"/>
    </row>
    <row r="25" spans="1:31" x14ac:dyDescent="0.25">
      <c r="A25" t="s">
        <v>17</v>
      </c>
      <c r="B25" s="32">
        <v>115.95</v>
      </c>
      <c r="C25" s="32">
        <v>100</v>
      </c>
      <c r="D25" s="32">
        <v>129.25</v>
      </c>
      <c r="E25" s="32">
        <v>82</v>
      </c>
      <c r="F25" s="32">
        <v>69.150000000000006</v>
      </c>
      <c r="G25" s="33">
        <v>93.353442307692305</v>
      </c>
      <c r="H25" s="33">
        <v>72.211538461538453</v>
      </c>
      <c r="I25" s="33"/>
      <c r="J25" s="33"/>
      <c r="K25" s="34"/>
      <c r="L25" s="33">
        <v>109.69999999999999</v>
      </c>
      <c r="M25" s="33">
        <v>98.6</v>
      </c>
      <c r="N25" s="33">
        <v>120.65</v>
      </c>
      <c r="O25" s="33">
        <v>71.75</v>
      </c>
      <c r="P25" s="33">
        <v>40.700000000000003</v>
      </c>
      <c r="Q25" s="33">
        <v>113.20047727272728</v>
      </c>
      <c r="R25" s="33">
        <v>95.204545454545453</v>
      </c>
      <c r="S25" s="29" t="s">
        <v>37</v>
      </c>
      <c r="T25" s="29" t="s">
        <v>37</v>
      </c>
      <c r="W25" s="38"/>
      <c r="AE25" s="3"/>
    </row>
    <row r="26" spans="1:31" x14ac:dyDescent="0.25">
      <c r="A26" t="s">
        <v>30</v>
      </c>
      <c r="B26" s="13">
        <f>B25/B$12-1</f>
        <v>-1.4449638759031047E-2</v>
      </c>
      <c r="C26" s="13">
        <f t="shared" ref="C26:H26" si="25">C25/C$12-1</f>
        <v>2.3017902813299296E-2</v>
      </c>
      <c r="D26" s="13">
        <f t="shared" si="25"/>
        <v>-1.8975332068311146E-2</v>
      </c>
      <c r="E26" s="13">
        <f t="shared" si="25"/>
        <v>-4.1496201052016346E-2</v>
      </c>
      <c r="F26" s="13">
        <f t="shared" si="25"/>
        <v>-2.9473684210526208E-2</v>
      </c>
      <c r="G26" s="13">
        <f t="shared" si="25"/>
        <v>-0.11488623602394321</v>
      </c>
      <c r="H26" s="13">
        <f t="shared" si="25"/>
        <v>-0.19936034115138601</v>
      </c>
      <c r="I26" s="13"/>
      <c r="J26" s="13"/>
      <c r="K26" s="3"/>
      <c r="L26" s="13">
        <f>L25/L$12-1</f>
        <v>0.32407966203983096</v>
      </c>
      <c r="M26" s="13">
        <f t="shared" ref="M26" si="26">M25/M$12-1</f>
        <v>0.28804702808621796</v>
      </c>
      <c r="N26" s="13">
        <f t="shared" ref="N26" si="27">N25/N$12-1</f>
        <v>0.3171397379912666</v>
      </c>
      <c r="O26" s="13">
        <f t="shared" ref="O26" si="28">O25/O$12-1</f>
        <v>0.23600344530577089</v>
      </c>
      <c r="P26" s="13">
        <f t="shared" ref="P26" si="29">P25/P$12-1</f>
        <v>-2.2809123649459861E-2</v>
      </c>
      <c r="Q26" s="13">
        <f t="shared" ref="Q26:R26" si="30">Q25/Q$12-1</f>
        <v>-6.7555758568433877E-3</v>
      </c>
      <c r="R26" s="13">
        <f t="shared" si="30"/>
        <v>-1.8949576409253766E-2</v>
      </c>
      <c r="W26" s="38"/>
      <c r="AE26" s="3"/>
    </row>
    <row r="27" spans="1:3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1"/>
      <c r="L27" s="10"/>
      <c r="M27" s="10"/>
      <c r="N27" s="10"/>
      <c r="O27" s="10"/>
      <c r="P27" s="10"/>
      <c r="Q27" s="10"/>
      <c r="R27" s="10"/>
      <c r="W27" s="38"/>
    </row>
    <row r="28" spans="1:31" x14ac:dyDescent="0.25">
      <c r="A28" t="s">
        <v>19</v>
      </c>
      <c r="B28" s="32">
        <v>115.9</v>
      </c>
      <c r="C28" s="32">
        <v>100.15</v>
      </c>
      <c r="D28" s="32">
        <v>131.30000000000001</v>
      </c>
      <c r="E28" s="32">
        <v>86.7</v>
      </c>
      <c r="F28" s="32">
        <v>66.55</v>
      </c>
      <c r="G28" s="33">
        <v>85.980666666666679</v>
      </c>
      <c r="H28" s="33">
        <v>65.074074074074076</v>
      </c>
      <c r="I28" s="33"/>
      <c r="J28" s="33"/>
      <c r="K28" s="34"/>
      <c r="L28" s="33">
        <v>117.25</v>
      </c>
      <c r="M28" s="33">
        <v>98</v>
      </c>
      <c r="N28" s="33">
        <v>132.05000000000001</v>
      </c>
      <c r="O28" s="33">
        <v>68.099999999999994</v>
      </c>
      <c r="P28" s="33">
        <v>52.1</v>
      </c>
      <c r="Q28" s="33">
        <v>103.7188695652174</v>
      </c>
      <c r="R28" s="33">
        <v>85.326086956521735</v>
      </c>
      <c r="S28" s="29" t="s">
        <v>37</v>
      </c>
      <c r="T28" s="29" t="s">
        <v>37</v>
      </c>
      <c r="W28" s="38"/>
    </row>
    <row r="29" spans="1:31" x14ac:dyDescent="0.25">
      <c r="A29" t="s">
        <v>31</v>
      </c>
      <c r="B29" s="13">
        <f>B28/B$12-1</f>
        <v>-1.487462813429663E-2</v>
      </c>
      <c r="C29" s="13">
        <f t="shared" ref="C29:H29" si="31">C28/C$12-1</f>
        <v>2.4552429667519249E-2</v>
      </c>
      <c r="D29" s="13">
        <f t="shared" si="31"/>
        <v>-3.4155597722959063E-3</v>
      </c>
      <c r="E29" s="13">
        <f t="shared" si="31"/>
        <v>1.3442431326709636E-2</v>
      </c>
      <c r="F29" s="13">
        <f t="shared" si="31"/>
        <v>-6.5964912280701782E-2</v>
      </c>
      <c r="G29" s="13">
        <f t="shared" si="31"/>
        <v>-0.18478987361097898</v>
      </c>
      <c r="H29" s="13">
        <f t="shared" si="31"/>
        <v>-0.27849640685461574</v>
      </c>
      <c r="I29" s="13"/>
      <c r="J29" s="13"/>
      <c r="K29" s="3"/>
      <c r="L29" s="13">
        <f>L28/L$12-1</f>
        <v>0.41520820760410393</v>
      </c>
      <c r="M29" s="13">
        <f t="shared" ref="M29" si="32">M28/M$12-1</f>
        <v>0.28020901371652496</v>
      </c>
      <c r="N29" s="13">
        <f t="shared" ref="N29" si="33">N28/N$12-1</f>
        <v>0.44159388646288233</v>
      </c>
      <c r="O29" s="13">
        <f t="shared" ref="O29" si="34">O28/O$12-1</f>
        <v>0.17312661498708004</v>
      </c>
      <c r="P29" s="13">
        <f t="shared" ref="P29" si="35">P28/P$12-1</f>
        <v>0.25090036014405759</v>
      </c>
      <c r="Q29" s="13">
        <f t="shared" ref="Q29:R29" si="36">Q28/Q$12-1</f>
        <v>-8.9949164914845392E-2</v>
      </c>
      <c r="R29" s="13">
        <f t="shared" si="36"/>
        <v>-0.12074372759856633</v>
      </c>
      <c r="W29" s="38"/>
    </row>
    <row r="30" spans="1:31" x14ac:dyDescent="0.25">
      <c r="A30" t="s">
        <v>20</v>
      </c>
      <c r="B30" s="32">
        <v>113.9</v>
      </c>
      <c r="C30" s="32">
        <v>95.85</v>
      </c>
      <c r="D30" s="32">
        <v>128.80000000000001</v>
      </c>
      <c r="E30" s="32">
        <v>78.3</v>
      </c>
      <c r="F30" s="32">
        <v>70.8</v>
      </c>
      <c r="G30" s="33">
        <v>90.828326923076915</v>
      </c>
      <c r="H30" s="33">
        <v>69.538461538461547</v>
      </c>
      <c r="I30" s="33"/>
      <c r="J30" s="33"/>
      <c r="K30" s="34"/>
      <c r="L30" s="33">
        <v>115.30000000000001</v>
      </c>
      <c r="M30" s="33">
        <v>102.95</v>
      </c>
      <c r="N30" s="33">
        <v>125.3</v>
      </c>
      <c r="O30" s="33">
        <v>70.5</v>
      </c>
      <c r="P30" s="33">
        <v>46.3</v>
      </c>
      <c r="Q30" s="33">
        <v>112.06769565217391</v>
      </c>
      <c r="R30" s="33">
        <v>94.978260869565219</v>
      </c>
      <c r="S30" s="29" t="s">
        <v>37</v>
      </c>
      <c r="T30" s="29" t="s">
        <v>37</v>
      </c>
      <c r="W30" s="38"/>
    </row>
    <row r="31" spans="1:31" x14ac:dyDescent="0.25">
      <c r="A31" t="s">
        <v>32</v>
      </c>
      <c r="B31" s="13">
        <f>B30/B$12-1</f>
        <v>-3.1874203144921398E-2</v>
      </c>
      <c r="C31" s="13">
        <f t="shared" ref="C31:H31" si="37">C30/C$12-1</f>
        <v>-1.9437340153452776E-2</v>
      </c>
      <c r="D31" s="13">
        <f t="shared" si="37"/>
        <v>-2.2390891840607163E-2</v>
      </c>
      <c r="E31" s="13">
        <f t="shared" si="37"/>
        <v>-8.4745762711864403E-2</v>
      </c>
      <c r="F31" s="13">
        <f t="shared" si="37"/>
        <v>-6.3157894736842746E-3</v>
      </c>
      <c r="G31" s="13">
        <f t="shared" si="37"/>
        <v>-0.13882766043531281</v>
      </c>
      <c r="H31" s="13">
        <f t="shared" si="37"/>
        <v>-0.22899786780383791</v>
      </c>
      <c r="I31" s="13"/>
      <c r="J31" s="13"/>
      <c r="K31" s="3"/>
      <c r="L31" s="13">
        <f>L30/L$12-1</f>
        <v>0.39167169583584815</v>
      </c>
      <c r="M31" s="13">
        <f t="shared" ref="M31" si="38">M30/M$12-1</f>
        <v>0.34487263226649234</v>
      </c>
      <c r="N31" s="13">
        <f t="shared" ref="N31" si="39">N30/N$12-1</f>
        <v>0.36790393013100453</v>
      </c>
      <c r="O31" s="13">
        <f t="shared" ref="O31" si="40">O30/O$12-1</f>
        <v>0.21447028423772618</v>
      </c>
      <c r="P31" s="13">
        <f t="shared" ref="P31" si="41">P30/P$12-1</f>
        <v>0.11164465786314515</v>
      </c>
      <c r="Q31" s="13">
        <f t="shared" ref="Q31:R31" si="42">Q30/Q$12-1</f>
        <v>-1.6694836321936468E-2</v>
      </c>
      <c r="R31" s="13">
        <f t="shared" si="42"/>
        <v>-2.1281362007168458E-2</v>
      </c>
      <c r="W31" s="38"/>
    </row>
    <row r="32" spans="1:31" x14ac:dyDescent="0.25">
      <c r="A32" t="s">
        <v>21</v>
      </c>
      <c r="B32" s="32">
        <v>114.85</v>
      </c>
      <c r="C32" s="32">
        <v>100.4</v>
      </c>
      <c r="D32" s="32">
        <v>128.5</v>
      </c>
      <c r="E32" s="32">
        <v>80.95</v>
      </c>
      <c r="F32" s="32">
        <v>67</v>
      </c>
      <c r="G32" s="33">
        <v>94.480673076923068</v>
      </c>
      <c r="H32" s="33">
        <v>75.384615384615387</v>
      </c>
      <c r="I32" s="33"/>
      <c r="J32" s="33"/>
      <c r="K32" s="34"/>
      <c r="L32" s="32">
        <v>105.4</v>
      </c>
      <c r="M32" s="32">
        <v>89.050000000000011</v>
      </c>
      <c r="N32" s="32">
        <v>115.9</v>
      </c>
      <c r="O32" s="32">
        <v>67.800000000000011</v>
      </c>
      <c r="P32" s="32">
        <v>56.75</v>
      </c>
      <c r="Q32" s="33">
        <v>112.59254347826085</v>
      </c>
      <c r="R32" s="33">
        <v>95.326086956521749</v>
      </c>
      <c r="S32" s="29" t="s">
        <v>37</v>
      </c>
      <c r="T32" s="29" t="s">
        <v>37</v>
      </c>
      <c r="W32" s="38"/>
    </row>
    <row r="33" spans="1:39" x14ac:dyDescent="0.25">
      <c r="A33" t="s">
        <v>33</v>
      </c>
      <c r="B33" s="13">
        <f>B32/B$12-1</f>
        <v>-2.3799405014874764E-2</v>
      </c>
      <c r="C33" s="13">
        <f t="shared" ref="C33:F33" si="43">C32/C$12-1</f>
        <v>2.710997442455243E-2</v>
      </c>
      <c r="D33" s="13">
        <f t="shared" si="43"/>
        <v>-2.4667931688804545E-2</v>
      </c>
      <c r="E33" s="13">
        <f t="shared" si="43"/>
        <v>-5.376972530683799E-2</v>
      </c>
      <c r="F33" s="13">
        <f t="shared" si="43"/>
        <v>-5.9649122807017507E-2</v>
      </c>
      <c r="G33" s="13">
        <f>G32/G$12-1</f>
        <v>-0.10419860154191773</v>
      </c>
      <c r="H33" s="13">
        <f>H32/H$12-1</f>
        <v>-0.16417910447761197</v>
      </c>
      <c r="I33" s="13"/>
      <c r="J33" s="13"/>
      <c r="K33" s="3"/>
      <c r="L33" s="13">
        <f>L32/L$12-1</f>
        <v>0.27217863608931814</v>
      </c>
      <c r="M33" s="13">
        <f t="shared" ref="M33" si="44">M32/M$12-1</f>
        <v>0.16329196603527096</v>
      </c>
      <c r="N33" s="13">
        <f t="shared" ref="N33" si="45">N32/N$12-1</f>
        <v>0.26528384279475992</v>
      </c>
      <c r="O33" s="13">
        <f t="shared" ref="O33" si="46">O32/O$12-1</f>
        <v>0.16795865633074958</v>
      </c>
      <c r="P33" s="13">
        <f t="shared" ref="P33" si="47">P32/P$12-1</f>
        <v>0.36254501800720274</v>
      </c>
      <c r="Q33" s="13">
        <f>Q32/Q$12-1</f>
        <v>-1.2089712833556088E-2</v>
      </c>
      <c r="R33" s="13">
        <f>R32/R$12-1</f>
        <v>-1.769713261648731E-2</v>
      </c>
      <c r="W33" s="38"/>
    </row>
    <row r="34" spans="1:39" x14ac:dyDescent="0.25">
      <c r="W34" s="38"/>
    </row>
    <row r="35" spans="1:39" x14ac:dyDescent="0.25">
      <c r="A35" s="61" t="s">
        <v>1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5" t="s">
        <v>2</v>
      </c>
      <c r="M35" s="65"/>
      <c r="N35" s="65"/>
      <c r="O35" s="65"/>
      <c r="P35" s="65"/>
      <c r="Q35" s="65"/>
      <c r="R35" s="65"/>
      <c r="S35" s="65"/>
      <c r="T35" s="65"/>
      <c r="U35" s="65"/>
      <c r="W35" s="38"/>
    </row>
    <row r="36" spans="1:39" x14ac:dyDescent="0.25">
      <c r="W36" s="38"/>
    </row>
    <row r="37" spans="1:39" x14ac:dyDescent="0.25">
      <c r="A37" s="63" t="s">
        <v>23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W37" s="38"/>
      <c r="Y37" s="60" t="s">
        <v>23</v>
      </c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</row>
    <row r="38" spans="1:39" x14ac:dyDescent="0.25">
      <c r="W38" s="38"/>
    </row>
    <row r="39" spans="1:39" x14ac:dyDescent="0.25">
      <c r="B39" s="7" t="s">
        <v>3</v>
      </c>
      <c r="C39" s="7" t="s">
        <v>4</v>
      </c>
      <c r="D39" s="7" t="s">
        <v>5</v>
      </c>
      <c r="E39" s="7" t="s">
        <v>6</v>
      </c>
      <c r="F39" s="7" t="s">
        <v>7</v>
      </c>
      <c r="G39" s="7" t="s">
        <v>8</v>
      </c>
      <c r="H39" s="7" t="s">
        <v>9</v>
      </c>
      <c r="I39" s="19" t="s">
        <v>40</v>
      </c>
      <c r="J39" s="19" t="s">
        <v>39</v>
      </c>
      <c r="K39" s="19" t="s">
        <v>38</v>
      </c>
      <c r="L39" s="8" t="s">
        <v>3</v>
      </c>
      <c r="M39" s="7" t="s">
        <v>4</v>
      </c>
      <c r="N39" s="7" t="s">
        <v>5</v>
      </c>
      <c r="O39" s="7" t="s">
        <v>6</v>
      </c>
      <c r="P39" s="7" t="s">
        <v>7</v>
      </c>
      <c r="Q39" s="7" t="s">
        <v>8</v>
      </c>
      <c r="R39" s="21" t="s">
        <v>35</v>
      </c>
      <c r="S39" s="19" t="s">
        <v>40</v>
      </c>
      <c r="T39" s="19" t="s">
        <v>39</v>
      </c>
      <c r="U39" s="19" t="s">
        <v>38</v>
      </c>
      <c r="W39" s="38"/>
      <c r="Y39" s="1" t="s">
        <v>3</v>
      </c>
      <c r="Z39" s="1" t="s">
        <v>4</v>
      </c>
      <c r="AA39" s="1" t="s">
        <v>5</v>
      </c>
      <c r="AB39" s="1" t="s">
        <v>6</v>
      </c>
      <c r="AC39" s="1" t="s">
        <v>7</v>
      </c>
      <c r="AD39" s="1" t="s">
        <v>8</v>
      </c>
      <c r="AE39" s="1" t="s">
        <v>9</v>
      </c>
      <c r="AF39" s="2"/>
      <c r="AG39" s="2" t="s">
        <v>3</v>
      </c>
      <c r="AH39" s="1" t="s">
        <v>4</v>
      </c>
      <c r="AI39" s="1" t="s">
        <v>5</v>
      </c>
      <c r="AJ39" s="1" t="s">
        <v>6</v>
      </c>
      <c r="AK39" s="1" t="s">
        <v>7</v>
      </c>
      <c r="AL39" s="1" t="s">
        <v>8</v>
      </c>
      <c r="AM39" s="1" t="s">
        <v>9</v>
      </c>
    </row>
    <row r="40" spans="1:39" x14ac:dyDescent="0.25">
      <c r="A40" s="4" t="s">
        <v>10</v>
      </c>
      <c r="B40" s="36">
        <v>94.2</v>
      </c>
      <c r="C40" s="36">
        <v>85.75</v>
      </c>
      <c r="D40" s="36">
        <v>105.35</v>
      </c>
      <c r="E40" s="36">
        <v>59.3</v>
      </c>
      <c r="F40" s="36">
        <v>49.4</v>
      </c>
      <c r="G40" s="37">
        <v>112.3314423076923</v>
      </c>
      <c r="H40" s="37">
        <v>95.057692307692307</v>
      </c>
      <c r="I40" s="37"/>
      <c r="J40" s="37"/>
      <c r="K40" s="36"/>
      <c r="L40" s="37">
        <v>60.8</v>
      </c>
      <c r="M40" s="37">
        <v>56.95</v>
      </c>
      <c r="N40" s="37">
        <v>67.75</v>
      </c>
      <c r="O40" s="37">
        <v>52.9</v>
      </c>
      <c r="P40" s="37">
        <v>45.650000000000006</v>
      </c>
      <c r="Q40" s="37">
        <v>114.42161363636362</v>
      </c>
      <c r="R40" s="37">
        <v>97.636363636363626</v>
      </c>
      <c r="S40" s="29" t="s">
        <v>37</v>
      </c>
      <c r="T40" s="29" t="s">
        <v>37</v>
      </c>
      <c r="W40" s="38"/>
      <c r="AE40" s="3"/>
    </row>
    <row r="41" spans="1:39" x14ac:dyDescent="0.25">
      <c r="A41" s="10"/>
      <c r="B41" s="10"/>
      <c r="C41" s="10"/>
      <c r="D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W41" s="38"/>
      <c r="AE41" s="3"/>
    </row>
    <row r="42" spans="1:39" x14ac:dyDescent="0.25">
      <c r="A42" s="4" t="s">
        <v>11</v>
      </c>
      <c r="B42" s="37">
        <v>115.25</v>
      </c>
      <c r="C42" s="37">
        <v>93.95</v>
      </c>
      <c r="D42" s="37">
        <v>131.25</v>
      </c>
      <c r="E42" s="37">
        <v>72.95</v>
      </c>
      <c r="F42" s="37">
        <v>67.25</v>
      </c>
      <c r="G42" s="37">
        <v>87.409038461538444</v>
      </c>
      <c r="H42" s="37">
        <v>64.538461538461547</v>
      </c>
      <c r="I42" s="37"/>
      <c r="J42" s="37"/>
      <c r="K42" s="36"/>
      <c r="L42" s="37">
        <v>114.5</v>
      </c>
      <c r="M42" s="37">
        <v>93.550000000000011</v>
      </c>
      <c r="N42" s="37">
        <v>127.05000000000001</v>
      </c>
      <c r="O42" s="37">
        <v>76.300000000000011</v>
      </c>
      <c r="P42" s="37">
        <v>57.75</v>
      </c>
      <c r="Q42" s="37">
        <v>106.02147826086957</v>
      </c>
      <c r="R42" s="37">
        <v>83.695652173913047</v>
      </c>
      <c r="S42" s="29" t="s">
        <v>37</v>
      </c>
      <c r="T42" s="29" t="s">
        <v>37</v>
      </c>
      <c r="W42" s="38"/>
      <c r="AE42" s="3"/>
    </row>
    <row r="43" spans="1:39" x14ac:dyDescent="0.25">
      <c r="A43" s="4" t="s">
        <v>25</v>
      </c>
      <c r="B43" s="6">
        <f>B42/B$40-1</f>
        <v>0.22346072186836508</v>
      </c>
      <c r="C43" s="6">
        <f t="shared" ref="C43:H43" si="48">C42/C$40-1</f>
        <v>9.5626822157434344E-2</v>
      </c>
      <c r="D43" s="6">
        <f t="shared" si="48"/>
        <v>0.24584717607973428</v>
      </c>
      <c r="E43" s="6">
        <f t="shared" si="48"/>
        <v>0.23018549747048911</v>
      </c>
      <c r="F43" s="6">
        <f t="shared" si="48"/>
        <v>0.36133603238866407</v>
      </c>
      <c r="G43" s="6">
        <f t="shared" si="48"/>
        <v>-0.22186489672132703</v>
      </c>
      <c r="H43" s="6">
        <f t="shared" si="48"/>
        <v>-0.32106008496864247</v>
      </c>
      <c r="I43" s="6"/>
      <c r="J43" s="6"/>
      <c r="K43" s="4"/>
      <c r="L43" s="6">
        <f>L42/L$40-1</f>
        <v>0.88322368421052633</v>
      </c>
      <c r="M43" s="6">
        <f t="shared" ref="M43:R43" si="49">M42/M$40-1</f>
        <v>0.64266900790166814</v>
      </c>
      <c r="N43" s="6">
        <f t="shared" si="49"/>
        <v>0.87527675276752781</v>
      </c>
      <c r="O43" s="6">
        <f t="shared" si="49"/>
        <v>0.44234404536862026</v>
      </c>
      <c r="P43" s="6">
        <f t="shared" si="49"/>
        <v>0.26506024096385516</v>
      </c>
      <c r="Q43" s="6">
        <f t="shared" si="49"/>
        <v>-7.3413886664717043E-2</v>
      </c>
      <c r="R43" s="6">
        <f t="shared" si="49"/>
        <v>-0.14278196097481977</v>
      </c>
      <c r="W43" s="38"/>
      <c r="AE43" s="3"/>
    </row>
    <row r="44" spans="1:39" x14ac:dyDescent="0.25">
      <c r="A44" s="4" t="s">
        <v>12</v>
      </c>
      <c r="B44" s="37">
        <v>115</v>
      </c>
      <c r="C44" s="37">
        <v>92.050000000000011</v>
      </c>
      <c r="D44" s="37">
        <v>130.05000000000001</v>
      </c>
      <c r="E44" s="37">
        <v>67.849999999999994</v>
      </c>
      <c r="F44" s="37">
        <v>59.75</v>
      </c>
      <c r="G44" s="37">
        <v>93.454519230769222</v>
      </c>
      <c r="H44" s="37">
        <v>70.634615384615387</v>
      </c>
      <c r="I44" s="37"/>
      <c r="J44" s="37"/>
      <c r="K44" s="36"/>
      <c r="L44" s="37">
        <v>108.4</v>
      </c>
      <c r="M44" s="37">
        <v>99.15</v>
      </c>
      <c r="N44" s="37">
        <v>119.85</v>
      </c>
      <c r="O44" s="37">
        <v>71.05</v>
      </c>
      <c r="P44" s="37">
        <v>61.1</v>
      </c>
      <c r="Q44" s="37">
        <v>112.76715909090909</v>
      </c>
      <c r="R44" s="37">
        <v>95.340909090909093</v>
      </c>
      <c r="S44" s="29" t="s">
        <v>37</v>
      </c>
      <c r="T44" s="29" t="s">
        <v>37</v>
      </c>
      <c r="W44" s="38"/>
      <c r="AE44" s="3"/>
    </row>
    <row r="45" spans="1:39" x14ac:dyDescent="0.25">
      <c r="A45" s="4" t="s">
        <v>26</v>
      </c>
      <c r="B45" s="6">
        <f>B44/B$40-1</f>
        <v>0.22080679405520165</v>
      </c>
      <c r="C45" s="6">
        <f t="shared" ref="C45:H45" si="50">C44/C$40-1</f>
        <v>7.3469387755102256E-2</v>
      </c>
      <c r="D45" s="6">
        <f t="shared" si="50"/>
        <v>0.23445657332700542</v>
      </c>
      <c r="E45" s="6">
        <f t="shared" si="50"/>
        <v>0.14418212478920744</v>
      </c>
      <c r="F45" s="6">
        <f t="shared" si="50"/>
        <v>0.20951417004048589</v>
      </c>
      <c r="G45" s="6">
        <f t="shared" si="50"/>
        <v>-0.16804665451740941</v>
      </c>
      <c r="H45" s="6">
        <f t="shared" si="50"/>
        <v>-0.25692899049160423</v>
      </c>
      <c r="I45" s="6"/>
      <c r="J45" s="6"/>
      <c r="K45" s="4"/>
      <c r="L45" s="6">
        <f>L44/L$40-1</f>
        <v>0.78289473684210553</v>
      </c>
      <c r="M45" s="6">
        <f t="shared" ref="M45:R45" si="51">M44/M$40-1</f>
        <v>0.74100087796312564</v>
      </c>
      <c r="N45" s="6">
        <f t="shared" si="51"/>
        <v>0.76900369003690039</v>
      </c>
      <c r="O45" s="6">
        <f t="shared" si="51"/>
        <v>0.34310018903591688</v>
      </c>
      <c r="P45" s="6">
        <f t="shared" si="51"/>
        <v>0.33844468784227799</v>
      </c>
      <c r="Q45" s="6">
        <f t="shared" si="51"/>
        <v>-1.4459283459438477E-2</v>
      </c>
      <c r="R45" s="6">
        <f t="shared" si="51"/>
        <v>-2.3510242085660993E-2</v>
      </c>
      <c r="W45" s="38"/>
      <c r="AE45" s="3"/>
    </row>
    <row r="46" spans="1:39" x14ac:dyDescent="0.25">
      <c r="A46" s="4" t="s">
        <v>13</v>
      </c>
      <c r="B46" s="37">
        <v>114.30000000000001</v>
      </c>
      <c r="C46" s="37">
        <v>93.1</v>
      </c>
      <c r="D46" s="37">
        <v>132.19999999999999</v>
      </c>
      <c r="E46" s="37">
        <v>79.349999999999994</v>
      </c>
      <c r="F46" s="37">
        <v>65.199999999999989</v>
      </c>
      <c r="G46" s="37">
        <v>99.115038461538461</v>
      </c>
      <c r="H46" s="37">
        <v>77.730769230769226</v>
      </c>
      <c r="I46" s="37"/>
      <c r="J46" s="37"/>
      <c r="K46" s="36"/>
      <c r="L46" s="37">
        <v>94.45</v>
      </c>
      <c r="M46" s="37">
        <v>86.6</v>
      </c>
      <c r="N46" s="37">
        <v>104.1</v>
      </c>
      <c r="O46" s="37">
        <v>63.099999999999994</v>
      </c>
      <c r="P46" s="37">
        <v>50.25</v>
      </c>
      <c r="Q46" s="37">
        <v>113.977</v>
      </c>
      <c r="R46" s="37">
        <v>95.97727272727272</v>
      </c>
      <c r="S46" s="29" t="s">
        <v>37</v>
      </c>
      <c r="T46" s="29" t="s">
        <v>37</v>
      </c>
      <c r="W46" s="38"/>
      <c r="AE46" s="3"/>
    </row>
    <row r="47" spans="1:39" x14ac:dyDescent="0.25">
      <c r="A47" s="4" t="s">
        <v>27</v>
      </c>
      <c r="B47" s="6">
        <f>B46/B$40-1</f>
        <v>0.21337579617834401</v>
      </c>
      <c r="C47" s="6">
        <f t="shared" ref="C47:H47" si="52">C46/C$40-1</f>
        <v>8.5714285714285632E-2</v>
      </c>
      <c r="D47" s="6">
        <f t="shared" si="52"/>
        <v>0.25486473659231135</v>
      </c>
      <c r="E47" s="6">
        <f t="shared" si="52"/>
        <v>0.33811129848229338</v>
      </c>
      <c r="F47" s="6">
        <f t="shared" si="52"/>
        <v>0.31983805668016174</v>
      </c>
      <c r="G47" s="6">
        <f t="shared" si="52"/>
        <v>-0.11765542731973622</v>
      </c>
      <c r="H47" s="6">
        <f t="shared" si="52"/>
        <v>-0.18227796884483116</v>
      </c>
      <c r="I47" s="6"/>
      <c r="J47" s="6"/>
      <c r="K47" s="4"/>
      <c r="L47" s="6">
        <f>L46/L$40-1</f>
        <v>0.55345394736842124</v>
      </c>
      <c r="M47" s="6">
        <f t="shared" ref="M47:R47" si="53">M46/M$40-1</f>
        <v>0.52063213345039494</v>
      </c>
      <c r="N47" s="6">
        <f t="shared" si="53"/>
        <v>0.53653136531365297</v>
      </c>
      <c r="O47" s="6">
        <f t="shared" si="53"/>
        <v>0.19281663516068037</v>
      </c>
      <c r="P47" s="6">
        <f t="shared" si="53"/>
        <v>0.10076670317634151</v>
      </c>
      <c r="Q47" s="6">
        <f t="shared" si="53"/>
        <v>-3.8857486993376655E-3</v>
      </c>
      <c r="R47" s="6">
        <f t="shared" si="53"/>
        <v>-1.6992551210428308E-2</v>
      </c>
      <c r="W47" s="38"/>
      <c r="AE47" s="3"/>
    </row>
    <row r="48" spans="1:3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20"/>
      <c r="M48" s="20"/>
      <c r="N48" s="20"/>
      <c r="O48" s="20"/>
      <c r="P48" s="20"/>
      <c r="Q48" s="20"/>
      <c r="R48" s="10"/>
      <c r="W48" s="38"/>
      <c r="AE48" s="3"/>
    </row>
    <row r="49" spans="1:31" x14ac:dyDescent="0.25">
      <c r="A49" s="4" t="s">
        <v>15</v>
      </c>
      <c r="B49" s="36">
        <v>116.3</v>
      </c>
      <c r="C49" s="36">
        <v>96</v>
      </c>
      <c r="D49" s="36">
        <v>129.64999999999998</v>
      </c>
      <c r="E49" s="36">
        <v>90.050000000000011</v>
      </c>
      <c r="F49" s="36">
        <v>76.7</v>
      </c>
      <c r="G49" s="37">
        <v>88.598160714285711</v>
      </c>
      <c r="H49" s="37">
        <v>65.535714285714278</v>
      </c>
      <c r="I49" s="37"/>
      <c r="J49" s="37"/>
      <c r="K49" s="36"/>
      <c r="L49" s="37">
        <v>113.2</v>
      </c>
      <c r="M49" s="37">
        <v>91.35</v>
      </c>
      <c r="N49" s="37">
        <v>134</v>
      </c>
      <c r="O49" s="37">
        <v>71.150000000000006</v>
      </c>
      <c r="P49" s="37">
        <v>53.65</v>
      </c>
      <c r="Q49" s="37">
        <v>109.41454545454545</v>
      </c>
      <c r="R49" s="37">
        <v>86.954545454545453</v>
      </c>
      <c r="S49" s="29" t="s">
        <v>37</v>
      </c>
      <c r="T49" s="29" t="s">
        <v>37</v>
      </c>
      <c r="W49" s="38"/>
      <c r="AE49" s="3"/>
    </row>
    <row r="50" spans="1:31" x14ac:dyDescent="0.25">
      <c r="A50" s="4" t="s">
        <v>28</v>
      </c>
      <c r="B50" s="6">
        <f>B49/B$40-1</f>
        <v>0.23460721868365164</v>
      </c>
      <c r="C50" s="6">
        <f t="shared" ref="C50:H50" si="54">C49/C$40-1</f>
        <v>0.11953352769679304</v>
      </c>
      <c r="D50" s="6">
        <f t="shared" si="54"/>
        <v>0.23065970574276218</v>
      </c>
      <c r="E50" s="6">
        <f t="shared" si="54"/>
        <v>0.51854974704890422</v>
      </c>
      <c r="F50" s="6">
        <f t="shared" si="54"/>
        <v>0.55263157894736858</v>
      </c>
      <c r="G50" s="6">
        <f t="shared" si="54"/>
        <v>-0.2112790604824395</v>
      </c>
      <c r="H50" s="6">
        <f t="shared" si="54"/>
        <v>-0.31056905869772555</v>
      </c>
      <c r="I50" s="6"/>
      <c r="J50" s="6"/>
      <c r="K50" s="4"/>
      <c r="L50" s="6">
        <f>L49/L$40-1</f>
        <v>0.86184210526315796</v>
      </c>
      <c r="M50" s="6">
        <f t="shared" ref="M50:R50" si="55">M49/M$40-1</f>
        <v>0.60403863037752403</v>
      </c>
      <c r="N50" s="6">
        <f t="shared" si="55"/>
        <v>0.97785977859778606</v>
      </c>
      <c r="O50" s="6">
        <f t="shared" si="55"/>
        <v>0.34499054820415886</v>
      </c>
      <c r="P50" s="6">
        <f t="shared" si="55"/>
        <v>0.17524644030668113</v>
      </c>
      <c r="Q50" s="6">
        <f t="shared" si="55"/>
        <v>-4.3759810954343226E-2</v>
      </c>
      <c r="R50" s="6">
        <f t="shared" si="55"/>
        <v>-0.10940409683426433</v>
      </c>
      <c r="W50" s="38"/>
      <c r="AE50" s="3"/>
    </row>
    <row r="51" spans="1:31" x14ac:dyDescent="0.25">
      <c r="A51" s="4" t="s">
        <v>16</v>
      </c>
      <c r="B51" s="36">
        <v>116.15</v>
      </c>
      <c r="C51" s="36">
        <v>89.800000000000011</v>
      </c>
      <c r="D51" s="36">
        <v>132.60000000000002</v>
      </c>
      <c r="E51" s="36">
        <v>91.949999999999989</v>
      </c>
      <c r="F51" s="36">
        <v>80.199999999999989</v>
      </c>
      <c r="G51" s="37">
        <v>95.00542307692308</v>
      </c>
      <c r="H51" s="37">
        <v>72.711538461538453</v>
      </c>
      <c r="I51" s="37"/>
      <c r="J51" s="37"/>
      <c r="K51" s="36"/>
      <c r="L51" s="37">
        <v>100.9</v>
      </c>
      <c r="M51" s="37">
        <v>87.5</v>
      </c>
      <c r="N51" s="37">
        <v>113.55000000000001</v>
      </c>
      <c r="O51" s="37">
        <v>64.5</v>
      </c>
      <c r="P51" s="37">
        <v>55.05</v>
      </c>
      <c r="Q51" s="37">
        <v>111.96317391304349</v>
      </c>
      <c r="R51" s="37">
        <v>92.5</v>
      </c>
      <c r="S51" s="29" t="s">
        <v>37</v>
      </c>
      <c r="T51" s="29" t="s">
        <v>37</v>
      </c>
      <c r="W51" s="38"/>
      <c r="AE51" s="3"/>
    </row>
    <row r="52" spans="1:31" x14ac:dyDescent="0.25">
      <c r="A52" s="4" t="s">
        <v>29</v>
      </c>
      <c r="B52" s="6">
        <f>B51/B$40-1</f>
        <v>0.23301486199575372</v>
      </c>
      <c r="C52" s="6">
        <f t="shared" ref="C52:H52" si="56">C51/C$40-1</f>
        <v>4.7230320699708672E-2</v>
      </c>
      <c r="D52" s="6">
        <f t="shared" si="56"/>
        <v>0.25866160417655459</v>
      </c>
      <c r="E52" s="6">
        <f t="shared" si="56"/>
        <v>0.55059021922428308</v>
      </c>
      <c r="F52" s="6">
        <f t="shared" si="56"/>
        <v>0.62348178137651811</v>
      </c>
      <c r="G52" s="6">
        <f t="shared" si="56"/>
        <v>-0.15424015640528066</v>
      </c>
      <c r="H52" s="6">
        <f t="shared" si="56"/>
        <v>-0.23507991098523173</v>
      </c>
      <c r="I52" s="6"/>
      <c r="J52" s="6"/>
      <c r="K52" s="4"/>
      <c r="L52" s="6">
        <f>L51/L$40-1</f>
        <v>0.65953947368421062</v>
      </c>
      <c r="M52" s="6">
        <f t="shared" ref="M52:R52" si="57">M51/M$40-1</f>
        <v>0.53643546971027201</v>
      </c>
      <c r="N52" s="6">
        <f t="shared" si="57"/>
        <v>0.67601476014760165</v>
      </c>
      <c r="O52" s="6">
        <f t="shared" si="57"/>
        <v>0.21928166351606815</v>
      </c>
      <c r="P52" s="6">
        <f t="shared" si="57"/>
        <v>0.20591456736035019</v>
      </c>
      <c r="Q52" s="6">
        <f t="shared" si="57"/>
        <v>-2.148579840110576E-2</v>
      </c>
      <c r="R52" s="6">
        <f t="shared" si="57"/>
        <v>-5.2607076350092985E-2</v>
      </c>
      <c r="W52" s="38"/>
      <c r="AE52" s="3"/>
    </row>
    <row r="53" spans="1:31" x14ac:dyDescent="0.25">
      <c r="A53" s="4" t="s">
        <v>17</v>
      </c>
      <c r="B53" s="36">
        <v>113.85</v>
      </c>
      <c r="C53" s="36">
        <v>90.300000000000011</v>
      </c>
      <c r="D53" s="36">
        <v>130</v>
      </c>
      <c r="E53" s="36">
        <v>82.1</v>
      </c>
      <c r="F53" s="36">
        <v>68.55</v>
      </c>
      <c r="G53" s="37">
        <v>100.24034615384616</v>
      </c>
      <c r="H53" s="37">
        <v>79.884615384615387</v>
      </c>
      <c r="I53" s="37"/>
      <c r="J53" s="37"/>
      <c r="K53" s="36"/>
      <c r="L53" s="37">
        <v>89.75</v>
      </c>
      <c r="M53" s="37">
        <v>84.35</v>
      </c>
      <c r="N53" s="37">
        <v>100.65</v>
      </c>
      <c r="O53" s="37">
        <v>59.3</v>
      </c>
      <c r="P53" s="37">
        <v>53.2</v>
      </c>
      <c r="Q53" s="37">
        <v>114.1708409090909</v>
      </c>
      <c r="R53" s="37">
        <v>96.25</v>
      </c>
      <c r="S53" s="29" t="s">
        <v>37</v>
      </c>
      <c r="T53" s="29" t="s">
        <v>37</v>
      </c>
      <c r="W53" s="38"/>
      <c r="AE53" s="3"/>
    </row>
    <row r="54" spans="1:31" x14ac:dyDescent="0.25">
      <c r="A54" s="4" t="s">
        <v>30</v>
      </c>
      <c r="B54" s="6">
        <f>B53/B$40-1</f>
        <v>0.20859872611464958</v>
      </c>
      <c r="C54" s="6">
        <f t="shared" ref="C54:H54" si="58">C53/C$40-1</f>
        <v>5.3061224489796111E-2</v>
      </c>
      <c r="D54" s="6">
        <f t="shared" si="58"/>
        <v>0.23398196487897494</v>
      </c>
      <c r="E54" s="6">
        <f t="shared" si="58"/>
        <v>0.38448566610455304</v>
      </c>
      <c r="F54" s="6">
        <f t="shared" si="58"/>
        <v>0.38765182186234814</v>
      </c>
      <c r="G54" s="6">
        <f t="shared" si="58"/>
        <v>-0.10763768278454799</v>
      </c>
      <c r="H54" s="6">
        <f t="shared" si="58"/>
        <v>-0.15961966417155571</v>
      </c>
      <c r="I54" s="6"/>
      <c r="J54" s="6"/>
      <c r="K54" s="4"/>
      <c r="L54" s="6">
        <f>L53/L$40-1</f>
        <v>0.47615131578947367</v>
      </c>
      <c r="M54" s="6">
        <f t="shared" ref="M54:R54" si="59">M53/M$40-1</f>
        <v>0.48112379280070217</v>
      </c>
      <c r="N54" s="6">
        <f t="shared" si="59"/>
        <v>0.48560885608856097</v>
      </c>
      <c r="O54" s="6">
        <f t="shared" si="59"/>
        <v>0.12098298676748587</v>
      </c>
      <c r="P54" s="6">
        <f t="shared" si="59"/>
        <v>0.16538882803943045</v>
      </c>
      <c r="Q54" s="6">
        <f t="shared" si="59"/>
        <v>-2.191655224070499E-3</v>
      </c>
      <c r="R54" s="6">
        <f t="shared" si="59"/>
        <v>-1.4199255121042698E-2</v>
      </c>
      <c r="W54" s="38"/>
      <c r="AE54" s="3"/>
    </row>
    <row r="55" spans="1:3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20"/>
      <c r="M55" s="20"/>
      <c r="N55" s="20"/>
      <c r="O55" s="20"/>
      <c r="P55" s="20"/>
      <c r="Q55" s="20"/>
      <c r="R55" s="10"/>
      <c r="W55" s="38"/>
      <c r="AE55" s="3"/>
    </row>
    <row r="56" spans="1:31" x14ac:dyDescent="0.25">
      <c r="A56" s="4" t="s">
        <v>19</v>
      </c>
      <c r="B56" s="36">
        <v>114.95</v>
      </c>
      <c r="C56" s="36">
        <v>87.199999999999989</v>
      </c>
      <c r="D56" s="36">
        <v>130.25</v>
      </c>
      <c r="E56" s="36">
        <v>97.050000000000011</v>
      </c>
      <c r="F56" s="36">
        <v>87.8</v>
      </c>
      <c r="G56" s="37">
        <v>91.812250000000006</v>
      </c>
      <c r="H56" s="37">
        <v>70.307692307692307</v>
      </c>
      <c r="I56" s="37"/>
      <c r="J56" s="37"/>
      <c r="K56" s="36"/>
      <c r="L56" s="37">
        <v>112.5</v>
      </c>
      <c r="M56" s="37">
        <v>98.65</v>
      </c>
      <c r="N56" s="37">
        <v>132.15</v>
      </c>
      <c r="O56" s="37">
        <v>73.349999999999994</v>
      </c>
      <c r="P56" s="37">
        <v>54.1</v>
      </c>
      <c r="Q56" s="37">
        <v>112.32522727272728</v>
      </c>
      <c r="R56" s="37">
        <v>95.409090909090907</v>
      </c>
      <c r="S56" s="29" t="s">
        <v>37</v>
      </c>
      <c r="T56" s="29" t="s">
        <v>37</v>
      </c>
      <c r="W56" s="38"/>
      <c r="AE56" s="3"/>
    </row>
    <row r="57" spans="1:31" x14ac:dyDescent="0.25">
      <c r="A57" s="4" t="s">
        <v>31</v>
      </c>
      <c r="B57" s="6">
        <f>B56/B$40-1</f>
        <v>0.22027600849256901</v>
      </c>
      <c r="C57" s="6">
        <f t="shared" ref="C57:H57" si="60">C56/C$40-1</f>
        <v>1.6909620991253593E-2</v>
      </c>
      <c r="D57" s="6">
        <f t="shared" si="60"/>
        <v>0.23635500711912671</v>
      </c>
      <c r="E57" s="6">
        <f t="shared" si="60"/>
        <v>0.63659359190556519</v>
      </c>
      <c r="F57" s="6">
        <f t="shared" si="60"/>
        <v>0.77732793522267207</v>
      </c>
      <c r="G57" s="6">
        <f t="shared" si="60"/>
        <v>-0.18266650802441597</v>
      </c>
      <c r="H57" s="6">
        <f t="shared" si="60"/>
        <v>-0.26036819745094075</v>
      </c>
      <c r="I57" s="6"/>
      <c r="J57" s="6"/>
      <c r="K57" s="4"/>
      <c r="L57" s="6">
        <f>L56/L$40-1</f>
        <v>0.85032894736842124</v>
      </c>
      <c r="M57" s="6">
        <f t="shared" ref="M57:R57" si="61">M56/M$40-1</f>
        <v>0.73222124670763833</v>
      </c>
      <c r="N57" s="6">
        <f t="shared" si="61"/>
        <v>0.95055350553505535</v>
      </c>
      <c r="O57" s="6">
        <f t="shared" si="61"/>
        <v>0.38657844990548207</v>
      </c>
      <c r="P57" s="6">
        <f t="shared" si="61"/>
        <v>0.18510405257393203</v>
      </c>
      <c r="Q57" s="6">
        <f t="shared" si="61"/>
        <v>-1.8321594120309648E-2</v>
      </c>
      <c r="R57" s="6">
        <f t="shared" si="61"/>
        <v>-2.2811918063314618E-2</v>
      </c>
      <c r="W57" s="38"/>
      <c r="AE57" s="3"/>
    </row>
    <row r="58" spans="1:31" x14ac:dyDescent="0.25">
      <c r="A58" s="4" t="s">
        <v>20</v>
      </c>
      <c r="B58" s="36">
        <v>116.15</v>
      </c>
      <c r="C58" s="36">
        <v>95.25</v>
      </c>
      <c r="D58" s="36">
        <v>130</v>
      </c>
      <c r="E58" s="36">
        <v>96.05</v>
      </c>
      <c r="F58" s="36">
        <v>80.849999999999994</v>
      </c>
      <c r="G58" s="37">
        <v>97.759129629629641</v>
      </c>
      <c r="H58" s="37">
        <v>79.333333333333343</v>
      </c>
      <c r="I58" s="37"/>
      <c r="J58" s="37"/>
      <c r="K58" s="36"/>
      <c r="L58" s="37">
        <v>97</v>
      </c>
      <c r="M58" s="37">
        <v>87.1</v>
      </c>
      <c r="N58" s="37">
        <v>108.94999999999999</v>
      </c>
      <c r="O58" s="37">
        <v>61.8</v>
      </c>
      <c r="P58" s="37">
        <v>52.35</v>
      </c>
      <c r="Q58" s="37">
        <v>114.41615217391305</v>
      </c>
      <c r="R58" s="37">
        <v>96.34782608695653</v>
      </c>
      <c r="S58" s="29" t="s">
        <v>37</v>
      </c>
      <c r="T58" s="29" t="s">
        <v>37</v>
      </c>
      <c r="W58" s="38"/>
      <c r="AE58" s="3"/>
    </row>
    <row r="59" spans="1:31" x14ac:dyDescent="0.25">
      <c r="A59" s="4" t="s">
        <v>32</v>
      </c>
      <c r="B59" s="6">
        <f>B58/B$40-1</f>
        <v>0.23301486199575372</v>
      </c>
      <c r="C59" s="6">
        <f t="shared" ref="C59:H59" si="62">C58/C$40-1</f>
        <v>0.11078717201166177</v>
      </c>
      <c r="D59" s="6">
        <f t="shared" si="62"/>
        <v>0.23398196487897494</v>
      </c>
      <c r="E59" s="6">
        <f t="shared" si="62"/>
        <v>0.61973018549747061</v>
      </c>
      <c r="F59" s="6">
        <f t="shared" si="62"/>
        <v>0.63663967611336036</v>
      </c>
      <c r="G59" s="6">
        <f t="shared" si="62"/>
        <v>-0.1297260355488622</v>
      </c>
      <c r="H59" s="6">
        <f t="shared" si="62"/>
        <v>-0.16541911120102493</v>
      </c>
      <c r="I59" s="6"/>
      <c r="J59" s="6"/>
      <c r="K59" s="4"/>
      <c r="L59" s="6">
        <f>L58/L$40-1</f>
        <v>0.59539473684210531</v>
      </c>
      <c r="M59" s="6">
        <f t="shared" ref="M59:R59" si="63">M58/M$40-1</f>
        <v>0.52941176470588225</v>
      </c>
      <c r="N59" s="6">
        <f t="shared" si="63"/>
        <v>0.60811808118081156</v>
      </c>
      <c r="O59" s="6">
        <f t="shared" si="63"/>
        <v>0.16824196597353502</v>
      </c>
      <c r="P59" s="6">
        <f t="shared" si="63"/>
        <v>0.14676889375684543</v>
      </c>
      <c r="Q59" s="6">
        <f t="shared" si="63"/>
        <v>-4.7731038542497828E-5</v>
      </c>
      <c r="R59" s="6">
        <f t="shared" si="63"/>
        <v>-1.3197311958545677E-2</v>
      </c>
      <c r="W59" s="38"/>
      <c r="AE59" s="3"/>
    </row>
    <row r="60" spans="1:31" x14ac:dyDescent="0.25">
      <c r="A60" s="4" t="s">
        <v>21</v>
      </c>
      <c r="B60" s="36">
        <v>114.35</v>
      </c>
      <c r="C60" s="36">
        <v>95.300000000000011</v>
      </c>
      <c r="D60" s="36">
        <v>129</v>
      </c>
      <c r="E60" s="36">
        <v>85.699999999999989</v>
      </c>
      <c r="F60" s="36">
        <v>56.2</v>
      </c>
      <c r="G60" s="37">
        <v>101.62961538461539</v>
      </c>
      <c r="H60" s="37">
        <v>84.865384615384613</v>
      </c>
      <c r="I60" s="37"/>
      <c r="J60" s="37"/>
      <c r="K60" s="36"/>
      <c r="L60" s="37">
        <v>87.9</v>
      </c>
      <c r="M60" s="37">
        <v>79.5</v>
      </c>
      <c r="N60" s="37">
        <v>96</v>
      </c>
      <c r="O60" s="37">
        <v>56.650000000000006</v>
      </c>
      <c r="P60" s="37">
        <v>42.95</v>
      </c>
      <c r="Q60" s="37">
        <v>114.1193695652174</v>
      </c>
      <c r="R60" s="37">
        <v>96.543478260869563</v>
      </c>
      <c r="S60" s="29" t="s">
        <v>37</v>
      </c>
      <c r="T60" s="29" t="s">
        <v>37</v>
      </c>
      <c r="W60" s="38"/>
      <c r="AE60" s="3"/>
    </row>
    <row r="61" spans="1:31" x14ac:dyDescent="0.25">
      <c r="A61" s="4" t="s">
        <v>33</v>
      </c>
      <c r="B61" s="6">
        <f>B60/B$40-1</f>
        <v>0.21390658174097665</v>
      </c>
      <c r="C61" s="6">
        <f t="shared" ref="C61:H61" si="64">C60/C$40-1</f>
        <v>0.11137026239067072</v>
      </c>
      <c r="D61" s="6">
        <f t="shared" si="64"/>
        <v>0.22448979591836737</v>
      </c>
      <c r="E61" s="6">
        <f t="shared" si="64"/>
        <v>0.44519392917369305</v>
      </c>
      <c r="F61" s="6">
        <f t="shared" si="64"/>
        <v>0.13765182186234837</v>
      </c>
      <c r="G61" s="6">
        <f t="shared" si="64"/>
        <v>-9.5270092711558285E-2</v>
      </c>
      <c r="H61" s="6">
        <f t="shared" si="64"/>
        <v>-0.10722233461460651</v>
      </c>
      <c r="I61" s="6"/>
      <c r="J61" s="6"/>
      <c r="K61" s="4"/>
      <c r="L61" s="6">
        <f>L60/L$40-1</f>
        <v>0.44572368421052655</v>
      </c>
      <c r="M61" s="6">
        <f t="shared" ref="M61:R61" si="65">M60/M$40-1</f>
        <v>0.39596136962247575</v>
      </c>
      <c r="N61" s="6">
        <f t="shared" si="65"/>
        <v>0.41697416974169732</v>
      </c>
      <c r="O61" s="6">
        <f t="shared" si="65"/>
        <v>7.0888468809073846E-2</v>
      </c>
      <c r="P61" s="6">
        <f t="shared" si="65"/>
        <v>-5.9145673603504978E-2</v>
      </c>
      <c r="Q61" s="6">
        <f t="shared" si="65"/>
        <v>-2.6414945703070458E-3</v>
      </c>
      <c r="R61" s="6">
        <f t="shared" si="65"/>
        <v>-1.1193425633551857E-2</v>
      </c>
      <c r="W61" s="38"/>
    </row>
    <row r="62" spans="1:31" x14ac:dyDescent="0.25">
      <c r="W62" s="38"/>
    </row>
    <row r="63" spans="1:31" x14ac:dyDescent="0.25">
      <c r="A63" s="61" t="s">
        <v>1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5" t="s">
        <v>2</v>
      </c>
      <c r="M63" s="65"/>
      <c r="N63" s="65"/>
      <c r="O63" s="65"/>
      <c r="P63" s="65"/>
      <c r="Q63" s="65"/>
      <c r="R63" s="65"/>
      <c r="S63" s="65"/>
      <c r="T63" s="65"/>
      <c r="U63" s="65"/>
      <c r="W63" s="38"/>
    </row>
    <row r="64" spans="1:31" x14ac:dyDescent="0.25">
      <c r="W64" s="38"/>
    </row>
    <row r="65" spans="1:39" x14ac:dyDescent="0.25">
      <c r="A65" s="57" t="s">
        <v>24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W65" s="38"/>
      <c r="Y65" s="60" t="s">
        <v>24</v>
      </c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</row>
    <row r="66" spans="1:39" x14ac:dyDescent="0.25">
      <c r="W66" s="38"/>
    </row>
    <row r="67" spans="1:39" x14ac:dyDescent="0.25">
      <c r="B67" s="7" t="s">
        <v>3</v>
      </c>
      <c r="C67" s="7" t="s">
        <v>4</v>
      </c>
      <c r="D67" s="7" t="s">
        <v>5</v>
      </c>
      <c r="E67" s="7" t="s">
        <v>6</v>
      </c>
      <c r="F67" s="7" t="s">
        <v>7</v>
      </c>
      <c r="G67" s="7" t="s">
        <v>8</v>
      </c>
      <c r="H67" s="7" t="s">
        <v>9</v>
      </c>
      <c r="I67" s="19" t="s">
        <v>40</v>
      </c>
      <c r="J67" s="19" t="s">
        <v>39</v>
      </c>
      <c r="K67" s="19" t="s">
        <v>38</v>
      </c>
      <c r="L67" s="8" t="s">
        <v>3</v>
      </c>
      <c r="M67" s="7" t="s">
        <v>4</v>
      </c>
      <c r="N67" s="7" t="s">
        <v>5</v>
      </c>
      <c r="O67" s="7" t="s">
        <v>6</v>
      </c>
      <c r="P67" s="7" t="s">
        <v>7</v>
      </c>
      <c r="Q67" s="7" t="s">
        <v>8</v>
      </c>
      <c r="R67" s="21" t="s">
        <v>35</v>
      </c>
      <c r="S67" s="19" t="s">
        <v>40</v>
      </c>
      <c r="T67" s="19" t="s">
        <v>39</v>
      </c>
      <c r="U67" s="19" t="s">
        <v>38</v>
      </c>
      <c r="W67" s="38"/>
      <c r="Y67" s="1" t="s">
        <v>3</v>
      </c>
      <c r="Z67" s="1" t="s">
        <v>4</v>
      </c>
      <c r="AA67" s="1" t="s">
        <v>5</v>
      </c>
      <c r="AB67" s="1" t="s">
        <v>6</v>
      </c>
      <c r="AC67" s="1" t="s">
        <v>7</v>
      </c>
      <c r="AD67" s="1" t="s">
        <v>8</v>
      </c>
      <c r="AE67" s="1" t="s">
        <v>9</v>
      </c>
      <c r="AF67" s="2"/>
      <c r="AG67" s="2" t="s">
        <v>3</v>
      </c>
      <c r="AH67" s="1" t="s">
        <v>4</v>
      </c>
      <c r="AI67" s="1" t="s">
        <v>5</v>
      </c>
      <c r="AJ67" s="1" t="s">
        <v>6</v>
      </c>
      <c r="AK67" s="1" t="s">
        <v>7</v>
      </c>
      <c r="AL67" s="1" t="s">
        <v>8</v>
      </c>
      <c r="AM67" s="1" t="s">
        <v>9</v>
      </c>
    </row>
    <row r="68" spans="1:39" x14ac:dyDescent="0.25">
      <c r="A68" s="4" t="s">
        <v>10</v>
      </c>
      <c r="B68" s="36">
        <v>81.900000000000006</v>
      </c>
      <c r="C68" s="36">
        <v>74.099999999999994</v>
      </c>
      <c r="D68" s="36">
        <v>96.9</v>
      </c>
      <c r="E68" s="36">
        <v>56.8</v>
      </c>
      <c r="F68" s="36">
        <v>50.9</v>
      </c>
      <c r="G68" s="37">
        <v>113.88878846153845</v>
      </c>
      <c r="H68" s="37">
        <v>97</v>
      </c>
      <c r="I68" s="37"/>
      <c r="J68" s="37"/>
      <c r="K68" s="36"/>
      <c r="L68" s="37">
        <v>52.9</v>
      </c>
      <c r="M68" s="37">
        <v>49</v>
      </c>
      <c r="N68" s="37">
        <v>59</v>
      </c>
      <c r="O68" s="37">
        <v>47.8</v>
      </c>
      <c r="P68" s="37">
        <v>44.05</v>
      </c>
      <c r="Q68" s="37">
        <v>114.25647826086956</v>
      </c>
      <c r="R68" s="37">
        <v>97.739130434782609</v>
      </c>
      <c r="S68" s="29" t="s">
        <v>37</v>
      </c>
      <c r="T68" s="29" t="s">
        <v>37</v>
      </c>
      <c r="W68" s="38"/>
      <c r="AE68" s="3"/>
    </row>
    <row r="69" spans="1:39" x14ac:dyDescent="0.25">
      <c r="A69" s="10"/>
      <c r="B69" s="10"/>
      <c r="C69" s="10"/>
      <c r="D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W69" s="38"/>
      <c r="AE69" s="3"/>
    </row>
    <row r="70" spans="1:39" x14ac:dyDescent="0.25">
      <c r="A70" s="4" t="s">
        <v>11</v>
      </c>
      <c r="B70" s="32">
        <v>102.15</v>
      </c>
      <c r="C70" s="32">
        <v>86.25</v>
      </c>
      <c r="D70" s="32">
        <v>115.05</v>
      </c>
      <c r="E70" s="32">
        <v>67.800000000000011</v>
      </c>
      <c r="F70" s="32">
        <v>51.5</v>
      </c>
      <c r="G70" s="37">
        <v>89.804944444444445</v>
      </c>
      <c r="H70" s="37">
        <v>66.981481481481481</v>
      </c>
      <c r="I70" s="37"/>
      <c r="J70" s="37"/>
      <c r="K70" s="36"/>
      <c r="L70" s="37">
        <v>104.1</v>
      </c>
      <c r="M70" s="37">
        <v>86.8</v>
      </c>
      <c r="N70" s="37">
        <v>114.6</v>
      </c>
      <c r="O70" s="37">
        <v>69.050000000000011</v>
      </c>
      <c r="P70" s="37">
        <v>47.400000000000006</v>
      </c>
      <c r="Q70" s="37">
        <v>107.81959090909093</v>
      </c>
      <c r="R70" s="37">
        <v>88.113636363636374</v>
      </c>
      <c r="S70" s="29" t="s">
        <v>37</v>
      </c>
      <c r="T70" s="29" t="s">
        <v>37</v>
      </c>
      <c r="U70" s="30"/>
      <c r="V70" s="30"/>
      <c r="W70" s="38"/>
      <c r="AE70" s="3"/>
    </row>
    <row r="71" spans="1:39" x14ac:dyDescent="0.25">
      <c r="A71" s="4" t="s">
        <v>25</v>
      </c>
      <c r="B71" s="6">
        <f>B70/B68-1</f>
        <v>0.24725274725274726</v>
      </c>
      <c r="C71" s="6">
        <f t="shared" ref="C71:H71" si="66">C70/C68-1</f>
        <v>0.16396761133603244</v>
      </c>
      <c r="D71" s="6">
        <f t="shared" si="66"/>
        <v>0.18730650154798756</v>
      </c>
      <c r="E71" s="6">
        <f t="shared" si="66"/>
        <v>0.19366197183098621</v>
      </c>
      <c r="F71" s="6">
        <f t="shared" si="66"/>
        <v>1.1787819253438192E-2</v>
      </c>
      <c r="G71" s="6">
        <f t="shared" si="66"/>
        <v>-0.21146808515947468</v>
      </c>
      <c r="H71" s="6">
        <f t="shared" si="66"/>
        <v>-0.30946926307751055</v>
      </c>
      <c r="I71" s="6"/>
      <c r="J71" s="6"/>
      <c r="K71" s="4"/>
      <c r="L71" s="6">
        <f>L70/L68-1</f>
        <v>0.96786389413988649</v>
      </c>
      <c r="M71" s="6">
        <f t="shared" ref="M71:R71" si="67">M70/M68-1</f>
        <v>0.77142857142857135</v>
      </c>
      <c r="N71" s="6">
        <f t="shared" si="67"/>
        <v>0.942372881355932</v>
      </c>
      <c r="O71" s="6">
        <f t="shared" si="67"/>
        <v>0.44456066945606731</v>
      </c>
      <c r="P71" s="6">
        <f t="shared" si="67"/>
        <v>7.6049943246311313E-2</v>
      </c>
      <c r="Q71" s="6">
        <f t="shared" si="67"/>
        <v>-5.6337176235048747E-2</v>
      </c>
      <c r="R71" s="6">
        <f t="shared" si="67"/>
        <v>-9.848147848592681E-2</v>
      </c>
      <c r="W71" s="38"/>
      <c r="AE71" s="3"/>
    </row>
    <row r="72" spans="1:39" x14ac:dyDescent="0.25">
      <c r="A72" s="4" t="s">
        <v>12</v>
      </c>
      <c r="B72" s="36">
        <v>103.85</v>
      </c>
      <c r="C72" s="36">
        <v>82.550000000000011</v>
      </c>
      <c r="D72" s="36">
        <v>117.35</v>
      </c>
      <c r="E72" s="36">
        <v>78.900000000000006</v>
      </c>
      <c r="F72" s="36">
        <v>68.400000000000006</v>
      </c>
      <c r="G72" s="37">
        <v>97.337722222222226</v>
      </c>
      <c r="H72" s="37">
        <v>77.240740740740733</v>
      </c>
      <c r="I72" s="37"/>
      <c r="J72" s="37"/>
      <c r="K72" s="36"/>
      <c r="L72" s="37">
        <v>89.35</v>
      </c>
      <c r="M72" s="37">
        <v>78.95</v>
      </c>
      <c r="N72" s="37">
        <v>104.4</v>
      </c>
      <c r="O72" s="37">
        <v>60.5</v>
      </c>
      <c r="P72" s="37">
        <v>52.6</v>
      </c>
      <c r="Q72" s="37">
        <v>112.81760869565218</v>
      </c>
      <c r="R72" s="37">
        <v>96</v>
      </c>
      <c r="S72" s="29" t="s">
        <v>37</v>
      </c>
      <c r="T72" s="29" t="s">
        <v>37</v>
      </c>
      <c r="U72" s="30"/>
      <c r="V72" s="30"/>
      <c r="W72" s="38"/>
      <c r="AE72" s="3"/>
    </row>
    <row r="73" spans="1:39" x14ac:dyDescent="0.25">
      <c r="A73" s="4" t="s">
        <v>26</v>
      </c>
      <c r="B73" s="6">
        <f>B72/B68-1</f>
        <v>0.26800976800976795</v>
      </c>
      <c r="C73" s="6">
        <f t="shared" ref="C73:H73" si="68">C72/C68-1</f>
        <v>0.11403508771929838</v>
      </c>
      <c r="D73" s="6">
        <f t="shared" si="68"/>
        <v>0.21104231166150655</v>
      </c>
      <c r="E73" s="6">
        <f t="shared" si="68"/>
        <v>0.38908450704225372</v>
      </c>
      <c r="F73" s="6">
        <f t="shared" si="68"/>
        <v>0.34381139489194523</v>
      </c>
      <c r="G73" s="6">
        <f t="shared" si="68"/>
        <v>-0.14532656342117212</v>
      </c>
      <c r="H73" s="6">
        <f t="shared" si="68"/>
        <v>-0.20370370370370383</v>
      </c>
      <c r="I73" s="6"/>
      <c r="J73" s="6"/>
      <c r="K73" s="4"/>
      <c r="L73" s="6">
        <f>L72/L68-1</f>
        <v>0.68903591682419663</v>
      </c>
      <c r="M73" s="6">
        <f t="shared" ref="M73:R73" si="69">M72/M68-1</f>
        <v>0.61122448979591848</v>
      </c>
      <c r="N73" s="6">
        <f t="shared" si="69"/>
        <v>0.76949152542372889</v>
      </c>
      <c r="O73" s="6">
        <f t="shared" si="69"/>
        <v>0.26569037656903771</v>
      </c>
      <c r="P73" s="6">
        <f t="shared" si="69"/>
        <v>0.19409761634506251</v>
      </c>
      <c r="Q73" s="6">
        <f t="shared" si="69"/>
        <v>-1.2593330261170488E-2</v>
      </c>
      <c r="R73" s="6">
        <f t="shared" si="69"/>
        <v>-1.7793594306049876E-2</v>
      </c>
      <c r="W73" s="38"/>
      <c r="AE73" s="3"/>
    </row>
    <row r="74" spans="1:39" x14ac:dyDescent="0.25">
      <c r="A74" s="4" t="s">
        <v>13</v>
      </c>
      <c r="B74" s="36">
        <v>108.05</v>
      </c>
      <c r="C74" s="36">
        <v>89.95</v>
      </c>
      <c r="D74" s="36">
        <v>127</v>
      </c>
      <c r="E74" s="36">
        <v>90.45</v>
      </c>
      <c r="F74" s="36">
        <v>77.400000000000006</v>
      </c>
      <c r="G74" s="37">
        <v>104.01544444444446</v>
      </c>
      <c r="H74" s="37">
        <v>87.592592592592595</v>
      </c>
      <c r="I74" s="37"/>
      <c r="J74" s="37"/>
      <c r="K74" s="36"/>
      <c r="L74" s="37">
        <v>81.400000000000006</v>
      </c>
      <c r="M74" s="37">
        <v>75.650000000000006</v>
      </c>
      <c r="N74" s="37">
        <v>91.95</v>
      </c>
      <c r="O74" s="37">
        <v>54.95</v>
      </c>
      <c r="P74" s="37">
        <v>44.9</v>
      </c>
      <c r="Q74" s="37">
        <v>114.06649999999999</v>
      </c>
      <c r="R74" s="37">
        <v>97.456521739130437</v>
      </c>
      <c r="S74" s="29" t="s">
        <v>37</v>
      </c>
      <c r="T74" s="29" t="s">
        <v>37</v>
      </c>
      <c r="U74" s="30"/>
      <c r="V74" s="30"/>
      <c r="W74" s="38"/>
      <c r="AE74" s="3"/>
    </row>
    <row r="75" spans="1:39" x14ac:dyDescent="0.25">
      <c r="A75" s="4" t="s">
        <v>27</v>
      </c>
      <c r="B75" s="6">
        <f>B74/B68-1</f>
        <v>0.31929181929181927</v>
      </c>
      <c r="C75" s="6">
        <f t="shared" ref="C75:H75" si="70">C74/C68-1</f>
        <v>0.21390013495276672</v>
      </c>
      <c r="D75" s="6">
        <f t="shared" si="70"/>
        <v>0.31062951496388025</v>
      </c>
      <c r="E75" s="6">
        <f t="shared" si="70"/>
        <v>0.59242957746478897</v>
      </c>
      <c r="F75" s="6">
        <f t="shared" si="70"/>
        <v>0.52062868369351678</v>
      </c>
      <c r="G75" s="6">
        <f t="shared" si="70"/>
        <v>-8.6692853181315033E-2</v>
      </c>
      <c r="H75" s="6">
        <f t="shared" si="70"/>
        <v>-9.6983581519664019E-2</v>
      </c>
      <c r="I75" s="6"/>
      <c r="J75" s="6"/>
      <c r="K75" s="4"/>
      <c r="L75" s="6">
        <f>L74/L68-1</f>
        <v>0.53875236294896056</v>
      </c>
      <c r="M75" s="6">
        <f t="shared" ref="M75:R75" si="71">M74/M68-1</f>
        <v>0.54387755102040836</v>
      </c>
      <c r="N75" s="6">
        <f t="shared" si="71"/>
        <v>0.55847457627118646</v>
      </c>
      <c r="O75" s="6">
        <f t="shared" si="71"/>
        <v>0.14958158995815918</v>
      </c>
      <c r="P75" s="6">
        <f t="shared" si="71"/>
        <v>1.9296254256526701E-2</v>
      </c>
      <c r="Q75" s="6">
        <f t="shared" si="71"/>
        <v>-1.6627351355589237E-3</v>
      </c>
      <c r="R75" s="6">
        <f t="shared" si="71"/>
        <v>-2.8914590747330937E-3</v>
      </c>
      <c r="W75" s="38"/>
      <c r="AE75" s="3"/>
    </row>
    <row r="76" spans="1:39" x14ac:dyDescent="0.25">
      <c r="A76" s="10"/>
      <c r="B76" s="10"/>
      <c r="C76" s="10"/>
      <c r="D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W76" s="38"/>
      <c r="AE76" s="3"/>
    </row>
    <row r="77" spans="1:39" x14ac:dyDescent="0.25">
      <c r="A77" s="4" t="s">
        <v>15</v>
      </c>
      <c r="B77" s="36">
        <v>105.1</v>
      </c>
      <c r="C77" s="36">
        <v>91.4</v>
      </c>
      <c r="D77" s="36">
        <v>119.30000000000001</v>
      </c>
      <c r="E77" s="36">
        <v>83.25</v>
      </c>
      <c r="F77" s="36">
        <v>74.150000000000006</v>
      </c>
      <c r="G77" s="37">
        <v>93.903615384615392</v>
      </c>
      <c r="H77" s="37">
        <v>74.615384615384613</v>
      </c>
      <c r="I77" s="37"/>
      <c r="J77" s="37"/>
      <c r="K77" s="36"/>
      <c r="L77" s="37">
        <v>103.55000000000001</v>
      </c>
      <c r="M77" s="37">
        <v>81.349999999999994</v>
      </c>
      <c r="N77" s="37">
        <v>125.15</v>
      </c>
      <c r="O77" s="37">
        <v>69.099999999999994</v>
      </c>
      <c r="P77" s="37">
        <v>60.05</v>
      </c>
      <c r="Q77" s="37">
        <v>110.80918181818181</v>
      </c>
      <c r="R77" s="37">
        <v>91.47727272727272</v>
      </c>
      <c r="S77" s="29" t="s">
        <v>37</v>
      </c>
      <c r="T77" s="29" t="s">
        <v>37</v>
      </c>
      <c r="W77" s="38"/>
      <c r="AE77" s="3"/>
    </row>
    <row r="78" spans="1:39" x14ac:dyDescent="0.25">
      <c r="A78" s="4" t="s">
        <v>28</v>
      </c>
      <c r="B78" s="6">
        <f>B77/B68-1</f>
        <v>0.28327228327228315</v>
      </c>
      <c r="C78" s="6">
        <f t="shared" ref="C78:H78" si="72">C77/C68-1</f>
        <v>0.23346828609986514</v>
      </c>
      <c r="D78" s="6">
        <f t="shared" si="72"/>
        <v>0.23116615067079471</v>
      </c>
      <c r="E78" s="6">
        <f t="shared" si="72"/>
        <v>0.465669014084507</v>
      </c>
      <c r="F78" s="6">
        <f t="shared" si="72"/>
        <v>0.456777996070727</v>
      </c>
      <c r="G78" s="6">
        <f t="shared" si="72"/>
        <v>-0.17547972321851757</v>
      </c>
      <c r="H78" s="6">
        <f t="shared" si="72"/>
        <v>-0.23076923076923084</v>
      </c>
      <c r="I78" s="6"/>
      <c r="J78" s="6"/>
      <c r="K78" s="4"/>
      <c r="L78" s="6">
        <f>L77/L68-1</f>
        <v>0.95746691871455614</v>
      </c>
      <c r="M78" s="6">
        <f t="shared" ref="M78:P78" si="73">M77/M68-1</f>
        <v>0.66020408163265287</v>
      </c>
      <c r="N78" s="6">
        <f t="shared" si="73"/>
        <v>1.1211864406779664</v>
      </c>
      <c r="O78" s="6">
        <f t="shared" si="73"/>
        <v>0.44560669456066937</v>
      </c>
      <c r="P78" s="6">
        <f t="shared" si="73"/>
        <v>0.36322360953461974</v>
      </c>
      <c r="Q78" s="6">
        <f t="shared" ref="Q78:R78" si="74">Q77/Q68-1</f>
        <v>-3.0171562218265668E-2</v>
      </c>
      <c r="R78" s="6">
        <f t="shared" si="74"/>
        <v>-6.4067049498544248E-2</v>
      </c>
      <c r="W78" s="38"/>
      <c r="AE78" s="3"/>
    </row>
    <row r="79" spans="1:39" x14ac:dyDescent="0.25">
      <c r="A79" s="4" t="s">
        <v>16</v>
      </c>
      <c r="B79" s="36">
        <v>107.35</v>
      </c>
      <c r="C79" s="36">
        <v>86.95</v>
      </c>
      <c r="D79" s="36">
        <v>133.5</v>
      </c>
      <c r="E79" s="36">
        <v>94.25</v>
      </c>
      <c r="F79" s="36">
        <v>78.650000000000006</v>
      </c>
      <c r="G79" s="37">
        <v>100.46694230769231</v>
      </c>
      <c r="H79" s="37">
        <v>83.326923076923066</v>
      </c>
      <c r="I79" s="37"/>
      <c r="J79" s="37"/>
      <c r="K79" s="36"/>
      <c r="L79" s="36">
        <v>88.8</v>
      </c>
      <c r="M79" s="36">
        <v>81.099999999999994</v>
      </c>
      <c r="N79" s="36">
        <v>103.65</v>
      </c>
      <c r="O79" s="36">
        <v>57.6</v>
      </c>
      <c r="P79" s="36">
        <v>51.5</v>
      </c>
      <c r="Q79" s="37">
        <v>113.67118181818182</v>
      </c>
      <c r="R79" s="37">
        <v>97</v>
      </c>
      <c r="S79" s="29" t="s">
        <v>37</v>
      </c>
      <c r="T79" s="29" t="s">
        <v>37</v>
      </c>
      <c r="W79" s="38"/>
      <c r="AE79" s="3"/>
    </row>
    <row r="80" spans="1:39" x14ac:dyDescent="0.25">
      <c r="A80" s="4" t="s">
        <v>29</v>
      </c>
      <c r="B80" s="6">
        <f>B79/B68-1</f>
        <v>0.31074481074481053</v>
      </c>
      <c r="C80" s="6">
        <f t="shared" ref="C80:H80" si="75">C79/C68-1</f>
        <v>0.17341430499325239</v>
      </c>
      <c r="D80" s="6">
        <f t="shared" si="75"/>
        <v>0.37770897832817329</v>
      </c>
      <c r="E80" s="6">
        <f t="shared" si="75"/>
        <v>0.659330985915493</v>
      </c>
      <c r="F80" s="6">
        <f t="shared" si="75"/>
        <v>0.54518664047151288</v>
      </c>
      <c r="G80" s="6">
        <f t="shared" si="75"/>
        <v>-0.11785046039346403</v>
      </c>
      <c r="H80" s="6">
        <f t="shared" si="75"/>
        <v>-0.14095955590800968</v>
      </c>
      <c r="I80" s="6"/>
      <c r="J80" s="6"/>
      <c r="K80" s="4"/>
      <c r="L80" s="6">
        <f>L79/L68-1</f>
        <v>0.67863894139886582</v>
      </c>
      <c r="M80" s="6">
        <f t="shared" ref="M80:P80" si="76">M79/M68-1</f>
        <v>0.65510204081632639</v>
      </c>
      <c r="N80" s="6">
        <f t="shared" si="76"/>
        <v>0.75677966101694927</v>
      </c>
      <c r="O80" s="6">
        <f t="shared" si="76"/>
        <v>0.20502092050209209</v>
      </c>
      <c r="P80" s="6">
        <f t="shared" si="76"/>
        <v>0.16912599318955746</v>
      </c>
      <c r="Q80" s="6">
        <f t="shared" ref="Q80:R80" si="77">Q79/Q68-1</f>
        <v>-5.122654326447873E-3</v>
      </c>
      <c r="R80" s="6">
        <f t="shared" si="77"/>
        <v>-7.5622775800712194E-3</v>
      </c>
      <c r="W80" s="38"/>
      <c r="AE80" s="3"/>
    </row>
    <row r="81" spans="1:31" x14ac:dyDescent="0.25">
      <c r="A81" s="4" t="s">
        <v>17</v>
      </c>
      <c r="B81" s="36">
        <v>102.94999999999999</v>
      </c>
      <c r="C81" s="36">
        <v>82.85</v>
      </c>
      <c r="D81" s="36">
        <v>118.30000000000001</v>
      </c>
      <c r="E81" s="36">
        <v>78.55</v>
      </c>
      <c r="F81" s="36">
        <v>67</v>
      </c>
      <c r="G81" s="37">
        <v>104.60688461538463</v>
      </c>
      <c r="H81" s="37">
        <v>86.865384615384613</v>
      </c>
      <c r="I81" s="37"/>
      <c r="J81" s="37"/>
      <c r="K81" s="36"/>
      <c r="L81" s="37">
        <v>80.150000000000006</v>
      </c>
      <c r="M81" s="37">
        <v>75.050000000000011</v>
      </c>
      <c r="N81" s="37">
        <v>89.550000000000011</v>
      </c>
      <c r="O81" s="37">
        <v>56.5</v>
      </c>
      <c r="P81" s="37">
        <v>49.099999999999994</v>
      </c>
      <c r="Q81" s="37">
        <v>113.74122727272729</v>
      </c>
      <c r="R81" s="37">
        <v>97.340909090909093</v>
      </c>
      <c r="S81" s="29" t="s">
        <v>37</v>
      </c>
      <c r="T81" s="29" t="s">
        <v>37</v>
      </c>
      <c r="W81" s="38"/>
      <c r="AE81" s="3"/>
    </row>
    <row r="82" spans="1:31" x14ac:dyDescent="0.25">
      <c r="A82" s="4" t="s">
        <v>30</v>
      </c>
      <c r="B82" s="6">
        <f>B81/B68-1</f>
        <v>0.25702075702075677</v>
      </c>
      <c r="C82" s="6">
        <f t="shared" ref="C82:H82" si="78">C81/C68-1</f>
        <v>0.11808367071524972</v>
      </c>
      <c r="D82" s="6">
        <f t="shared" si="78"/>
        <v>0.22084623323013419</v>
      </c>
      <c r="E82" s="6">
        <f t="shared" si="78"/>
        <v>0.38292253521126773</v>
      </c>
      <c r="F82" s="6">
        <f t="shared" si="78"/>
        <v>0.31630648330058952</v>
      </c>
      <c r="G82" s="6">
        <f t="shared" si="78"/>
        <v>-8.149971539374512E-2</v>
      </c>
      <c r="H82" s="6">
        <f t="shared" si="78"/>
        <v>-0.10448057097541641</v>
      </c>
      <c r="I82" s="6"/>
      <c r="J82" s="6"/>
      <c r="K82" s="4"/>
      <c r="L82" s="6">
        <f>L81/L68-1</f>
        <v>0.51512287334593587</v>
      </c>
      <c r="M82" s="6">
        <f t="shared" ref="M82:P82" si="79">M81/M68-1</f>
        <v>0.53163265306122476</v>
      </c>
      <c r="N82" s="6">
        <f t="shared" si="79"/>
        <v>0.51779661016949174</v>
      </c>
      <c r="O82" s="6">
        <f t="shared" si="79"/>
        <v>0.18200836820083688</v>
      </c>
      <c r="P82" s="6">
        <f t="shared" si="79"/>
        <v>0.11464245175936427</v>
      </c>
      <c r="Q82" s="6">
        <f t="shared" ref="Q82:R82" si="80">Q81/Q68-1</f>
        <v>-4.50959977049048E-3</v>
      </c>
      <c r="R82" s="6">
        <f t="shared" si="80"/>
        <v>-4.074328696214824E-3</v>
      </c>
      <c r="W82" s="38"/>
    </row>
    <row r="83" spans="1:3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W83" s="38"/>
    </row>
    <row r="84" spans="1:31" x14ac:dyDescent="0.25">
      <c r="A84" s="4" t="s">
        <v>19</v>
      </c>
      <c r="B84" s="37">
        <v>107.19999999999999</v>
      </c>
      <c r="C84" s="37">
        <v>87.85</v>
      </c>
      <c r="D84" s="37">
        <v>122.85</v>
      </c>
      <c r="E84" s="37">
        <v>85.6</v>
      </c>
      <c r="F84" s="37">
        <v>73.400000000000006</v>
      </c>
      <c r="G84" s="37">
        <v>94.800673076923061</v>
      </c>
      <c r="H84" s="37">
        <v>76.15384615384616</v>
      </c>
      <c r="I84" s="37"/>
      <c r="J84" s="37"/>
      <c r="K84" s="36"/>
      <c r="L84" s="37">
        <v>96.35</v>
      </c>
      <c r="M84" s="37">
        <v>80.8</v>
      </c>
      <c r="N84" s="37">
        <v>113.9</v>
      </c>
      <c r="O84" s="37">
        <v>66.199999999999989</v>
      </c>
      <c r="P84" s="37">
        <v>52.5</v>
      </c>
      <c r="Q84" s="37">
        <v>113.00095454545453</v>
      </c>
      <c r="R84" s="37">
        <v>95.181818181818187</v>
      </c>
      <c r="S84" s="29" t="s">
        <v>37</v>
      </c>
      <c r="T84" s="29" t="s">
        <v>37</v>
      </c>
      <c r="W84" s="38"/>
    </row>
    <row r="85" spans="1:31" x14ac:dyDescent="0.25">
      <c r="A85" s="4" t="s">
        <v>31</v>
      </c>
      <c r="B85" s="6">
        <f>B84/B68-1</f>
        <v>0.3089133089133087</v>
      </c>
      <c r="C85" s="6">
        <f t="shared" ref="C85:H85" si="81">C84/C68-1</f>
        <v>0.18556005398110664</v>
      </c>
      <c r="D85" s="6">
        <f t="shared" si="81"/>
        <v>0.26780185758513908</v>
      </c>
      <c r="E85" s="6">
        <f t="shared" si="81"/>
        <v>0.50704225352112675</v>
      </c>
      <c r="F85" s="6">
        <f t="shared" si="81"/>
        <v>0.44204322200392943</v>
      </c>
      <c r="G85" s="6">
        <f t="shared" si="81"/>
        <v>-0.16760311214533352</v>
      </c>
      <c r="H85" s="6">
        <f t="shared" si="81"/>
        <v>-0.21490880253766842</v>
      </c>
      <c r="I85" s="6"/>
      <c r="J85" s="6"/>
      <c r="K85" s="4"/>
      <c r="L85" s="6">
        <f>L84/L68-1</f>
        <v>0.82136105860113418</v>
      </c>
      <c r="M85" s="6">
        <f t="shared" ref="M85:P85" si="82">M84/M68-1</f>
        <v>0.6489795918367347</v>
      </c>
      <c r="N85" s="6">
        <f t="shared" si="82"/>
        <v>0.93050847457627128</v>
      </c>
      <c r="O85" s="6">
        <f t="shared" si="82"/>
        <v>0.38493723849372374</v>
      </c>
      <c r="P85" s="6">
        <f t="shared" si="82"/>
        <v>0.19182746878547108</v>
      </c>
      <c r="Q85" s="6">
        <f t="shared" ref="Q85:R85" si="83">Q84/Q68-1</f>
        <v>-1.09886435721257E-2</v>
      </c>
      <c r="R85" s="6">
        <f t="shared" si="83"/>
        <v>-2.6164671627305069E-2</v>
      </c>
      <c r="W85" s="38"/>
    </row>
    <row r="86" spans="1:31" x14ac:dyDescent="0.25">
      <c r="A86" s="4" t="s">
        <v>20</v>
      </c>
      <c r="B86" s="36">
        <v>105.65</v>
      </c>
      <c r="C86" s="36">
        <v>82.6</v>
      </c>
      <c r="D86" s="36">
        <v>120.9</v>
      </c>
      <c r="E86" s="36">
        <v>75.05</v>
      </c>
      <c r="F86" s="36">
        <v>66.150000000000006</v>
      </c>
      <c r="G86" s="37">
        <v>99.504769230769242</v>
      </c>
      <c r="H86" s="37">
        <v>82.57692307692308</v>
      </c>
      <c r="I86" s="37"/>
      <c r="J86" s="37"/>
      <c r="K86" s="36"/>
      <c r="L86" s="37">
        <v>80.7</v>
      </c>
      <c r="M86" s="37">
        <v>73.05</v>
      </c>
      <c r="N86" s="37">
        <v>89.1</v>
      </c>
      <c r="O86" s="37">
        <v>58.7</v>
      </c>
      <c r="P86" s="37">
        <v>53.9</v>
      </c>
      <c r="Q86" s="37">
        <v>113.8541956521739</v>
      </c>
      <c r="R86" s="37">
        <v>97.086956521739125</v>
      </c>
      <c r="S86" s="29" t="s">
        <v>37</v>
      </c>
      <c r="T86" s="29" t="s">
        <v>37</v>
      </c>
      <c r="W86" s="38"/>
    </row>
    <row r="87" spans="1:31" x14ac:dyDescent="0.25">
      <c r="A87" s="4" t="s">
        <v>32</v>
      </c>
      <c r="B87" s="6">
        <f>B86/B68-1</f>
        <v>0.28998778998779007</v>
      </c>
      <c r="C87" s="6">
        <f t="shared" ref="C87:H87" si="84">C86/C68-1</f>
        <v>0.1147098515519569</v>
      </c>
      <c r="D87" s="6">
        <f t="shared" si="84"/>
        <v>0.24767801857585137</v>
      </c>
      <c r="E87" s="6">
        <f t="shared" si="84"/>
        <v>0.32130281690140849</v>
      </c>
      <c r="F87" s="6">
        <f t="shared" si="84"/>
        <v>0.29960707269155229</v>
      </c>
      <c r="G87" s="6">
        <f t="shared" si="84"/>
        <v>-0.12629881681133925</v>
      </c>
      <c r="H87" s="6">
        <f t="shared" si="84"/>
        <v>-0.14869151467089603</v>
      </c>
      <c r="I87" s="6"/>
      <c r="J87" s="6"/>
      <c r="K87" s="4"/>
      <c r="L87" s="6">
        <f>L86/L68-1</f>
        <v>0.52551984877126667</v>
      </c>
      <c r="M87" s="6">
        <f>M86/M68-1</f>
        <v>0.49081632653061225</v>
      </c>
      <c r="N87" s="6">
        <f>N86/N68-1</f>
        <v>0.51016949152542357</v>
      </c>
      <c r="O87" s="6">
        <f>O86/O68-1</f>
        <v>0.22803347280334751</v>
      </c>
      <c r="P87" s="6">
        <f>P86/P68-1</f>
        <v>0.22360953461975042</v>
      </c>
      <c r="Q87" s="6">
        <f t="shared" ref="Q87:R87" si="85">Q86/Q68-1</f>
        <v>-3.520873519111678E-3</v>
      </c>
      <c r="R87" s="6">
        <f t="shared" si="85"/>
        <v>-6.6725978647687034E-3</v>
      </c>
      <c r="W87" s="38"/>
    </row>
    <row r="88" spans="1:31" x14ac:dyDescent="0.25">
      <c r="A88" s="4" t="s">
        <v>21</v>
      </c>
      <c r="B88" s="36">
        <v>105.9</v>
      </c>
      <c r="C88" s="36">
        <v>88.6</v>
      </c>
      <c r="D88" s="36">
        <v>121.05</v>
      </c>
      <c r="E88" s="36">
        <v>75.900000000000006</v>
      </c>
      <c r="F88" s="36">
        <v>65.650000000000006</v>
      </c>
      <c r="G88" s="37">
        <v>107.68219230769232</v>
      </c>
      <c r="H88" s="37">
        <v>92.288461538461533</v>
      </c>
      <c r="I88" s="37"/>
      <c r="J88" s="37"/>
      <c r="K88" s="36"/>
      <c r="L88" s="37">
        <v>74.75</v>
      </c>
      <c r="M88" s="37">
        <v>68.800000000000011</v>
      </c>
      <c r="N88" s="37">
        <v>85.65</v>
      </c>
      <c r="O88" s="37">
        <v>52.55</v>
      </c>
      <c r="P88" s="37">
        <v>46.4</v>
      </c>
      <c r="Q88" s="37">
        <v>114.18374999999999</v>
      </c>
      <c r="R88" s="37">
        <v>97.113636363636374</v>
      </c>
      <c r="S88" s="29" t="s">
        <v>37</v>
      </c>
      <c r="T88" s="29" t="s">
        <v>37</v>
      </c>
      <c r="W88" s="38"/>
    </row>
    <row r="89" spans="1:31" x14ac:dyDescent="0.25">
      <c r="A89" s="4" t="s">
        <v>33</v>
      </c>
      <c r="B89" s="6">
        <f>B88/B68-1</f>
        <v>0.29304029304029311</v>
      </c>
      <c r="C89" s="6">
        <f t="shared" ref="C89:H89" si="86">C88/C68-1</f>
        <v>0.19568151147098511</v>
      </c>
      <c r="D89" s="6">
        <f t="shared" si="86"/>
        <v>0.24922600619195046</v>
      </c>
      <c r="E89" s="6">
        <f t="shared" si="86"/>
        <v>0.33626760563380298</v>
      </c>
      <c r="F89" s="6">
        <f t="shared" si="86"/>
        <v>0.28978388998035376</v>
      </c>
      <c r="G89" s="6">
        <f t="shared" si="86"/>
        <v>-5.4496989894156078E-2</v>
      </c>
      <c r="H89" s="6">
        <f t="shared" si="86"/>
        <v>-4.8572561459159447E-2</v>
      </c>
      <c r="I89" s="6"/>
      <c r="J89" s="6"/>
      <c r="K89" s="4"/>
      <c r="L89" s="6">
        <f>L88/L68-1</f>
        <v>0.41304347826086962</v>
      </c>
      <c r="M89" s="6">
        <f t="shared" ref="M89:R89" si="87">M88/M68-1</f>
        <v>0.40408163265306141</v>
      </c>
      <c r="N89" s="6">
        <f t="shared" si="87"/>
        <v>0.45169491525423733</v>
      </c>
      <c r="O89" s="6">
        <f t="shared" si="87"/>
        <v>9.9372384937238545E-2</v>
      </c>
      <c r="P89" s="6">
        <f t="shared" si="87"/>
        <v>5.3348467650397247E-2</v>
      </c>
      <c r="Q89" s="6">
        <f t="shared" si="87"/>
        <v>-6.3653511797834295E-4</v>
      </c>
      <c r="R89" s="6">
        <f t="shared" si="87"/>
        <v>-6.3996279521189026E-3</v>
      </c>
      <c r="W89" s="38"/>
    </row>
    <row r="90" spans="1:31" x14ac:dyDescent="0.25">
      <c r="W90" s="38"/>
    </row>
    <row r="91" spans="1:31" x14ac:dyDescent="0.25">
      <c r="W91" s="38"/>
    </row>
    <row r="92" spans="1:31" ht="15" customHeight="1" x14ac:dyDescent="0.25">
      <c r="A92" s="58" t="s">
        <v>60</v>
      </c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W92" s="38"/>
    </row>
    <row r="93" spans="1:31" ht="15" customHeight="1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W93" s="38"/>
    </row>
    <row r="94" spans="1:31" x14ac:dyDescent="0.25">
      <c r="A94" s="57" t="s">
        <v>22</v>
      </c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W94" s="38"/>
    </row>
    <row r="95" spans="1:31" x14ac:dyDescent="0.25">
      <c r="W95" s="38"/>
    </row>
    <row r="96" spans="1:31" x14ac:dyDescent="0.25">
      <c r="B96" s="1" t="s">
        <v>3</v>
      </c>
      <c r="C96" s="1" t="s">
        <v>4</v>
      </c>
      <c r="D96" s="1" t="s">
        <v>5</v>
      </c>
      <c r="E96" s="1" t="s">
        <v>6</v>
      </c>
      <c r="F96" s="1" t="s">
        <v>7</v>
      </c>
      <c r="G96" s="1" t="s">
        <v>8</v>
      </c>
      <c r="H96" s="1" t="s">
        <v>9</v>
      </c>
      <c r="I96" s="21" t="s">
        <v>40</v>
      </c>
      <c r="J96" s="21" t="s">
        <v>39</v>
      </c>
      <c r="K96" s="21" t="s">
        <v>38</v>
      </c>
      <c r="L96" s="1" t="s">
        <v>3</v>
      </c>
      <c r="M96" s="1" t="s">
        <v>4</v>
      </c>
      <c r="N96" s="1" t="s">
        <v>5</v>
      </c>
      <c r="O96" s="1" t="s">
        <v>6</v>
      </c>
      <c r="P96" s="1" t="s">
        <v>7</v>
      </c>
      <c r="Q96" s="1" t="s">
        <v>8</v>
      </c>
      <c r="R96" s="21" t="s">
        <v>35</v>
      </c>
      <c r="S96" s="21" t="s">
        <v>40</v>
      </c>
      <c r="T96" s="21" t="s">
        <v>39</v>
      </c>
      <c r="U96" s="21" t="s">
        <v>38</v>
      </c>
      <c r="W96" s="38"/>
    </row>
    <row r="97" spans="1:23" x14ac:dyDescent="0.25">
      <c r="A97" s="4" t="s">
        <v>11</v>
      </c>
      <c r="B97" s="32">
        <v>198.6</v>
      </c>
      <c r="C97" s="32">
        <v>170.8</v>
      </c>
      <c r="D97" s="32">
        <v>219.75</v>
      </c>
      <c r="E97" s="32">
        <v>147</v>
      </c>
      <c r="F97" s="32">
        <v>131.94999999999999</v>
      </c>
      <c r="G97" s="33">
        <v>99.927333333333323</v>
      </c>
      <c r="H97" s="33">
        <v>94.5</v>
      </c>
      <c r="L97" s="32">
        <v>142.69999999999999</v>
      </c>
      <c r="M97" s="32">
        <v>134</v>
      </c>
      <c r="N97" s="32">
        <v>153.85</v>
      </c>
      <c r="O97" s="32">
        <v>114.95</v>
      </c>
      <c r="P97" s="32">
        <v>98.05</v>
      </c>
      <c r="Q97" s="33">
        <v>106.47163461538463</v>
      </c>
      <c r="R97" s="33">
        <v>97.480769230769226</v>
      </c>
      <c r="W97" s="38"/>
    </row>
    <row r="98" spans="1:23" x14ac:dyDescent="0.25">
      <c r="A98" s="4" t="s">
        <v>54</v>
      </c>
      <c r="B98" s="13">
        <f t="shared" ref="B98:H98" si="88">B97/B12-1</f>
        <v>0.68805779855503602</v>
      </c>
      <c r="C98" s="13">
        <f t="shared" si="88"/>
        <v>0.74731457800511514</v>
      </c>
      <c r="D98" s="13">
        <f t="shared" si="88"/>
        <v>0.66793168880455411</v>
      </c>
      <c r="E98" s="13">
        <f t="shared" si="88"/>
        <v>0.71829339567504391</v>
      </c>
      <c r="F98" s="13">
        <f t="shared" si="88"/>
        <v>0.85192982456140331</v>
      </c>
      <c r="G98" s="13">
        <f t="shared" si="88"/>
        <v>-5.2557078299953264E-2</v>
      </c>
      <c r="H98" s="13">
        <f t="shared" si="88"/>
        <v>4.7761194029850795E-2</v>
      </c>
      <c r="L98" s="13">
        <f t="shared" ref="L98:R98" si="89">L97/L12-1</f>
        <v>0.72238986119493065</v>
      </c>
      <c r="M98" s="13">
        <f t="shared" si="89"/>
        <v>0.75048987589810556</v>
      </c>
      <c r="N98" s="13">
        <f t="shared" si="89"/>
        <v>0.67958515283842802</v>
      </c>
      <c r="O98" s="13">
        <f t="shared" si="89"/>
        <v>0.98018949181739901</v>
      </c>
      <c r="P98" s="13">
        <f t="shared" si="89"/>
        <v>1.3541416566626645</v>
      </c>
      <c r="Q98" s="13">
        <f t="shared" si="89"/>
        <v>-6.5795834443742485E-2</v>
      </c>
      <c r="R98" s="13">
        <f t="shared" si="89"/>
        <v>4.5061345464572078E-3</v>
      </c>
      <c r="W98" s="38"/>
    </row>
    <row r="99" spans="1:23" x14ac:dyDescent="0.25">
      <c r="A99" s="4" t="s">
        <v>55</v>
      </c>
      <c r="B99" s="13">
        <f t="shared" ref="B99:H99" si="90">B97/B14-1</f>
        <v>0.7172503242542152</v>
      </c>
      <c r="C99" s="13">
        <f t="shared" si="90"/>
        <v>0.78848167539267022</v>
      </c>
      <c r="D99" s="13">
        <f t="shared" si="90"/>
        <v>0.71411856474258983</v>
      </c>
      <c r="E99" s="13">
        <f t="shared" si="90"/>
        <v>0.65261382799325496</v>
      </c>
      <c r="F99" s="13">
        <f t="shared" si="90"/>
        <v>0.85323033707865181</v>
      </c>
      <c r="G99" s="13">
        <f t="shared" si="90"/>
        <v>0.19167690266490656</v>
      </c>
      <c r="H99" s="13">
        <f t="shared" si="90"/>
        <v>0.61538461538461542</v>
      </c>
      <c r="L99" s="13">
        <f t="shared" ref="L99:R99" si="91">L97/L14-1</f>
        <v>0.22805507745266773</v>
      </c>
      <c r="M99" s="13">
        <f t="shared" si="91"/>
        <v>0.45573058120586651</v>
      </c>
      <c r="N99" s="13">
        <f t="shared" si="91"/>
        <v>0.20383411580594668</v>
      </c>
      <c r="O99" s="13">
        <f t="shared" si="91"/>
        <v>0.56928327645051202</v>
      </c>
      <c r="P99" s="13">
        <f t="shared" si="91"/>
        <v>0.62200165425971865</v>
      </c>
      <c r="Q99" s="13">
        <f t="shared" si="91"/>
        <v>0.11085573928505088</v>
      </c>
      <c r="R99" s="13">
        <f t="shared" si="91"/>
        <v>0.34161834412069014</v>
      </c>
      <c r="W99" s="38"/>
    </row>
    <row r="100" spans="1:23" x14ac:dyDescent="0.25">
      <c r="A100" s="4" t="s">
        <v>12</v>
      </c>
      <c r="B100" s="32">
        <v>190</v>
      </c>
      <c r="C100" s="32">
        <v>168.14999999999998</v>
      </c>
      <c r="D100" s="32">
        <v>206.9</v>
      </c>
      <c r="E100" s="32">
        <v>167.5</v>
      </c>
      <c r="F100" s="32">
        <v>131.55000000000001</v>
      </c>
      <c r="G100" s="33">
        <v>102.44154</v>
      </c>
      <c r="H100" s="33">
        <v>97.44</v>
      </c>
      <c r="L100" s="32">
        <v>130.19999999999999</v>
      </c>
      <c r="M100" s="32">
        <v>120.80000000000001</v>
      </c>
      <c r="N100" s="32">
        <v>140.80000000000001</v>
      </c>
      <c r="O100" s="32">
        <v>121.9</v>
      </c>
      <c r="P100" s="32">
        <v>98.4</v>
      </c>
      <c r="Q100" s="33">
        <v>108.26563461538458</v>
      </c>
      <c r="R100" s="33">
        <v>97.365384615384613</v>
      </c>
      <c r="W100" s="38"/>
    </row>
    <row r="101" spans="1:23" x14ac:dyDescent="0.25">
      <c r="A101" s="4" t="s">
        <v>56</v>
      </c>
      <c r="B101" s="13">
        <f t="shared" ref="B101:H101" si="92">B100/B12-1</f>
        <v>0.61495962600934972</v>
      </c>
      <c r="C101" s="13">
        <f t="shared" si="92"/>
        <v>0.72020460358056249</v>
      </c>
      <c r="D101" s="13">
        <f t="shared" si="92"/>
        <v>0.57039848197343468</v>
      </c>
      <c r="E101" s="13">
        <f t="shared" si="92"/>
        <v>0.95791934541203982</v>
      </c>
      <c r="F101" s="13">
        <f t="shared" si="92"/>
        <v>0.84631578947368435</v>
      </c>
      <c r="G101" s="13">
        <f t="shared" si="92"/>
        <v>-2.8719082923068573E-2</v>
      </c>
      <c r="H101" s="13">
        <f t="shared" si="92"/>
        <v>8.0358208955223942E-2</v>
      </c>
      <c r="L101" s="13">
        <f t="shared" ref="L101:R101" si="93">L100/L12-1</f>
        <v>0.57151478575739278</v>
      </c>
      <c r="M101" s="13">
        <f t="shared" si="93"/>
        <v>0.5780535597648595</v>
      </c>
      <c r="N101" s="13">
        <f t="shared" si="93"/>
        <v>0.53711790393013126</v>
      </c>
      <c r="O101" s="13">
        <f t="shared" si="93"/>
        <v>1.099913867355728</v>
      </c>
      <c r="P101" s="13">
        <f t="shared" si="93"/>
        <v>1.3625450180072027</v>
      </c>
      <c r="Q101" s="13">
        <f t="shared" si="93"/>
        <v>-5.0054907021503836E-2</v>
      </c>
      <c r="R101" s="13">
        <f t="shared" si="93"/>
        <v>3.3171353735870213E-3</v>
      </c>
      <c r="W101" s="38"/>
    </row>
    <row r="102" spans="1:23" x14ac:dyDescent="0.25">
      <c r="A102" s="4" t="s">
        <v>57</v>
      </c>
      <c r="B102" s="13">
        <f t="shared" ref="B102:H102" si="94">B100/B16-1</f>
        <v>0.58399333055439762</v>
      </c>
      <c r="C102" s="13">
        <f t="shared" si="94"/>
        <v>0.66567607726597289</v>
      </c>
      <c r="D102" s="13">
        <f t="shared" si="94"/>
        <v>0.52132352941176485</v>
      </c>
      <c r="E102" s="13">
        <f t="shared" si="94"/>
        <v>0.80495689655172398</v>
      </c>
      <c r="F102" s="13">
        <f t="shared" si="94"/>
        <v>0.56887298747763881</v>
      </c>
      <c r="G102" s="13">
        <f t="shared" si="94"/>
        <v>0.16604543827646334</v>
      </c>
      <c r="H102" s="13">
        <f t="shared" si="94"/>
        <v>0.50378965418691024</v>
      </c>
      <c r="L102" s="13">
        <f t="shared" ref="L102:R102" si="95">L100/L16-1</f>
        <v>0.1511936339522546</v>
      </c>
      <c r="M102" s="13">
        <f t="shared" si="95"/>
        <v>0.40383497966298654</v>
      </c>
      <c r="N102" s="13">
        <f t="shared" si="95"/>
        <v>2.5865209471766848E-2</v>
      </c>
      <c r="O102" s="13">
        <f t="shared" si="95"/>
        <v>0.61350099272005276</v>
      </c>
      <c r="P102" s="13">
        <f t="shared" si="95"/>
        <v>0.5656324582338903</v>
      </c>
      <c r="Q102" s="13">
        <f t="shared" si="95"/>
        <v>5.2422403192318834E-2</v>
      </c>
      <c r="R102" s="13">
        <f t="shared" si="95"/>
        <v>0.24032337089661926</v>
      </c>
      <c r="W102" s="38"/>
    </row>
    <row r="103" spans="1:23" x14ac:dyDescent="0.25">
      <c r="A103" s="4" t="s">
        <v>13</v>
      </c>
      <c r="B103" s="32">
        <v>175.55</v>
      </c>
      <c r="C103" s="32">
        <v>158.4</v>
      </c>
      <c r="D103" s="32">
        <v>195.15</v>
      </c>
      <c r="E103" s="32">
        <v>136.44999999999999</v>
      </c>
      <c r="F103" s="32">
        <v>111.19999999999999</v>
      </c>
      <c r="G103" s="33">
        <v>102.46498076923076</v>
      </c>
      <c r="H103" s="33">
        <v>96.692307692307693</v>
      </c>
      <c r="L103" s="32">
        <v>119.15</v>
      </c>
      <c r="M103" s="32">
        <v>109.69999999999999</v>
      </c>
      <c r="N103" s="32">
        <v>129.05000000000001</v>
      </c>
      <c r="O103" s="32">
        <v>101.55</v>
      </c>
      <c r="P103" s="32">
        <v>78</v>
      </c>
      <c r="Q103" s="33">
        <v>109.13788</v>
      </c>
      <c r="R103" s="33">
        <v>97.66</v>
      </c>
      <c r="W103" s="38"/>
    </row>
    <row r="104" spans="1:23" x14ac:dyDescent="0.25">
      <c r="A104" s="4" t="s">
        <v>58</v>
      </c>
      <c r="B104" s="13">
        <f t="shared" ref="B104:H104" si="96">B103/B12-1</f>
        <v>0.4921376965575861</v>
      </c>
      <c r="C104" s="13">
        <f t="shared" si="96"/>
        <v>0.62046035805626598</v>
      </c>
      <c r="D104" s="13">
        <f t="shared" si="96"/>
        <v>0.4812144212523719</v>
      </c>
      <c r="E104" s="13">
        <f t="shared" si="96"/>
        <v>0.59497369959088253</v>
      </c>
      <c r="F104" s="13">
        <f t="shared" si="96"/>
        <v>0.5607017543859647</v>
      </c>
      <c r="G104" s="13">
        <f t="shared" si="96"/>
        <v>-2.8496833512961728E-2</v>
      </c>
      <c r="H104" s="13">
        <f t="shared" si="96"/>
        <v>7.2068230277185563E-2</v>
      </c>
      <c r="L104" s="13">
        <f t="shared" ref="L104:R104" si="97">L103/L12-1</f>
        <v>0.43814121907060977</v>
      </c>
      <c r="M104" s="13">
        <f t="shared" si="97"/>
        <v>0.43305029392553851</v>
      </c>
      <c r="N104" s="13">
        <f t="shared" si="97"/>
        <v>0.40884279475982543</v>
      </c>
      <c r="O104" s="13">
        <f t="shared" si="97"/>
        <v>0.7493540051679588</v>
      </c>
      <c r="P104" s="13">
        <f t="shared" si="97"/>
        <v>0.8727490996398557</v>
      </c>
      <c r="Q104" s="13">
        <f t="shared" si="97"/>
        <v>-4.2401645430860446E-2</v>
      </c>
      <c r="R104" s="13">
        <f t="shared" si="97"/>
        <v>6.353046594982148E-3</v>
      </c>
      <c r="W104" s="38"/>
    </row>
    <row r="105" spans="1:23" x14ac:dyDescent="0.25">
      <c r="A105" s="4" t="s">
        <v>59</v>
      </c>
      <c r="B105" s="13">
        <f t="shared" ref="B105:H105" si="98">B103/B18-1</f>
        <v>0.53788874288217259</v>
      </c>
      <c r="C105" s="13">
        <f t="shared" si="98"/>
        <v>0.61385634233316355</v>
      </c>
      <c r="D105" s="13">
        <f t="shared" si="98"/>
        <v>0.47171945701357454</v>
      </c>
      <c r="E105" s="13">
        <f t="shared" si="98"/>
        <v>0.70989974937343314</v>
      </c>
      <c r="F105" s="13">
        <f t="shared" si="98"/>
        <v>0.52642415923129704</v>
      </c>
      <c r="G105" s="13">
        <f t="shared" si="98"/>
        <v>0.15452123539156082</v>
      </c>
      <c r="H105" s="13">
        <f t="shared" si="98"/>
        <v>0.45486111111111138</v>
      </c>
      <c r="L105" s="13">
        <f t="shared" ref="L105:R105" si="99">L103/L18-1</f>
        <v>4.3345008756567438E-2</v>
      </c>
      <c r="M105" s="13">
        <f t="shared" si="99"/>
        <v>0.13326446280991711</v>
      </c>
      <c r="N105" s="13">
        <f t="shared" si="99"/>
        <v>6.2378167641325977E-3</v>
      </c>
      <c r="O105" s="13">
        <f t="shared" si="99"/>
        <v>0.44967880085653111</v>
      </c>
      <c r="P105" s="13">
        <f t="shared" si="99"/>
        <v>0.50870406189555117</v>
      </c>
      <c r="Q105" s="13">
        <f t="shared" si="99"/>
        <v>-1.2985534736607018E-2</v>
      </c>
      <c r="R105" s="13">
        <f t="shared" si="99"/>
        <v>6.9354915496310232E-2</v>
      </c>
      <c r="W105" s="38"/>
    </row>
    <row r="106" spans="1:23" x14ac:dyDescent="0.25">
      <c r="W106" s="38"/>
    </row>
    <row r="107" spans="1:23" x14ac:dyDescent="0.25">
      <c r="A107" s="57" t="s">
        <v>23</v>
      </c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W107" s="38"/>
    </row>
    <row r="108" spans="1:23" x14ac:dyDescent="0.25">
      <c r="W108" s="38"/>
    </row>
    <row r="109" spans="1:23" x14ac:dyDescent="0.25">
      <c r="B109" s="1" t="s">
        <v>3</v>
      </c>
      <c r="C109" s="1" t="s">
        <v>4</v>
      </c>
      <c r="D109" s="1" t="s">
        <v>5</v>
      </c>
      <c r="E109" s="1" t="s">
        <v>6</v>
      </c>
      <c r="F109" s="1" t="s">
        <v>7</v>
      </c>
      <c r="G109" s="1" t="s">
        <v>8</v>
      </c>
      <c r="H109" s="1" t="s">
        <v>9</v>
      </c>
      <c r="I109" s="21" t="s">
        <v>40</v>
      </c>
      <c r="J109" s="21" t="s">
        <v>39</v>
      </c>
      <c r="K109" s="21" t="s">
        <v>38</v>
      </c>
      <c r="L109" s="1" t="s">
        <v>3</v>
      </c>
      <c r="M109" s="1" t="s">
        <v>4</v>
      </c>
      <c r="N109" s="1" t="s">
        <v>5</v>
      </c>
      <c r="O109" s="1" t="s">
        <v>6</v>
      </c>
      <c r="P109" s="1" t="s">
        <v>7</v>
      </c>
      <c r="Q109" s="1" t="s">
        <v>8</v>
      </c>
      <c r="R109" s="21" t="s">
        <v>35</v>
      </c>
      <c r="S109" s="21" t="s">
        <v>40</v>
      </c>
      <c r="T109" s="21" t="s">
        <v>39</v>
      </c>
      <c r="U109" s="21" t="s">
        <v>38</v>
      </c>
      <c r="W109" s="38"/>
    </row>
    <row r="110" spans="1:23" x14ac:dyDescent="0.25">
      <c r="A110" s="4" t="s">
        <v>11</v>
      </c>
      <c r="B110" s="32">
        <v>190.45</v>
      </c>
      <c r="C110" s="32">
        <v>162.55000000000001</v>
      </c>
      <c r="D110" s="32">
        <v>212.25</v>
      </c>
      <c r="E110" s="32">
        <v>147.25</v>
      </c>
      <c r="F110" s="32">
        <v>122.15</v>
      </c>
      <c r="G110" s="33">
        <v>102.64415384615384</v>
      </c>
      <c r="H110" s="33">
        <v>96.134615384615387</v>
      </c>
      <c r="L110" s="32">
        <v>131.69999999999999</v>
      </c>
      <c r="M110" s="32">
        <v>122.75</v>
      </c>
      <c r="N110" s="32">
        <v>145.55000000000001</v>
      </c>
      <c r="O110" s="32">
        <v>114.75</v>
      </c>
      <c r="P110" s="32">
        <v>96.4</v>
      </c>
      <c r="Q110" s="33">
        <v>107.93640384615384</v>
      </c>
      <c r="R110" s="33">
        <v>97.42307692307692</v>
      </c>
      <c r="W110" s="38"/>
    </row>
    <row r="111" spans="1:23" x14ac:dyDescent="0.25">
      <c r="A111" s="4" t="s">
        <v>54</v>
      </c>
      <c r="B111" s="13">
        <f>B110/B40-1</f>
        <v>1.0217622080679405</v>
      </c>
      <c r="C111" s="13">
        <f t="shared" ref="C111:F111" si="100">C110/C40-1</f>
        <v>0.89562682215743461</v>
      </c>
      <c r="D111" s="13">
        <f t="shared" si="100"/>
        <v>1.0147128618889418</v>
      </c>
      <c r="E111" s="13">
        <f t="shared" si="100"/>
        <v>1.4831365935919059</v>
      </c>
      <c r="F111" s="13">
        <f t="shared" si="100"/>
        <v>1.4726720647773281</v>
      </c>
      <c r="G111" s="13">
        <f>G110/G40-1</f>
        <v>-8.6238441014614198E-2</v>
      </c>
      <c r="H111" s="13">
        <f>H110/H40-1</f>
        <v>1.1329152336637671E-2</v>
      </c>
      <c r="L111" s="13">
        <f>L110/L40-1</f>
        <v>1.1661184210526314</v>
      </c>
      <c r="M111" s="13">
        <f t="shared" ref="M111:P111" si="101">M110/M40-1</f>
        <v>1.1553994732221247</v>
      </c>
      <c r="N111" s="13">
        <f t="shared" si="101"/>
        <v>1.1483394833948339</v>
      </c>
      <c r="O111" s="13">
        <f t="shared" si="101"/>
        <v>1.1691871455576561</v>
      </c>
      <c r="P111" s="13">
        <f t="shared" si="101"/>
        <v>1.1117196056955092</v>
      </c>
      <c r="Q111" s="13">
        <f>Q110/Q40-1</f>
        <v>-5.6678188535428498E-2</v>
      </c>
      <c r="R111" s="13">
        <f>R110/R40-1</f>
        <v>-2.1845007878527056E-3</v>
      </c>
      <c r="W111" s="38"/>
    </row>
    <row r="112" spans="1:23" x14ac:dyDescent="0.25">
      <c r="A112" s="4" t="s">
        <v>55</v>
      </c>
      <c r="B112" s="13">
        <f>B110/B42-1</f>
        <v>0.65249457700650759</v>
      </c>
      <c r="C112" s="13">
        <f t="shared" ref="C112:F112" si="102">C110/C42-1</f>
        <v>0.7301756253326237</v>
      </c>
      <c r="D112" s="13">
        <f t="shared" si="102"/>
        <v>0.61714285714285722</v>
      </c>
      <c r="E112" s="13">
        <f t="shared" si="102"/>
        <v>1.0185058259081563</v>
      </c>
      <c r="F112" s="13">
        <f t="shared" si="102"/>
        <v>0.81635687732342022</v>
      </c>
      <c r="G112" s="13">
        <f>G110/G42-1</f>
        <v>0.17429679644993601</v>
      </c>
      <c r="H112" s="13">
        <f>H110/H42-1</f>
        <v>0.48957091775923711</v>
      </c>
      <c r="L112" s="13">
        <f>L110/L42-1</f>
        <v>0.15021834061135353</v>
      </c>
      <c r="M112" s="13">
        <f t="shared" ref="M112:P112" si="103">M110/M42-1</f>
        <v>0.31213254943880253</v>
      </c>
      <c r="N112" s="13">
        <f t="shared" si="103"/>
        <v>0.14561196379378205</v>
      </c>
      <c r="O112" s="13">
        <f t="shared" si="103"/>
        <v>0.50393184796854507</v>
      </c>
      <c r="P112" s="13">
        <f t="shared" si="103"/>
        <v>0.66926406926406945</v>
      </c>
      <c r="Q112" s="13">
        <f>Q110/Q42-1</f>
        <v>1.8061675961285273E-2</v>
      </c>
      <c r="R112" s="13">
        <f>R110/R42-1</f>
        <v>0.16401598401598383</v>
      </c>
      <c r="W112" s="38"/>
    </row>
    <row r="113" spans="1:23" x14ac:dyDescent="0.25">
      <c r="A113" s="4" t="s">
        <v>12</v>
      </c>
      <c r="B113" s="32">
        <v>176.25</v>
      </c>
      <c r="C113" s="32">
        <v>160.4</v>
      </c>
      <c r="D113" s="32">
        <v>194.1</v>
      </c>
      <c r="E113" s="32">
        <v>159.85</v>
      </c>
      <c r="F113" s="32">
        <v>137.80000000000001</v>
      </c>
      <c r="G113" s="33">
        <v>104.41369230769232</v>
      </c>
      <c r="H113" s="33">
        <v>96.84615384615384</v>
      </c>
      <c r="L113" s="32">
        <v>118.5</v>
      </c>
      <c r="M113" s="32">
        <v>111</v>
      </c>
      <c r="N113" s="32">
        <v>128.44999999999999</v>
      </c>
      <c r="O113" s="32">
        <v>111.15</v>
      </c>
      <c r="P113" s="32">
        <v>96.25</v>
      </c>
      <c r="Q113" s="33">
        <v>109.95575000000002</v>
      </c>
      <c r="R113" s="33">
        <v>97.65384615384616</v>
      </c>
      <c r="W113" s="38"/>
    </row>
    <row r="114" spans="1:23" x14ac:dyDescent="0.25">
      <c r="A114" s="4" t="s">
        <v>56</v>
      </c>
      <c r="B114" s="13">
        <f>B113/B40-1</f>
        <v>0.87101910828025475</v>
      </c>
      <c r="C114" s="13">
        <f t="shared" ref="C114:F114" si="104">C113/C40-1</f>
        <v>0.87055393586005847</v>
      </c>
      <c r="D114" s="13">
        <f t="shared" si="104"/>
        <v>0.8424299952539156</v>
      </c>
      <c r="E114" s="13">
        <f t="shared" si="104"/>
        <v>1.6956155143338956</v>
      </c>
      <c r="F114" s="13">
        <f t="shared" si="104"/>
        <v>1.7894736842105265</v>
      </c>
      <c r="G114" s="13">
        <f>G113/G40-1</f>
        <v>-7.0485607923666649E-2</v>
      </c>
      <c r="H114" s="13">
        <f>H113/H40-1</f>
        <v>1.8814485130487446E-2</v>
      </c>
      <c r="L114" s="13">
        <f>L113/L40-1</f>
        <v>0.94901315789473695</v>
      </c>
      <c r="M114" s="13">
        <f t="shared" ref="M114:P114" si="105">M113/M40-1</f>
        <v>0.9490781387181737</v>
      </c>
      <c r="N114" s="13">
        <f t="shared" si="105"/>
        <v>0.89594095940959395</v>
      </c>
      <c r="O114" s="13">
        <f t="shared" si="105"/>
        <v>1.1011342155009451</v>
      </c>
      <c r="P114" s="13">
        <f t="shared" si="105"/>
        <v>1.1084337349397586</v>
      </c>
      <c r="Q114" s="13">
        <f>Q113/Q40-1</f>
        <v>-3.9029895615318666E-2</v>
      </c>
      <c r="R114" s="13">
        <f>R113/R40-1</f>
        <v>1.790574416273838E-4</v>
      </c>
      <c r="W114" s="38"/>
    </row>
    <row r="115" spans="1:23" x14ac:dyDescent="0.25">
      <c r="A115" s="4" t="s">
        <v>57</v>
      </c>
      <c r="B115" s="13">
        <f>B113/B44-1</f>
        <v>0.53260869565217384</v>
      </c>
      <c r="C115" s="13">
        <f t="shared" ref="C115:F115" si="106">C113/C44-1</f>
        <v>0.74253123302552937</v>
      </c>
      <c r="D115" s="13">
        <f t="shared" si="106"/>
        <v>0.49250288350634364</v>
      </c>
      <c r="E115" s="13">
        <f t="shared" si="106"/>
        <v>1.3559322033898304</v>
      </c>
      <c r="F115" s="13">
        <f t="shared" si="106"/>
        <v>1.3062761506276153</v>
      </c>
      <c r="G115" s="13">
        <f>G113/G44-1</f>
        <v>0.1172674490985437</v>
      </c>
      <c r="H115" s="13">
        <f>H113/H44-1</f>
        <v>0.37108630547236587</v>
      </c>
      <c r="L115" s="13">
        <f>L113/L44-1</f>
        <v>9.3173431734317358E-2</v>
      </c>
      <c r="M115" s="13">
        <f t="shared" ref="M115:P115" si="107">M113/M44-1</f>
        <v>0.11951588502269272</v>
      </c>
      <c r="N115" s="13">
        <f t="shared" si="107"/>
        <v>7.1756362119315797E-2</v>
      </c>
      <c r="O115" s="13">
        <f t="shared" si="107"/>
        <v>0.56439127375087983</v>
      </c>
      <c r="P115" s="13">
        <f t="shared" si="107"/>
        <v>0.5752864157119475</v>
      </c>
      <c r="Q115" s="13">
        <f>Q113/Q44-1</f>
        <v>-2.4931097968359794E-2</v>
      </c>
      <c r="R115" s="13">
        <f>R113/R44-1</f>
        <v>2.4259649766205316E-2</v>
      </c>
      <c r="W115" s="38"/>
    </row>
    <row r="116" spans="1:23" x14ac:dyDescent="0.25">
      <c r="A116" s="4" t="s">
        <v>13</v>
      </c>
      <c r="B116" s="32">
        <v>160.65</v>
      </c>
      <c r="C116" s="32">
        <v>147.60000000000002</v>
      </c>
      <c r="D116" s="32">
        <v>175.95</v>
      </c>
      <c r="E116" s="32">
        <v>151.19999999999999</v>
      </c>
      <c r="F116" s="32">
        <v>125.55</v>
      </c>
      <c r="G116" s="33">
        <v>104.59757692307693</v>
      </c>
      <c r="H116" s="33">
        <v>96.67307692307692</v>
      </c>
      <c r="L116" s="32">
        <v>108</v>
      </c>
      <c r="M116" s="32">
        <v>103</v>
      </c>
      <c r="N116" s="32">
        <v>117.35</v>
      </c>
      <c r="O116" s="32">
        <v>98.2</v>
      </c>
      <c r="P116" s="32">
        <v>87.5</v>
      </c>
      <c r="Q116" s="33">
        <v>112.30425213675213</v>
      </c>
      <c r="R116" s="33">
        <v>97.909544159544168</v>
      </c>
      <c r="W116" s="38"/>
    </row>
    <row r="117" spans="1:23" x14ac:dyDescent="0.25">
      <c r="A117" s="4" t="s">
        <v>58</v>
      </c>
      <c r="B117" s="13">
        <f>B116/B40-1</f>
        <v>0.70541401273885351</v>
      </c>
      <c r="C117" s="13">
        <f t="shared" ref="C117:H117" si="108">C116/C40-1</f>
        <v>0.72128279883381952</v>
      </c>
      <c r="D117" s="13">
        <f t="shared" si="108"/>
        <v>0.67014712861888937</v>
      </c>
      <c r="E117" s="13">
        <f t="shared" si="108"/>
        <v>1.5497470489038787</v>
      </c>
      <c r="F117" s="13">
        <f t="shared" si="108"/>
        <v>1.5414979757085021</v>
      </c>
      <c r="G117" s="13">
        <f t="shared" si="108"/>
        <v>-6.8848625333512437E-2</v>
      </c>
      <c r="H117" s="13">
        <f t="shared" si="108"/>
        <v>1.6993728504956396E-2</v>
      </c>
      <c r="L117" s="13">
        <f>L116/L40-1</f>
        <v>0.77631578947368429</v>
      </c>
      <c r="M117" s="13">
        <f t="shared" ref="M117:R117" si="109">M116/M40-1</f>
        <v>0.80860403863037744</v>
      </c>
      <c r="N117" s="13">
        <f t="shared" si="109"/>
        <v>0.73210332103321019</v>
      </c>
      <c r="O117" s="13">
        <f t="shared" si="109"/>
        <v>0.85633270321361077</v>
      </c>
      <c r="P117" s="13">
        <f t="shared" si="109"/>
        <v>0.91675794085432605</v>
      </c>
      <c r="Q117" s="13">
        <f t="shared" si="109"/>
        <v>-1.8504908577330004E-2</v>
      </c>
      <c r="R117" s="13">
        <f t="shared" si="109"/>
        <v>2.79793831935371E-3</v>
      </c>
      <c r="W117" s="38"/>
    </row>
    <row r="118" spans="1:23" x14ac:dyDescent="0.25">
      <c r="A118" s="4" t="s">
        <v>59</v>
      </c>
      <c r="B118" s="13">
        <f>B116/B46-1</f>
        <v>0.40551181102362199</v>
      </c>
      <c r="C118" s="13">
        <f t="shared" ref="C118:H118" si="110">C116/C46-1</f>
        <v>0.58539205155746554</v>
      </c>
      <c r="D118" s="13">
        <f t="shared" si="110"/>
        <v>0.33093797276853265</v>
      </c>
      <c r="E118" s="13">
        <f t="shared" si="110"/>
        <v>0.90548204158790169</v>
      </c>
      <c r="F118" s="13">
        <f t="shared" si="110"/>
        <v>0.9256134969325156</v>
      </c>
      <c r="G118" s="13">
        <f t="shared" si="110"/>
        <v>5.5314900207257267E-2</v>
      </c>
      <c r="H118" s="13">
        <f t="shared" si="110"/>
        <v>0.24369124195942615</v>
      </c>
      <c r="L118" s="13">
        <f>L116/L46-1</f>
        <v>0.14346214928533607</v>
      </c>
      <c r="M118" s="13">
        <f t="shared" ref="M118:R118" si="111">M116/M46-1</f>
        <v>0.18937644341801385</v>
      </c>
      <c r="N118" s="13">
        <f t="shared" si="111"/>
        <v>0.12728146013448605</v>
      </c>
      <c r="O118" s="13">
        <f t="shared" si="111"/>
        <v>0.55625990491283694</v>
      </c>
      <c r="P118" s="13">
        <f t="shared" si="111"/>
        <v>0.74129353233830853</v>
      </c>
      <c r="Q118" s="13">
        <f t="shared" si="111"/>
        <v>-1.4676187855864553E-2</v>
      </c>
      <c r="R118" s="13">
        <f t="shared" si="111"/>
        <v>2.0132593658523268E-2</v>
      </c>
      <c r="W118" s="38"/>
    </row>
    <row r="119" spans="1:23" x14ac:dyDescent="0.25">
      <c r="W119" s="38"/>
    </row>
    <row r="120" spans="1:23" x14ac:dyDescent="0.25">
      <c r="A120" s="57" t="s">
        <v>24</v>
      </c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W120" s="38"/>
    </row>
    <row r="121" spans="1:23" x14ac:dyDescent="0.25">
      <c r="W121" s="38"/>
    </row>
    <row r="122" spans="1:23" x14ac:dyDescent="0.25"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  <c r="G122" s="1" t="s">
        <v>8</v>
      </c>
      <c r="H122" s="1" t="s">
        <v>9</v>
      </c>
      <c r="I122" s="21" t="s">
        <v>40</v>
      </c>
      <c r="J122" s="21" t="s">
        <v>39</v>
      </c>
      <c r="K122" s="21" t="s">
        <v>38</v>
      </c>
      <c r="L122" s="1" t="s">
        <v>3</v>
      </c>
      <c r="M122" s="1" t="s">
        <v>4</v>
      </c>
      <c r="N122" s="1" t="s">
        <v>5</v>
      </c>
      <c r="O122" s="1" t="s">
        <v>6</v>
      </c>
      <c r="P122" s="1" t="s">
        <v>7</v>
      </c>
      <c r="Q122" s="1" t="s">
        <v>8</v>
      </c>
      <c r="R122" s="21" t="s">
        <v>35</v>
      </c>
      <c r="S122" s="21" t="s">
        <v>40</v>
      </c>
      <c r="T122" s="21" t="s">
        <v>39</v>
      </c>
      <c r="U122" s="21" t="s">
        <v>38</v>
      </c>
      <c r="W122" s="38"/>
    </row>
    <row r="123" spans="1:23" x14ac:dyDescent="0.25">
      <c r="A123" s="4" t="s">
        <v>11</v>
      </c>
      <c r="B123" s="32">
        <v>174.4</v>
      </c>
      <c r="C123" s="32">
        <v>151.25</v>
      </c>
      <c r="D123" s="32">
        <v>188.35</v>
      </c>
      <c r="E123" s="32">
        <v>129.19999999999999</v>
      </c>
      <c r="F123" s="32">
        <v>109.75</v>
      </c>
      <c r="G123" s="33">
        <v>103.0491111111111</v>
      </c>
      <c r="H123" s="33">
        <v>95.240740740740733</v>
      </c>
      <c r="L123" s="32">
        <v>120.25</v>
      </c>
      <c r="M123" s="32">
        <v>112.7</v>
      </c>
      <c r="N123" s="32">
        <v>131.6</v>
      </c>
      <c r="O123" s="32">
        <v>111.85</v>
      </c>
      <c r="P123" s="32">
        <v>102</v>
      </c>
      <c r="Q123" s="33">
        <v>108.91326923076923</v>
      </c>
      <c r="R123" s="33">
        <v>97.807692307692307</v>
      </c>
      <c r="W123" s="38"/>
    </row>
    <row r="124" spans="1:23" x14ac:dyDescent="0.25">
      <c r="A124" s="4" t="s">
        <v>54</v>
      </c>
      <c r="B124" s="13">
        <f>B123/B68-1</f>
        <v>1.1294261294261294</v>
      </c>
      <c r="C124" s="13">
        <f t="shared" ref="C124:E124" si="112">C123/C68-1</f>
        <v>1.0411605937921729</v>
      </c>
      <c r="D124" s="13">
        <f t="shared" si="112"/>
        <v>0.94375644994840013</v>
      </c>
      <c r="E124" s="13">
        <f t="shared" si="112"/>
        <v>1.2746478873239435</v>
      </c>
      <c r="F124" s="13">
        <f>F123/F68-1</f>
        <v>1.156188605108055</v>
      </c>
      <c r="G124" s="13">
        <f t="shared" ref="G124:H124" si="113">G123/G68-1</f>
        <v>-9.5177738712077353E-2</v>
      </c>
      <c r="H124" s="13">
        <f t="shared" si="113"/>
        <v>-1.8136693394425474E-2</v>
      </c>
      <c r="L124" s="13">
        <f>L123/L68-1</f>
        <v>1.2731568998109641</v>
      </c>
      <c r="M124" s="13">
        <f t="shared" ref="M124:O124" si="114">M123/M68-1</f>
        <v>1.3000000000000003</v>
      </c>
      <c r="N124" s="13">
        <f t="shared" si="114"/>
        <v>1.2305084745762711</v>
      </c>
      <c r="O124" s="13">
        <f t="shared" si="114"/>
        <v>1.3399581589958158</v>
      </c>
      <c r="P124" s="13">
        <f>P123/P68-1</f>
        <v>1.3155505107832011</v>
      </c>
      <c r="Q124" s="13">
        <f t="shared" ref="Q124:R124" si="115">Q123/Q68-1</f>
        <v>-4.6765042222820408E-2</v>
      </c>
      <c r="R124" s="13">
        <f t="shared" si="115"/>
        <v>7.0147823706534496E-4</v>
      </c>
      <c r="W124" s="38"/>
    </row>
    <row r="125" spans="1:23" x14ac:dyDescent="0.25">
      <c r="A125" s="4" t="s">
        <v>55</v>
      </c>
      <c r="B125" s="13">
        <f>B123/B70-1</f>
        <v>0.70729319627998044</v>
      </c>
      <c r="C125" s="13">
        <f t="shared" ref="C125:H125" si="116">C123/C70-1</f>
        <v>0.75362318840579712</v>
      </c>
      <c r="D125" s="13">
        <f t="shared" si="116"/>
        <v>0.6371142981312472</v>
      </c>
      <c r="E125" s="13">
        <f t="shared" si="116"/>
        <v>0.90560471976401136</v>
      </c>
      <c r="F125" s="13">
        <f t="shared" si="116"/>
        <v>1.1310679611650487</v>
      </c>
      <c r="G125" s="13">
        <f t="shared" si="116"/>
        <v>0.1474770320119716</v>
      </c>
      <c r="H125" s="13">
        <f t="shared" si="116"/>
        <v>0.42189659939176094</v>
      </c>
      <c r="L125" s="13">
        <f>L123/L70-1</f>
        <v>0.15513928914505293</v>
      </c>
      <c r="M125" s="13">
        <f t="shared" ref="M125:R125" si="117">M123/M70-1</f>
        <v>0.29838709677419373</v>
      </c>
      <c r="N125" s="13">
        <f t="shared" si="117"/>
        <v>0.14834205933682365</v>
      </c>
      <c r="O125" s="13">
        <f t="shared" si="117"/>
        <v>0.61984069514844276</v>
      </c>
      <c r="P125" s="13">
        <f t="shared" si="117"/>
        <v>1.1518987341772151</v>
      </c>
      <c r="Q125" s="13">
        <f t="shared" si="117"/>
        <v>1.0143595541931116E-2</v>
      </c>
      <c r="R125" s="13">
        <f t="shared" si="117"/>
        <v>0.11001765837979383</v>
      </c>
      <c r="W125" s="38"/>
    </row>
    <row r="126" spans="1:23" x14ac:dyDescent="0.25">
      <c r="A126" s="4" t="s">
        <v>12</v>
      </c>
      <c r="B126" s="33">
        <v>161.30000000000001</v>
      </c>
      <c r="C126" s="33">
        <v>143.94999999999999</v>
      </c>
      <c r="D126" s="33">
        <v>181.95</v>
      </c>
      <c r="E126" s="33">
        <v>121.95</v>
      </c>
      <c r="F126" s="33">
        <v>97.3</v>
      </c>
      <c r="G126" s="33">
        <v>104.35299999999999</v>
      </c>
      <c r="H126" s="33">
        <v>96.384615384615387</v>
      </c>
      <c r="L126" s="32">
        <v>110.2</v>
      </c>
      <c r="M126" s="32">
        <v>104.4</v>
      </c>
      <c r="N126" s="32">
        <v>121.1</v>
      </c>
      <c r="O126" s="32">
        <v>101.45</v>
      </c>
      <c r="P126" s="32">
        <v>84.9</v>
      </c>
      <c r="Q126" s="33">
        <v>111.3775</v>
      </c>
      <c r="R126" s="33">
        <v>97.84615384615384</v>
      </c>
      <c r="W126" s="38"/>
    </row>
    <row r="127" spans="1:23" x14ac:dyDescent="0.25">
      <c r="A127" s="4" t="s">
        <v>56</v>
      </c>
      <c r="B127" s="13">
        <f>B126/B68-1</f>
        <v>0.96947496947496958</v>
      </c>
      <c r="C127" s="13">
        <f t="shared" ref="C127:H127" si="118">C126/C68-1</f>
        <v>0.94264507422402155</v>
      </c>
      <c r="D127" s="13">
        <f t="shared" si="118"/>
        <v>0.87770897832817307</v>
      </c>
      <c r="E127" s="13">
        <f t="shared" si="118"/>
        <v>1.1470070422535215</v>
      </c>
      <c r="F127" s="13">
        <f t="shared" si="118"/>
        <v>0.91159135559921411</v>
      </c>
      <c r="G127" s="13">
        <f t="shared" si="118"/>
        <v>-8.3728948128716008E-2</v>
      </c>
      <c r="H127" s="13">
        <f t="shared" si="118"/>
        <v>-6.3441712926248783E-3</v>
      </c>
      <c r="L127" s="13">
        <f>L126/L68-1</f>
        <v>1.0831758034026464</v>
      </c>
      <c r="M127" s="13">
        <f t="shared" ref="M127:P127" si="119">M126/M68-1</f>
        <v>1.1306122448979594</v>
      </c>
      <c r="N127" s="13">
        <f t="shared" si="119"/>
        <v>1.0525423728813559</v>
      </c>
      <c r="O127" s="13">
        <f t="shared" si="119"/>
        <v>1.1223849372384938</v>
      </c>
      <c r="P127" s="13">
        <f t="shared" si="119"/>
        <v>0.92735527809307627</v>
      </c>
      <c r="Q127" s="13">
        <f t="shared" ref="Q127" si="120">Q126/Q68-1</f>
        <v>-2.5197505688003941E-2</v>
      </c>
      <c r="R127" s="13">
        <f t="shared" ref="R127" si="121">R126/R68-1</f>
        <v>1.0949904188337634E-3</v>
      </c>
      <c r="W127" s="38"/>
    </row>
    <row r="128" spans="1:23" x14ac:dyDescent="0.25">
      <c r="A128" s="4" t="s">
        <v>57</v>
      </c>
      <c r="B128" s="13">
        <f>B126/B72-1</f>
        <v>0.55320173326913835</v>
      </c>
      <c r="C128" s="13">
        <f t="shared" ref="C128:H128" si="122">C126/C72-1</f>
        <v>0.74379164142943632</v>
      </c>
      <c r="D128" s="13">
        <f t="shared" si="122"/>
        <v>0.55048998721772469</v>
      </c>
      <c r="E128" s="13">
        <f t="shared" si="122"/>
        <v>0.54562737642585546</v>
      </c>
      <c r="F128" s="13">
        <f t="shared" si="122"/>
        <v>0.42251461988304073</v>
      </c>
      <c r="G128" s="13">
        <f t="shared" si="122"/>
        <v>7.2071521889138568E-2</v>
      </c>
      <c r="H128" s="13">
        <f t="shared" si="122"/>
        <v>0.2478468546557735</v>
      </c>
      <c r="L128" s="13">
        <f>L126/L72-1</f>
        <v>0.23335198656967004</v>
      </c>
      <c r="M128" s="13">
        <f t="shared" ref="M128:R128" si="123">M126/M72-1</f>
        <v>0.32235592146928438</v>
      </c>
      <c r="N128" s="13">
        <f t="shared" si="123"/>
        <v>0.1599616858237547</v>
      </c>
      <c r="O128" s="13">
        <f t="shared" si="123"/>
        <v>0.67685950413223139</v>
      </c>
      <c r="P128" s="13">
        <f t="shared" si="123"/>
        <v>0.61406844106463887</v>
      </c>
      <c r="Q128" s="13">
        <f t="shared" si="123"/>
        <v>-1.2764928385755492E-2</v>
      </c>
      <c r="R128" s="13">
        <f t="shared" si="123"/>
        <v>1.9230769230769162E-2</v>
      </c>
      <c r="W128" s="38"/>
    </row>
    <row r="129" spans="1:23" x14ac:dyDescent="0.25">
      <c r="A129" s="4" t="s">
        <v>13</v>
      </c>
      <c r="B129" s="33">
        <v>148.55000000000001</v>
      </c>
      <c r="C129" s="33">
        <v>136.75</v>
      </c>
      <c r="D129" s="33">
        <v>172.6</v>
      </c>
      <c r="E129" s="33">
        <v>141.05000000000001</v>
      </c>
      <c r="F129" s="33">
        <v>122.85</v>
      </c>
      <c r="G129" s="33">
        <v>106.29898076923078</v>
      </c>
      <c r="H129" s="33">
        <v>97.519230769230774</v>
      </c>
      <c r="L129" s="32">
        <v>98.699999999999989</v>
      </c>
      <c r="M129" s="32">
        <v>91.15</v>
      </c>
      <c r="N129" s="32">
        <v>108.35</v>
      </c>
      <c r="O129" s="32">
        <v>92.75</v>
      </c>
      <c r="P129" s="32">
        <v>88.300000000000011</v>
      </c>
      <c r="Q129" s="33">
        <v>112.72073076923074</v>
      </c>
      <c r="R129" s="33">
        <v>98.019230769230774</v>
      </c>
      <c r="W129" s="38"/>
    </row>
    <row r="130" spans="1:23" x14ac:dyDescent="0.25">
      <c r="A130" s="4" t="s">
        <v>58</v>
      </c>
      <c r="B130" s="13">
        <f>B129/B68-1</f>
        <v>0.81379731379731379</v>
      </c>
      <c r="C130" s="13">
        <f t="shared" ref="C130:H130" si="124">C129/C68-1</f>
        <v>0.84547908232118774</v>
      </c>
      <c r="D130" s="13">
        <f t="shared" si="124"/>
        <v>0.78121775025799778</v>
      </c>
      <c r="E130" s="13">
        <f t="shared" si="124"/>
        <v>1.4832746478873244</v>
      </c>
      <c r="F130" s="13">
        <f t="shared" si="124"/>
        <v>1.413555992141454</v>
      </c>
      <c r="G130" s="13">
        <f t="shared" si="124"/>
        <v>-6.6642272648908207E-2</v>
      </c>
      <c r="H130" s="13">
        <f t="shared" si="124"/>
        <v>5.3528945281522411E-3</v>
      </c>
      <c r="L130" s="13">
        <f>L129/L68-1</f>
        <v>0.86578449905482024</v>
      </c>
      <c r="M130" s="13">
        <f t="shared" ref="M130:R130" si="125">M129/M68-1</f>
        <v>0.86020408163265327</v>
      </c>
      <c r="N130" s="13">
        <f t="shared" si="125"/>
        <v>0.83644067796610155</v>
      </c>
      <c r="O130" s="13">
        <f t="shared" si="125"/>
        <v>0.9403765690376571</v>
      </c>
      <c r="P130" s="13">
        <f t="shared" si="125"/>
        <v>1.0045402951191833</v>
      </c>
      <c r="Q130" s="13">
        <f t="shared" si="125"/>
        <v>-1.3441229022764123E-2</v>
      </c>
      <c r="R130" s="13">
        <f t="shared" si="125"/>
        <v>2.8657952367916462E-3</v>
      </c>
      <c r="W130" s="38"/>
    </row>
    <row r="131" spans="1:23" x14ac:dyDescent="0.25">
      <c r="A131" s="4" t="s">
        <v>59</v>
      </c>
      <c r="B131" s="13">
        <f t="shared" ref="B131:H131" si="126">B129/B74-1</f>
        <v>0.37482646922720986</v>
      </c>
      <c r="C131" s="13">
        <f t="shared" si="126"/>
        <v>0.52028904947192878</v>
      </c>
      <c r="D131" s="13">
        <f t="shared" si="126"/>
        <v>0.35905511811023616</v>
      </c>
      <c r="E131" s="13">
        <f t="shared" si="126"/>
        <v>0.55942509673852969</v>
      </c>
      <c r="F131" s="13">
        <f t="shared" si="126"/>
        <v>0.58720930232558111</v>
      </c>
      <c r="G131" s="13">
        <f t="shared" si="126"/>
        <v>2.1953819809960917E-2</v>
      </c>
      <c r="H131" s="13">
        <f t="shared" si="126"/>
        <v>0.11332737030411444</v>
      </c>
      <c r="L131" s="13">
        <f t="shared" ref="L131:R131" si="127">L129/L74-1</f>
        <v>0.21253071253071232</v>
      </c>
      <c r="M131" s="13">
        <f t="shared" si="127"/>
        <v>0.20489094514210171</v>
      </c>
      <c r="N131" s="13">
        <f t="shared" si="127"/>
        <v>0.17835780315388794</v>
      </c>
      <c r="O131" s="13">
        <f t="shared" si="127"/>
        <v>0.68789808917197437</v>
      </c>
      <c r="P131" s="13">
        <f t="shared" si="127"/>
        <v>0.96659242761692687</v>
      </c>
      <c r="Q131" s="13">
        <f t="shared" si="127"/>
        <v>-1.1798111020932978E-2</v>
      </c>
      <c r="R131" s="13">
        <f t="shared" si="127"/>
        <v>5.7739494500592681E-3</v>
      </c>
      <c r="W131" s="38"/>
    </row>
    <row r="132" spans="1:23" x14ac:dyDescent="0.25">
      <c r="W132" s="38"/>
    </row>
    <row r="133" spans="1:23" x14ac:dyDescent="0.25">
      <c r="W133" s="38"/>
    </row>
  </sheetData>
  <mergeCells count="21">
    <mergeCell ref="A1:AM2"/>
    <mergeCell ref="Y65:AM65"/>
    <mergeCell ref="Y9:AM9"/>
    <mergeCell ref="Y37:AM37"/>
    <mergeCell ref="Y4:AM4"/>
    <mergeCell ref="Y7:AE7"/>
    <mergeCell ref="AG7:AM7"/>
    <mergeCell ref="A65:U65"/>
    <mergeCell ref="A37:U37"/>
    <mergeCell ref="A9:U9"/>
    <mergeCell ref="A7:K7"/>
    <mergeCell ref="L7:U7"/>
    <mergeCell ref="A35:K35"/>
    <mergeCell ref="L35:U35"/>
    <mergeCell ref="A63:K63"/>
    <mergeCell ref="L63:U63"/>
    <mergeCell ref="A4:U4"/>
    <mergeCell ref="A120:U120"/>
    <mergeCell ref="A107:U107"/>
    <mergeCell ref="A94:U94"/>
    <mergeCell ref="A92:U9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AD02-FA1F-44ED-A072-69F69DF9F485}">
  <sheetPr>
    <tabColor rgb="FF00B050"/>
  </sheetPr>
  <dimension ref="A1:AN87"/>
  <sheetViews>
    <sheetView topLeftCell="I64" workbookViewId="0">
      <selection activeCell="R26" sqref="R26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14.42578125" customWidth="1"/>
    <col min="8" max="8" width="14.28515625" bestFit="1" customWidth="1"/>
    <col min="9" max="11" width="14.28515625" customWidth="1"/>
    <col min="12" max="12" width="11.85546875" bestFit="1" customWidth="1"/>
    <col min="13" max="13" width="13.42578125" bestFit="1" customWidth="1"/>
    <col min="14" max="14" width="13.7109375" bestFit="1" customWidth="1"/>
    <col min="18" max="18" width="14.28515625" customWidth="1"/>
    <col min="19" max="20" width="22.85546875" customWidth="1"/>
    <col min="21" max="21" width="27.7109375" bestFit="1" customWidth="1"/>
    <col min="22" max="22" width="27.7109375" customWidth="1"/>
    <col min="23" max="24" width="22.85546875" customWidth="1"/>
    <col min="25" max="25" width="11.85546875" bestFit="1" customWidth="1"/>
    <col min="26" max="26" width="13.42578125" bestFit="1" customWidth="1"/>
    <col min="27" max="27" width="13.7109375" bestFit="1" customWidth="1"/>
    <col min="28" max="28" width="7.28515625" bestFit="1" customWidth="1"/>
    <col min="29" max="29" width="8.85546875" bestFit="1" customWidth="1"/>
    <col min="30" max="30" width="5.42578125" bestFit="1" customWidth="1"/>
    <col min="31" max="31" width="14.28515625" bestFit="1" customWidth="1"/>
    <col min="32" max="32" width="14.28515625" customWidth="1"/>
    <col min="33" max="33" width="11.85546875" bestFit="1" customWidth="1"/>
    <col min="34" max="34" width="13.42578125" bestFit="1" customWidth="1"/>
    <col min="35" max="35" width="13.7109375" bestFit="1" customWidth="1"/>
    <col min="36" max="36" width="7.28515625" bestFit="1" customWidth="1"/>
    <col min="37" max="37" width="8.85546875" bestFit="1" customWidth="1"/>
    <col min="38" max="38" width="5.42578125" bestFit="1" customWidth="1"/>
    <col min="39" max="39" width="14.28515625" bestFit="1" customWidth="1"/>
  </cols>
  <sheetData>
    <row r="1" spans="1:40" x14ac:dyDescent="0.25">
      <c r="A1" s="66" t="s">
        <v>41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</row>
    <row r="2" spans="1:40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</row>
    <row r="4" spans="1:40" x14ac:dyDescent="0.25">
      <c r="B4" s="56" t="s">
        <v>0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15"/>
      <c r="Y4" s="56" t="s">
        <v>14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7" spans="1:40" x14ac:dyDescent="0.25">
      <c r="B7" s="61" t="s">
        <v>1</v>
      </c>
      <c r="C7" s="61"/>
      <c r="D7" s="61"/>
      <c r="E7" s="61"/>
      <c r="F7" s="61"/>
      <c r="G7" s="61"/>
      <c r="H7" s="61"/>
      <c r="I7" s="16"/>
      <c r="J7" s="16"/>
      <c r="K7" s="16"/>
      <c r="L7" s="62" t="s">
        <v>2</v>
      </c>
      <c r="M7" s="62"/>
      <c r="N7" s="62"/>
      <c r="O7" s="62"/>
      <c r="P7" s="62"/>
      <c r="Q7" s="62"/>
      <c r="R7" s="17"/>
      <c r="Y7" s="61" t="s">
        <v>1</v>
      </c>
      <c r="Z7" s="61"/>
      <c r="AA7" s="61"/>
      <c r="AB7" s="61"/>
      <c r="AC7" s="61"/>
      <c r="AD7" s="61"/>
      <c r="AE7" s="61"/>
      <c r="AF7" s="16"/>
      <c r="AG7" s="62" t="s">
        <v>2</v>
      </c>
      <c r="AH7" s="62"/>
      <c r="AI7" s="62"/>
      <c r="AJ7" s="62"/>
      <c r="AK7" s="62"/>
      <c r="AL7" s="62"/>
      <c r="AM7" s="62"/>
    </row>
    <row r="9" spans="1:40" x14ac:dyDescent="0.25">
      <c r="A9" s="27"/>
      <c r="B9" s="64" t="s">
        <v>22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28"/>
      <c r="Y9" s="60" t="s">
        <v>22</v>
      </c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</row>
    <row r="11" spans="1:40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8" t="s">
        <v>8</v>
      </c>
      <c r="H11" s="1" t="s">
        <v>9</v>
      </c>
      <c r="I11" s="2"/>
      <c r="J11" s="2"/>
      <c r="K11" s="2" t="s">
        <v>36</v>
      </c>
      <c r="L11" s="2" t="s">
        <v>3</v>
      </c>
      <c r="M11" s="1" t="s">
        <v>4</v>
      </c>
      <c r="N11" s="1" t="s">
        <v>5</v>
      </c>
      <c r="O11" s="1" t="s">
        <v>6</v>
      </c>
      <c r="P11" s="1" t="s">
        <v>7</v>
      </c>
      <c r="Q11" s="1" t="s">
        <v>8</v>
      </c>
      <c r="R11" s="1" t="s">
        <v>35</v>
      </c>
      <c r="S11" s="19" t="s">
        <v>40</v>
      </c>
      <c r="T11" s="19" t="s">
        <v>39</v>
      </c>
      <c r="U11" s="19" t="s">
        <v>38</v>
      </c>
      <c r="V11" s="22"/>
      <c r="W11" s="22"/>
      <c r="X11" s="22"/>
      <c r="Y11" s="1" t="s">
        <v>3</v>
      </c>
      <c r="Z11" s="1" t="s">
        <v>4</v>
      </c>
      <c r="AA11" s="1" t="s">
        <v>5</v>
      </c>
      <c r="AB11" s="1" t="s">
        <v>6</v>
      </c>
      <c r="AC11" s="1" t="s">
        <v>7</v>
      </c>
      <c r="AD11" s="7" t="s">
        <v>8</v>
      </c>
      <c r="AE11" s="19" t="s">
        <v>34</v>
      </c>
      <c r="AF11" s="19" t="s">
        <v>35</v>
      </c>
      <c r="AG11" s="2" t="s">
        <v>3</v>
      </c>
      <c r="AH11" s="1" t="s">
        <v>4</v>
      </c>
      <c r="AI11" s="1" t="s">
        <v>5</v>
      </c>
      <c r="AJ11" s="1" t="s">
        <v>6</v>
      </c>
      <c r="AK11" s="1" t="s">
        <v>7</v>
      </c>
      <c r="AL11" s="7" t="s">
        <v>8</v>
      </c>
      <c r="AM11" s="19" t="s">
        <v>34</v>
      </c>
      <c r="AN11" s="19" t="s">
        <v>35</v>
      </c>
    </row>
    <row r="12" spans="1:40" x14ac:dyDescent="0.25">
      <c r="A12" t="s">
        <v>10</v>
      </c>
      <c r="B12">
        <v>88.9</v>
      </c>
      <c r="C12">
        <v>79.650000000000006</v>
      </c>
      <c r="D12">
        <v>99.800000000000011</v>
      </c>
      <c r="E12">
        <v>68.550000000000011</v>
      </c>
      <c r="F12">
        <v>57.65</v>
      </c>
      <c r="G12" s="12">
        <v>112.93782</v>
      </c>
      <c r="H12" s="12">
        <v>97.88</v>
      </c>
      <c r="I12" s="12"/>
      <c r="J12" s="12"/>
      <c r="K12" s="3"/>
      <c r="L12" s="14">
        <v>52.7</v>
      </c>
      <c r="M12" s="14">
        <v>47.3</v>
      </c>
      <c r="N12" s="14">
        <v>59.1</v>
      </c>
      <c r="O12" s="14">
        <v>41.599999999999994</v>
      </c>
      <c r="P12" s="14">
        <v>25.85</v>
      </c>
      <c r="Q12" s="14">
        <v>113.65603999999999</v>
      </c>
      <c r="R12" s="12">
        <v>98.48</v>
      </c>
      <c r="S12" s="29" t="s">
        <v>37</v>
      </c>
      <c r="T12" s="29" t="s">
        <v>37</v>
      </c>
      <c r="AE12" s="3"/>
    </row>
    <row r="13" spans="1:40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0"/>
      <c r="M13" s="10"/>
      <c r="N13" s="10"/>
      <c r="O13" s="10"/>
      <c r="P13" s="10"/>
      <c r="Q13" s="10"/>
      <c r="R13" s="10"/>
      <c r="AE13" s="3"/>
    </row>
    <row r="14" spans="1:40" x14ac:dyDescent="0.25">
      <c r="A14" t="s">
        <v>11</v>
      </c>
      <c r="B14">
        <v>141.14999999999998</v>
      </c>
      <c r="C14">
        <v>109.55000000000001</v>
      </c>
      <c r="D14">
        <v>145.30000000000001</v>
      </c>
      <c r="E14">
        <v>109.4</v>
      </c>
      <c r="F14">
        <v>91.800000000000011</v>
      </c>
      <c r="G14" s="12">
        <v>101.82187999999999</v>
      </c>
      <c r="H14" s="12">
        <v>85.12</v>
      </c>
      <c r="I14" s="12"/>
      <c r="J14" s="12"/>
      <c r="K14" s="3"/>
      <c r="L14" s="12">
        <v>104.3</v>
      </c>
      <c r="M14" s="12">
        <v>93.55</v>
      </c>
      <c r="N14" s="12">
        <v>117.15</v>
      </c>
      <c r="O14" s="12">
        <v>73.349999999999994</v>
      </c>
      <c r="P14" s="12">
        <v>63.85</v>
      </c>
      <c r="Q14" s="12">
        <v>111.88913461538459</v>
      </c>
      <c r="R14" s="12">
        <v>97.59615384615384</v>
      </c>
      <c r="S14" s="29" t="s">
        <v>37</v>
      </c>
      <c r="T14" s="29" t="s">
        <v>37</v>
      </c>
      <c r="AE14" s="3"/>
    </row>
    <row r="15" spans="1:40" x14ac:dyDescent="0.25">
      <c r="A15" t="s">
        <v>25</v>
      </c>
      <c r="B15" s="13">
        <f>B14/B$12-1</f>
        <v>0.58773903262092198</v>
      </c>
      <c r="C15" s="13">
        <f t="shared" ref="C15:H15" si="0">C14/C$12-1</f>
        <v>0.37539234149403655</v>
      </c>
      <c r="D15" s="13">
        <f t="shared" si="0"/>
        <v>0.45591182364729455</v>
      </c>
      <c r="E15" s="13">
        <f t="shared" si="0"/>
        <v>0.59591539022611206</v>
      </c>
      <c r="F15" s="13">
        <f t="shared" si="0"/>
        <v>0.59236773633998285</v>
      </c>
      <c r="G15" s="13">
        <f t="shared" si="0"/>
        <v>-9.8425310493862939E-2</v>
      </c>
      <c r="H15" s="13">
        <f t="shared" si="0"/>
        <v>-0.13036371066612173</v>
      </c>
      <c r="I15" s="13"/>
      <c r="J15" s="13"/>
      <c r="K15" s="3"/>
      <c r="L15" s="13">
        <f>L14/L$12-1</f>
        <v>0.97912713472485757</v>
      </c>
      <c r="M15" s="13">
        <f t="shared" ref="M15:R15" si="1">M14/M$12-1</f>
        <v>0.977801268498943</v>
      </c>
      <c r="N15" s="13">
        <f t="shared" si="1"/>
        <v>0.98223350253807107</v>
      </c>
      <c r="O15" s="13">
        <f t="shared" si="1"/>
        <v>0.76322115384615397</v>
      </c>
      <c r="P15" s="13">
        <f t="shared" si="1"/>
        <v>1.4700193423597678</v>
      </c>
      <c r="Q15" s="13">
        <f t="shared" si="1"/>
        <v>-1.5546075550541771E-2</v>
      </c>
      <c r="R15" s="13">
        <f t="shared" si="1"/>
        <v>-8.9748797100545064E-3</v>
      </c>
      <c r="AE15" s="3"/>
    </row>
    <row r="16" spans="1:40" x14ac:dyDescent="0.25">
      <c r="A16" t="s">
        <v>12</v>
      </c>
      <c r="B16">
        <v>136</v>
      </c>
      <c r="C16">
        <v>115.65</v>
      </c>
      <c r="D16">
        <v>145</v>
      </c>
      <c r="E16">
        <v>90.2</v>
      </c>
      <c r="F16">
        <v>74.050000000000011</v>
      </c>
      <c r="G16" s="12">
        <v>107.11042</v>
      </c>
      <c r="H16" s="12">
        <v>92.960000000000008</v>
      </c>
      <c r="I16" s="12"/>
      <c r="J16" s="12"/>
      <c r="K16" s="3"/>
      <c r="L16" s="12">
        <v>90.75</v>
      </c>
      <c r="M16" s="12">
        <v>78.849999999999994</v>
      </c>
      <c r="N16" s="12">
        <v>100.94999999999999</v>
      </c>
      <c r="O16" s="12">
        <v>60.349999999999994</v>
      </c>
      <c r="P16" s="14">
        <v>47.6</v>
      </c>
      <c r="Q16" s="12">
        <v>113.55873076923076</v>
      </c>
      <c r="R16" s="12">
        <v>96.211538461538467</v>
      </c>
      <c r="S16" s="29" t="s">
        <v>37</v>
      </c>
      <c r="T16" s="29" t="s">
        <v>37</v>
      </c>
      <c r="AE16" s="3"/>
    </row>
    <row r="17" spans="1:31" x14ac:dyDescent="0.25">
      <c r="A17" t="s">
        <v>26</v>
      </c>
      <c r="B17" s="13">
        <f>B16/B$12-1</f>
        <v>0.52980877390326198</v>
      </c>
      <c r="C17" s="13">
        <f t="shared" ref="C17:H17" si="2">C16/C$12-1</f>
        <v>0.45197740112994356</v>
      </c>
      <c r="D17" s="13">
        <f t="shared" si="2"/>
        <v>0.45290581162324628</v>
      </c>
      <c r="E17" s="13">
        <f t="shared" si="2"/>
        <v>0.31582786287381448</v>
      </c>
      <c r="F17" s="13">
        <f t="shared" si="2"/>
        <v>0.28447528187337401</v>
      </c>
      <c r="G17" s="13">
        <f t="shared" si="2"/>
        <v>-5.1598304270438322E-2</v>
      </c>
      <c r="H17" s="13">
        <f t="shared" si="2"/>
        <v>-5.0265631385369769E-2</v>
      </c>
      <c r="I17" s="13"/>
      <c r="J17" s="13"/>
      <c r="K17" s="3"/>
      <c r="L17" s="13">
        <f>L16/L$12-1</f>
        <v>0.72201138519924091</v>
      </c>
      <c r="M17" s="13">
        <f t="shared" ref="M17:R17" si="3">M16/M$12-1</f>
        <v>0.66701902748414366</v>
      </c>
      <c r="N17" s="13">
        <f t="shared" si="3"/>
        <v>0.70812182741116736</v>
      </c>
      <c r="O17" s="13">
        <f t="shared" si="3"/>
        <v>0.45072115384615397</v>
      </c>
      <c r="P17" s="13">
        <f t="shared" si="3"/>
        <v>0.84139264990328821</v>
      </c>
      <c r="Q17" s="13">
        <f t="shared" si="3"/>
        <v>-8.5617298270490583E-4</v>
      </c>
      <c r="R17" s="13">
        <f t="shared" si="3"/>
        <v>-2.3034743485596421E-2</v>
      </c>
      <c r="AE17" s="3"/>
    </row>
    <row r="18" spans="1:31" x14ac:dyDescent="0.25">
      <c r="A18" t="s">
        <v>13</v>
      </c>
      <c r="B18">
        <v>125.4</v>
      </c>
      <c r="C18">
        <v>111.30000000000001</v>
      </c>
      <c r="D18">
        <v>143.25</v>
      </c>
      <c r="E18">
        <v>84.5</v>
      </c>
      <c r="F18">
        <v>72</v>
      </c>
      <c r="G18" s="12">
        <v>110.83359615384614</v>
      </c>
      <c r="H18" s="12">
        <v>95.09615384615384</v>
      </c>
      <c r="I18" s="12"/>
      <c r="J18" s="12"/>
      <c r="K18" s="3"/>
      <c r="L18" s="12">
        <v>79.650000000000006</v>
      </c>
      <c r="M18" s="12">
        <v>73.099999999999994</v>
      </c>
      <c r="N18" s="12">
        <v>87.800000000000011</v>
      </c>
      <c r="O18" s="12">
        <v>61.900000000000006</v>
      </c>
      <c r="P18" s="12">
        <v>54.849999999999994</v>
      </c>
      <c r="Q18" s="12">
        <v>113.02565384615386</v>
      </c>
      <c r="R18" s="12">
        <v>98.384615384615387</v>
      </c>
      <c r="S18" s="29" t="s">
        <v>37</v>
      </c>
      <c r="T18" s="29" t="s">
        <v>37</v>
      </c>
      <c r="AE18" s="3"/>
    </row>
    <row r="19" spans="1:31" x14ac:dyDescent="0.25">
      <c r="A19" t="s">
        <v>27</v>
      </c>
      <c r="B19" s="13">
        <f>B18/B$12-1</f>
        <v>0.41057367829021363</v>
      </c>
      <c r="C19" s="13">
        <f t="shared" ref="C19:H19" si="4">C18/C$12-1</f>
        <v>0.39736346516007548</v>
      </c>
      <c r="D19" s="13">
        <f t="shared" si="4"/>
        <v>0.43537074148296573</v>
      </c>
      <c r="E19" s="13">
        <f t="shared" si="4"/>
        <v>0.23267687819110128</v>
      </c>
      <c r="F19" s="13">
        <f t="shared" si="4"/>
        <v>0.24891587163920215</v>
      </c>
      <c r="G19" s="13">
        <f t="shared" si="4"/>
        <v>-1.8631702348724799E-2</v>
      </c>
      <c r="H19" s="13">
        <f t="shared" si="4"/>
        <v>-2.844141963471758E-2</v>
      </c>
      <c r="I19" s="13"/>
      <c r="J19" s="13"/>
      <c r="K19" s="3"/>
      <c r="L19" s="13">
        <f>L18/L$12-1</f>
        <v>0.5113851992409868</v>
      </c>
      <c r="M19" s="13">
        <f t="shared" ref="M19:R19" si="5">M18/M$12-1</f>
        <v>0.54545454545454541</v>
      </c>
      <c r="N19" s="13">
        <f t="shared" si="5"/>
        <v>0.48561759729272436</v>
      </c>
      <c r="O19" s="13">
        <f t="shared" si="5"/>
        <v>0.48798076923076961</v>
      </c>
      <c r="P19" s="13">
        <f t="shared" si="5"/>
        <v>1.1218568665377173</v>
      </c>
      <c r="Q19" s="13">
        <f t="shared" si="5"/>
        <v>-5.5464377770519935E-3</v>
      </c>
      <c r="R19" s="13">
        <f t="shared" si="5"/>
        <v>-9.6856839342629453E-4</v>
      </c>
      <c r="AE19" s="3"/>
    </row>
    <row r="20" spans="1:3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1"/>
      <c r="L20" s="10"/>
      <c r="M20" s="10"/>
      <c r="N20" s="10"/>
      <c r="O20" s="10"/>
      <c r="P20" s="10"/>
      <c r="Q20" s="10"/>
      <c r="R20" s="10"/>
      <c r="AE20" s="3"/>
    </row>
    <row r="21" spans="1:31" x14ac:dyDescent="0.25">
      <c r="A21" t="s">
        <v>15</v>
      </c>
      <c r="B21">
        <v>141.94999999999999</v>
      </c>
      <c r="C21">
        <v>118.15</v>
      </c>
      <c r="D21">
        <v>145.10000000000002</v>
      </c>
      <c r="E21">
        <v>104.1</v>
      </c>
      <c r="F21">
        <v>76.349999999999994</v>
      </c>
      <c r="G21" s="12">
        <v>101.84015384615387</v>
      </c>
      <c r="H21" s="12">
        <v>83.692307692307693</v>
      </c>
      <c r="I21" s="12"/>
      <c r="J21" s="12"/>
      <c r="K21" s="3"/>
      <c r="L21" s="12">
        <v>105.35</v>
      </c>
      <c r="M21" s="12">
        <v>94.949999999999989</v>
      </c>
      <c r="N21" s="12">
        <v>115.65</v>
      </c>
      <c r="O21" s="12">
        <v>74.2</v>
      </c>
      <c r="P21" s="12">
        <v>60.85</v>
      </c>
      <c r="Q21" s="12">
        <v>109.58719230769231</v>
      </c>
      <c r="R21" s="12">
        <v>96</v>
      </c>
      <c r="S21" s="29" t="s">
        <v>37</v>
      </c>
      <c r="T21" s="29" t="s">
        <v>37</v>
      </c>
      <c r="AE21" s="3"/>
    </row>
    <row r="22" spans="1:31" x14ac:dyDescent="0.25">
      <c r="A22" t="s">
        <v>28</v>
      </c>
      <c r="B22" s="13">
        <f>B21/B$12-1</f>
        <v>0.59673790776152957</v>
      </c>
      <c r="C22" s="13">
        <f t="shared" ref="C22:F22" si="6">C21/C$12-1</f>
        <v>0.48336472065285618</v>
      </c>
      <c r="D22" s="13">
        <f t="shared" si="6"/>
        <v>0.45390781563126259</v>
      </c>
      <c r="E22" s="13">
        <f t="shared" si="6"/>
        <v>0.51859956236323823</v>
      </c>
      <c r="F22" s="13">
        <f t="shared" si="6"/>
        <v>0.32437120555073706</v>
      </c>
      <c r="G22" s="13">
        <f>G21/G$12-1</f>
        <v>-9.8263506005748402E-2</v>
      </c>
      <c r="H22" s="13">
        <f>H21/H$12-1</f>
        <v>-0.14494986011128219</v>
      </c>
      <c r="I22" s="13"/>
      <c r="J22" s="13"/>
      <c r="K22" s="3"/>
      <c r="L22" s="13">
        <f>L21/L$12-1</f>
        <v>0.99905123339658419</v>
      </c>
      <c r="M22" s="13">
        <f t="shared" ref="M22:R24" si="7">M21/M$12-1</f>
        <v>1.007399577167019</v>
      </c>
      <c r="N22" s="13">
        <f t="shared" si="7"/>
        <v>0.95685279187817263</v>
      </c>
      <c r="O22" s="13">
        <f t="shared" si="7"/>
        <v>0.78365384615384648</v>
      </c>
      <c r="P22" s="13">
        <f t="shared" si="7"/>
        <v>1.3539651837524178</v>
      </c>
      <c r="Q22" s="13">
        <f t="shared" si="7"/>
        <v>-3.5799660909421882E-2</v>
      </c>
      <c r="R22" s="13">
        <f t="shared" si="7"/>
        <v>-2.5182778229082103E-2</v>
      </c>
      <c r="AE22" s="3"/>
    </row>
    <row r="23" spans="1:31" x14ac:dyDescent="0.25">
      <c r="A23" t="s">
        <v>16</v>
      </c>
      <c r="B23">
        <v>137.15</v>
      </c>
      <c r="C23">
        <v>117.4</v>
      </c>
      <c r="D23">
        <v>144.94999999999999</v>
      </c>
      <c r="E23">
        <v>92.8</v>
      </c>
      <c r="F23">
        <v>80.95</v>
      </c>
      <c r="G23" s="12">
        <v>107.55502000000001</v>
      </c>
      <c r="H23" s="12">
        <v>93.92</v>
      </c>
      <c r="I23" s="12"/>
      <c r="J23" s="12"/>
      <c r="K23" s="3"/>
      <c r="L23" s="12">
        <v>90.199999999999989</v>
      </c>
      <c r="M23" s="12">
        <v>82.300000000000011</v>
      </c>
      <c r="N23" s="12">
        <v>100.75</v>
      </c>
      <c r="O23" s="12">
        <v>66.550000000000011</v>
      </c>
      <c r="P23" s="12">
        <v>56.3</v>
      </c>
      <c r="Q23" s="12">
        <v>112.87578846153846</v>
      </c>
      <c r="R23" s="12">
        <v>97.615384615384613</v>
      </c>
      <c r="S23" s="29" t="s">
        <v>37</v>
      </c>
      <c r="T23" s="29" t="s">
        <v>37</v>
      </c>
      <c r="AE23" s="3"/>
    </row>
    <row r="24" spans="1:31" x14ac:dyDescent="0.25">
      <c r="A24" t="s">
        <v>29</v>
      </c>
      <c r="B24" s="13">
        <f>B23/B$12-1</f>
        <v>0.54274465691788532</v>
      </c>
      <c r="C24" s="13">
        <f t="shared" ref="C24:H24" si="8">C23/C$12-1</f>
        <v>0.47394852479598248</v>
      </c>
      <c r="D24" s="13">
        <f t="shared" si="8"/>
        <v>0.45240480961923812</v>
      </c>
      <c r="E24" s="13">
        <f t="shared" si="8"/>
        <v>0.35375638220277139</v>
      </c>
      <c r="F24" s="13">
        <f t="shared" si="8"/>
        <v>0.40416305290546406</v>
      </c>
      <c r="G24" s="13">
        <f t="shared" si="8"/>
        <v>-4.766162477724456E-2</v>
      </c>
      <c r="H24" s="13">
        <f t="shared" si="8"/>
        <v>-4.0457703310175619E-2</v>
      </c>
      <c r="I24" s="13"/>
      <c r="J24" s="13"/>
      <c r="K24" s="3"/>
      <c r="L24" s="13">
        <f>L23/L$12-1</f>
        <v>0.71157495256166947</v>
      </c>
      <c r="M24" s="13">
        <f t="shared" ref="M24:P24" si="9">M23/M$12-1</f>
        <v>0.73995771670190313</v>
      </c>
      <c r="N24" s="13">
        <f t="shared" si="9"/>
        <v>0.70473773265651429</v>
      </c>
      <c r="O24" s="13">
        <f t="shared" si="9"/>
        <v>0.59975961538461586</v>
      </c>
      <c r="P24" s="13">
        <f t="shared" si="9"/>
        <v>1.1779497098646035</v>
      </c>
      <c r="Q24" s="13">
        <f t="shared" si="7"/>
        <v>-6.8650248456794127E-3</v>
      </c>
      <c r="R24" s="13">
        <f t="shared" si="7"/>
        <v>-8.7796038242829999E-3</v>
      </c>
      <c r="AE24" s="3"/>
    </row>
    <row r="25" spans="1:31" x14ac:dyDescent="0.25">
      <c r="A25" t="s">
        <v>17</v>
      </c>
      <c r="B25">
        <v>124.94999999999999</v>
      </c>
      <c r="C25">
        <v>108.85</v>
      </c>
      <c r="D25">
        <v>142.10000000000002</v>
      </c>
      <c r="E25">
        <v>82.9</v>
      </c>
      <c r="F25">
        <v>70</v>
      </c>
      <c r="G25" s="12">
        <v>111.03157999999999</v>
      </c>
      <c r="H25" s="12">
        <v>95.4</v>
      </c>
      <c r="I25" s="12"/>
      <c r="J25" s="12"/>
      <c r="K25" s="3"/>
      <c r="L25" s="12">
        <v>79.650000000000006</v>
      </c>
      <c r="M25" s="12">
        <v>72.449999999999989</v>
      </c>
      <c r="N25" s="12">
        <v>88.45</v>
      </c>
      <c r="O25" s="12">
        <v>65.400000000000006</v>
      </c>
      <c r="P25" s="12">
        <v>61.300000000000004</v>
      </c>
      <c r="Q25" s="12">
        <v>112.44296153846152</v>
      </c>
      <c r="R25" s="12">
        <v>98.076923076923066</v>
      </c>
      <c r="S25" s="29" t="s">
        <v>37</v>
      </c>
      <c r="T25" s="29" t="s">
        <v>37</v>
      </c>
      <c r="AE25" s="3"/>
    </row>
    <row r="26" spans="1:31" x14ac:dyDescent="0.25">
      <c r="A26" t="s">
        <v>30</v>
      </c>
      <c r="B26" s="13">
        <f>B25/B$12-1</f>
        <v>0.40551181102362177</v>
      </c>
      <c r="C26" s="13">
        <f t="shared" ref="C26:H26" si="10">C25/C$12-1</f>
        <v>0.36660389202762067</v>
      </c>
      <c r="D26" s="13">
        <f t="shared" si="10"/>
        <v>0.42384769539078171</v>
      </c>
      <c r="E26" s="13">
        <f t="shared" si="10"/>
        <v>0.20933625091174313</v>
      </c>
      <c r="F26" s="13">
        <f t="shared" si="10"/>
        <v>0.21422376409366861</v>
      </c>
      <c r="G26" s="13">
        <f t="shared" si="10"/>
        <v>-1.6878668279589726E-2</v>
      </c>
      <c r="H26" s="13">
        <f t="shared" si="10"/>
        <v>-2.5337147527584647E-2</v>
      </c>
      <c r="I26" s="13"/>
      <c r="J26" s="13"/>
      <c r="K26" s="3"/>
      <c r="L26" s="13">
        <f>L25/L$12-1</f>
        <v>0.5113851992409868</v>
      </c>
      <c r="M26" s="13">
        <f t="shared" ref="M26:R26" si="11">M25/M$12-1</f>
        <v>0.5317124735729386</v>
      </c>
      <c r="N26" s="13">
        <f t="shared" si="11"/>
        <v>0.49661590524534693</v>
      </c>
      <c r="O26" s="13">
        <f t="shared" si="11"/>
        <v>0.57211538461538503</v>
      </c>
      <c r="P26" s="13">
        <f t="shared" si="11"/>
        <v>1.3713733075435202</v>
      </c>
      <c r="Q26" s="13">
        <f t="shared" si="11"/>
        <v>-1.0673242368276048E-2</v>
      </c>
      <c r="R26" s="13">
        <f t="shared" si="11"/>
        <v>-4.0929825657690655E-3</v>
      </c>
      <c r="AE26" s="3"/>
    </row>
    <row r="27" spans="1:3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1"/>
      <c r="L27" s="10"/>
      <c r="M27" s="10"/>
      <c r="N27" s="10"/>
      <c r="O27" s="10"/>
      <c r="P27" s="10"/>
      <c r="Q27" s="10"/>
      <c r="R27" s="10"/>
    </row>
    <row r="28" spans="1:31" x14ac:dyDescent="0.25">
      <c r="A28" t="s">
        <v>19</v>
      </c>
      <c r="B28">
        <v>140.6</v>
      </c>
      <c r="C28">
        <v>119.75</v>
      </c>
      <c r="D28">
        <v>145.14999999999998</v>
      </c>
      <c r="E28">
        <v>105.4</v>
      </c>
      <c r="F28">
        <v>85.55</v>
      </c>
      <c r="G28" s="12">
        <v>103.34788</v>
      </c>
      <c r="H28" s="12">
        <v>90.58</v>
      </c>
      <c r="I28" s="12"/>
      <c r="J28" s="12"/>
      <c r="K28" s="3"/>
      <c r="L28" s="12">
        <v>100.9</v>
      </c>
      <c r="M28" s="12">
        <v>88.8</v>
      </c>
      <c r="N28" s="12">
        <v>109.55000000000001</v>
      </c>
      <c r="O28" s="12">
        <v>74.650000000000006</v>
      </c>
      <c r="P28" s="12">
        <v>64.75</v>
      </c>
      <c r="Q28" s="12">
        <v>112.71451923076924</v>
      </c>
      <c r="R28" s="12">
        <v>97.230769230769226</v>
      </c>
      <c r="S28" s="29" t="s">
        <v>37</v>
      </c>
      <c r="T28" s="29" t="s">
        <v>37</v>
      </c>
    </row>
    <row r="29" spans="1:31" x14ac:dyDescent="0.25">
      <c r="A29" t="s">
        <v>31</v>
      </c>
      <c r="B29" s="13">
        <f>B28/B$12-1</f>
        <v>0.58155230596175467</v>
      </c>
      <c r="C29" s="13">
        <f t="shared" ref="C29:H29" si="12">C28/C$12-1</f>
        <v>0.50345260514752033</v>
      </c>
      <c r="D29" s="13">
        <f t="shared" si="12"/>
        <v>0.45440881763527008</v>
      </c>
      <c r="E29" s="13">
        <f t="shared" si="12"/>
        <v>0.5375638220277168</v>
      </c>
      <c r="F29" s="13">
        <f t="shared" si="12"/>
        <v>0.48395490026019083</v>
      </c>
      <c r="G29" s="13">
        <f t="shared" si="12"/>
        <v>-8.4913450604943486E-2</v>
      </c>
      <c r="H29" s="13">
        <f t="shared" si="12"/>
        <v>-7.458111973845527E-2</v>
      </c>
      <c r="I29" s="13"/>
      <c r="J29" s="13"/>
      <c r="K29" s="3"/>
      <c r="L29" s="13">
        <f>L28/L$12-1</f>
        <v>0.91461100569259957</v>
      </c>
      <c r="M29" s="13">
        <f t="shared" ref="M29:R29" si="13">M28/M$12-1</f>
        <v>0.87737843551797035</v>
      </c>
      <c r="N29" s="13">
        <f t="shared" si="13"/>
        <v>0.85363790186125232</v>
      </c>
      <c r="O29" s="13">
        <f t="shared" si="13"/>
        <v>0.79447115384615419</v>
      </c>
      <c r="P29" s="13">
        <f t="shared" si="13"/>
        <v>1.504835589941973</v>
      </c>
      <c r="Q29" s="13">
        <f t="shared" si="13"/>
        <v>-8.283948386999529E-3</v>
      </c>
      <c r="R29" s="13">
        <f t="shared" si="13"/>
        <v>-1.2685121539711353E-2</v>
      </c>
    </row>
    <row r="30" spans="1:31" x14ac:dyDescent="0.25">
      <c r="A30" t="s">
        <v>20</v>
      </c>
      <c r="B30">
        <v>130.75</v>
      </c>
      <c r="C30">
        <v>112.69999999999999</v>
      </c>
      <c r="D30">
        <v>144.75</v>
      </c>
      <c r="E30">
        <v>86.7</v>
      </c>
      <c r="F30">
        <v>77.2</v>
      </c>
      <c r="G30" s="12">
        <v>105.99682692307692</v>
      </c>
      <c r="H30" s="12">
        <v>94.134615384615387</v>
      </c>
      <c r="I30" s="12"/>
      <c r="J30" s="12"/>
      <c r="K30" s="3"/>
      <c r="L30" s="12">
        <v>87.6</v>
      </c>
      <c r="M30" s="12">
        <v>79</v>
      </c>
      <c r="N30" s="12">
        <v>96.25</v>
      </c>
      <c r="O30" s="12">
        <v>67.599999999999994</v>
      </c>
      <c r="P30" s="12">
        <v>58.7</v>
      </c>
      <c r="Q30" s="12">
        <v>112.38374999999999</v>
      </c>
      <c r="R30" s="12">
        <v>98.057692307692321</v>
      </c>
      <c r="S30" s="29" t="s">
        <v>37</v>
      </c>
      <c r="T30" s="29" t="s">
        <v>37</v>
      </c>
    </row>
    <row r="31" spans="1:31" x14ac:dyDescent="0.25">
      <c r="A31" t="s">
        <v>32</v>
      </c>
      <c r="B31" s="13">
        <f>B30/B$12-1</f>
        <v>0.47075365579302586</v>
      </c>
      <c r="C31" s="13">
        <f t="shared" ref="C31:H31" si="14">C30/C$12-1</f>
        <v>0.41494036409290613</v>
      </c>
      <c r="D31" s="13">
        <f t="shared" si="14"/>
        <v>0.45040080160320617</v>
      </c>
      <c r="E31" s="13">
        <f t="shared" si="14"/>
        <v>0.2647702407002186</v>
      </c>
      <c r="F31" s="13">
        <f t="shared" si="14"/>
        <v>0.33911535125758907</v>
      </c>
      <c r="G31" s="13">
        <f t="shared" si="14"/>
        <v>-6.1458536006123388E-2</v>
      </c>
      <c r="H31" s="13">
        <f t="shared" si="14"/>
        <v>-3.8265065543365395E-2</v>
      </c>
      <c r="I31" s="13"/>
      <c r="J31" s="13"/>
      <c r="K31" s="3"/>
      <c r="L31" s="13">
        <f>L30/L$12-1</f>
        <v>0.6622390891840606</v>
      </c>
      <c r="M31" s="13">
        <f t="shared" ref="M31:R31" si="15">M30/M$12-1</f>
        <v>0.67019027484143767</v>
      </c>
      <c r="N31" s="13">
        <f t="shared" si="15"/>
        <v>0.62859560067681897</v>
      </c>
      <c r="O31" s="13">
        <f t="shared" si="15"/>
        <v>0.625</v>
      </c>
      <c r="P31" s="13">
        <f t="shared" si="15"/>
        <v>1.2707930367504834</v>
      </c>
      <c r="Q31" s="13">
        <f t="shared" si="15"/>
        <v>-1.1194213699509459E-2</v>
      </c>
      <c r="R31" s="13">
        <f t="shared" si="15"/>
        <v>-4.2882584515402389E-3</v>
      </c>
    </row>
    <row r="32" spans="1:31" x14ac:dyDescent="0.25">
      <c r="A32" t="s">
        <v>21</v>
      </c>
      <c r="B32">
        <v>122.05</v>
      </c>
      <c r="C32">
        <v>106.5</v>
      </c>
      <c r="D32">
        <v>139.1</v>
      </c>
      <c r="E32">
        <v>76.699999999999989</v>
      </c>
      <c r="F32">
        <v>61.5</v>
      </c>
      <c r="G32" s="12">
        <v>110.03059615384613</v>
      </c>
      <c r="H32" s="12">
        <v>95.230769230769226</v>
      </c>
      <c r="I32" s="12"/>
      <c r="J32" s="12"/>
      <c r="K32" s="3"/>
      <c r="L32">
        <v>79.300000000000011</v>
      </c>
      <c r="M32">
        <v>74.099999999999994</v>
      </c>
      <c r="N32">
        <v>87.7</v>
      </c>
      <c r="O32">
        <v>62.25</v>
      </c>
      <c r="P32">
        <v>59.5</v>
      </c>
      <c r="Q32" s="12">
        <v>113.28782692307695</v>
      </c>
      <c r="R32" s="12">
        <v>98.15384615384616</v>
      </c>
      <c r="S32" s="29" t="s">
        <v>37</v>
      </c>
      <c r="T32" s="29" t="s">
        <v>37</v>
      </c>
    </row>
    <row r="33" spans="1:39" x14ac:dyDescent="0.25">
      <c r="A33" t="s">
        <v>33</v>
      </c>
      <c r="B33" s="13">
        <f>B32/B$12-1</f>
        <v>0.37289088863891995</v>
      </c>
      <c r="C33" s="13">
        <f t="shared" ref="C33:F33" si="16">C32/C$12-1</f>
        <v>0.33709981167608283</v>
      </c>
      <c r="D33" s="13">
        <f t="shared" si="16"/>
        <v>0.39378757515030038</v>
      </c>
      <c r="E33" s="13">
        <f t="shared" si="16"/>
        <v>0.1188913202042301</v>
      </c>
      <c r="F33" s="13">
        <f t="shared" si="16"/>
        <v>6.6782307025151866E-2</v>
      </c>
      <c r="G33" s="13">
        <f>G32/G$12-1</f>
        <v>-2.5741809485554712E-2</v>
      </c>
      <c r="H33" s="13">
        <f>H32/H$12-1</f>
        <v>-2.706610920750685E-2</v>
      </c>
      <c r="I33" s="13"/>
      <c r="J33" s="13"/>
      <c r="K33" s="3"/>
      <c r="L33" s="13">
        <f>L32/L$12-1</f>
        <v>0.50474383301707793</v>
      </c>
      <c r="M33" s="13">
        <f t="shared" ref="M33:P33" si="17">M32/M$12-1</f>
        <v>0.56659619450317122</v>
      </c>
      <c r="N33" s="13">
        <f t="shared" si="17"/>
        <v>0.4839255499153976</v>
      </c>
      <c r="O33" s="13">
        <f t="shared" si="17"/>
        <v>0.49639423076923106</v>
      </c>
      <c r="P33" s="13">
        <f t="shared" si="17"/>
        <v>1.3017408123791103</v>
      </c>
      <c r="Q33" s="13">
        <f>Q32/Q$12-1</f>
        <v>-3.2397141139445251E-3</v>
      </c>
      <c r="R33" s="13">
        <f>R32/R$12-1</f>
        <v>-3.3118790226832617E-3</v>
      </c>
    </row>
    <row r="38" spans="1:39" x14ac:dyDescent="0.25">
      <c r="A38" s="25"/>
      <c r="B38" s="63" t="s">
        <v>23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24"/>
      <c r="Y38" s="60" t="s">
        <v>23</v>
      </c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</row>
    <row r="40" spans="1:39" x14ac:dyDescent="0.25">
      <c r="B40" s="7" t="s">
        <v>3</v>
      </c>
      <c r="C40" s="7" t="s">
        <v>4</v>
      </c>
      <c r="D40" s="7" t="s">
        <v>5</v>
      </c>
      <c r="E40" s="7" t="s">
        <v>6</v>
      </c>
      <c r="F40" s="7" t="s">
        <v>7</v>
      </c>
      <c r="G40" s="7" t="s">
        <v>8</v>
      </c>
      <c r="H40" s="7" t="s">
        <v>9</v>
      </c>
      <c r="I40" s="8"/>
      <c r="J40" s="8"/>
      <c r="K40" s="8"/>
      <c r="L40" s="8" t="s">
        <v>3</v>
      </c>
      <c r="M40" s="7" t="s">
        <v>4</v>
      </c>
      <c r="N40" s="7" t="s">
        <v>5</v>
      </c>
      <c r="O40" s="7" t="s">
        <v>6</v>
      </c>
      <c r="P40" s="7" t="s">
        <v>7</v>
      </c>
      <c r="Q40" s="7" t="s">
        <v>8</v>
      </c>
      <c r="R40" s="21" t="s">
        <v>35</v>
      </c>
      <c r="Y40" s="1" t="s">
        <v>3</v>
      </c>
      <c r="Z40" s="1" t="s">
        <v>4</v>
      </c>
      <c r="AA40" s="1" t="s">
        <v>5</v>
      </c>
      <c r="AB40" s="1" t="s">
        <v>6</v>
      </c>
      <c r="AC40" s="1" t="s">
        <v>7</v>
      </c>
      <c r="AD40" s="1" t="s">
        <v>8</v>
      </c>
      <c r="AE40" s="1" t="s">
        <v>9</v>
      </c>
      <c r="AF40" s="2"/>
      <c r="AG40" s="2" t="s">
        <v>3</v>
      </c>
      <c r="AH40" s="1" t="s">
        <v>4</v>
      </c>
      <c r="AI40" s="1" t="s">
        <v>5</v>
      </c>
      <c r="AJ40" s="1" t="s">
        <v>6</v>
      </c>
      <c r="AK40" s="1" t="s">
        <v>7</v>
      </c>
      <c r="AL40" s="1" t="s">
        <v>8</v>
      </c>
      <c r="AM40" s="1" t="s">
        <v>9</v>
      </c>
    </row>
    <row r="41" spans="1:39" x14ac:dyDescent="0.25">
      <c r="A41" s="4" t="s">
        <v>10</v>
      </c>
      <c r="B41" s="4">
        <v>81.8</v>
      </c>
      <c r="C41" s="4">
        <v>74.400000000000006</v>
      </c>
      <c r="D41" s="4">
        <v>92.15</v>
      </c>
      <c r="E41" s="4">
        <v>62.5</v>
      </c>
      <c r="F41" s="4">
        <v>58.25</v>
      </c>
      <c r="G41" s="5">
        <v>113.66811999999999</v>
      </c>
      <c r="H41" s="5">
        <v>98.4</v>
      </c>
      <c r="I41" s="5"/>
      <c r="J41" s="5"/>
      <c r="K41" s="4"/>
      <c r="L41" s="5">
        <v>50.2</v>
      </c>
      <c r="M41" s="5">
        <v>46.099999999999994</v>
      </c>
      <c r="N41" s="5">
        <v>55.5</v>
      </c>
      <c r="O41" s="5">
        <v>34.85</v>
      </c>
      <c r="P41" s="5">
        <v>19.05</v>
      </c>
      <c r="Q41" s="5">
        <v>114.17636538461537</v>
      </c>
      <c r="R41" s="5">
        <v>98.480769230769226</v>
      </c>
      <c r="S41" s="29" t="s">
        <v>37</v>
      </c>
      <c r="T41" s="29" t="s">
        <v>37</v>
      </c>
      <c r="AE41" s="3"/>
    </row>
    <row r="42" spans="1:39" x14ac:dyDescent="0.25">
      <c r="A42" s="10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Q42" s="10"/>
      <c r="R42" s="10"/>
      <c r="AE42" s="3"/>
    </row>
    <row r="43" spans="1:39" x14ac:dyDescent="0.25">
      <c r="A43" s="4" t="s">
        <v>11</v>
      </c>
      <c r="B43" s="4">
        <v>135.19999999999999</v>
      </c>
      <c r="C43" s="4">
        <v>105.85</v>
      </c>
      <c r="D43" s="4">
        <v>145.44999999999999</v>
      </c>
      <c r="E43" s="4">
        <v>102.30000000000001</v>
      </c>
      <c r="F43" s="4">
        <v>78.5</v>
      </c>
      <c r="G43" s="5">
        <v>104.19026000000001</v>
      </c>
      <c r="H43" s="5">
        <v>92.539999999999992</v>
      </c>
      <c r="I43" s="5"/>
      <c r="J43" s="5"/>
      <c r="K43" s="4"/>
      <c r="L43" s="5">
        <v>94.55</v>
      </c>
      <c r="M43" s="5">
        <v>82.25</v>
      </c>
      <c r="N43" s="5">
        <v>106.25</v>
      </c>
      <c r="O43" s="5">
        <v>65.55</v>
      </c>
      <c r="P43" s="5">
        <v>57.5</v>
      </c>
      <c r="Q43" s="5">
        <v>111.52242857142858</v>
      </c>
      <c r="R43" s="5">
        <v>97.303571428571431</v>
      </c>
      <c r="S43" s="29" t="s">
        <v>37</v>
      </c>
      <c r="T43" s="29" t="s">
        <v>37</v>
      </c>
      <c r="AE43" s="3"/>
    </row>
    <row r="44" spans="1:39" x14ac:dyDescent="0.25">
      <c r="A44" s="4" t="s">
        <v>25</v>
      </c>
      <c r="B44" s="6">
        <f>B43/B$41-1</f>
        <v>0.65281173594132014</v>
      </c>
      <c r="C44" s="6">
        <f t="shared" ref="C44:H44" si="18">C43/C$41-1</f>
        <v>0.42271505376344076</v>
      </c>
      <c r="D44" s="6">
        <f t="shared" si="18"/>
        <v>0.57840477482365693</v>
      </c>
      <c r="E44" s="6">
        <f t="shared" si="18"/>
        <v>0.63680000000000025</v>
      </c>
      <c r="F44" s="6">
        <f t="shared" si="18"/>
        <v>0.34763948497854069</v>
      </c>
      <c r="G44" s="6">
        <f t="shared" si="18"/>
        <v>-8.3381866437132746E-2</v>
      </c>
      <c r="H44" s="6">
        <f t="shared" si="18"/>
        <v>-5.9552845528455411E-2</v>
      </c>
      <c r="I44" s="6"/>
      <c r="J44" s="6"/>
      <c r="K44" s="4"/>
      <c r="L44" s="6">
        <f>L43/L$41-1</f>
        <v>0.88346613545816721</v>
      </c>
      <c r="M44" s="6">
        <f t="shared" ref="M44:R44" si="19">M43/M$41-1</f>
        <v>0.78416485900216948</v>
      </c>
      <c r="N44" s="6">
        <f t="shared" si="19"/>
        <v>0.9144144144144144</v>
      </c>
      <c r="O44" s="6">
        <f t="shared" si="19"/>
        <v>0.8809182209469153</v>
      </c>
      <c r="P44" s="6">
        <f t="shared" si="19"/>
        <v>2.0183727034120733</v>
      </c>
      <c r="Q44" s="6">
        <f t="shared" si="19"/>
        <v>-2.324418722076782E-2</v>
      </c>
      <c r="R44" s="6">
        <f t="shared" si="19"/>
        <v>-1.1953580494880933E-2</v>
      </c>
      <c r="AE44" s="3"/>
    </row>
    <row r="45" spans="1:39" x14ac:dyDescent="0.25">
      <c r="A45" s="4" t="s">
        <v>12</v>
      </c>
      <c r="B45" s="4">
        <v>124.8</v>
      </c>
      <c r="C45" s="4">
        <v>104.3</v>
      </c>
      <c r="D45" s="4">
        <v>144.69999999999999</v>
      </c>
      <c r="E45" s="4">
        <v>83.300000000000011</v>
      </c>
      <c r="F45" s="4">
        <v>68.349999999999994</v>
      </c>
      <c r="G45" s="5">
        <v>108.50309615384614</v>
      </c>
      <c r="H45" s="5">
        <v>95.75</v>
      </c>
      <c r="I45" s="5"/>
      <c r="J45" s="5"/>
      <c r="K45" s="4"/>
      <c r="L45" s="5">
        <v>83.55</v>
      </c>
      <c r="M45" s="5">
        <v>75.800000000000011</v>
      </c>
      <c r="N45" s="5">
        <v>91.95</v>
      </c>
      <c r="O45" s="5">
        <v>59.85</v>
      </c>
      <c r="P45" s="5">
        <v>48.55</v>
      </c>
      <c r="Q45" s="5">
        <v>112.09636538461535</v>
      </c>
      <c r="R45" s="5">
        <v>98.038461538461547</v>
      </c>
      <c r="S45" s="29" t="s">
        <v>37</v>
      </c>
      <c r="T45" s="29" t="s">
        <v>37</v>
      </c>
      <c r="AE45" s="3"/>
    </row>
    <row r="46" spans="1:39" x14ac:dyDescent="0.25">
      <c r="A46" s="4" t="s">
        <v>26</v>
      </c>
      <c r="B46" s="6">
        <f>B45/B$41-1</f>
        <v>0.52567237163814173</v>
      </c>
      <c r="C46" s="6">
        <f t="shared" ref="C46:F46" si="20">C45/C$41-1</f>
        <v>0.40188172043010728</v>
      </c>
      <c r="D46" s="6">
        <f t="shared" si="20"/>
        <v>0.57026587086272351</v>
      </c>
      <c r="E46" s="6">
        <f t="shared" si="20"/>
        <v>0.33280000000000021</v>
      </c>
      <c r="F46" s="6">
        <f t="shared" si="20"/>
        <v>0.17339055793991398</v>
      </c>
      <c r="G46" s="6">
        <f>G45/G$41-1</f>
        <v>-4.5439511502027519E-2</v>
      </c>
      <c r="H46" s="6">
        <f>H45/H$41-1</f>
        <v>-2.6930894308943132E-2</v>
      </c>
      <c r="I46" s="6"/>
      <c r="J46" s="6"/>
      <c r="K46" s="4"/>
      <c r="L46" s="6">
        <f>L45/L$41-1</f>
        <v>0.66434262948207157</v>
      </c>
      <c r="M46" s="6">
        <f t="shared" ref="M46:R46" si="21">M45/M$41-1</f>
        <v>0.64425162689804827</v>
      </c>
      <c r="N46" s="6">
        <f t="shared" si="21"/>
        <v>0.65675675675675671</v>
      </c>
      <c r="O46" s="6">
        <f t="shared" si="21"/>
        <v>0.7173601147776183</v>
      </c>
      <c r="P46" s="6">
        <f t="shared" si="21"/>
        <v>1.5485564304461938</v>
      </c>
      <c r="Q46" s="6">
        <f t="shared" si="21"/>
        <v>-1.8217430490043318E-2</v>
      </c>
      <c r="R46" s="6">
        <f t="shared" si="21"/>
        <v>-4.4913102909586167E-3</v>
      </c>
      <c r="AE46" s="3"/>
    </row>
    <row r="47" spans="1:39" x14ac:dyDescent="0.25">
      <c r="A47" s="4" t="s">
        <v>13</v>
      </c>
      <c r="B47" s="4">
        <v>113.4</v>
      </c>
      <c r="C47" s="4">
        <v>101.69999999999999</v>
      </c>
      <c r="D47" s="4">
        <v>128.9</v>
      </c>
      <c r="E47" s="4">
        <v>76.550000000000011</v>
      </c>
      <c r="F47" s="4">
        <v>69.150000000000006</v>
      </c>
      <c r="G47" s="5">
        <v>111.04818</v>
      </c>
      <c r="H47" s="5">
        <v>96.52000000000001</v>
      </c>
      <c r="I47" s="5"/>
      <c r="J47" s="5"/>
      <c r="K47" s="4"/>
      <c r="L47" s="5">
        <v>73.5</v>
      </c>
      <c r="M47" s="5">
        <v>67.900000000000006</v>
      </c>
      <c r="N47" s="5">
        <v>82.1</v>
      </c>
      <c r="O47" s="5">
        <v>56.1</v>
      </c>
      <c r="P47" s="5">
        <v>49.9</v>
      </c>
      <c r="Q47" s="5">
        <v>113.37959615384617</v>
      </c>
      <c r="R47" s="5">
        <v>98.557692307692321</v>
      </c>
      <c r="S47" s="29" t="s">
        <v>37</v>
      </c>
      <c r="T47" s="29" t="s">
        <v>37</v>
      </c>
      <c r="AE47" s="3"/>
    </row>
    <row r="48" spans="1:39" x14ac:dyDescent="0.25">
      <c r="A48" s="4" t="s">
        <v>27</v>
      </c>
      <c r="B48" s="6">
        <f>B47/B$41-1</f>
        <v>0.38630806845965782</v>
      </c>
      <c r="C48" s="6">
        <f t="shared" ref="C48:F48" si="22">C47/C$41-1</f>
        <v>0.36693548387096753</v>
      </c>
      <c r="D48" s="6">
        <f t="shared" si="22"/>
        <v>0.39880629408572976</v>
      </c>
      <c r="E48" s="6">
        <f t="shared" si="22"/>
        <v>0.22480000000000011</v>
      </c>
      <c r="F48" s="6">
        <f t="shared" si="22"/>
        <v>0.18712446351931344</v>
      </c>
      <c r="G48" s="6">
        <f>G47/G$41-1</f>
        <v>-2.3049030810045834E-2</v>
      </c>
      <c r="H48" s="6">
        <f>H47/H$41-1</f>
        <v>-1.9105691056910512E-2</v>
      </c>
      <c r="I48" s="6"/>
      <c r="J48" s="6"/>
      <c r="K48" s="4"/>
      <c r="L48" s="6">
        <f>L47/L$41-1</f>
        <v>0.46414342629482053</v>
      </c>
      <c r="M48" s="6">
        <f t="shared" ref="M48:R48" si="23">M47/M$41-1</f>
        <v>0.47288503253796121</v>
      </c>
      <c r="N48" s="6">
        <f t="shared" si="23"/>
        <v>0.47927927927927927</v>
      </c>
      <c r="O48" s="6">
        <f t="shared" si="23"/>
        <v>0.60975609756097549</v>
      </c>
      <c r="P48" s="6">
        <f t="shared" si="23"/>
        <v>1.6194225721784776</v>
      </c>
      <c r="Q48" s="6">
        <f t="shared" si="23"/>
        <v>-6.9784077298764569E-3</v>
      </c>
      <c r="R48" s="6">
        <f t="shared" si="23"/>
        <v>7.8109744190602015E-4</v>
      </c>
      <c r="AE48" s="3"/>
    </row>
    <row r="49" spans="1:39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20"/>
      <c r="M49" s="20"/>
      <c r="N49" s="20"/>
      <c r="O49" s="20"/>
      <c r="P49" s="20"/>
      <c r="Q49" s="20"/>
      <c r="R49" s="10"/>
      <c r="AE49" s="3"/>
    </row>
    <row r="50" spans="1:39" x14ac:dyDescent="0.25">
      <c r="A50" s="4" t="s">
        <v>15</v>
      </c>
      <c r="B50" s="4">
        <v>136.39999999999998</v>
      </c>
      <c r="C50" s="4">
        <v>106.25</v>
      </c>
      <c r="D50" s="4">
        <v>145.35000000000002</v>
      </c>
      <c r="E50" s="4">
        <v>102.44999999999999</v>
      </c>
      <c r="F50" s="4">
        <v>81.75</v>
      </c>
      <c r="G50" s="5">
        <v>104.99931999999998</v>
      </c>
      <c r="H50" s="5">
        <v>93.82</v>
      </c>
      <c r="I50" s="5"/>
      <c r="J50" s="5"/>
      <c r="K50" s="4"/>
      <c r="L50" s="5">
        <v>95.8</v>
      </c>
      <c r="M50" s="5">
        <v>87.55</v>
      </c>
      <c r="N50" s="5">
        <v>110.15</v>
      </c>
      <c r="O50" s="5">
        <v>64.5</v>
      </c>
      <c r="P50" s="5">
        <v>49</v>
      </c>
      <c r="Q50" s="5">
        <v>111.1206346153846</v>
      </c>
      <c r="R50" s="5">
        <v>97.980769230769226</v>
      </c>
      <c r="S50" s="29" t="s">
        <v>37</v>
      </c>
      <c r="T50" s="29" t="s">
        <v>37</v>
      </c>
      <c r="AE50" s="3"/>
    </row>
    <row r="51" spans="1:39" x14ac:dyDescent="0.25">
      <c r="A51" s="4" t="s">
        <v>28</v>
      </c>
      <c r="B51" s="6">
        <f>B50/B$41-1</f>
        <v>0.66748166259168684</v>
      </c>
      <c r="C51" s="6">
        <f t="shared" ref="C51:H51" si="24">C50/C$41-1</f>
        <v>0.42809139784946226</v>
      </c>
      <c r="D51" s="6">
        <f t="shared" si="24"/>
        <v>0.57731958762886615</v>
      </c>
      <c r="E51" s="6">
        <f t="shared" si="24"/>
        <v>0.63919999999999977</v>
      </c>
      <c r="F51" s="6">
        <f t="shared" si="24"/>
        <v>0.40343347639484972</v>
      </c>
      <c r="G51" s="6">
        <f t="shared" si="24"/>
        <v>-7.6264127531976422E-2</v>
      </c>
      <c r="H51" s="6">
        <f t="shared" si="24"/>
        <v>-4.654471544715455E-2</v>
      </c>
      <c r="I51" s="6"/>
      <c r="J51" s="6"/>
      <c r="K51" s="4"/>
      <c r="L51" s="6">
        <f>L50/L$41-1</f>
        <v>0.90836653386454169</v>
      </c>
      <c r="M51" s="6">
        <f t="shared" ref="M51:R51" si="25">M50/M$41-1</f>
        <v>0.89913232104121499</v>
      </c>
      <c r="N51" s="6">
        <f t="shared" si="25"/>
        <v>0.98468468468468484</v>
      </c>
      <c r="O51" s="6">
        <f t="shared" si="25"/>
        <v>0.8507890961262552</v>
      </c>
      <c r="P51" s="6">
        <f t="shared" si="25"/>
        <v>1.5721784776902887</v>
      </c>
      <c r="Q51" s="6">
        <f t="shared" si="25"/>
        <v>-2.6763251386897835E-2</v>
      </c>
      <c r="R51" s="6">
        <f t="shared" si="25"/>
        <v>-5.0771333723882428E-3</v>
      </c>
      <c r="AE51" s="3"/>
    </row>
    <row r="52" spans="1:39" x14ac:dyDescent="0.25">
      <c r="A52" s="4" t="s">
        <v>16</v>
      </c>
      <c r="B52" s="4">
        <v>124.4</v>
      </c>
      <c r="C52" s="4">
        <v>104.69999999999999</v>
      </c>
      <c r="D52" s="4">
        <v>141.30000000000001</v>
      </c>
      <c r="E52" s="4">
        <v>80.150000000000006</v>
      </c>
      <c r="F52" s="4">
        <v>66.3</v>
      </c>
      <c r="G52" s="5">
        <v>109.14122</v>
      </c>
      <c r="H52" s="5">
        <v>95.82</v>
      </c>
      <c r="I52" s="5"/>
      <c r="J52" s="5"/>
      <c r="K52" s="4"/>
      <c r="L52" s="5">
        <v>83.05</v>
      </c>
      <c r="M52" s="5">
        <v>75.099999999999994</v>
      </c>
      <c r="N52" s="5">
        <v>92.8</v>
      </c>
      <c r="O52" s="5">
        <v>59.8</v>
      </c>
      <c r="P52" s="5">
        <v>49.65</v>
      </c>
      <c r="Q52" s="5">
        <v>111.68565384615385</v>
      </c>
      <c r="R52" s="5">
        <v>98.076923076923066</v>
      </c>
      <c r="S52" s="29" t="s">
        <v>37</v>
      </c>
      <c r="T52" s="29" t="s">
        <v>37</v>
      </c>
      <c r="AE52" s="3"/>
    </row>
    <row r="53" spans="1:39" x14ac:dyDescent="0.25">
      <c r="A53" s="4" t="s">
        <v>29</v>
      </c>
      <c r="B53" s="6">
        <f>B52/B$41-1</f>
        <v>0.52078239608801957</v>
      </c>
      <c r="C53" s="6">
        <f t="shared" ref="C53:H53" si="26">C52/C$41-1</f>
        <v>0.40725806451612878</v>
      </c>
      <c r="D53" s="6">
        <f t="shared" si="26"/>
        <v>0.53336950623982649</v>
      </c>
      <c r="E53" s="6">
        <f t="shared" si="26"/>
        <v>0.28239999999999998</v>
      </c>
      <c r="F53" s="6">
        <f t="shared" si="26"/>
        <v>0.13819742489270381</v>
      </c>
      <c r="G53" s="6">
        <f t="shared" si="26"/>
        <v>-3.9825590499781183E-2</v>
      </c>
      <c r="H53" s="6">
        <f t="shared" si="26"/>
        <v>-2.6219512195122086E-2</v>
      </c>
      <c r="I53" s="6"/>
      <c r="J53" s="6"/>
      <c r="K53" s="4"/>
      <c r="L53" s="6">
        <f>L52/L$41-1</f>
        <v>0.65438247011952178</v>
      </c>
      <c r="M53" s="6">
        <f t="shared" ref="M53:R53" si="27">M52/M$41-1</f>
        <v>0.62906724511930601</v>
      </c>
      <c r="N53" s="6">
        <f t="shared" si="27"/>
        <v>0.67207207207207209</v>
      </c>
      <c r="O53" s="6">
        <f t="shared" si="27"/>
        <v>0.71592539454806303</v>
      </c>
      <c r="P53" s="6">
        <f t="shared" si="27"/>
        <v>1.606299212598425</v>
      </c>
      <c r="Q53" s="6">
        <f t="shared" si="27"/>
        <v>-2.1814598232053339E-2</v>
      </c>
      <c r="R53" s="6">
        <f t="shared" si="27"/>
        <v>-4.1007615700059397E-3</v>
      </c>
      <c r="AE53" s="3"/>
    </row>
    <row r="54" spans="1:39" x14ac:dyDescent="0.25">
      <c r="A54" s="4" t="s">
        <v>17</v>
      </c>
      <c r="B54" s="4">
        <v>113.35</v>
      </c>
      <c r="C54" s="4">
        <v>99.15</v>
      </c>
      <c r="D54" s="4">
        <v>127.44999999999999</v>
      </c>
      <c r="E54" s="4">
        <v>75.800000000000011</v>
      </c>
      <c r="F54" s="4">
        <v>63.699999999999996</v>
      </c>
      <c r="G54" s="5">
        <v>110.37822</v>
      </c>
      <c r="H54" s="5">
        <v>97.039999999999992</v>
      </c>
      <c r="I54" s="5"/>
      <c r="J54" s="5"/>
      <c r="K54" s="4"/>
      <c r="L54" s="5">
        <v>72.25</v>
      </c>
      <c r="M54" s="5">
        <v>66.8</v>
      </c>
      <c r="N54" s="5">
        <v>80.349999999999994</v>
      </c>
      <c r="O54" s="5">
        <v>54.5</v>
      </c>
      <c r="P54" s="5">
        <v>49.35</v>
      </c>
      <c r="Q54" s="5">
        <v>113.59711538461539</v>
      </c>
      <c r="R54" s="5">
        <v>98.384615384615387</v>
      </c>
      <c r="S54" s="29" t="s">
        <v>37</v>
      </c>
      <c r="T54" s="29" t="s">
        <v>37</v>
      </c>
      <c r="AE54" s="3"/>
    </row>
    <row r="55" spans="1:39" x14ac:dyDescent="0.25">
      <c r="A55" s="4" t="s">
        <v>30</v>
      </c>
      <c r="B55" s="6">
        <f>B54/B$41-1</f>
        <v>0.38569682151589246</v>
      </c>
      <c r="C55" s="6">
        <f t="shared" ref="C55:H55" si="28">C54/C$41-1</f>
        <v>0.33266129032258052</v>
      </c>
      <c r="D55" s="6">
        <f t="shared" si="28"/>
        <v>0.38307107976125865</v>
      </c>
      <c r="E55" s="6">
        <f t="shared" si="28"/>
        <v>0.2128000000000001</v>
      </c>
      <c r="F55" s="6">
        <f t="shared" si="28"/>
        <v>9.35622317596565E-2</v>
      </c>
      <c r="G55" s="6">
        <f t="shared" si="28"/>
        <v>-2.8943031696134214E-2</v>
      </c>
      <c r="H55" s="6">
        <f t="shared" si="28"/>
        <v>-1.38211382113822E-2</v>
      </c>
      <c r="I55" s="6"/>
      <c r="J55" s="6"/>
      <c r="K55" s="4"/>
      <c r="L55" s="6">
        <f>L54/L$41-1</f>
        <v>0.43924302788844605</v>
      </c>
      <c r="M55" s="6">
        <f t="shared" ref="M55:R55" si="29">M54/M$41-1</f>
        <v>0.44902386117136661</v>
      </c>
      <c r="N55" s="6">
        <f t="shared" si="29"/>
        <v>0.44774774774774762</v>
      </c>
      <c r="O55" s="6">
        <f t="shared" si="29"/>
        <v>0.56384505021520792</v>
      </c>
      <c r="P55" s="6">
        <f t="shared" si="29"/>
        <v>1.590551181102362</v>
      </c>
      <c r="Q55" s="6">
        <f t="shared" si="29"/>
        <v>-5.0732916400755279E-3</v>
      </c>
      <c r="R55" s="6">
        <f t="shared" si="29"/>
        <v>-9.7637180238230314E-4</v>
      </c>
      <c r="AE55" s="3"/>
    </row>
    <row r="56" spans="1:39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20"/>
      <c r="M56" s="20"/>
      <c r="N56" s="20"/>
      <c r="O56" s="20"/>
      <c r="P56" s="20"/>
      <c r="Q56" s="20"/>
      <c r="R56" s="10"/>
      <c r="AE56" s="3"/>
    </row>
    <row r="57" spans="1:39" x14ac:dyDescent="0.25">
      <c r="A57" s="4" t="s">
        <v>19</v>
      </c>
      <c r="B57" s="4">
        <v>130.44999999999999</v>
      </c>
      <c r="C57" s="4">
        <v>108.05000000000001</v>
      </c>
      <c r="D57" s="4">
        <v>145.10000000000002</v>
      </c>
      <c r="E57" s="4">
        <v>96.2</v>
      </c>
      <c r="F57" s="4">
        <v>80.25</v>
      </c>
      <c r="G57" s="5">
        <v>103.88232692307692</v>
      </c>
      <c r="H57" s="5">
        <v>94.134615384615387</v>
      </c>
      <c r="I57" s="5"/>
      <c r="J57" s="5"/>
      <c r="K57" s="4"/>
      <c r="L57" s="5">
        <v>91.6</v>
      </c>
      <c r="M57" s="5">
        <v>83.75</v>
      </c>
      <c r="N57" s="5">
        <v>101.35</v>
      </c>
      <c r="O57" s="5">
        <v>62.5</v>
      </c>
      <c r="P57" s="5">
        <v>56.599999999999994</v>
      </c>
      <c r="Q57" s="5">
        <v>112.02315384615385</v>
      </c>
      <c r="R57" s="5">
        <v>97.519230769230774</v>
      </c>
      <c r="S57" s="29" t="s">
        <v>37</v>
      </c>
      <c r="T57" s="29" t="s">
        <v>37</v>
      </c>
      <c r="AE57" s="3"/>
    </row>
    <row r="58" spans="1:39" x14ac:dyDescent="0.25">
      <c r="A58" s="4" t="s">
        <v>31</v>
      </c>
      <c r="B58" s="6">
        <f>B57/B$41-1</f>
        <v>0.59474327628361845</v>
      </c>
      <c r="C58" s="6">
        <f t="shared" ref="C58:H58" si="30">C57/C$41-1</f>
        <v>0.45228494623655924</v>
      </c>
      <c r="D58" s="6">
        <f t="shared" si="30"/>
        <v>0.57460661964188842</v>
      </c>
      <c r="E58" s="6">
        <f t="shared" si="30"/>
        <v>0.53920000000000012</v>
      </c>
      <c r="F58" s="6">
        <f t="shared" si="30"/>
        <v>0.37768240343347648</v>
      </c>
      <c r="G58" s="6">
        <f t="shared" si="30"/>
        <v>-8.6090920452656983E-2</v>
      </c>
      <c r="H58" s="6">
        <f t="shared" si="30"/>
        <v>-4.3347404627892439E-2</v>
      </c>
      <c r="I58" s="6"/>
      <c r="J58" s="6"/>
      <c r="K58" s="4"/>
      <c r="L58" s="6">
        <f>L57/L$41-1</f>
        <v>0.82470119521912322</v>
      </c>
      <c r="M58" s="6">
        <f t="shared" ref="M58:R58" si="31">M57/M$41-1</f>
        <v>0.8167028199566162</v>
      </c>
      <c r="N58" s="6">
        <f t="shared" si="31"/>
        <v>0.82612612612612613</v>
      </c>
      <c r="O58" s="6">
        <f t="shared" si="31"/>
        <v>0.79340028694404574</v>
      </c>
      <c r="P58" s="6">
        <f t="shared" si="31"/>
        <v>1.971128608923884</v>
      </c>
      <c r="Q58" s="6">
        <f t="shared" si="31"/>
        <v>-1.885864496744305E-2</v>
      </c>
      <c r="R58" s="6">
        <f t="shared" si="31"/>
        <v>-9.7637180238233645E-3</v>
      </c>
      <c r="AE58" s="3"/>
    </row>
    <row r="59" spans="1:39" x14ac:dyDescent="0.25">
      <c r="A59" s="4" t="s">
        <v>20</v>
      </c>
      <c r="B59" s="4">
        <v>119.8</v>
      </c>
      <c r="C59" s="4">
        <v>107.8</v>
      </c>
      <c r="D59" s="4">
        <v>138.94999999999999</v>
      </c>
      <c r="E59" s="4">
        <v>77.099999999999994</v>
      </c>
      <c r="F59" s="4">
        <v>64</v>
      </c>
      <c r="G59" s="5">
        <v>107.58138000000001</v>
      </c>
      <c r="H59" s="5">
        <v>96.18</v>
      </c>
      <c r="I59" s="5"/>
      <c r="J59" s="5"/>
      <c r="K59" s="4"/>
      <c r="L59" s="5">
        <v>80.599999999999994</v>
      </c>
      <c r="M59" s="5">
        <v>73.75</v>
      </c>
      <c r="N59" s="5">
        <v>88.300000000000011</v>
      </c>
      <c r="O59" s="5">
        <v>59</v>
      </c>
      <c r="P59" s="5">
        <v>49.75</v>
      </c>
      <c r="Q59" s="5">
        <v>112.22165384615387</v>
      </c>
      <c r="R59" s="5">
        <v>98.115384615384613</v>
      </c>
      <c r="S59" s="29" t="s">
        <v>37</v>
      </c>
      <c r="T59" s="29" t="s">
        <v>37</v>
      </c>
      <c r="AE59" s="3"/>
    </row>
    <row r="60" spans="1:39" x14ac:dyDescent="0.25">
      <c r="A60" s="4" t="s">
        <v>32</v>
      </c>
      <c r="B60" s="6">
        <f>B59/B$41-1</f>
        <v>0.46454767726161372</v>
      </c>
      <c r="C60" s="6">
        <f t="shared" ref="C60:H60" si="32">C59/C$41-1</f>
        <v>0.44892473118279552</v>
      </c>
      <c r="D60" s="6">
        <f t="shared" si="32"/>
        <v>0.50786760716223522</v>
      </c>
      <c r="E60" s="6">
        <f t="shared" si="32"/>
        <v>0.23359999999999981</v>
      </c>
      <c r="F60" s="6">
        <f t="shared" si="32"/>
        <v>9.8712446351931327E-2</v>
      </c>
      <c r="G60" s="6">
        <f t="shared" si="32"/>
        <v>-5.3548347592974888E-2</v>
      </c>
      <c r="H60" s="6">
        <f t="shared" si="32"/>
        <v>-2.2560975609756118E-2</v>
      </c>
      <c r="I60" s="6"/>
      <c r="J60" s="6"/>
      <c r="K60" s="4"/>
      <c r="L60" s="6">
        <f>L59/L$41-1</f>
        <v>0.60557768924302779</v>
      </c>
      <c r="M60" s="6">
        <f t="shared" ref="M60:R60" si="33">M59/M$41-1</f>
        <v>0.59978308026030391</v>
      </c>
      <c r="N60" s="6">
        <f t="shared" si="33"/>
        <v>0.59099099099099117</v>
      </c>
      <c r="O60" s="6">
        <f t="shared" si="33"/>
        <v>0.69296987087517925</v>
      </c>
      <c r="P60" s="6">
        <f t="shared" si="33"/>
        <v>1.6115485564304461</v>
      </c>
      <c r="Q60" s="6">
        <f t="shared" si="33"/>
        <v>-1.7120106528849766E-2</v>
      </c>
      <c r="R60" s="6">
        <f t="shared" si="33"/>
        <v>-3.7102128490529296E-3</v>
      </c>
      <c r="AE60" s="3"/>
    </row>
    <row r="61" spans="1:39" x14ac:dyDescent="0.25">
      <c r="A61" s="4" t="s">
        <v>21</v>
      </c>
      <c r="B61" s="4">
        <v>110.55</v>
      </c>
      <c r="C61" s="4">
        <v>97.550000000000011</v>
      </c>
      <c r="D61" s="4">
        <v>125.2</v>
      </c>
      <c r="E61" s="4">
        <v>71.900000000000006</v>
      </c>
      <c r="F61" s="4">
        <v>66.849999999999994</v>
      </c>
      <c r="G61" s="5">
        <v>110.22652083333332</v>
      </c>
      <c r="H61" s="5">
        <v>96.895833333333343</v>
      </c>
      <c r="I61" s="5"/>
      <c r="J61" s="5"/>
      <c r="K61" s="4"/>
      <c r="L61" s="5">
        <v>72.25</v>
      </c>
      <c r="M61" s="5">
        <v>65.599999999999994</v>
      </c>
      <c r="N61" s="5">
        <v>80.2</v>
      </c>
      <c r="O61" s="5">
        <v>53.35</v>
      </c>
      <c r="P61" s="5">
        <v>40.200000000000003</v>
      </c>
      <c r="Q61" s="5">
        <v>112.1878076923077</v>
      </c>
      <c r="R61" s="5">
        <v>98.192307692307679</v>
      </c>
      <c r="S61" s="29" t="s">
        <v>37</v>
      </c>
      <c r="T61" s="29" t="s">
        <v>37</v>
      </c>
      <c r="AE61" s="3"/>
    </row>
    <row r="62" spans="1:39" x14ac:dyDescent="0.25">
      <c r="A62" s="4" t="s">
        <v>33</v>
      </c>
      <c r="B62" s="6">
        <f>B61/B$41-1</f>
        <v>0.35146699266503667</v>
      </c>
      <c r="C62" s="6">
        <f t="shared" ref="C62:H62" si="34">C61/C$41-1</f>
        <v>0.31115591397849474</v>
      </c>
      <c r="D62" s="6">
        <f t="shared" si="34"/>
        <v>0.35865436787845906</v>
      </c>
      <c r="E62" s="6">
        <f t="shared" si="34"/>
        <v>0.15040000000000009</v>
      </c>
      <c r="F62" s="6">
        <f t="shared" si="34"/>
        <v>0.14763948497854074</v>
      </c>
      <c r="G62" s="6">
        <f t="shared" si="34"/>
        <v>-3.0277611406493432E-2</v>
      </c>
      <c r="H62" s="6">
        <f t="shared" si="34"/>
        <v>-1.5286246612466137E-2</v>
      </c>
      <c r="I62" s="6"/>
      <c r="J62" s="6"/>
      <c r="K62" s="4"/>
      <c r="L62" s="6">
        <f>L61/L$41-1</f>
        <v>0.43924302788844605</v>
      </c>
      <c r="M62" s="6">
        <f t="shared" ref="M62:R62" si="35">M61/M$41-1</f>
        <v>0.42299349240780915</v>
      </c>
      <c r="N62" s="6">
        <f t="shared" si="35"/>
        <v>0.44504504504504516</v>
      </c>
      <c r="O62" s="6">
        <f t="shared" si="35"/>
        <v>0.53084648493543751</v>
      </c>
      <c r="P62" s="6">
        <f t="shared" si="35"/>
        <v>1.1102362204724412</v>
      </c>
      <c r="Q62" s="6">
        <f t="shared" si="35"/>
        <v>-1.7416544007238244E-2</v>
      </c>
      <c r="R62" s="6">
        <f t="shared" si="35"/>
        <v>-2.9291154071471315E-3</v>
      </c>
    </row>
    <row r="64" spans="1:39" x14ac:dyDescent="0.25">
      <c r="A64" s="26"/>
      <c r="B64" s="57" t="s">
        <v>24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23"/>
      <c r="Y64" s="60" t="s">
        <v>24</v>
      </c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</row>
    <row r="65" spans="1:39" x14ac:dyDescent="0.25">
      <c r="B65" s="7" t="s">
        <v>3</v>
      </c>
      <c r="C65" s="7" t="s">
        <v>4</v>
      </c>
      <c r="D65" s="7" t="s">
        <v>5</v>
      </c>
      <c r="E65" s="7" t="s">
        <v>6</v>
      </c>
      <c r="F65" s="7" t="s">
        <v>7</v>
      </c>
      <c r="G65" s="7" t="s">
        <v>8</v>
      </c>
      <c r="H65" s="7" t="s">
        <v>9</v>
      </c>
      <c r="I65" s="8"/>
      <c r="J65" s="8"/>
      <c r="K65" s="8"/>
      <c r="L65" s="8" t="s">
        <v>3</v>
      </c>
      <c r="M65" s="7" t="s">
        <v>4</v>
      </c>
      <c r="N65" s="7" t="s">
        <v>5</v>
      </c>
      <c r="O65" s="7" t="s">
        <v>6</v>
      </c>
      <c r="P65" s="7" t="s">
        <v>7</v>
      </c>
      <c r="Q65" s="7" t="s">
        <v>8</v>
      </c>
      <c r="R65" s="19" t="s">
        <v>35</v>
      </c>
      <c r="Y65" s="1" t="s">
        <v>3</v>
      </c>
      <c r="Z65" s="1" t="s">
        <v>4</v>
      </c>
      <c r="AA65" s="1" t="s">
        <v>5</v>
      </c>
      <c r="AB65" s="1" t="s">
        <v>6</v>
      </c>
      <c r="AC65" s="1" t="s">
        <v>7</v>
      </c>
      <c r="AD65" s="1" t="s">
        <v>8</v>
      </c>
      <c r="AE65" s="1" t="s">
        <v>9</v>
      </c>
      <c r="AF65" s="2"/>
      <c r="AG65" s="2" t="s">
        <v>3</v>
      </c>
      <c r="AH65" s="1" t="s">
        <v>4</v>
      </c>
      <c r="AI65" s="1" t="s">
        <v>5</v>
      </c>
      <c r="AJ65" s="1" t="s">
        <v>6</v>
      </c>
      <c r="AK65" s="1" t="s">
        <v>7</v>
      </c>
      <c r="AL65" s="1" t="s">
        <v>8</v>
      </c>
      <c r="AM65" s="1" t="s">
        <v>9</v>
      </c>
    </row>
    <row r="66" spans="1:39" x14ac:dyDescent="0.25">
      <c r="A66" s="4" t="s">
        <v>10</v>
      </c>
      <c r="B66" s="4">
        <v>72.75</v>
      </c>
      <c r="C66" s="4">
        <v>66.050000000000011</v>
      </c>
      <c r="D66" s="4">
        <v>82.800000000000011</v>
      </c>
      <c r="E66" s="4">
        <v>57.4</v>
      </c>
      <c r="F66" s="4">
        <v>50.150000000000006</v>
      </c>
      <c r="G66" s="5">
        <v>114.07282692307692</v>
      </c>
      <c r="H66" s="5">
        <v>98.288461538461547</v>
      </c>
      <c r="I66" s="5"/>
      <c r="J66" s="5"/>
      <c r="K66" s="4"/>
      <c r="L66" s="5">
        <v>47.7</v>
      </c>
      <c r="M66" s="5">
        <v>43.45</v>
      </c>
      <c r="N66" s="5">
        <v>53.35</v>
      </c>
      <c r="O66" s="5">
        <v>40.049999999999997</v>
      </c>
      <c r="P66" s="5">
        <v>36.799999999999997</v>
      </c>
      <c r="Q66" s="5">
        <v>114.51501999999996</v>
      </c>
      <c r="R66" s="5">
        <v>99.24</v>
      </c>
      <c r="S66" s="29" t="s">
        <v>37</v>
      </c>
      <c r="T66" s="29" t="s">
        <v>37</v>
      </c>
      <c r="AE66" s="3"/>
    </row>
    <row r="67" spans="1:39" x14ac:dyDescent="0.25">
      <c r="A67" s="10"/>
      <c r="B67" s="10"/>
      <c r="C67" s="10"/>
      <c r="D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AE67" s="3"/>
    </row>
    <row r="68" spans="1:39" x14ac:dyDescent="0.25">
      <c r="A68" s="4" t="s">
        <v>11</v>
      </c>
      <c r="B68" s="4">
        <v>116.19999999999999</v>
      </c>
      <c r="C68" s="4">
        <v>90.3</v>
      </c>
      <c r="D68" s="4">
        <v>133.55000000000001</v>
      </c>
      <c r="E68" s="4">
        <v>84.8</v>
      </c>
      <c r="F68" s="4">
        <v>70.75</v>
      </c>
      <c r="G68" s="5">
        <v>108.35405769230769</v>
      </c>
      <c r="H68" s="5">
        <v>95.788461538461533</v>
      </c>
      <c r="I68" s="5"/>
      <c r="J68" s="5"/>
      <c r="K68" s="4"/>
      <c r="L68" s="5">
        <v>89.050000000000011</v>
      </c>
      <c r="M68" s="5">
        <v>77</v>
      </c>
      <c r="N68" s="5">
        <v>100.94999999999999</v>
      </c>
      <c r="O68" s="5">
        <v>65.25</v>
      </c>
      <c r="P68" s="5">
        <v>60.55</v>
      </c>
      <c r="Q68" s="5">
        <v>114.11944230769231</v>
      </c>
      <c r="R68" s="5">
        <v>97.615384615384613</v>
      </c>
      <c r="S68" s="29" t="s">
        <v>37</v>
      </c>
      <c r="T68" s="29" t="s">
        <v>37</v>
      </c>
      <c r="U68" s="30"/>
      <c r="V68" s="30"/>
      <c r="AE68" s="3"/>
    </row>
    <row r="69" spans="1:39" x14ac:dyDescent="0.25">
      <c r="A69" s="4" t="s">
        <v>25</v>
      </c>
      <c r="B69" s="6">
        <f>B68/B66-1</f>
        <v>0.59725085910652909</v>
      </c>
      <c r="C69" s="6">
        <f t="shared" ref="C69:H69" si="36">C68/C66-1</f>
        <v>0.36714610143830395</v>
      </c>
      <c r="D69" s="6">
        <f t="shared" si="36"/>
        <v>0.61292270531400961</v>
      </c>
      <c r="E69" s="6">
        <f t="shared" si="36"/>
        <v>0.4773519163763067</v>
      </c>
      <c r="F69" s="6">
        <f t="shared" si="36"/>
        <v>0.41076769690927195</v>
      </c>
      <c r="G69" s="6">
        <f t="shared" si="36"/>
        <v>-5.013261602279373E-2</v>
      </c>
      <c r="H69" s="6">
        <f t="shared" si="36"/>
        <v>-2.5435335550772931E-2</v>
      </c>
      <c r="I69" s="6"/>
      <c r="J69" s="6"/>
      <c r="K69" s="4"/>
      <c r="L69" s="6">
        <f>L68/L66-1</f>
        <v>0.86687631027253675</v>
      </c>
      <c r="M69" s="6">
        <f t="shared" ref="M69:R69" si="37">M68/M66-1</f>
        <v>0.77215189873417711</v>
      </c>
      <c r="N69" s="6">
        <f t="shared" si="37"/>
        <v>0.89222118088097435</v>
      </c>
      <c r="O69" s="6">
        <f t="shared" si="37"/>
        <v>0.62921348314606762</v>
      </c>
      <c r="P69" s="6">
        <f t="shared" si="37"/>
        <v>0.64538043478260865</v>
      </c>
      <c r="Q69" s="6">
        <f t="shared" si="37"/>
        <v>-3.4543738656086509E-3</v>
      </c>
      <c r="R69" s="6">
        <f t="shared" si="37"/>
        <v>-1.6370570179518151E-2</v>
      </c>
      <c r="AE69" s="3"/>
    </row>
    <row r="70" spans="1:39" x14ac:dyDescent="0.25">
      <c r="A70" s="4" t="s">
        <v>12</v>
      </c>
      <c r="B70" s="4">
        <v>105.9</v>
      </c>
      <c r="C70" s="4">
        <v>94.25</v>
      </c>
      <c r="D70" s="4">
        <v>119.25</v>
      </c>
      <c r="E70" s="4">
        <v>67.5</v>
      </c>
      <c r="F70" s="4">
        <v>58.05</v>
      </c>
      <c r="G70" s="5">
        <v>111.06472222222223</v>
      </c>
      <c r="H70" s="5">
        <v>96.666666666666657</v>
      </c>
      <c r="I70" s="5"/>
      <c r="J70" s="5"/>
      <c r="K70" s="4"/>
      <c r="L70" s="5">
        <v>79.25</v>
      </c>
      <c r="M70" s="5">
        <v>72.150000000000006</v>
      </c>
      <c r="N70" s="5">
        <v>88.25</v>
      </c>
      <c r="O70" s="5">
        <v>61.05</v>
      </c>
      <c r="P70" s="5">
        <v>56.099999999999994</v>
      </c>
      <c r="Q70" s="5">
        <v>113.99153703703703</v>
      </c>
      <c r="R70" s="5">
        <v>97.574074074074076</v>
      </c>
      <c r="S70" s="29" t="s">
        <v>37</v>
      </c>
      <c r="T70" s="29" t="s">
        <v>37</v>
      </c>
      <c r="U70" s="30"/>
      <c r="V70" s="30"/>
      <c r="AE70" s="3"/>
    </row>
    <row r="71" spans="1:39" x14ac:dyDescent="0.25">
      <c r="A71" s="4" t="s">
        <v>26</v>
      </c>
      <c r="B71" s="6">
        <f>B70/B66-1</f>
        <v>0.45567010309278366</v>
      </c>
      <c r="C71" s="6">
        <f t="shared" ref="C71:H71" si="38">C70/C66-1</f>
        <v>0.42694928084784234</v>
      </c>
      <c r="D71" s="6">
        <f t="shared" si="38"/>
        <v>0.44021739130434767</v>
      </c>
      <c r="E71" s="6">
        <f t="shared" si="38"/>
        <v>0.1759581881533101</v>
      </c>
      <c r="F71" s="6">
        <f t="shared" si="38"/>
        <v>0.1575274177467596</v>
      </c>
      <c r="G71" s="6">
        <f t="shared" si="38"/>
        <v>-2.6370037299795812E-2</v>
      </c>
      <c r="H71" s="6">
        <f t="shared" si="38"/>
        <v>-1.6500358703450235E-2</v>
      </c>
      <c r="I71" s="6"/>
      <c r="J71" s="6"/>
      <c r="K71" s="4"/>
      <c r="L71" s="6">
        <f>L70/L66-1</f>
        <v>0.66142557651991596</v>
      </c>
      <c r="M71" s="6">
        <f t="shared" ref="M71:R71" si="39">M70/M66-1</f>
        <v>0.66052934407364794</v>
      </c>
      <c r="N71" s="6">
        <f t="shared" si="39"/>
        <v>0.65417057169634485</v>
      </c>
      <c r="O71" s="6">
        <f t="shared" si="39"/>
        <v>0.52434456928838946</v>
      </c>
      <c r="P71" s="6">
        <f t="shared" si="39"/>
        <v>0.52445652173913038</v>
      </c>
      <c r="Q71" s="6">
        <f t="shared" si="39"/>
        <v>-4.5713039474030159E-3</v>
      </c>
      <c r="R71" s="6">
        <f t="shared" si="39"/>
        <v>-1.6786839237463935E-2</v>
      </c>
      <c r="AE71" s="3"/>
    </row>
    <row r="72" spans="1:39" x14ac:dyDescent="0.25">
      <c r="A72" s="4" t="s">
        <v>13</v>
      </c>
      <c r="B72" s="4">
        <v>98.1</v>
      </c>
      <c r="C72" s="4">
        <v>87.550000000000011</v>
      </c>
      <c r="D72" s="4">
        <v>113.2</v>
      </c>
      <c r="E72" s="4">
        <v>62.55</v>
      </c>
      <c r="F72" s="4">
        <v>47.7</v>
      </c>
      <c r="G72" s="5">
        <v>111.86064814814816</v>
      </c>
      <c r="H72" s="5">
        <v>97.351851851851848</v>
      </c>
      <c r="I72" s="5"/>
      <c r="J72" s="5"/>
      <c r="K72" s="4"/>
      <c r="L72" s="5">
        <v>69.300000000000011</v>
      </c>
      <c r="M72" s="5">
        <v>64.2</v>
      </c>
      <c r="N72" s="5">
        <v>77.599999999999994</v>
      </c>
      <c r="O72" s="5">
        <v>54.2</v>
      </c>
      <c r="P72" s="5">
        <v>45.5</v>
      </c>
      <c r="Q72" s="5">
        <v>114.18482692307693</v>
      </c>
      <c r="R72" s="5">
        <v>98.384615384615387</v>
      </c>
      <c r="S72" s="29" t="s">
        <v>37</v>
      </c>
      <c r="T72" s="29" t="s">
        <v>37</v>
      </c>
      <c r="U72" s="30"/>
      <c r="V72" s="30"/>
      <c r="AE72" s="3"/>
    </row>
    <row r="73" spans="1:39" x14ac:dyDescent="0.25">
      <c r="A73" s="4" t="s">
        <v>27</v>
      </c>
      <c r="B73" s="6">
        <f>B72/B66-1</f>
        <v>0.34845360824742255</v>
      </c>
      <c r="C73" s="6">
        <f t="shared" ref="C73:H73" si="40">C72/C66-1</f>
        <v>0.3255109765329296</v>
      </c>
      <c r="D73" s="6">
        <f t="shared" si="40"/>
        <v>0.36714975845410613</v>
      </c>
      <c r="E73" s="6">
        <f t="shared" si="40"/>
        <v>8.9721254355400681E-2</v>
      </c>
      <c r="F73" s="6">
        <f t="shared" si="40"/>
        <v>-4.8853439680957234E-2</v>
      </c>
      <c r="G73" s="6">
        <f t="shared" si="40"/>
        <v>-1.939268829044194E-2</v>
      </c>
      <c r="H73" s="6">
        <f t="shared" si="40"/>
        <v>-9.5291926636087432E-3</v>
      </c>
      <c r="I73" s="6"/>
      <c r="J73" s="6"/>
      <c r="K73" s="4"/>
      <c r="L73" s="6">
        <f>L72/L66-1</f>
        <v>0.4528301886792454</v>
      </c>
      <c r="M73" s="6">
        <f t="shared" ref="M73:R73" si="41">M72/M66-1</f>
        <v>0.47756041426927509</v>
      </c>
      <c r="N73" s="6">
        <f t="shared" si="41"/>
        <v>0.45454545454545436</v>
      </c>
      <c r="O73" s="6">
        <f t="shared" si="41"/>
        <v>0.3533083645443198</v>
      </c>
      <c r="P73" s="6">
        <f t="shared" si="41"/>
        <v>0.23641304347826098</v>
      </c>
      <c r="Q73" s="6">
        <f t="shared" si="41"/>
        <v>-2.8834040890272084E-3</v>
      </c>
      <c r="R73" s="6">
        <f t="shared" si="41"/>
        <v>-8.6193532384584159E-3</v>
      </c>
      <c r="AE73" s="3"/>
    </row>
    <row r="74" spans="1:39" x14ac:dyDescent="0.25">
      <c r="A74" s="10"/>
      <c r="B74" s="10"/>
      <c r="C74" s="10"/>
      <c r="D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AE74" s="3"/>
    </row>
    <row r="75" spans="1:39" x14ac:dyDescent="0.25">
      <c r="A75" s="4" t="s">
        <v>15</v>
      </c>
      <c r="B75" s="4">
        <v>118.65</v>
      </c>
      <c r="C75" s="4">
        <v>98.8</v>
      </c>
      <c r="D75" s="4">
        <v>135.15</v>
      </c>
      <c r="E75" s="4">
        <v>83.6</v>
      </c>
      <c r="F75" s="4">
        <v>75.8</v>
      </c>
      <c r="G75" s="5">
        <v>109.19484000000003</v>
      </c>
      <c r="H75" s="5">
        <v>96.3</v>
      </c>
      <c r="I75" s="5"/>
      <c r="J75" s="5"/>
      <c r="K75" s="4"/>
      <c r="L75" s="5">
        <v>90.5</v>
      </c>
      <c r="M75" s="5">
        <v>82.9</v>
      </c>
      <c r="N75" s="5">
        <v>102.44999999999999</v>
      </c>
      <c r="O75" s="5">
        <v>65.7</v>
      </c>
      <c r="P75" s="5">
        <v>59.650000000000006</v>
      </c>
      <c r="Q75" s="5">
        <v>113.9532962962963</v>
      </c>
      <c r="R75" s="5">
        <v>97.925925925925924</v>
      </c>
      <c r="S75" s="29" t="s">
        <v>37</v>
      </c>
      <c r="T75" s="29" t="s">
        <v>37</v>
      </c>
      <c r="AE75" s="3"/>
    </row>
    <row r="76" spans="1:39" x14ac:dyDescent="0.25">
      <c r="A76" s="4" t="s">
        <v>28</v>
      </c>
      <c r="B76" s="6">
        <f>B75/B66-1</f>
        <v>0.63092783505154637</v>
      </c>
      <c r="C76" s="6">
        <f t="shared" ref="C76:H76" si="42">C75/C66-1</f>
        <v>0.4958364875094623</v>
      </c>
      <c r="D76" s="6">
        <f t="shared" si="42"/>
        <v>0.63224637681159401</v>
      </c>
      <c r="E76" s="6">
        <f t="shared" si="42"/>
        <v>0.45644599303135891</v>
      </c>
      <c r="F76" s="6">
        <f t="shared" si="42"/>
        <v>0.51146560319042855</v>
      </c>
      <c r="G76" s="6">
        <f t="shared" si="42"/>
        <v>-4.2762041185901989E-2</v>
      </c>
      <c r="H76" s="6">
        <f t="shared" si="42"/>
        <v>-2.023087458423023E-2</v>
      </c>
      <c r="I76" s="6"/>
      <c r="J76" s="6"/>
      <c r="K76" s="4"/>
      <c r="L76" s="6">
        <f>L75/L66-1</f>
        <v>0.8972746331236896</v>
      </c>
      <c r="M76" s="6">
        <f t="shared" ref="M76:R76" si="43">M75/M66-1</f>
        <v>0.90794016110471798</v>
      </c>
      <c r="N76" s="6">
        <f t="shared" si="43"/>
        <v>0.92033739456419839</v>
      </c>
      <c r="O76" s="6">
        <f t="shared" si="43"/>
        <v>0.64044943820224742</v>
      </c>
      <c r="P76" s="6">
        <f t="shared" si="43"/>
        <v>0.62092391304347849</v>
      </c>
      <c r="Q76" s="6">
        <f t="shared" si="43"/>
        <v>-4.9052404104166225E-3</v>
      </c>
      <c r="R76" s="6">
        <f t="shared" si="43"/>
        <v>-1.3241375192201477E-2</v>
      </c>
      <c r="AE76" s="3"/>
    </row>
    <row r="77" spans="1:39" x14ac:dyDescent="0.25">
      <c r="A77" s="4" t="s">
        <v>16</v>
      </c>
      <c r="B77" s="4">
        <v>107.25</v>
      </c>
      <c r="C77" s="4">
        <v>96.9</v>
      </c>
      <c r="D77" s="4">
        <v>123.6</v>
      </c>
      <c r="E77" s="4">
        <v>69.95</v>
      </c>
      <c r="F77" s="4">
        <v>62.150000000000006</v>
      </c>
      <c r="G77" s="5">
        <v>111.78790384615385</v>
      </c>
      <c r="H77" s="5">
        <v>97.519230769230774</v>
      </c>
      <c r="I77" s="5"/>
      <c r="J77" s="5"/>
      <c r="K77" s="4"/>
      <c r="L77" s="4">
        <v>77.900000000000006</v>
      </c>
      <c r="M77" s="4">
        <v>72.25</v>
      </c>
      <c r="N77" s="4">
        <v>87.35</v>
      </c>
      <c r="O77" s="4">
        <v>59.1</v>
      </c>
      <c r="P77" s="4">
        <v>52.3</v>
      </c>
      <c r="Q77" s="5">
        <v>113.64594230769229</v>
      </c>
      <c r="R77" s="5">
        <v>98.230769230769226</v>
      </c>
      <c r="S77" s="29" t="s">
        <v>37</v>
      </c>
      <c r="T77" s="29" t="s">
        <v>37</v>
      </c>
      <c r="AE77" s="3"/>
    </row>
    <row r="78" spans="1:39" x14ac:dyDescent="0.25">
      <c r="A78" s="4" t="s">
        <v>29</v>
      </c>
      <c r="B78" s="6">
        <f>B77/B66-1</f>
        <v>0.47422680412371143</v>
      </c>
      <c r="C78" s="6">
        <f t="shared" ref="C78:H78" si="44">C77/C66-1</f>
        <v>0.46707040121120347</v>
      </c>
      <c r="D78" s="6">
        <f t="shared" si="44"/>
        <v>0.49275362318840554</v>
      </c>
      <c r="E78" s="6">
        <f t="shared" si="44"/>
        <v>0.21864111498257843</v>
      </c>
      <c r="F78" s="6">
        <f t="shared" si="44"/>
        <v>0.23928215353938187</v>
      </c>
      <c r="G78" s="6">
        <f t="shared" si="44"/>
        <v>-2.0030388818748746E-2</v>
      </c>
      <c r="H78" s="6">
        <f t="shared" si="44"/>
        <v>-7.8262570925455854E-3</v>
      </c>
      <c r="I78" s="6"/>
      <c r="J78" s="6"/>
      <c r="K78" s="4"/>
      <c r="L78" s="6">
        <f>L77/L66-1</f>
        <v>0.63312368972746325</v>
      </c>
      <c r="M78" s="6">
        <f t="shared" ref="M78:R78" si="45">M77/M66-1</f>
        <v>0.66283084004602988</v>
      </c>
      <c r="N78" s="6">
        <f t="shared" si="45"/>
        <v>0.63730084348641025</v>
      </c>
      <c r="O78" s="6">
        <f t="shared" si="45"/>
        <v>0.47565543071161054</v>
      </c>
      <c r="P78" s="6">
        <f t="shared" si="45"/>
        <v>0.42119565217391308</v>
      </c>
      <c r="Q78" s="6">
        <f t="shared" si="45"/>
        <v>-7.5892026417815339E-3</v>
      </c>
      <c r="R78" s="6">
        <f t="shared" si="45"/>
        <v>-1.0169596626670385E-2</v>
      </c>
      <c r="AE78" s="3"/>
    </row>
    <row r="79" spans="1:39" x14ac:dyDescent="0.25">
      <c r="A79" s="4" t="s">
        <v>17</v>
      </c>
      <c r="B79" s="4">
        <v>98.25</v>
      </c>
      <c r="C79" s="4">
        <v>84.699999999999989</v>
      </c>
      <c r="D79" s="4">
        <v>110.5</v>
      </c>
      <c r="E79" s="4">
        <v>65.650000000000006</v>
      </c>
      <c r="F79" s="4">
        <v>57.65</v>
      </c>
      <c r="G79" s="5">
        <v>112.32811999999998</v>
      </c>
      <c r="H79" s="5">
        <v>97.92</v>
      </c>
      <c r="I79" s="5"/>
      <c r="J79" s="5"/>
      <c r="K79" s="4"/>
      <c r="L79" s="5">
        <v>69.3</v>
      </c>
      <c r="M79" s="5">
        <v>63.7</v>
      </c>
      <c r="N79" s="5">
        <v>78.150000000000006</v>
      </c>
      <c r="O79" s="5">
        <v>56.75</v>
      </c>
      <c r="P79" s="5">
        <v>48.849999999999994</v>
      </c>
      <c r="Q79" s="5">
        <v>114.42136538461538</v>
      </c>
      <c r="R79" s="5">
        <v>98.134615384615387</v>
      </c>
      <c r="S79" s="29" t="s">
        <v>37</v>
      </c>
      <c r="T79" s="29" t="s">
        <v>37</v>
      </c>
      <c r="AE79" s="3"/>
    </row>
    <row r="80" spans="1:39" x14ac:dyDescent="0.25">
      <c r="A80" s="4" t="s">
        <v>30</v>
      </c>
      <c r="B80" s="6">
        <f>B79/B66-1</f>
        <v>0.35051546391752586</v>
      </c>
      <c r="C80" s="6">
        <f t="shared" ref="C80:H80" si="46">C79/C66-1</f>
        <v>0.28236184708554091</v>
      </c>
      <c r="D80" s="6">
        <f t="shared" si="46"/>
        <v>0.33454106280193208</v>
      </c>
      <c r="E80" s="6">
        <f t="shared" si="46"/>
        <v>0.14372822299651578</v>
      </c>
      <c r="F80" s="6">
        <f t="shared" si="46"/>
        <v>0.14955134596211339</v>
      </c>
      <c r="G80" s="6">
        <f t="shared" si="46"/>
        <v>-1.5294675955154879E-2</v>
      </c>
      <c r="H80" s="6">
        <f t="shared" si="46"/>
        <v>-3.7487771473293519E-3</v>
      </c>
      <c r="I80" s="6"/>
      <c r="J80" s="6"/>
      <c r="K80" s="4"/>
      <c r="L80" s="6">
        <f>L79/L66-1</f>
        <v>0.45283018867924518</v>
      </c>
      <c r="M80" s="6">
        <f t="shared" ref="M80:R80" si="47">M79/M66-1</f>
        <v>0.46605293440736473</v>
      </c>
      <c r="N80" s="6">
        <f t="shared" si="47"/>
        <v>0.46485473289597001</v>
      </c>
      <c r="O80" s="6">
        <f t="shared" si="47"/>
        <v>0.41697877652933846</v>
      </c>
      <c r="P80" s="6">
        <f t="shared" si="47"/>
        <v>0.32744565217391308</v>
      </c>
      <c r="Q80" s="6">
        <f t="shared" si="47"/>
        <v>-8.1783695610038176E-4</v>
      </c>
      <c r="R80" s="6">
        <f t="shared" si="47"/>
        <v>-1.1138498744302727E-2</v>
      </c>
    </row>
    <row r="81" spans="1:20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20" x14ac:dyDescent="0.25">
      <c r="A82" s="4" t="s">
        <v>19</v>
      </c>
      <c r="B82" s="4">
        <v>115.15</v>
      </c>
      <c r="C82" s="4">
        <v>99.300000000000011</v>
      </c>
      <c r="D82" s="4">
        <v>129.5</v>
      </c>
      <c r="E82" s="4">
        <v>77.7</v>
      </c>
      <c r="F82" s="4">
        <v>72.7</v>
      </c>
      <c r="G82" s="5">
        <v>108.37891071428575</v>
      </c>
      <c r="H82" s="5">
        <v>96.017857142857139</v>
      </c>
      <c r="I82" s="5"/>
      <c r="J82" s="5"/>
      <c r="K82" s="4"/>
      <c r="L82" s="5">
        <v>88.4</v>
      </c>
      <c r="M82" s="5">
        <v>78.5</v>
      </c>
      <c r="N82" s="5">
        <v>98.300000000000011</v>
      </c>
      <c r="O82" s="5">
        <v>63.199999999999996</v>
      </c>
      <c r="P82" s="5">
        <v>45.55</v>
      </c>
      <c r="Q82" s="5">
        <v>114.14696153846154</v>
      </c>
      <c r="R82" s="5">
        <v>97.32692307692308</v>
      </c>
      <c r="S82" s="29" t="s">
        <v>37</v>
      </c>
      <c r="T82" s="29" t="s">
        <v>37</v>
      </c>
    </row>
    <row r="83" spans="1:20" x14ac:dyDescent="0.25">
      <c r="A83" s="4" t="s">
        <v>31</v>
      </c>
      <c r="B83" s="6">
        <f>B82/B66-1</f>
        <v>0.58281786941580771</v>
      </c>
      <c r="C83" s="6">
        <f t="shared" ref="C83:H83" si="48">C82/C66-1</f>
        <v>0.50340651021953065</v>
      </c>
      <c r="D83" s="6">
        <f t="shared" si="48"/>
        <v>0.56400966183574863</v>
      </c>
      <c r="E83" s="6">
        <f t="shared" si="48"/>
        <v>0.35365853658536595</v>
      </c>
      <c r="F83" s="6">
        <f t="shared" si="48"/>
        <v>0.4496510468594217</v>
      </c>
      <c r="G83" s="6">
        <f t="shared" si="48"/>
        <v>-4.991474624040626E-2</v>
      </c>
      <c r="H83" s="6">
        <f t="shared" si="48"/>
        <v>-2.3101433882103173E-2</v>
      </c>
      <c r="I83" s="6"/>
      <c r="J83" s="6"/>
      <c r="K83" s="4"/>
      <c r="L83" s="6">
        <f>L82/L66-1</f>
        <v>0.85324947589098543</v>
      </c>
      <c r="M83" s="6">
        <f t="shared" ref="M83:R83" si="49">M82/M66-1</f>
        <v>0.80667433831990776</v>
      </c>
      <c r="N83" s="6">
        <f t="shared" si="49"/>
        <v>0.8425492033739459</v>
      </c>
      <c r="O83" s="6">
        <f t="shared" si="49"/>
        <v>0.57802746566791519</v>
      </c>
      <c r="P83" s="6">
        <f t="shared" si="49"/>
        <v>0.23777173913043481</v>
      </c>
      <c r="Q83" s="6">
        <f t="shared" si="49"/>
        <v>-3.2140627625828477E-3</v>
      </c>
      <c r="R83" s="6">
        <f t="shared" si="49"/>
        <v>-1.927727653241551E-2</v>
      </c>
    </row>
    <row r="84" spans="1:20" x14ac:dyDescent="0.25">
      <c r="A84" s="4" t="s">
        <v>20</v>
      </c>
      <c r="B84" s="4">
        <v>105.35</v>
      </c>
      <c r="C84" s="4">
        <v>92.5</v>
      </c>
      <c r="D84" s="4">
        <v>121.45</v>
      </c>
      <c r="E84" s="4">
        <v>68.199999999999989</v>
      </c>
      <c r="F84" s="4">
        <v>63.05</v>
      </c>
      <c r="G84" s="5">
        <v>110.65513153846152</v>
      </c>
      <c r="H84" s="5">
        <v>96.983846153846144</v>
      </c>
      <c r="I84" s="5"/>
      <c r="J84" s="5"/>
      <c r="K84" s="4"/>
      <c r="L84" s="5">
        <v>77.849999999999994</v>
      </c>
      <c r="M84" s="5">
        <v>71.25</v>
      </c>
      <c r="N84" s="5">
        <v>85.65</v>
      </c>
      <c r="O84" s="5">
        <v>59.1</v>
      </c>
      <c r="P84" s="5">
        <v>48.849999999999994</v>
      </c>
      <c r="Q84" s="5">
        <v>114.28876923076922</v>
      </c>
      <c r="R84" s="5">
        <v>98.40384615384616</v>
      </c>
      <c r="S84" s="29" t="s">
        <v>37</v>
      </c>
      <c r="T84" s="29" t="s">
        <v>37</v>
      </c>
    </row>
    <row r="85" spans="1:20" x14ac:dyDescent="0.25">
      <c r="A85" s="4" t="s">
        <v>32</v>
      </c>
      <c r="B85" s="6">
        <f>B84/B66-1</f>
        <v>0.44810996563573879</v>
      </c>
      <c r="C85" s="6">
        <f t="shared" ref="C85:H85" si="50">C84/C66-1</f>
        <v>0.40045420136260379</v>
      </c>
      <c r="D85" s="6">
        <f t="shared" si="50"/>
        <v>0.46678743961352631</v>
      </c>
      <c r="E85" s="6">
        <f t="shared" si="50"/>
        <v>0.1881533101045294</v>
      </c>
      <c r="F85" s="6">
        <f t="shared" si="50"/>
        <v>0.25722831505483534</v>
      </c>
      <c r="G85" s="6">
        <f t="shared" si="50"/>
        <v>-2.996064423756295E-2</v>
      </c>
      <c r="H85" s="6">
        <f t="shared" si="50"/>
        <v>-1.3273332028957308E-2</v>
      </c>
      <c r="I85" s="6"/>
      <c r="J85" s="6"/>
      <c r="K85" s="4"/>
      <c r="L85" s="6">
        <f>L84/L66-1</f>
        <v>0.63207547169811296</v>
      </c>
      <c r="M85" s="6">
        <f t="shared" ref="M85:R85" si="51">M84/M66-1</f>
        <v>0.63981588032220937</v>
      </c>
      <c r="N85" s="6">
        <f t="shared" si="51"/>
        <v>0.60543580131208996</v>
      </c>
      <c r="O85" s="6">
        <f t="shared" si="51"/>
        <v>0.47565543071161054</v>
      </c>
      <c r="P85" s="6">
        <f t="shared" si="51"/>
        <v>0.32744565217391308</v>
      </c>
      <c r="Q85" s="6">
        <f t="shared" si="51"/>
        <v>-1.975730076550164E-3</v>
      </c>
      <c r="R85" s="6">
        <f t="shared" si="51"/>
        <v>-8.4255728149318365E-3</v>
      </c>
    </row>
    <row r="86" spans="1:20" x14ac:dyDescent="0.25">
      <c r="A86" s="4" t="s">
        <v>21</v>
      </c>
      <c r="B86" s="4">
        <v>97.550000000000011</v>
      </c>
      <c r="C86" s="4">
        <v>83.050000000000011</v>
      </c>
      <c r="D86" s="4">
        <v>109.35</v>
      </c>
      <c r="E86" s="4">
        <v>64.05</v>
      </c>
      <c r="F86" s="4">
        <v>58.1</v>
      </c>
      <c r="G86" s="5">
        <v>111.92362</v>
      </c>
      <c r="H86" s="5">
        <v>97.92</v>
      </c>
      <c r="I86" s="5"/>
      <c r="J86" s="5"/>
      <c r="K86" s="4"/>
      <c r="L86" s="5">
        <v>68.650000000000006</v>
      </c>
      <c r="M86" s="5">
        <v>62.95</v>
      </c>
      <c r="N86" s="5">
        <v>75.900000000000006</v>
      </c>
      <c r="O86" s="5">
        <v>53</v>
      </c>
      <c r="P86" s="5">
        <v>46.7</v>
      </c>
      <c r="Q86" s="5">
        <v>114.38571999999996</v>
      </c>
      <c r="R86" s="5">
        <v>98.18</v>
      </c>
      <c r="S86" s="29" t="s">
        <v>37</v>
      </c>
      <c r="T86" s="29" t="s">
        <v>37</v>
      </c>
    </row>
    <row r="87" spans="1:20" x14ac:dyDescent="0.25">
      <c r="A87" s="4" t="s">
        <v>33</v>
      </c>
      <c r="B87" s="6">
        <f>B86/B66-1</f>
        <v>0.34089347079037813</v>
      </c>
      <c r="C87" s="6">
        <f t="shared" ref="C87:H87" si="52">C86/C66-1</f>
        <v>0.25738077214231647</v>
      </c>
      <c r="D87" s="6">
        <f t="shared" si="52"/>
        <v>0.32065217391304324</v>
      </c>
      <c r="E87" s="6">
        <f t="shared" si="52"/>
        <v>0.11585365853658525</v>
      </c>
      <c r="F87" s="6">
        <f t="shared" si="52"/>
        <v>0.15852442671984046</v>
      </c>
      <c r="G87" s="6">
        <f t="shared" si="52"/>
        <v>-1.8840656281150947E-2</v>
      </c>
      <c r="H87" s="6">
        <f t="shared" si="52"/>
        <v>-3.7487771473293519E-3</v>
      </c>
      <c r="I87" s="6"/>
      <c r="J87" s="6"/>
      <c r="K87" s="4"/>
      <c r="L87" s="6">
        <f>L86/L66-1</f>
        <v>0.43920335429769386</v>
      </c>
      <c r="M87" s="6">
        <f t="shared" ref="M87:R87" si="53">M86/M66-1</f>
        <v>0.44879171461449929</v>
      </c>
      <c r="N87" s="6">
        <f t="shared" si="53"/>
        <v>0.42268041237113407</v>
      </c>
      <c r="O87" s="6">
        <f t="shared" si="53"/>
        <v>0.32334581772784032</v>
      </c>
      <c r="P87" s="6">
        <f t="shared" si="53"/>
        <v>0.26902173913043503</v>
      </c>
      <c r="Q87" s="6">
        <f t="shared" si="53"/>
        <v>-1.1291095264184259E-3</v>
      </c>
      <c r="R87" s="6">
        <f t="shared" si="53"/>
        <v>-1.0681176944780213E-2</v>
      </c>
    </row>
  </sheetData>
  <mergeCells count="13">
    <mergeCell ref="A1:AM2"/>
    <mergeCell ref="B4:Q4"/>
    <mergeCell ref="Y4:AM4"/>
    <mergeCell ref="B7:H7"/>
    <mergeCell ref="L7:Q7"/>
    <mergeCell ref="Y7:AE7"/>
    <mergeCell ref="AG7:AM7"/>
    <mergeCell ref="B9:Q9"/>
    <mergeCell ref="Y9:AM9"/>
    <mergeCell ref="B38:Q38"/>
    <mergeCell ref="Y38:AM38"/>
    <mergeCell ref="B64:Q64"/>
    <mergeCell ref="Y64:AM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729F-81D6-40A8-ADD5-C18EA33B53E6}">
  <sheetPr>
    <tabColor rgb="FF00B0F0"/>
  </sheetPr>
  <dimension ref="A1:AL87"/>
  <sheetViews>
    <sheetView topLeftCell="A55" workbookViewId="0">
      <selection activeCell="Q56" sqref="Q56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14.42578125" customWidth="1"/>
    <col min="8" max="8" width="14.28515625" bestFit="1" customWidth="1"/>
    <col min="9" max="9" width="14.28515625" customWidth="1"/>
    <col min="10" max="10" width="11.85546875" bestFit="1" customWidth="1"/>
    <col min="11" max="11" width="13.42578125" bestFit="1" customWidth="1"/>
    <col min="12" max="12" width="13.7109375" bestFit="1" customWidth="1"/>
    <col min="16" max="16" width="14.28515625" customWidth="1"/>
    <col min="17" max="18" width="22.85546875" customWidth="1"/>
    <col min="19" max="19" width="27.7109375" bestFit="1" customWidth="1"/>
    <col min="20" max="20" width="27.7109375" customWidth="1"/>
    <col min="21" max="22" width="22.85546875" customWidth="1"/>
    <col min="23" max="23" width="11.85546875" bestFit="1" customWidth="1"/>
    <col min="24" max="24" width="13.42578125" bestFit="1" customWidth="1"/>
    <col min="25" max="25" width="13.7109375" bestFit="1" customWidth="1"/>
    <col min="26" max="26" width="7.28515625" bestFit="1" customWidth="1"/>
    <col min="27" max="27" width="8.85546875" bestFit="1" customWidth="1"/>
    <col min="28" max="28" width="5.42578125" bestFit="1" customWidth="1"/>
    <col min="29" max="29" width="14.28515625" bestFit="1" customWidth="1"/>
    <col min="30" max="30" width="14.28515625" customWidth="1"/>
    <col min="31" max="31" width="11.85546875" bestFit="1" customWidth="1"/>
    <col min="32" max="32" width="13.42578125" bestFit="1" customWidth="1"/>
    <col min="33" max="33" width="13.7109375" bestFit="1" customWidth="1"/>
    <col min="34" max="34" width="7.28515625" bestFit="1" customWidth="1"/>
    <col min="35" max="35" width="8.85546875" bestFit="1" customWidth="1"/>
    <col min="36" max="36" width="5.42578125" bestFit="1" customWidth="1"/>
    <col min="37" max="37" width="14.28515625" bestFit="1" customWidth="1"/>
  </cols>
  <sheetData>
    <row r="1" spans="1:38" x14ac:dyDescent="0.25">
      <c r="A1" s="67" t="s">
        <v>46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</row>
    <row r="2" spans="1:38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</row>
    <row r="4" spans="1:38" x14ac:dyDescent="0.25">
      <c r="B4" s="56" t="s">
        <v>0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15"/>
      <c r="W4" s="56" t="s">
        <v>14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7" spans="1:38" x14ac:dyDescent="0.25">
      <c r="B7" s="61" t="s">
        <v>1</v>
      </c>
      <c r="C7" s="61"/>
      <c r="D7" s="61"/>
      <c r="E7" s="61"/>
      <c r="F7" s="61"/>
      <c r="G7" s="61"/>
      <c r="H7" s="61"/>
      <c r="I7" s="16"/>
      <c r="J7" s="62" t="s">
        <v>2</v>
      </c>
      <c r="K7" s="62"/>
      <c r="L7" s="62"/>
      <c r="M7" s="62"/>
      <c r="N7" s="62"/>
      <c r="O7" s="62"/>
      <c r="P7" s="17"/>
      <c r="W7" s="61" t="s">
        <v>1</v>
      </c>
      <c r="X7" s="61"/>
      <c r="Y7" s="61"/>
      <c r="Z7" s="61"/>
      <c r="AA7" s="61"/>
      <c r="AB7" s="61"/>
      <c r="AC7" s="61"/>
      <c r="AD7" s="16"/>
      <c r="AE7" s="62" t="s">
        <v>2</v>
      </c>
      <c r="AF7" s="62"/>
      <c r="AG7" s="62"/>
      <c r="AH7" s="62"/>
      <c r="AI7" s="62"/>
      <c r="AJ7" s="62"/>
      <c r="AK7" s="62"/>
    </row>
    <row r="9" spans="1:38" x14ac:dyDescent="0.25">
      <c r="A9" s="27"/>
      <c r="B9" s="64" t="s">
        <v>22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28"/>
      <c r="W9" s="60" t="s">
        <v>22</v>
      </c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1" spans="1:38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8" t="s">
        <v>8</v>
      </c>
      <c r="H11" s="1" t="s">
        <v>9</v>
      </c>
      <c r="I11" s="2" t="s">
        <v>36</v>
      </c>
      <c r="J11" s="2" t="s">
        <v>3</v>
      </c>
      <c r="K11" s="1" t="s">
        <v>4</v>
      </c>
      <c r="L11" s="1" t="s">
        <v>5</v>
      </c>
      <c r="M11" s="1" t="s">
        <v>6</v>
      </c>
      <c r="N11" s="1" t="s">
        <v>7</v>
      </c>
      <c r="O11" s="1" t="s">
        <v>8</v>
      </c>
      <c r="P11" s="1" t="s">
        <v>35</v>
      </c>
      <c r="Q11" s="19" t="s">
        <v>40</v>
      </c>
      <c r="R11" s="19" t="s">
        <v>39</v>
      </c>
      <c r="S11" s="19" t="s">
        <v>38</v>
      </c>
      <c r="T11" s="22"/>
      <c r="U11" s="22"/>
      <c r="V11" s="22"/>
      <c r="W11" s="1" t="s">
        <v>3</v>
      </c>
      <c r="X11" s="1" t="s">
        <v>4</v>
      </c>
      <c r="Y11" s="1" t="s">
        <v>5</v>
      </c>
      <c r="Z11" s="1" t="s">
        <v>6</v>
      </c>
      <c r="AA11" s="1" t="s">
        <v>7</v>
      </c>
      <c r="AB11" s="7" t="s">
        <v>8</v>
      </c>
      <c r="AC11" s="19" t="s">
        <v>34</v>
      </c>
      <c r="AD11" s="19" t="s">
        <v>35</v>
      </c>
      <c r="AE11" s="2" t="s">
        <v>3</v>
      </c>
      <c r="AF11" s="1" t="s">
        <v>4</v>
      </c>
      <c r="AG11" s="1" t="s">
        <v>5</v>
      </c>
      <c r="AH11" s="1" t="s">
        <v>6</v>
      </c>
      <c r="AI11" s="1" t="s">
        <v>7</v>
      </c>
      <c r="AJ11" s="7" t="s">
        <v>8</v>
      </c>
      <c r="AK11" s="19" t="s">
        <v>34</v>
      </c>
      <c r="AL11" s="19" t="s">
        <v>35</v>
      </c>
    </row>
    <row r="12" spans="1:38" x14ac:dyDescent="0.25">
      <c r="A12" t="s">
        <v>10</v>
      </c>
      <c r="B12">
        <v>136.14999999999998</v>
      </c>
      <c r="C12">
        <v>123.9</v>
      </c>
      <c r="D12">
        <v>150.69999999999999</v>
      </c>
      <c r="E12">
        <v>92.3</v>
      </c>
      <c r="F12">
        <v>70.599999999999994</v>
      </c>
      <c r="G12" s="12">
        <v>101.00903846153847</v>
      </c>
      <c r="H12" s="12">
        <v>94.211538461538453</v>
      </c>
      <c r="I12" s="3"/>
      <c r="J12" s="14">
        <v>102.55</v>
      </c>
      <c r="K12" s="14">
        <v>95.5</v>
      </c>
      <c r="L12" s="14">
        <v>111.4</v>
      </c>
      <c r="M12" s="14">
        <v>81.3</v>
      </c>
      <c r="N12" s="14">
        <v>67.349999999999994</v>
      </c>
      <c r="O12" s="14">
        <v>108.97774999999999</v>
      </c>
      <c r="P12" s="12">
        <v>98.90384615384616</v>
      </c>
      <c r="Q12" s="29"/>
      <c r="R12" s="29"/>
      <c r="AC12" s="3"/>
    </row>
    <row r="13" spans="1:38" x14ac:dyDescent="0.25">
      <c r="A13" s="10"/>
      <c r="B13" s="10"/>
      <c r="C13" s="10"/>
      <c r="D13" s="10"/>
      <c r="E13" s="10"/>
      <c r="F13" s="10"/>
      <c r="G13" s="10"/>
      <c r="H13" s="10"/>
      <c r="I13" s="11"/>
      <c r="J13" s="10"/>
      <c r="K13" s="10"/>
      <c r="L13" s="10"/>
      <c r="M13" s="10"/>
      <c r="N13" s="10"/>
      <c r="O13" s="10"/>
      <c r="P13" s="10"/>
      <c r="AC13" s="3"/>
    </row>
    <row r="14" spans="1:38" x14ac:dyDescent="0.25">
      <c r="A14" t="s">
        <v>11</v>
      </c>
      <c r="B14">
        <v>139.05000000000001</v>
      </c>
      <c r="C14">
        <v>122.55</v>
      </c>
      <c r="D14">
        <v>148.94999999999999</v>
      </c>
      <c r="E14">
        <v>103.9</v>
      </c>
      <c r="F14">
        <v>72.550000000000011</v>
      </c>
      <c r="G14" s="12">
        <v>80.189685185185169</v>
      </c>
      <c r="H14" s="12">
        <v>65.037037037037038</v>
      </c>
      <c r="I14" s="3"/>
      <c r="J14" s="12">
        <v>124.5</v>
      </c>
      <c r="K14" s="12">
        <v>110.25</v>
      </c>
      <c r="L14" s="12">
        <v>139.15</v>
      </c>
      <c r="M14" s="12">
        <v>92.95</v>
      </c>
      <c r="N14" s="12">
        <v>74.300000000000011</v>
      </c>
      <c r="O14" s="12">
        <v>95.168074074074099</v>
      </c>
      <c r="P14" s="12">
        <v>87.166666666666657</v>
      </c>
      <c r="Q14" s="29"/>
      <c r="R14" s="29"/>
      <c r="AC14" s="3"/>
    </row>
    <row r="15" spans="1:38" x14ac:dyDescent="0.25">
      <c r="A15" t="s">
        <v>25</v>
      </c>
      <c r="B15" s="13">
        <f>B14/B$12-1</f>
        <v>2.1300036724201554E-2</v>
      </c>
      <c r="C15" s="13">
        <f t="shared" ref="C15:F15" si="0">C14/C$12-1</f>
        <v>-1.0895883777239823E-2</v>
      </c>
      <c r="D15" s="13">
        <f t="shared" si="0"/>
        <v>-1.1612475116124732E-2</v>
      </c>
      <c r="E15" s="13">
        <f t="shared" si="0"/>
        <v>0.12567713976164696</v>
      </c>
      <c r="F15" s="13">
        <f t="shared" si="0"/>
        <v>2.762039660056681E-2</v>
      </c>
      <c r="G15" s="13">
        <f>G14/G$12-1</f>
        <v>-0.20611376559416261</v>
      </c>
      <c r="H15" s="13">
        <f>H14/H$12-1</f>
        <v>-0.3096701518828483</v>
      </c>
      <c r="I15" s="3"/>
      <c r="J15" s="13">
        <f>J14/J$12-1</f>
        <v>0.21404193076548039</v>
      </c>
      <c r="K15" s="13">
        <f t="shared" ref="K15:N15" si="1">K14/K$12-1</f>
        <v>0.15445026178010468</v>
      </c>
      <c r="L15" s="13">
        <f t="shared" si="1"/>
        <v>0.24910233393177728</v>
      </c>
      <c r="M15" s="13">
        <f t="shared" si="1"/>
        <v>0.14329643296432981</v>
      </c>
      <c r="N15" s="13">
        <f t="shared" si="1"/>
        <v>0.10319227913882734</v>
      </c>
      <c r="O15" s="13">
        <f>O14/O$12-1</f>
        <v>-0.12672014173467416</v>
      </c>
      <c r="P15" s="13">
        <f>P14/P$12-1</f>
        <v>-0.11867262946399648</v>
      </c>
      <c r="AC15" s="3"/>
    </row>
    <row r="16" spans="1:38" x14ac:dyDescent="0.25">
      <c r="A16" t="s">
        <v>12</v>
      </c>
      <c r="B16">
        <v>139.30000000000001</v>
      </c>
      <c r="C16">
        <v>118.95</v>
      </c>
      <c r="D16">
        <v>150.30000000000001</v>
      </c>
      <c r="E16">
        <v>112.35</v>
      </c>
      <c r="F16">
        <v>76.300000000000011</v>
      </c>
      <c r="G16" s="12">
        <v>84.274403846153859</v>
      </c>
      <c r="H16" s="12">
        <v>74.115384615384613</v>
      </c>
      <c r="I16" s="3"/>
      <c r="J16" s="12">
        <v>124.7</v>
      </c>
      <c r="K16" s="12">
        <v>108.9</v>
      </c>
      <c r="L16" s="12">
        <v>137.5</v>
      </c>
      <c r="M16" s="12">
        <v>93.65</v>
      </c>
      <c r="N16" s="14">
        <v>64.2</v>
      </c>
      <c r="O16" s="12">
        <v>98.451888888888874</v>
      </c>
      <c r="P16" s="12">
        <v>92.944444444444443</v>
      </c>
      <c r="Q16" s="29"/>
      <c r="R16" s="29"/>
      <c r="AC16" s="3"/>
    </row>
    <row r="17" spans="1:29" x14ac:dyDescent="0.25">
      <c r="A17" t="s">
        <v>26</v>
      </c>
      <c r="B17" s="13">
        <f>B16/B$12-1</f>
        <v>2.313624678663273E-2</v>
      </c>
      <c r="C17" s="13">
        <f t="shared" ref="C17:F17" si="2">C16/C$12-1</f>
        <v>-3.9951573849878907E-2</v>
      </c>
      <c r="D17" s="13">
        <f t="shared" si="2"/>
        <v>-2.6542800265426658E-3</v>
      </c>
      <c r="E17" s="13">
        <f t="shared" si="2"/>
        <v>0.21722643553629473</v>
      </c>
      <c r="F17" s="13">
        <f t="shared" si="2"/>
        <v>8.073654390934859E-2</v>
      </c>
      <c r="G17" s="13">
        <f>G16/G$12-1</f>
        <v>-0.16567462546192546</v>
      </c>
      <c r="H17" s="13">
        <f>H16/H$12-1</f>
        <v>-0.21330883853847715</v>
      </c>
      <c r="I17" s="3"/>
      <c r="J17" s="13">
        <f>J16/J$12-1</f>
        <v>0.21599219892735255</v>
      </c>
      <c r="K17" s="13">
        <f t="shared" ref="K17:N17" si="3">K16/K$12-1</f>
        <v>0.14031413612565458</v>
      </c>
      <c r="L17" s="13">
        <f t="shared" si="3"/>
        <v>0.23429084380610399</v>
      </c>
      <c r="M17" s="13">
        <f t="shared" si="3"/>
        <v>0.1519065190651907</v>
      </c>
      <c r="N17" s="13">
        <f t="shared" si="3"/>
        <v>-4.6770601336302731E-2</v>
      </c>
      <c r="O17" s="13">
        <f>O16/O$12-1</f>
        <v>-9.6587249334025627E-2</v>
      </c>
      <c r="P17" s="13">
        <f>P16/P$12-1</f>
        <v>-6.0254499103420067E-2</v>
      </c>
      <c r="AC17" s="3"/>
    </row>
    <row r="18" spans="1:29" x14ac:dyDescent="0.25">
      <c r="A18" t="s">
        <v>13</v>
      </c>
      <c r="B18">
        <v>132.19999999999999</v>
      </c>
      <c r="C18">
        <v>119.2</v>
      </c>
      <c r="D18">
        <v>145.30000000000001</v>
      </c>
      <c r="E18">
        <v>93.7</v>
      </c>
      <c r="F18">
        <v>70.25</v>
      </c>
      <c r="G18" s="12">
        <v>87.144038461538457</v>
      </c>
      <c r="H18" s="12">
        <v>75.211538461538467</v>
      </c>
      <c r="I18" s="3"/>
      <c r="J18" s="12">
        <v>116.15</v>
      </c>
      <c r="K18" s="12">
        <v>108.4</v>
      </c>
      <c r="L18" s="12">
        <v>129.75</v>
      </c>
      <c r="M18" s="12">
        <v>90.65</v>
      </c>
      <c r="N18" s="12">
        <v>64.150000000000006</v>
      </c>
      <c r="O18" s="12">
        <v>102.38178846153846</v>
      </c>
      <c r="P18" s="12">
        <v>96.84615384615384</v>
      </c>
      <c r="Q18" s="29"/>
      <c r="R18" s="29"/>
      <c r="AC18" s="3"/>
    </row>
    <row r="19" spans="1:29" x14ac:dyDescent="0.25">
      <c r="A19" t="s">
        <v>27</v>
      </c>
      <c r="B19" s="13">
        <f>B18/B$12-1</f>
        <v>-2.9012118986411983E-2</v>
      </c>
      <c r="C19" s="13">
        <f t="shared" ref="C19:H19" si="4">C18/C$12-1</f>
        <v>-3.7933817594834607E-2</v>
      </c>
      <c r="D19" s="13">
        <f t="shared" si="4"/>
        <v>-3.5832780358327709E-2</v>
      </c>
      <c r="E19" s="13">
        <f t="shared" si="4"/>
        <v>1.5167930660888507E-2</v>
      </c>
      <c r="F19" s="13">
        <f t="shared" si="4"/>
        <v>-4.9575070821529232E-3</v>
      </c>
      <c r="G19" s="13">
        <f t="shared" si="4"/>
        <v>-0.1372649439216217</v>
      </c>
      <c r="H19" s="13">
        <f t="shared" si="4"/>
        <v>-0.2016738109818329</v>
      </c>
      <c r="I19" s="3"/>
      <c r="J19" s="13">
        <f>J18/J$12-1</f>
        <v>0.13261823500731351</v>
      </c>
      <c r="K19" s="13">
        <f t="shared" ref="K19:P19" si="5">K18/K$12-1</f>
        <v>0.13507853403141357</v>
      </c>
      <c r="L19" s="13">
        <f t="shared" si="5"/>
        <v>0.16472172351885095</v>
      </c>
      <c r="M19" s="13">
        <f t="shared" si="5"/>
        <v>0.11500615006150072</v>
      </c>
      <c r="N19" s="13">
        <f t="shared" si="5"/>
        <v>-4.7512991833704388E-2</v>
      </c>
      <c r="O19" s="13">
        <f t="shared" si="5"/>
        <v>-6.0525763639472485E-2</v>
      </c>
      <c r="P19" s="13">
        <f t="shared" si="5"/>
        <v>-2.0804977639510169E-2</v>
      </c>
      <c r="AC19" s="3"/>
    </row>
    <row r="20" spans="1:29" x14ac:dyDescent="0.25">
      <c r="A20" s="10"/>
      <c r="B20" s="10"/>
      <c r="C20" s="10"/>
      <c r="D20" s="10"/>
      <c r="E20" s="10"/>
      <c r="F20" s="10"/>
      <c r="G20" s="10"/>
      <c r="H20" s="10"/>
      <c r="I20" s="11"/>
      <c r="J20" s="10"/>
      <c r="K20" s="10"/>
      <c r="L20" s="10"/>
      <c r="M20" s="10"/>
      <c r="N20" s="10"/>
      <c r="O20" s="10"/>
      <c r="P20" s="10"/>
      <c r="AC20" s="3"/>
    </row>
    <row r="21" spans="1:29" x14ac:dyDescent="0.25">
      <c r="A21" t="s">
        <v>15</v>
      </c>
      <c r="B21">
        <v>152.35</v>
      </c>
      <c r="C21">
        <v>122.05</v>
      </c>
      <c r="D21">
        <v>166.95</v>
      </c>
      <c r="E21">
        <v>108.9</v>
      </c>
      <c r="F21">
        <v>80.949999999999989</v>
      </c>
      <c r="G21" s="12">
        <v>81.379307692307691</v>
      </c>
      <c r="H21" s="12">
        <v>70.269230769230774</v>
      </c>
      <c r="I21" s="3"/>
      <c r="J21" s="12">
        <v>134.44999999999999</v>
      </c>
      <c r="K21" s="12">
        <v>115</v>
      </c>
      <c r="L21" s="12">
        <v>150.5</v>
      </c>
      <c r="M21" s="12">
        <v>89.35</v>
      </c>
      <c r="N21" s="12">
        <v>75.2</v>
      </c>
      <c r="O21" s="12">
        <v>97.820211538461535</v>
      </c>
      <c r="P21" s="12">
        <v>92.67307692307692</v>
      </c>
      <c r="Q21" s="29"/>
      <c r="R21" s="29"/>
      <c r="AC21" s="3"/>
    </row>
    <row r="22" spans="1:29" x14ac:dyDescent="0.25">
      <c r="A22" t="s">
        <v>28</v>
      </c>
      <c r="B22" s="13">
        <f>B21/B$12-1</f>
        <v>0.11898641204553817</v>
      </c>
      <c r="C22" s="13">
        <f t="shared" ref="C22:H22" si="6">C21/C$12-1</f>
        <v>-1.4931396287328536E-2</v>
      </c>
      <c r="D22" s="13">
        <f t="shared" si="6"/>
        <v>0.10783012607830122</v>
      </c>
      <c r="E22" s="13">
        <f t="shared" si="6"/>
        <v>0.17984832069339118</v>
      </c>
      <c r="F22" s="13">
        <f t="shared" si="6"/>
        <v>0.14660056657223786</v>
      </c>
      <c r="G22" s="13">
        <f t="shared" si="6"/>
        <v>-0.19433637888460098</v>
      </c>
      <c r="H22" s="13">
        <f t="shared" si="6"/>
        <v>-0.25413349663196561</v>
      </c>
      <c r="I22" s="3"/>
      <c r="J22" s="13">
        <f>J21/J$12-1</f>
        <v>0.31106777181862499</v>
      </c>
      <c r="K22" s="13">
        <f t="shared" ref="K22:P24" si="7">K21/K$12-1</f>
        <v>0.20418848167539272</v>
      </c>
      <c r="L22" s="13">
        <f t="shared" si="7"/>
        <v>0.35098743267504484</v>
      </c>
      <c r="M22" s="13">
        <f t="shared" si="7"/>
        <v>9.9015990159901479E-2</v>
      </c>
      <c r="N22" s="13">
        <f t="shared" si="7"/>
        <v>0.1165553080920565</v>
      </c>
      <c r="O22" s="13">
        <f t="shared" si="7"/>
        <v>-0.10238363759151248</v>
      </c>
      <c r="P22" s="13">
        <f t="shared" si="7"/>
        <v>-6.2998250048609816E-2</v>
      </c>
      <c r="AC22" s="3"/>
    </row>
    <row r="23" spans="1:29" x14ac:dyDescent="0.25">
      <c r="A23" t="s">
        <v>16</v>
      </c>
      <c r="B23">
        <v>148.89999999999998</v>
      </c>
      <c r="C23">
        <v>126</v>
      </c>
      <c r="D23">
        <v>159.5</v>
      </c>
      <c r="E23">
        <v>112.65</v>
      </c>
      <c r="F23">
        <v>77.45</v>
      </c>
      <c r="G23" s="12">
        <v>84.721480769230766</v>
      </c>
      <c r="H23" s="12">
        <v>73.634615384615387</v>
      </c>
      <c r="I23" s="3"/>
      <c r="J23" s="12">
        <v>125.1</v>
      </c>
      <c r="K23" s="12">
        <v>111.9</v>
      </c>
      <c r="L23" s="12">
        <v>137.1</v>
      </c>
      <c r="M23" s="12">
        <v>85.55</v>
      </c>
      <c r="N23" s="12">
        <v>72.099999999999994</v>
      </c>
      <c r="O23" s="12">
        <v>99.93672222222223</v>
      </c>
      <c r="P23" s="12">
        <v>96.277777777777771</v>
      </c>
      <c r="Q23" s="29"/>
      <c r="R23" s="29"/>
      <c r="AC23" s="3"/>
    </row>
    <row r="24" spans="1:29" x14ac:dyDescent="0.25">
      <c r="A24" t="s">
        <v>29</v>
      </c>
      <c r="B24" s="13">
        <f>B23/B$12-1</f>
        <v>9.3646713183988206E-2</v>
      </c>
      <c r="C24" s="13">
        <f t="shared" ref="C24:H24" si="8">C23/C$12-1</f>
        <v>1.6949152542372836E-2</v>
      </c>
      <c r="D24" s="13">
        <f t="shared" si="8"/>
        <v>5.8394160583941757E-2</v>
      </c>
      <c r="E24" s="13">
        <f t="shared" si="8"/>
        <v>0.22047670639219952</v>
      </c>
      <c r="F24" s="13">
        <f t="shared" si="8"/>
        <v>9.7025495750708401E-2</v>
      </c>
      <c r="G24" s="13">
        <f t="shared" si="8"/>
        <v>-0.16124851736421153</v>
      </c>
      <c r="H24" s="13">
        <f t="shared" si="8"/>
        <v>-0.21841192080016325</v>
      </c>
      <c r="I24" s="3"/>
      <c r="J24" s="13">
        <f>J23/J$12-1</f>
        <v>0.21989273525109709</v>
      </c>
      <c r="K24" s="13">
        <f t="shared" ref="K24:N24" si="9">K23/K$12-1</f>
        <v>0.17172774869109952</v>
      </c>
      <c r="L24" s="13">
        <f t="shared" si="9"/>
        <v>0.23070017953321353</v>
      </c>
      <c r="M24" s="13">
        <f t="shared" si="9"/>
        <v>5.2275522755227621E-2</v>
      </c>
      <c r="N24" s="13">
        <f t="shared" si="9"/>
        <v>7.0527097253155091E-2</v>
      </c>
      <c r="O24" s="13">
        <f t="shared" si="7"/>
        <v>-8.2962143903482666E-2</v>
      </c>
      <c r="P24" s="13">
        <f t="shared" si="7"/>
        <v>-2.6551731587702965E-2</v>
      </c>
      <c r="AC24" s="3"/>
    </row>
    <row r="25" spans="1:29" x14ac:dyDescent="0.25">
      <c r="A25" t="s">
        <v>17</v>
      </c>
      <c r="B25">
        <v>152.25</v>
      </c>
      <c r="C25">
        <v>135.85</v>
      </c>
      <c r="D25">
        <v>165.75</v>
      </c>
      <c r="E25">
        <v>102.4</v>
      </c>
      <c r="F25">
        <v>74.099999999999994</v>
      </c>
      <c r="G25" s="12">
        <v>90.773346153846148</v>
      </c>
      <c r="H25" s="12">
        <v>82.384615384615387</v>
      </c>
      <c r="I25" s="3"/>
      <c r="J25" s="12">
        <v>119.9</v>
      </c>
      <c r="K25" s="12">
        <v>111.2</v>
      </c>
      <c r="L25" s="12">
        <v>130.85</v>
      </c>
      <c r="M25" s="12">
        <v>89.4</v>
      </c>
      <c r="N25" s="12">
        <v>64.45</v>
      </c>
      <c r="O25" s="12">
        <v>104.23686538461538</v>
      </c>
      <c r="P25" s="12">
        <v>98.307692307692321</v>
      </c>
      <c r="Q25" s="29"/>
      <c r="R25" s="29"/>
      <c r="AC25" s="3"/>
    </row>
    <row r="26" spans="1:29" x14ac:dyDescent="0.25">
      <c r="A26" t="s">
        <v>30</v>
      </c>
      <c r="B26" s="13">
        <f>B25/B$12-1</f>
        <v>0.11825192802056583</v>
      </c>
      <c r="C26" s="13">
        <f t="shared" ref="C26:H26" si="10">C25/C$12-1</f>
        <v>9.644874899112188E-2</v>
      </c>
      <c r="D26" s="13">
        <f t="shared" si="10"/>
        <v>9.9867285998672894E-2</v>
      </c>
      <c r="E26" s="13">
        <f t="shared" si="10"/>
        <v>0.10942578548212367</v>
      </c>
      <c r="F26" s="13">
        <f t="shared" si="10"/>
        <v>4.9575070821529676E-2</v>
      </c>
      <c r="G26" s="13">
        <f t="shared" si="10"/>
        <v>-0.10133441980630076</v>
      </c>
      <c r="H26" s="13">
        <f t="shared" si="10"/>
        <v>-0.12553582363747695</v>
      </c>
      <c r="I26" s="3"/>
      <c r="J26" s="13">
        <f>J25/J$12-1</f>
        <v>0.1691857630424185</v>
      </c>
      <c r="K26" s="13">
        <f t="shared" ref="K26:P26" si="11">K25/K$12-1</f>
        <v>0.16439790575916224</v>
      </c>
      <c r="L26" s="13">
        <f t="shared" si="11"/>
        <v>0.17459605026929981</v>
      </c>
      <c r="M26" s="13">
        <f t="shared" si="11"/>
        <v>9.9630996309963304E-2</v>
      </c>
      <c r="N26" s="13">
        <f t="shared" si="11"/>
        <v>-4.3058648849294556E-2</v>
      </c>
      <c r="O26" s="13">
        <f t="shared" si="11"/>
        <v>-4.3503234516996336E-2</v>
      </c>
      <c r="P26" s="13">
        <f t="shared" si="11"/>
        <v>-6.0276103441569973E-3</v>
      </c>
      <c r="AC26" s="3"/>
    </row>
    <row r="27" spans="1:29" x14ac:dyDescent="0.25">
      <c r="A27" s="10"/>
      <c r="B27" s="10"/>
      <c r="C27" s="10"/>
      <c r="D27" s="10"/>
      <c r="E27" s="10"/>
      <c r="F27" s="10"/>
      <c r="G27" s="10"/>
      <c r="H27" s="10"/>
      <c r="I27" s="11"/>
      <c r="J27" s="10"/>
      <c r="K27" s="10"/>
      <c r="L27" s="10"/>
      <c r="M27" s="10"/>
      <c r="N27" s="10"/>
      <c r="O27" s="10"/>
      <c r="P27" s="10"/>
    </row>
    <row r="28" spans="1:29" x14ac:dyDescent="0.25">
      <c r="A28" t="s">
        <v>19</v>
      </c>
      <c r="B28">
        <v>146.19999999999999</v>
      </c>
      <c r="C28">
        <v>122.8</v>
      </c>
      <c r="D28">
        <v>161</v>
      </c>
      <c r="E28">
        <v>111.75</v>
      </c>
      <c r="F28">
        <v>82.9</v>
      </c>
      <c r="G28" s="12">
        <v>86.751461538461541</v>
      </c>
      <c r="H28" s="12">
        <v>78.019230769230774</v>
      </c>
      <c r="I28" s="3"/>
      <c r="J28" s="12">
        <v>129.35000000000002</v>
      </c>
      <c r="K28" s="12">
        <v>116.3</v>
      </c>
      <c r="L28" s="12">
        <v>137.69999999999999</v>
      </c>
      <c r="M28" s="12">
        <v>96.050000000000011</v>
      </c>
      <c r="N28" s="12">
        <v>74.849999999999994</v>
      </c>
      <c r="O28" s="12">
        <v>101.50506000000001</v>
      </c>
      <c r="P28" s="12">
        <v>95.52000000000001</v>
      </c>
      <c r="Q28" s="29"/>
      <c r="R28" s="29"/>
    </row>
    <row r="29" spans="1:29" x14ac:dyDescent="0.25">
      <c r="A29" t="s">
        <v>31</v>
      </c>
      <c r="B29" s="13">
        <f>B28/B$12-1</f>
        <v>7.3815644509731992E-2</v>
      </c>
      <c r="C29" s="13">
        <f t="shared" ref="C29:H29" si="12">C28/C$12-1</f>
        <v>-8.8781275221954115E-3</v>
      </c>
      <c r="D29" s="13">
        <f t="shared" si="12"/>
        <v>6.8347710683477114E-2</v>
      </c>
      <c r="E29" s="13">
        <f t="shared" si="12"/>
        <v>0.21072589382448537</v>
      </c>
      <c r="F29" s="13">
        <f t="shared" si="12"/>
        <v>0.17422096317280467</v>
      </c>
      <c r="G29" s="13">
        <f t="shared" si="12"/>
        <v>-0.141151496343625</v>
      </c>
      <c r="H29" s="13">
        <f t="shared" si="12"/>
        <v>-0.17187181057358636</v>
      </c>
      <c r="I29" s="3"/>
      <c r="J29" s="13">
        <f>J28/J$12-1</f>
        <v>0.2613359336908827</v>
      </c>
      <c r="K29" s="13">
        <f t="shared" ref="K29:P29" si="13">K28/K$12-1</f>
        <v>0.21780104712041881</v>
      </c>
      <c r="L29" s="13">
        <f t="shared" si="13"/>
        <v>0.23608617594254921</v>
      </c>
      <c r="M29" s="13">
        <f t="shared" si="13"/>
        <v>0.18142681426814278</v>
      </c>
      <c r="N29" s="13">
        <f t="shared" si="13"/>
        <v>0.11135857461024501</v>
      </c>
      <c r="O29" s="13">
        <f t="shared" si="13"/>
        <v>-6.8570786238475012E-2</v>
      </c>
      <c r="P29" s="13">
        <f t="shared" si="13"/>
        <v>-3.4213494069609163E-2</v>
      </c>
    </row>
    <row r="30" spans="1:29" x14ac:dyDescent="0.25">
      <c r="A30" t="s">
        <v>20</v>
      </c>
      <c r="B30">
        <v>145.1</v>
      </c>
      <c r="C30">
        <v>123.6</v>
      </c>
      <c r="D30">
        <v>161.85</v>
      </c>
      <c r="E30">
        <v>118.05000000000001</v>
      </c>
      <c r="F30">
        <v>79.900000000000006</v>
      </c>
      <c r="G30" s="12">
        <v>90.685685185185179</v>
      </c>
      <c r="H30" s="12">
        <v>84.407407407407405</v>
      </c>
      <c r="I30" s="3"/>
      <c r="J30" s="12">
        <v>115.8</v>
      </c>
      <c r="K30" s="12">
        <v>107.5</v>
      </c>
      <c r="L30" s="12">
        <v>125.15</v>
      </c>
      <c r="M30" s="12">
        <v>82.9</v>
      </c>
      <c r="N30" s="12">
        <v>60.65</v>
      </c>
      <c r="O30" s="12">
        <v>103.10953846153846</v>
      </c>
      <c r="P30" s="12">
        <v>97.961538461538453</v>
      </c>
      <c r="Q30" s="29"/>
      <c r="R30" s="29"/>
    </row>
    <row r="31" spans="1:29" x14ac:dyDescent="0.25">
      <c r="A31" t="s">
        <v>32</v>
      </c>
      <c r="B31" s="13">
        <f>B30/B$12-1</f>
        <v>6.5736320235034951E-2</v>
      </c>
      <c r="C31" s="13">
        <f t="shared" ref="C31:H31" si="14">C30/C$12-1</f>
        <v>-2.4213075060534051E-3</v>
      </c>
      <c r="D31" s="13">
        <f t="shared" si="14"/>
        <v>7.3988055739880654E-2</v>
      </c>
      <c r="E31" s="13">
        <f t="shared" si="14"/>
        <v>0.27898158179848331</v>
      </c>
      <c r="F31" s="13">
        <f t="shared" si="14"/>
        <v>0.1317280453257792</v>
      </c>
      <c r="G31" s="13">
        <f t="shared" si="14"/>
        <v>-0.10220227252518743</v>
      </c>
      <c r="H31" s="13">
        <f t="shared" si="14"/>
        <v>-0.1040650775290497</v>
      </c>
      <c r="I31" s="3"/>
      <c r="J31" s="13">
        <f>J30/J$12-1</f>
        <v>0.12920526572403701</v>
      </c>
      <c r="K31" s="13">
        <f t="shared" ref="K31:P31" si="15">K30/K$12-1</f>
        <v>0.12565445026178002</v>
      </c>
      <c r="L31" s="13">
        <f t="shared" si="15"/>
        <v>0.12342908438061051</v>
      </c>
      <c r="M31" s="13">
        <f t="shared" si="15"/>
        <v>1.9680196801968197E-2</v>
      </c>
      <c r="N31" s="13">
        <f t="shared" si="15"/>
        <v>-9.9480326651818829E-2</v>
      </c>
      <c r="O31" s="13">
        <f t="shared" si="15"/>
        <v>-5.384779497155634E-2</v>
      </c>
      <c r="P31" s="13">
        <f t="shared" si="15"/>
        <v>-9.5275131246356226E-3</v>
      </c>
    </row>
    <row r="32" spans="1:29" x14ac:dyDescent="0.25">
      <c r="A32" t="s">
        <v>21</v>
      </c>
      <c r="B32">
        <v>138.10000000000002</v>
      </c>
      <c r="C32">
        <v>111.25</v>
      </c>
      <c r="D32">
        <v>151.75</v>
      </c>
      <c r="E32">
        <v>98</v>
      </c>
      <c r="F32">
        <v>77.849999999999994</v>
      </c>
      <c r="G32" s="12">
        <v>93.588040000000007</v>
      </c>
      <c r="H32" s="12">
        <v>85.699999999999989</v>
      </c>
      <c r="I32" s="3"/>
      <c r="J32">
        <v>111.4</v>
      </c>
      <c r="K32">
        <v>104.8</v>
      </c>
      <c r="L32">
        <v>121</v>
      </c>
      <c r="M32">
        <v>89.35</v>
      </c>
      <c r="N32">
        <v>65.150000000000006</v>
      </c>
      <c r="O32" s="12">
        <v>106.24459259259258</v>
      </c>
      <c r="P32" s="12">
        <v>98.759259259259267</v>
      </c>
      <c r="Q32" s="29"/>
      <c r="R32" s="29"/>
    </row>
    <row r="33" spans="1:37" x14ac:dyDescent="0.25">
      <c r="A33" t="s">
        <v>33</v>
      </c>
      <c r="B33" s="13">
        <f>B32/B$12-1</f>
        <v>1.4322438486963351E-2</v>
      </c>
      <c r="C33" s="13">
        <f t="shared" ref="C33:F33" si="16">C32/C$12-1</f>
        <v>-0.10209846650524623</v>
      </c>
      <c r="D33" s="13">
        <f t="shared" si="16"/>
        <v>6.967485069674817E-3</v>
      </c>
      <c r="E33" s="13">
        <f t="shared" si="16"/>
        <v>6.1755146262188587E-2</v>
      </c>
      <c r="F33" s="13">
        <f t="shared" si="16"/>
        <v>0.10269121813031168</v>
      </c>
      <c r="G33" s="13">
        <f>G32/G$12-1</f>
        <v>-7.3468657602994369E-2</v>
      </c>
      <c r="H33" s="13">
        <f>H32/H$12-1</f>
        <v>-9.034496836089001E-2</v>
      </c>
      <c r="I33" s="3"/>
      <c r="J33" s="13">
        <f>J32/J$12-1</f>
        <v>8.6299366162847502E-2</v>
      </c>
      <c r="K33" s="13">
        <f t="shared" ref="K33:N33" si="17">K32/K$12-1</f>
        <v>9.7382198952879584E-2</v>
      </c>
      <c r="L33" s="13">
        <f t="shared" si="17"/>
        <v>8.6175942549371554E-2</v>
      </c>
      <c r="M33" s="13">
        <f t="shared" si="17"/>
        <v>9.9015990159901479E-2</v>
      </c>
      <c r="N33" s="13">
        <f t="shared" si="17"/>
        <v>-3.266518188567169E-2</v>
      </c>
      <c r="O33" s="13">
        <f>O32/O$12-1</f>
        <v>-2.5079958132806057E-2</v>
      </c>
      <c r="P33" s="13">
        <f>P32/P$12-1</f>
        <v>-1.4618935482244577E-3</v>
      </c>
    </row>
    <row r="38" spans="1:37" x14ac:dyDescent="0.25">
      <c r="A38" s="25"/>
      <c r="B38" s="63" t="s">
        <v>23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24"/>
      <c r="W38" s="60" t="s">
        <v>23</v>
      </c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</row>
    <row r="40" spans="1:37" x14ac:dyDescent="0.25">
      <c r="B40" s="7" t="s">
        <v>3</v>
      </c>
      <c r="C40" s="7" t="s">
        <v>4</v>
      </c>
      <c r="D40" s="7" t="s">
        <v>5</v>
      </c>
      <c r="E40" s="7" t="s">
        <v>6</v>
      </c>
      <c r="F40" s="7" t="s">
        <v>7</v>
      </c>
      <c r="G40" s="7" t="s">
        <v>8</v>
      </c>
      <c r="H40" s="7" t="s">
        <v>9</v>
      </c>
      <c r="I40" s="8"/>
      <c r="J40" s="8" t="s">
        <v>3</v>
      </c>
      <c r="K40" s="7" t="s">
        <v>4</v>
      </c>
      <c r="L40" s="7" t="s">
        <v>5</v>
      </c>
      <c r="M40" s="7" t="s">
        <v>6</v>
      </c>
      <c r="N40" s="7" t="s">
        <v>7</v>
      </c>
      <c r="O40" s="7" t="s">
        <v>8</v>
      </c>
      <c r="P40" s="21" t="s">
        <v>35</v>
      </c>
      <c r="W40" s="1" t="s">
        <v>3</v>
      </c>
      <c r="X40" s="1" t="s">
        <v>4</v>
      </c>
      <c r="Y40" s="1" t="s">
        <v>5</v>
      </c>
      <c r="Z40" s="1" t="s">
        <v>6</v>
      </c>
      <c r="AA40" s="1" t="s">
        <v>7</v>
      </c>
      <c r="AB40" s="1" t="s">
        <v>8</v>
      </c>
      <c r="AC40" s="1" t="s">
        <v>9</v>
      </c>
      <c r="AD40" s="2"/>
      <c r="AE40" s="2" t="s">
        <v>3</v>
      </c>
      <c r="AF40" s="1" t="s">
        <v>4</v>
      </c>
      <c r="AG40" s="1" t="s">
        <v>5</v>
      </c>
      <c r="AH40" s="1" t="s">
        <v>6</v>
      </c>
      <c r="AI40" s="1" t="s">
        <v>7</v>
      </c>
      <c r="AJ40" s="1" t="s">
        <v>8</v>
      </c>
      <c r="AK40" s="1" t="s">
        <v>9</v>
      </c>
    </row>
    <row r="41" spans="1:37" x14ac:dyDescent="0.25">
      <c r="A41" s="4" t="s">
        <v>10</v>
      </c>
      <c r="B41" s="4">
        <v>136.94999999999999</v>
      </c>
      <c r="C41" s="4">
        <v>121.65</v>
      </c>
      <c r="D41" s="4">
        <v>144.75</v>
      </c>
      <c r="E41" s="4">
        <v>113.30000000000001</v>
      </c>
      <c r="F41" s="4">
        <v>67.7</v>
      </c>
      <c r="G41" s="5">
        <v>102.03579629629628</v>
      </c>
      <c r="H41" s="5">
        <v>96.629629629629633</v>
      </c>
      <c r="I41" s="4"/>
      <c r="J41" s="5">
        <v>86.7</v>
      </c>
      <c r="K41" s="5">
        <v>79.099999999999994</v>
      </c>
      <c r="L41" s="5">
        <v>95.85</v>
      </c>
      <c r="M41" s="5">
        <v>67.7</v>
      </c>
      <c r="N41" s="5">
        <v>62.95</v>
      </c>
      <c r="O41" s="5">
        <v>108.24315384615383</v>
      </c>
      <c r="P41" s="5">
        <v>97.730769230769226</v>
      </c>
      <c r="Q41" s="29"/>
      <c r="R41" s="29"/>
      <c r="AC41" s="3"/>
    </row>
    <row r="42" spans="1:37" x14ac:dyDescent="0.25">
      <c r="A42" s="10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AC42" s="3"/>
    </row>
    <row r="43" spans="1:37" x14ac:dyDescent="0.25">
      <c r="A43" s="4" t="s">
        <v>11</v>
      </c>
      <c r="B43" s="4">
        <v>146.15</v>
      </c>
      <c r="C43" s="4">
        <v>124.75</v>
      </c>
      <c r="D43" s="4">
        <v>150.35000000000002</v>
      </c>
      <c r="E43" s="4">
        <v>111.95</v>
      </c>
      <c r="F43" s="4">
        <v>81</v>
      </c>
      <c r="G43" s="5">
        <v>87.777038461538467</v>
      </c>
      <c r="H43" s="5">
        <v>77.788461538461547</v>
      </c>
      <c r="I43" s="4"/>
      <c r="J43" s="5">
        <v>119.2</v>
      </c>
      <c r="K43" s="5">
        <v>107.85</v>
      </c>
      <c r="L43" s="5">
        <v>130.80000000000001</v>
      </c>
      <c r="M43" s="5">
        <v>93.85</v>
      </c>
      <c r="N43" s="5">
        <v>71.45</v>
      </c>
      <c r="O43" s="5">
        <v>96.771865384615381</v>
      </c>
      <c r="P43" s="5">
        <v>89.134615384615387</v>
      </c>
      <c r="Q43" s="29"/>
      <c r="R43" s="29"/>
      <c r="AC43" s="3"/>
    </row>
    <row r="44" spans="1:37" x14ac:dyDescent="0.25">
      <c r="A44" s="4" t="s">
        <v>25</v>
      </c>
      <c r="B44" s="6">
        <f>B43/B$41-1</f>
        <v>6.7177802117561303E-2</v>
      </c>
      <c r="C44" s="6">
        <f t="shared" ref="C44:H44" si="18">C43/C$41-1</f>
        <v>2.5482942868886083E-2</v>
      </c>
      <c r="D44" s="6">
        <f t="shared" si="18"/>
        <v>3.8687392055267944E-2</v>
      </c>
      <c r="E44" s="6">
        <f t="shared" si="18"/>
        <v>-1.191526919682262E-2</v>
      </c>
      <c r="F44" s="6">
        <f t="shared" si="18"/>
        <v>0.19645494830132937</v>
      </c>
      <c r="G44" s="6">
        <f t="shared" si="18"/>
        <v>-0.13974270160397995</v>
      </c>
      <c r="H44" s="6">
        <f t="shared" si="18"/>
        <v>-0.19498334168705955</v>
      </c>
      <c r="I44" s="4"/>
      <c r="J44" s="6">
        <f>J43/J$41-1</f>
        <v>0.3748558246828142</v>
      </c>
      <c r="K44" s="6">
        <f t="shared" ref="K44:P44" si="19">K43/K$41-1</f>
        <v>0.3634639696586599</v>
      </c>
      <c r="L44" s="6">
        <f t="shared" si="19"/>
        <v>0.36463223787167465</v>
      </c>
      <c r="M44" s="6">
        <f t="shared" si="19"/>
        <v>0.38626292466765122</v>
      </c>
      <c r="N44" s="6">
        <f t="shared" si="19"/>
        <v>0.13502779984114377</v>
      </c>
      <c r="O44" s="6">
        <f t="shared" si="19"/>
        <v>-0.10597703461082264</v>
      </c>
      <c r="P44" s="6">
        <f t="shared" si="19"/>
        <v>-8.7957497048406053E-2</v>
      </c>
      <c r="AC44" s="3"/>
    </row>
    <row r="45" spans="1:37" x14ac:dyDescent="0.25">
      <c r="A45" s="4" t="s">
        <v>12</v>
      </c>
      <c r="B45" s="4">
        <v>134.75</v>
      </c>
      <c r="C45" s="4">
        <v>113.5</v>
      </c>
      <c r="D45" s="4">
        <v>144.9</v>
      </c>
      <c r="E45" s="4">
        <v>103.25</v>
      </c>
      <c r="F45" s="4">
        <v>73.800000000000011</v>
      </c>
      <c r="G45" s="5">
        <v>84.8746851851852</v>
      </c>
      <c r="H45" s="5">
        <v>72.518518518518519</v>
      </c>
      <c r="I45" s="4"/>
      <c r="J45" s="5">
        <v>118.65</v>
      </c>
      <c r="K45" s="5">
        <v>104.35</v>
      </c>
      <c r="L45" s="5">
        <v>131.75</v>
      </c>
      <c r="M45" s="5">
        <v>92.550000000000011</v>
      </c>
      <c r="N45" s="5">
        <v>79.800000000000011</v>
      </c>
      <c r="O45" s="5">
        <v>99.290703703703684</v>
      </c>
      <c r="P45" s="5">
        <v>91.925925925925924</v>
      </c>
      <c r="Q45" s="29"/>
      <c r="R45" s="29"/>
      <c r="AC45" s="3"/>
    </row>
    <row r="46" spans="1:37" x14ac:dyDescent="0.25">
      <c r="A46" s="4" t="s">
        <v>26</v>
      </c>
      <c r="B46" s="6">
        <f>B45/B$41-1</f>
        <v>-1.6064257028112316E-2</v>
      </c>
      <c r="C46" s="6">
        <f t="shared" ref="C46:H46" si="20">C45/C$41-1</f>
        <v>-6.6995478832716837E-2</v>
      </c>
      <c r="D46" s="6">
        <f t="shared" si="20"/>
        <v>1.0362694300518616E-3</v>
      </c>
      <c r="E46" s="6">
        <f t="shared" si="20"/>
        <v>-8.8702559576346096E-2</v>
      </c>
      <c r="F46" s="6">
        <f t="shared" si="20"/>
        <v>9.0103397341211311E-2</v>
      </c>
      <c r="G46" s="6">
        <f t="shared" si="20"/>
        <v>-0.16818716307439652</v>
      </c>
      <c r="H46" s="6">
        <f t="shared" si="20"/>
        <v>-0.24952088922958993</v>
      </c>
      <c r="I46" s="4"/>
      <c r="J46" s="6">
        <f>J45/J$41-1</f>
        <v>0.36851211072664358</v>
      </c>
      <c r="K46" s="6">
        <f t="shared" ref="K46:P46" si="21">K45/K$41-1</f>
        <v>0.31921618204804059</v>
      </c>
      <c r="L46" s="6">
        <f t="shared" si="21"/>
        <v>0.37454355764214919</v>
      </c>
      <c r="M46" s="6">
        <f t="shared" si="21"/>
        <v>0.36706056129985232</v>
      </c>
      <c r="N46" s="6">
        <f t="shared" si="21"/>
        <v>0.26767275615567931</v>
      </c>
      <c r="O46" s="6">
        <f t="shared" si="21"/>
        <v>-8.270684864905431E-2</v>
      </c>
      <c r="P46" s="6">
        <f t="shared" si="21"/>
        <v>-5.9396271517483612E-2</v>
      </c>
      <c r="AC46" s="3"/>
    </row>
    <row r="47" spans="1:37" x14ac:dyDescent="0.25">
      <c r="A47" s="4" t="s">
        <v>13</v>
      </c>
      <c r="B47" s="4">
        <v>129.75</v>
      </c>
      <c r="C47" s="4">
        <v>110</v>
      </c>
      <c r="D47" s="4">
        <v>145.9</v>
      </c>
      <c r="E47" s="4">
        <v>92.75</v>
      </c>
      <c r="F47" s="4">
        <v>74.150000000000006</v>
      </c>
      <c r="G47" s="5">
        <v>88.177259259259273</v>
      </c>
      <c r="H47" s="5">
        <v>74.648148148148152</v>
      </c>
      <c r="I47" s="4"/>
      <c r="J47" s="5">
        <v>113.35</v>
      </c>
      <c r="K47" s="5">
        <v>101.80000000000001</v>
      </c>
      <c r="L47" s="5">
        <v>125.75</v>
      </c>
      <c r="M47" s="5">
        <v>83</v>
      </c>
      <c r="N47" s="5">
        <v>58.15</v>
      </c>
      <c r="O47" s="5">
        <v>102.78157407407407</v>
      </c>
      <c r="P47" s="5">
        <v>95.5</v>
      </c>
      <c r="Q47" s="29"/>
      <c r="R47" s="29"/>
      <c r="AC47" s="3"/>
    </row>
    <row r="48" spans="1:37" x14ac:dyDescent="0.25">
      <c r="A48" s="4" t="s">
        <v>27</v>
      </c>
      <c r="B48" s="6">
        <f>B47/B$41-1</f>
        <v>-5.2573932092004338E-2</v>
      </c>
      <c r="C48" s="6">
        <f t="shared" ref="C48:H48" si="22">C47/C$41-1</f>
        <v>-9.5766543362104439E-2</v>
      </c>
      <c r="D48" s="6">
        <f t="shared" si="22"/>
        <v>7.9447322970640499E-3</v>
      </c>
      <c r="E48" s="6">
        <f t="shared" si="22"/>
        <v>-0.18137687555163295</v>
      </c>
      <c r="F48" s="6">
        <f t="shared" si="22"/>
        <v>9.5273264401772639E-2</v>
      </c>
      <c r="G48" s="6">
        <f t="shared" si="22"/>
        <v>-0.13582034482088956</v>
      </c>
      <c r="H48" s="6">
        <f t="shared" si="22"/>
        <v>-0.22748179379072442</v>
      </c>
      <c r="I48" s="4"/>
      <c r="J48" s="6">
        <f>J47/J$41-1</f>
        <v>0.30738177623990759</v>
      </c>
      <c r="K48" s="6">
        <f t="shared" ref="K48:P48" si="23">K47/K$41-1</f>
        <v>0.28697850821744653</v>
      </c>
      <c r="L48" s="6">
        <f t="shared" si="23"/>
        <v>0.31194574856546686</v>
      </c>
      <c r="M48" s="6">
        <f t="shared" si="23"/>
        <v>0.22599704579025115</v>
      </c>
      <c r="N48" s="6">
        <f t="shared" si="23"/>
        <v>-7.6250992851469523E-2</v>
      </c>
      <c r="O48" s="6">
        <f t="shared" si="23"/>
        <v>-5.0456583885594375E-2</v>
      </c>
      <c r="P48" s="6">
        <f t="shared" si="23"/>
        <v>-2.2825659189295466E-2</v>
      </c>
      <c r="AC48" s="3"/>
    </row>
    <row r="49" spans="1:37" x14ac:dyDescent="0.25">
      <c r="A49" s="9"/>
      <c r="B49" s="9"/>
      <c r="C49" s="9"/>
      <c r="D49" s="9"/>
      <c r="E49" s="9"/>
      <c r="F49" s="9"/>
      <c r="G49" s="9"/>
      <c r="H49" s="9"/>
      <c r="I49" s="9"/>
      <c r="J49" s="20"/>
      <c r="K49" s="20"/>
      <c r="L49" s="20"/>
      <c r="M49" s="20"/>
      <c r="N49" s="20"/>
      <c r="O49" s="20"/>
      <c r="P49" s="10"/>
      <c r="AC49" s="3"/>
    </row>
    <row r="50" spans="1:37" x14ac:dyDescent="0.25">
      <c r="A50" s="4" t="s">
        <v>15</v>
      </c>
      <c r="B50" s="4">
        <v>153.30000000000001</v>
      </c>
      <c r="C50" s="4">
        <v>133.05000000000001</v>
      </c>
      <c r="D50" s="4">
        <v>157.75</v>
      </c>
      <c r="E50" s="4">
        <v>121.9</v>
      </c>
      <c r="F50" s="4">
        <v>92.05</v>
      </c>
      <c r="G50" s="5">
        <v>86.144428571428563</v>
      </c>
      <c r="H50" s="5">
        <v>76.660714285714278</v>
      </c>
      <c r="I50" s="4"/>
      <c r="J50" s="5">
        <v>127.6</v>
      </c>
      <c r="K50" s="5">
        <v>116.85</v>
      </c>
      <c r="L50" s="5">
        <v>142.55000000000001</v>
      </c>
      <c r="M50" s="5">
        <v>78.900000000000006</v>
      </c>
      <c r="N50" s="5">
        <v>62.099999999999994</v>
      </c>
      <c r="O50" s="5">
        <v>96.925211538461539</v>
      </c>
      <c r="P50" s="5">
        <v>91.65384615384616</v>
      </c>
      <c r="Q50" s="29"/>
      <c r="R50" s="29"/>
      <c r="AC50" s="3"/>
    </row>
    <row r="51" spans="1:37" x14ac:dyDescent="0.25">
      <c r="A51" s="4" t="s">
        <v>28</v>
      </c>
      <c r="B51" s="6">
        <f>B50/B$41-1</f>
        <v>0.11938663745892675</v>
      </c>
      <c r="C51" s="6">
        <f t="shared" ref="C51:F51" si="24">C50/C$41-1</f>
        <v>9.3711467324291142E-2</v>
      </c>
      <c r="D51" s="6">
        <f t="shared" si="24"/>
        <v>8.9810017271157117E-2</v>
      </c>
      <c r="E51" s="6">
        <f t="shared" si="24"/>
        <v>7.5904677846425406E-2</v>
      </c>
      <c r="F51" s="6">
        <f t="shared" si="24"/>
        <v>0.35967503692762182</v>
      </c>
      <c r="G51" s="6">
        <f>G50/G$41-1</f>
        <v>-0.15574306568570928</v>
      </c>
      <c r="H51" s="6">
        <f>H50/H$41-1</f>
        <v>-0.20665416415703897</v>
      </c>
      <c r="I51" s="4"/>
      <c r="J51" s="6">
        <f>J50/J$41-1</f>
        <v>0.47174163783160306</v>
      </c>
      <c r="K51" s="6">
        <f t="shared" ref="K51:P51" si="25">K50/K$41-1</f>
        <v>0.47724399494310998</v>
      </c>
      <c r="L51" s="6">
        <f t="shared" si="25"/>
        <v>0.48721961398017766</v>
      </c>
      <c r="M51" s="6">
        <f t="shared" si="25"/>
        <v>0.16543574593796162</v>
      </c>
      <c r="N51" s="6">
        <f t="shared" si="25"/>
        <v>-1.3502779984114532E-2</v>
      </c>
      <c r="O51" s="6">
        <f t="shared" si="25"/>
        <v>-0.10456035236906069</v>
      </c>
      <c r="P51" s="6">
        <f t="shared" si="25"/>
        <v>-6.2180243998425699E-2</v>
      </c>
      <c r="AC51" s="3"/>
    </row>
    <row r="52" spans="1:37" x14ac:dyDescent="0.25">
      <c r="A52" s="4" t="s">
        <v>16</v>
      </c>
      <c r="B52" s="4">
        <v>145.69999999999999</v>
      </c>
      <c r="C52" s="4">
        <v>132.5</v>
      </c>
      <c r="D52" s="4">
        <v>155.39999999999998</v>
      </c>
      <c r="E52" s="4">
        <v>116.65</v>
      </c>
      <c r="F52" s="4">
        <v>77.8</v>
      </c>
      <c r="G52" s="5">
        <v>87.753788461538448</v>
      </c>
      <c r="H52" s="5">
        <v>76.884615384615387</v>
      </c>
      <c r="I52" s="4"/>
      <c r="J52" s="5">
        <v>117.35</v>
      </c>
      <c r="K52" s="5">
        <v>107.65</v>
      </c>
      <c r="L52" s="5">
        <v>126.35</v>
      </c>
      <c r="M52" s="5">
        <v>85.5</v>
      </c>
      <c r="N52" s="5">
        <v>69.099999999999994</v>
      </c>
      <c r="O52" s="5">
        <v>101.34487037037039</v>
      </c>
      <c r="P52" s="5">
        <v>96.759259259259267</v>
      </c>
      <c r="Q52" s="29"/>
      <c r="R52" s="29"/>
      <c r="AC52" s="3"/>
    </row>
    <row r="53" spans="1:37" x14ac:dyDescent="0.25">
      <c r="A53" s="4" t="s">
        <v>29</v>
      </c>
      <c r="B53" s="6">
        <f>B52/B$41-1</f>
        <v>6.3891931361810927E-2</v>
      </c>
      <c r="C53" s="6">
        <f t="shared" ref="C53:H53" si="26">C52/C$41-1</f>
        <v>8.91903000411014E-2</v>
      </c>
      <c r="D53" s="6">
        <f t="shared" si="26"/>
        <v>7.3575129533678618E-2</v>
      </c>
      <c r="E53" s="6">
        <f t="shared" si="26"/>
        <v>2.9567519858781921E-2</v>
      </c>
      <c r="F53" s="6">
        <f t="shared" si="26"/>
        <v>0.14918759231905465</v>
      </c>
      <c r="G53" s="6">
        <f t="shared" si="26"/>
        <v>-0.13997056281390774</v>
      </c>
      <c r="H53" s="6">
        <f t="shared" si="26"/>
        <v>-0.20433705811245095</v>
      </c>
      <c r="I53" s="4"/>
      <c r="J53" s="6">
        <f>J52/J$41-1</f>
        <v>0.35351787773933085</v>
      </c>
      <c r="K53" s="6">
        <f t="shared" ref="K53:P53" si="27">K52/K$41-1</f>
        <v>0.36093552465233891</v>
      </c>
      <c r="L53" s="6">
        <f t="shared" si="27"/>
        <v>0.31820552947313518</v>
      </c>
      <c r="M53" s="6">
        <f t="shared" si="27"/>
        <v>0.26292466765140321</v>
      </c>
      <c r="N53" s="6">
        <f t="shared" si="27"/>
        <v>9.769658459094499E-2</v>
      </c>
      <c r="O53" s="6">
        <f t="shared" si="27"/>
        <v>-6.3729512959202816E-2</v>
      </c>
      <c r="P53" s="6">
        <f t="shared" si="27"/>
        <v>-9.9406766073431019E-3</v>
      </c>
      <c r="AC53" s="3"/>
    </row>
    <row r="54" spans="1:37" x14ac:dyDescent="0.25">
      <c r="A54" s="4" t="s">
        <v>17</v>
      </c>
      <c r="B54" s="4">
        <v>139</v>
      </c>
      <c r="C54" s="4">
        <v>119.19999999999999</v>
      </c>
      <c r="D54" s="4">
        <v>155.80000000000001</v>
      </c>
      <c r="E54" s="4">
        <v>99.300000000000011</v>
      </c>
      <c r="F54" s="4">
        <v>72.650000000000006</v>
      </c>
      <c r="G54" s="5">
        <v>92.845111111111123</v>
      </c>
      <c r="H54" s="5">
        <v>83.888888888888886</v>
      </c>
      <c r="I54" s="4"/>
      <c r="J54" s="5">
        <v>110.55000000000001</v>
      </c>
      <c r="K54" s="5">
        <v>99.1</v>
      </c>
      <c r="L54" s="5">
        <v>119.5</v>
      </c>
      <c r="M54" s="5">
        <v>85.050000000000011</v>
      </c>
      <c r="N54" s="5">
        <v>75.449999999999989</v>
      </c>
      <c r="O54" s="5">
        <v>104.0779230769231</v>
      </c>
      <c r="P54" s="5">
        <v>96.884615384615387</v>
      </c>
      <c r="Q54" s="29"/>
      <c r="R54" s="29"/>
      <c r="AC54" s="3"/>
    </row>
    <row r="55" spans="1:37" x14ac:dyDescent="0.25">
      <c r="A55" s="4" t="s">
        <v>30</v>
      </c>
      <c r="B55" s="6">
        <f>B54/B$41-1</f>
        <v>1.4968966776195858E-2</v>
      </c>
      <c r="C55" s="6">
        <f t="shared" ref="C55:H55" si="28">C54/C$41-1</f>
        <v>-2.0139745170571488E-2</v>
      </c>
      <c r="D55" s="6">
        <f t="shared" si="28"/>
        <v>7.6338514680483582E-2</v>
      </c>
      <c r="E55" s="6">
        <f t="shared" si="28"/>
        <v>-0.12356575463371577</v>
      </c>
      <c r="F55" s="6">
        <f t="shared" si="28"/>
        <v>7.3116691285081359E-2</v>
      </c>
      <c r="G55" s="6">
        <f t="shared" si="28"/>
        <v>-9.0073146079997501E-2</v>
      </c>
      <c r="H55" s="6">
        <f t="shared" si="28"/>
        <v>-0.13185128401686474</v>
      </c>
      <c r="I55" s="4"/>
      <c r="J55" s="6">
        <f>J54/J$41-1</f>
        <v>0.27508650519031153</v>
      </c>
      <c r="K55" s="6">
        <f t="shared" ref="K55:P55" si="29">K54/K$41-1</f>
        <v>0.25284450063211117</v>
      </c>
      <c r="L55" s="6">
        <f t="shared" si="29"/>
        <v>0.24673969744392288</v>
      </c>
      <c r="M55" s="6">
        <f t="shared" si="29"/>
        <v>0.25627769571639591</v>
      </c>
      <c r="N55" s="6">
        <f t="shared" si="29"/>
        <v>0.1985702938840348</v>
      </c>
      <c r="O55" s="6">
        <f t="shared" si="29"/>
        <v>-3.8480316040594875E-2</v>
      </c>
      <c r="P55" s="6">
        <f t="shared" si="29"/>
        <v>-8.6580086580085869E-3</v>
      </c>
      <c r="AC55" s="3"/>
    </row>
    <row r="56" spans="1:37" x14ac:dyDescent="0.25">
      <c r="A56" s="9"/>
      <c r="B56" s="9"/>
      <c r="C56" s="9"/>
      <c r="D56" s="9"/>
      <c r="E56" s="9"/>
      <c r="F56" s="9"/>
      <c r="G56" s="9"/>
      <c r="H56" s="9"/>
      <c r="I56" s="9"/>
      <c r="J56" s="20"/>
      <c r="K56" s="20"/>
      <c r="L56" s="20"/>
      <c r="M56" s="20"/>
      <c r="N56" s="20"/>
      <c r="O56" s="20"/>
      <c r="P56" s="10"/>
      <c r="AC56" s="3"/>
    </row>
    <row r="57" spans="1:37" x14ac:dyDescent="0.25">
      <c r="A57" s="4" t="s">
        <v>19</v>
      </c>
      <c r="B57" s="4">
        <v>143.14999999999998</v>
      </c>
      <c r="C57" s="4">
        <v>118.44999999999999</v>
      </c>
      <c r="D57" s="4">
        <v>159.4</v>
      </c>
      <c r="E57" s="4">
        <v>104.5</v>
      </c>
      <c r="F57" s="4">
        <v>78.75</v>
      </c>
      <c r="G57" s="5">
        <v>89.982460000000003</v>
      </c>
      <c r="H57" s="5">
        <v>82.699999999999989</v>
      </c>
      <c r="I57" s="4"/>
      <c r="J57" s="5">
        <v>118.15</v>
      </c>
      <c r="K57" s="5">
        <v>105.95</v>
      </c>
      <c r="L57" s="5">
        <v>126.45</v>
      </c>
      <c r="M57" s="5">
        <v>77.349999999999994</v>
      </c>
      <c r="N57" s="5">
        <v>64.3</v>
      </c>
      <c r="O57" s="5">
        <v>102.11036538461538</v>
      </c>
      <c r="P57" s="5">
        <v>96.365384615384613</v>
      </c>
      <c r="Q57" s="29"/>
      <c r="R57" s="29"/>
      <c r="AC57" s="3"/>
    </row>
    <row r="58" spans="1:37" x14ac:dyDescent="0.25">
      <c r="A58" s="4" t="s">
        <v>31</v>
      </c>
      <c r="B58" s="6">
        <f>B57/B$41-1</f>
        <v>4.5271997079225912E-2</v>
      </c>
      <c r="C58" s="6">
        <f t="shared" ref="C58:F58" si="30">C57/C$41-1</f>
        <v>-2.6304973284011601E-2</v>
      </c>
      <c r="D58" s="6">
        <f t="shared" si="30"/>
        <v>0.10120898100172715</v>
      </c>
      <c r="E58" s="6">
        <f t="shared" si="30"/>
        <v>-7.7669902912621436E-2</v>
      </c>
      <c r="F58" s="6">
        <f t="shared" si="30"/>
        <v>0.16322008862629245</v>
      </c>
      <c r="G58" s="6">
        <f>G57/G$41-1</f>
        <v>-0.11812850718874424</v>
      </c>
      <c r="H58" s="6">
        <f>H57/H$41-1</f>
        <v>-0.1441548486009967</v>
      </c>
      <c r="I58" s="4"/>
      <c r="J58" s="6">
        <f>J57/J$41-1</f>
        <v>0.36274509803921573</v>
      </c>
      <c r="K58" s="6">
        <f t="shared" ref="K58:P58" si="31">K57/K$41-1</f>
        <v>0.33944374209860939</v>
      </c>
      <c r="L58" s="6">
        <f t="shared" si="31"/>
        <v>0.31924882629107998</v>
      </c>
      <c r="M58" s="6">
        <f t="shared" si="31"/>
        <v>0.14254062038404713</v>
      </c>
      <c r="N58" s="6">
        <f t="shared" si="31"/>
        <v>2.1445591739475578E-2</v>
      </c>
      <c r="O58" s="6">
        <f t="shared" si="31"/>
        <v>-5.6657518222861469E-2</v>
      </c>
      <c r="P58" s="6">
        <f t="shared" si="31"/>
        <v>-1.397087760724125E-2</v>
      </c>
      <c r="AC58" s="3"/>
    </row>
    <row r="59" spans="1:37" x14ac:dyDescent="0.25">
      <c r="A59" s="4" t="s">
        <v>20</v>
      </c>
      <c r="B59" s="4">
        <v>139.55000000000001</v>
      </c>
      <c r="C59" s="4">
        <v>119.85</v>
      </c>
      <c r="D59" s="4">
        <v>154.19999999999999</v>
      </c>
      <c r="E59" s="4">
        <v>101</v>
      </c>
      <c r="F59" s="4">
        <v>69.75</v>
      </c>
      <c r="G59" s="5">
        <v>92.930711538461537</v>
      </c>
      <c r="H59" s="5">
        <v>85.59615384615384</v>
      </c>
      <c r="I59" s="4"/>
      <c r="J59" s="5">
        <v>109.85</v>
      </c>
      <c r="K59" s="5">
        <v>102.15</v>
      </c>
      <c r="L59" s="5">
        <v>120.6</v>
      </c>
      <c r="M59" s="5">
        <v>78.25</v>
      </c>
      <c r="N59" s="5">
        <v>60.5</v>
      </c>
      <c r="O59" s="5">
        <v>103.48594444444444</v>
      </c>
      <c r="P59" s="5">
        <v>97.722222222222229</v>
      </c>
      <c r="Q59" s="29"/>
      <c r="R59" s="29"/>
      <c r="AC59" s="3"/>
    </row>
    <row r="60" spans="1:37" x14ac:dyDescent="0.25">
      <c r="A60" s="4" t="s">
        <v>32</v>
      </c>
      <c r="B60" s="6">
        <f>B59/B$41-1</f>
        <v>1.898503103322402E-2</v>
      </c>
      <c r="C60" s="6">
        <f t="shared" ref="C60:H60" si="32">C59/C$41-1</f>
        <v>-1.479654747225656E-2</v>
      </c>
      <c r="D60" s="6">
        <f t="shared" si="32"/>
        <v>6.528497409326417E-2</v>
      </c>
      <c r="E60" s="6">
        <f t="shared" si="32"/>
        <v>-0.10856134157105035</v>
      </c>
      <c r="F60" s="6">
        <f t="shared" si="32"/>
        <v>3.0280649926144765E-2</v>
      </c>
      <c r="G60" s="6">
        <f t="shared" si="32"/>
        <v>-8.923422061993791E-2</v>
      </c>
      <c r="H60" s="6">
        <f t="shared" si="32"/>
        <v>-0.11418315299112547</v>
      </c>
      <c r="I60" s="4"/>
      <c r="J60" s="6">
        <f>J59/J$41-1</f>
        <v>0.26701268742791218</v>
      </c>
      <c r="K60" s="6">
        <f t="shared" ref="K60:P60" si="33">K59/K$41-1</f>
        <v>0.29140328697850837</v>
      </c>
      <c r="L60" s="6">
        <f t="shared" si="33"/>
        <v>0.25821596244131451</v>
      </c>
      <c r="M60" s="6">
        <f t="shared" si="33"/>
        <v>0.15583456425406195</v>
      </c>
      <c r="N60" s="6">
        <f t="shared" si="33"/>
        <v>-3.8919777601270855E-2</v>
      </c>
      <c r="O60" s="6">
        <f t="shared" si="33"/>
        <v>-4.3949286700116108E-2</v>
      </c>
      <c r="P60" s="6">
        <f t="shared" si="33"/>
        <v>-8.7454632909045316E-5</v>
      </c>
      <c r="AC60" s="3"/>
    </row>
    <row r="61" spans="1:37" x14ac:dyDescent="0.25">
      <c r="A61" s="4" t="s">
        <v>21</v>
      </c>
      <c r="B61" s="4">
        <v>130.44999999999999</v>
      </c>
      <c r="C61" s="4">
        <v>117.55</v>
      </c>
      <c r="D61" s="4">
        <v>143.25</v>
      </c>
      <c r="E61" s="4">
        <v>100.65</v>
      </c>
      <c r="F61" s="4">
        <v>81.95</v>
      </c>
      <c r="G61" s="5">
        <v>95.558040000000005</v>
      </c>
      <c r="H61" s="5">
        <v>87.039999999999992</v>
      </c>
      <c r="I61" s="4"/>
      <c r="J61" s="5">
        <v>104.65</v>
      </c>
      <c r="K61" s="5">
        <v>95.199999999999989</v>
      </c>
      <c r="L61" s="5">
        <v>113.65</v>
      </c>
      <c r="M61" s="5">
        <v>82.449999999999989</v>
      </c>
      <c r="N61" s="5">
        <v>68.449999999999989</v>
      </c>
      <c r="O61" s="5">
        <v>103.92111111111112</v>
      </c>
      <c r="P61" s="5">
        <v>97.648148148148152</v>
      </c>
      <c r="Q61" s="29"/>
      <c r="R61" s="29"/>
      <c r="AC61" s="3"/>
    </row>
    <row r="62" spans="1:37" x14ac:dyDescent="0.25">
      <c r="A62" s="4" t="s">
        <v>33</v>
      </c>
      <c r="B62" s="6">
        <f>B61/B$41-1</f>
        <v>-4.7462577583059495E-2</v>
      </c>
      <c r="C62" s="6">
        <f t="shared" ref="C62:H62" si="34">C61/C$41-1</f>
        <v>-3.3703247020139826E-2</v>
      </c>
      <c r="D62" s="6">
        <f t="shared" si="34"/>
        <v>-1.0362694300518172E-2</v>
      </c>
      <c r="E62" s="6">
        <f t="shared" si="34"/>
        <v>-0.11165048543689327</v>
      </c>
      <c r="F62" s="6">
        <f t="shared" si="34"/>
        <v>0.21048744460856716</v>
      </c>
      <c r="G62" s="6">
        <f t="shared" si="34"/>
        <v>-6.3485134937212306E-2</v>
      </c>
      <c r="H62" s="6">
        <f t="shared" si="34"/>
        <v>-9.9241088539670508E-2</v>
      </c>
      <c r="I62" s="4"/>
      <c r="J62" s="6">
        <f>J61/J$41-1</f>
        <v>0.20703575547866215</v>
      </c>
      <c r="K62" s="6">
        <f t="shared" ref="K62:P62" si="35">K61/K$41-1</f>
        <v>0.20353982300884943</v>
      </c>
      <c r="L62" s="6">
        <f t="shared" si="35"/>
        <v>0.18570683359415763</v>
      </c>
      <c r="M62" s="6">
        <f t="shared" si="35"/>
        <v>0.21787296898079744</v>
      </c>
      <c r="N62" s="6">
        <f t="shared" si="35"/>
        <v>8.7370929308975054E-2</v>
      </c>
      <c r="O62" s="6">
        <f t="shared" si="35"/>
        <v>-3.992901704606322E-2</v>
      </c>
      <c r="P62" s="6">
        <f t="shared" si="35"/>
        <v>-8.4539478478862229E-4</v>
      </c>
    </row>
    <row r="64" spans="1:37" x14ac:dyDescent="0.25">
      <c r="A64" s="26"/>
      <c r="B64" s="57" t="s">
        <v>24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23"/>
      <c r="W64" s="60" t="s">
        <v>24</v>
      </c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25">
      <c r="B65" s="7" t="s">
        <v>3</v>
      </c>
      <c r="C65" s="7" t="s">
        <v>4</v>
      </c>
      <c r="D65" s="7" t="s">
        <v>5</v>
      </c>
      <c r="E65" s="7" t="s">
        <v>6</v>
      </c>
      <c r="F65" s="7" t="s">
        <v>7</v>
      </c>
      <c r="G65" s="7" t="s">
        <v>8</v>
      </c>
      <c r="H65" s="7" t="s">
        <v>9</v>
      </c>
      <c r="I65" s="8"/>
      <c r="J65" s="8" t="s">
        <v>3</v>
      </c>
      <c r="K65" s="7" t="s">
        <v>4</v>
      </c>
      <c r="L65" s="7" t="s">
        <v>5</v>
      </c>
      <c r="M65" s="7" t="s">
        <v>6</v>
      </c>
      <c r="N65" s="7" t="s">
        <v>7</v>
      </c>
      <c r="O65" s="7" t="s">
        <v>8</v>
      </c>
      <c r="P65" s="19" t="s">
        <v>35</v>
      </c>
      <c r="W65" s="1" t="s">
        <v>3</v>
      </c>
      <c r="X65" s="1" t="s">
        <v>4</v>
      </c>
      <c r="Y65" s="1" t="s">
        <v>5</v>
      </c>
      <c r="Z65" s="1" t="s">
        <v>6</v>
      </c>
      <c r="AA65" s="1" t="s">
        <v>7</v>
      </c>
      <c r="AB65" s="1" t="s">
        <v>8</v>
      </c>
      <c r="AC65" s="1" t="s">
        <v>9</v>
      </c>
      <c r="AD65" s="2"/>
      <c r="AE65" s="2" t="s">
        <v>3</v>
      </c>
      <c r="AF65" s="1" t="s">
        <v>4</v>
      </c>
      <c r="AG65" s="1" t="s">
        <v>5</v>
      </c>
      <c r="AH65" s="1" t="s">
        <v>6</v>
      </c>
      <c r="AI65" s="1" t="s">
        <v>7</v>
      </c>
      <c r="AJ65" s="1" t="s">
        <v>8</v>
      </c>
      <c r="AK65" s="1" t="s">
        <v>9</v>
      </c>
    </row>
    <row r="66" spans="1:37" x14ac:dyDescent="0.25">
      <c r="A66" s="4" t="s">
        <v>10</v>
      </c>
      <c r="B66" s="4">
        <v>115.19999999999999</v>
      </c>
      <c r="C66" s="4">
        <v>105.05</v>
      </c>
      <c r="D66" s="4">
        <v>128.35</v>
      </c>
      <c r="E66" s="4">
        <v>83.95</v>
      </c>
      <c r="F66" s="4">
        <v>67.55</v>
      </c>
      <c r="G66" s="5">
        <v>102.83103846153847</v>
      </c>
      <c r="H66" s="5">
        <v>97.423076923076934</v>
      </c>
      <c r="I66" s="4"/>
      <c r="J66" s="5">
        <v>83.5</v>
      </c>
      <c r="K66" s="5">
        <v>73.400000000000006</v>
      </c>
      <c r="L66" s="5">
        <v>94.9</v>
      </c>
      <c r="M66" s="5">
        <v>64.25</v>
      </c>
      <c r="N66" s="5">
        <v>55.25</v>
      </c>
      <c r="O66" s="5">
        <v>107.59034615384614</v>
      </c>
      <c r="P66" s="5">
        <v>98.211538461538467</v>
      </c>
      <c r="Q66" s="29"/>
      <c r="R66" s="29"/>
      <c r="AC66" s="3"/>
    </row>
    <row r="67" spans="1:37" x14ac:dyDescent="0.25">
      <c r="A67" s="10"/>
      <c r="B67" s="10"/>
      <c r="C67" s="10"/>
      <c r="D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AC67" s="3"/>
    </row>
    <row r="68" spans="1:37" x14ac:dyDescent="0.25">
      <c r="A68" s="4" t="s">
        <v>11</v>
      </c>
      <c r="B68" s="4">
        <v>116.4</v>
      </c>
      <c r="C68" s="4">
        <v>100.85</v>
      </c>
      <c r="D68" s="4">
        <v>129</v>
      </c>
      <c r="E68" s="4">
        <v>82.9</v>
      </c>
      <c r="F68" s="4">
        <v>68.650000000000006</v>
      </c>
      <c r="G68" s="5">
        <v>82.898980769230775</v>
      </c>
      <c r="H68" s="5">
        <v>66.634615384615387</v>
      </c>
      <c r="I68" s="4"/>
      <c r="J68" s="5">
        <v>114.5</v>
      </c>
      <c r="K68" s="5">
        <v>103.65</v>
      </c>
      <c r="L68" s="5">
        <v>123.15</v>
      </c>
      <c r="M68" s="5">
        <v>81.099999999999994</v>
      </c>
      <c r="N68" s="5">
        <v>59.849999999999994</v>
      </c>
      <c r="O68" s="5">
        <v>95.629166666666663</v>
      </c>
      <c r="P68" s="5">
        <v>94.18518518518519</v>
      </c>
      <c r="Q68" s="29"/>
      <c r="R68" s="29"/>
      <c r="S68" s="30"/>
      <c r="T68" s="30"/>
      <c r="AC68" s="3"/>
    </row>
    <row r="69" spans="1:37" x14ac:dyDescent="0.25">
      <c r="A69" s="4" t="s">
        <v>25</v>
      </c>
      <c r="B69" s="6">
        <f>B68/B66-1</f>
        <v>1.0416666666666741E-2</v>
      </c>
      <c r="C69" s="6">
        <f>C68/C66-1</f>
        <v>-3.9980961446930086E-2</v>
      </c>
      <c r="D69" s="6">
        <f>D68/D66-1</f>
        <v>5.0642773665758867E-3</v>
      </c>
      <c r="E69" s="6">
        <f>E68/E66-1</f>
        <v>-1.2507444907683074E-2</v>
      </c>
      <c r="F69" s="6">
        <f>F68/F66-1</f>
        <v>1.6284233900814238E-2</v>
      </c>
      <c r="G69" s="6">
        <f t="shared" ref="G69:H69" si="36">G68/G66-1</f>
        <v>-0.19383308766022833</v>
      </c>
      <c r="H69" s="6">
        <f t="shared" si="36"/>
        <v>-0.31602842479273596</v>
      </c>
      <c r="I69" s="4"/>
      <c r="J69" s="6">
        <f>J68/J66-1</f>
        <v>0.37125748502994016</v>
      </c>
      <c r="K69" s="6">
        <f>K68/K66-1</f>
        <v>0.41212534059945494</v>
      </c>
      <c r="L69" s="6">
        <f>L68/L66-1</f>
        <v>0.29768177028451004</v>
      </c>
      <c r="M69" s="6">
        <f>M68/M66-1</f>
        <v>0.26225680933852136</v>
      </c>
      <c r="N69" s="6">
        <f>N68/N66-1</f>
        <v>8.3257918552036125E-2</v>
      </c>
      <c r="O69" s="6">
        <f t="shared" ref="O69:P69" si="37">O68/O66-1</f>
        <v>-0.11117335258012728</v>
      </c>
      <c r="P69" s="6">
        <f t="shared" si="37"/>
        <v>-4.0996743757660159E-2</v>
      </c>
      <c r="AC69" s="3"/>
    </row>
    <row r="70" spans="1:37" x14ac:dyDescent="0.25">
      <c r="A70" s="4" t="s">
        <v>12</v>
      </c>
      <c r="B70" s="4">
        <v>117.4</v>
      </c>
      <c r="C70" s="4">
        <v>107.4</v>
      </c>
      <c r="D70" s="4">
        <v>128.65</v>
      </c>
      <c r="E70" s="4">
        <v>79.849999999999994</v>
      </c>
      <c r="F70" s="4">
        <v>66.400000000000006</v>
      </c>
      <c r="G70" s="5">
        <v>88.004660000000001</v>
      </c>
      <c r="H70" s="5">
        <v>74.460000000000008</v>
      </c>
      <c r="I70" s="4"/>
      <c r="J70" s="5">
        <v>107.80000000000001</v>
      </c>
      <c r="K70" s="5">
        <v>96.4</v>
      </c>
      <c r="L70" s="5">
        <v>117.75</v>
      </c>
      <c r="M70" s="5">
        <v>71.75</v>
      </c>
      <c r="N70" s="5">
        <v>59.849999999999994</v>
      </c>
      <c r="O70" s="5">
        <v>98.142846153846179</v>
      </c>
      <c r="P70" s="5">
        <v>95.942307692307693</v>
      </c>
      <c r="Q70" s="29"/>
      <c r="R70" s="29"/>
      <c r="S70" s="30"/>
      <c r="T70" s="30"/>
      <c r="AC70" s="3"/>
    </row>
    <row r="71" spans="1:37" x14ac:dyDescent="0.25">
      <c r="A71" s="4" t="s">
        <v>26</v>
      </c>
      <c r="B71" s="6">
        <f>B70/B66-1</f>
        <v>1.9097222222222321E-2</v>
      </c>
      <c r="C71" s="6">
        <f>C70/C66-1</f>
        <v>2.237029985721084E-2</v>
      </c>
      <c r="D71" s="6">
        <f>D70/D66-1</f>
        <v>2.3373587845734178E-3</v>
      </c>
      <c r="E71" s="6">
        <f>E70/E66-1</f>
        <v>-4.8838594401429569E-2</v>
      </c>
      <c r="F71" s="6">
        <f>F70/F66-1</f>
        <v>-1.7024426350851107E-2</v>
      </c>
      <c r="G71" s="6">
        <f t="shared" ref="G71:H71" si="38">G70/G66-1</f>
        <v>-0.14418193848235739</v>
      </c>
      <c r="H71" s="6">
        <f t="shared" si="38"/>
        <v>-0.23570469798657723</v>
      </c>
      <c r="I71" s="4"/>
      <c r="J71" s="6">
        <f>J70/J66-1</f>
        <v>0.29101796407185643</v>
      </c>
      <c r="K71" s="6">
        <f>K70/K66-1</f>
        <v>0.31335149863760225</v>
      </c>
      <c r="L71" s="6">
        <f>L70/L66-1</f>
        <v>0.24077976817702829</v>
      </c>
      <c r="M71" s="6">
        <f>M70/M66-1</f>
        <v>0.11673151750972766</v>
      </c>
      <c r="N71" s="6">
        <f>N70/N66-1</f>
        <v>8.3257918552036125E-2</v>
      </c>
      <c r="O71" s="6">
        <f t="shared" ref="O71:P71" si="39">O70/O66-1</f>
        <v>-8.7809922894854786E-2</v>
      </c>
      <c r="P71" s="6">
        <f t="shared" si="39"/>
        <v>-2.3105541413745878E-2</v>
      </c>
      <c r="AC71" s="3"/>
    </row>
    <row r="72" spans="1:37" x14ac:dyDescent="0.25">
      <c r="A72" s="4" t="s">
        <v>13</v>
      </c>
      <c r="B72" s="4">
        <v>121.94999999999999</v>
      </c>
      <c r="C72" s="4">
        <v>104.4</v>
      </c>
      <c r="D72" s="4">
        <v>140.69999999999999</v>
      </c>
      <c r="E72" s="4">
        <v>77.55</v>
      </c>
      <c r="F72" s="4">
        <v>64.199999999999989</v>
      </c>
      <c r="G72" s="5">
        <v>92.141239999999982</v>
      </c>
      <c r="H72" s="5">
        <v>85.9</v>
      </c>
      <c r="I72" s="4"/>
      <c r="J72" s="5">
        <v>108.80000000000001</v>
      </c>
      <c r="K72" s="5">
        <v>99.25</v>
      </c>
      <c r="L72" s="5">
        <v>118.6</v>
      </c>
      <c r="M72" s="5">
        <v>77.150000000000006</v>
      </c>
      <c r="N72" s="5">
        <v>59.7</v>
      </c>
      <c r="O72" s="5">
        <v>102.74563461538462</v>
      </c>
      <c r="P72" s="5">
        <v>96.788461538461547</v>
      </c>
      <c r="Q72" s="29"/>
      <c r="R72" s="29"/>
      <c r="S72" s="30"/>
      <c r="T72" s="30"/>
      <c r="AC72" s="3"/>
    </row>
    <row r="73" spans="1:37" x14ac:dyDescent="0.25">
      <c r="A73" s="4" t="s">
        <v>27</v>
      </c>
      <c r="B73" s="6">
        <f>B72/B66-1</f>
        <v>5.859375E-2</v>
      </c>
      <c r="C73" s="6">
        <f>C72/C66-1</f>
        <v>-6.1875297477390623E-3</v>
      </c>
      <c r="D73" s="6">
        <f>D72/D66-1</f>
        <v>9.6221269964939626E-2</v>
      </c>
      <c r="E73" s="6">
        <f>E72/E66-1</f>
        <v>-7.6235854675402059E-2</v>
      </c>
      <c r="F73" s="6">
        <f>F72/F66-1</f>
        <v>-4.9592894152479805E-2</v>
      </c>
      <c r="G73" s="6">
        <f t="shared" ref="G73:H73" si="40">G72/G66-1</f>
        <v>-0.10395497917233187</v>
      </c>
      <c r="H73" s="6">
        <f t="shared" si="40"/>
        <v>-0.11827872088432689</v>
      </c>
      <c r="I73" s="4"/>
      <c r="J73" s="6">
        <f>J72/J66-1</f>
        <v>0.30299401197604814</v>
      </c>
      <c r="K73" s="6">
        <f>K72/K66-1</f>
        <v>0.35217983651226148</v>
      </c>
      <c r="L73" s="6">
        <f>L72/L66-1</f>
        <v>0.24973656480505779</v>
      </c>
      <c r="M73" s="6">
        <f>M72/M66-1</f>
        <v>0.20077821011673169</v>
      </c>
      <c r="N73" s="6">
        <f>N72/N66-1</f>
        <v>8.0542986425339524E-2</v>
      </c>
      <c r="O73" s="6">
        <f t="shared" ref="O73:P73" si="41">O72/O66-1</f>
        <v>-4.5029240184188524E-2</v>
      </c>
      <c r="P73" s="6">
        <f t="shared" si="41"/>
        <v>-1.4489915801840558E-2</v>
      </c>
      <c r="AC73" s="3"/>
    </row>
    <row r="74" spans="1:37" x14ac:dyDescent="0.25">
      <c r="A74" s="10"/>
      <c r="B74" s="10"/>
      <c r="C74" s="10"/>
      <c r="D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AC74" s="3"/>
    </row>
    <row r="75" spans="1:37" x14ac:dyDescent="0.25">
      <c r="A75" s="4" t="s">
        <v>15</v>
      </c>
      <c r="B75" s="4">
        <v>144.69999999999999</v>
      </c>
      <c r="C75" s="4">
        <v>124.65</v>
      </c>
      <c r="D75" s="4">
        <v>154.75</v>
      </c>
      <c r="E75" s="4">
        <v>97.800000000000011</v>
      </c>
      <c r="F75" s="4">
        <v>76.5</v>
      </c>
      <c r="G75" s="5">
        <v>84.658000000000015</v>
      </c>
      <c r="H75" s="5">
        <v>73.82692307692308</v>
      </c>
      <c r="I75" s="4"/>
      <c r="J75" s="5">
        <v>116.1</v>
      </c>
      <c r="K75" s="5">
        <v>94.05</v>
      </c>
      <c r="L75" s="5">
        <v>130.9</v>
      </c>
      <c r="M75" s="5">
        <v>80.650000000000006</v>
      </c>
      <c r="N75" s="5">
        <v>53.2</v>
      </c>
      <c r="O75" s="5">
        <v>98.205648148148157</v>
      </c>
      <c r="P75" s="5">
        <v>93.31481481481481</v>
      </c>
      <c r="Q75" s="29"/>
      <c r="R75" s="29"/>
      <c r="AC75" s="3"/>
    </row>
    <row r="76" spans="1:37" x14ac:dyDescent="0.25">
      <c r="A76" s="4" t="s">
        <v>28</v>
      </c>
      <c r="B76" s="6">
        <f>B75/B66-1</f>
        <v>0.25607638888888884</v>
      </c>
      <c r="C76" s="6">
        <f>C75/C66-1</f>
        <v>0.18657782008567358</v>
      </c>
      <c r="D76" s="6">
        <f>D75/D66-1</f>
        <v>0.2056875730424621</v>
      </c>
      <c r="E76" s="6">
        <f>E75/E66-1</f>
        <v>0.1649791542584873</v>
      </c>
      <c r="F76" s="6">
        <f>F75/F66-1</f>
        <v>0.13249444855662484</v>
      </c>
      <c r="G76" s="6">
        <f t="shared" ref="G76:H76" si="42">G75/G66-1</f>
        <v>-0.17672717044801267</v>
      </c>
      <c r="H76" s="6">
        <f t="shared" si="42"/>
        <v>-0.24220292143703126</v>
      </c>
      <c r="I76" s="4"/>
      <c r="J76" s="6">
        <f>J75/J66-1</f>
        <v>0.39041916167664659</v>
      </c>
      <c r="K76" s="6">
        <f>K75/K66-1</f>
        <v>0.28133514986376018</v>
      </c>
      <c r="L76" s="6">
        <f>L75/L66-1</f>
        <v>0.37934668071654376</v>
      </c>
      <c r="M76" s="6">
        <f>M75/M66-1</f>
        <v>0.25525291828793772</v>
      </c>
      <c r="N76" s="6">
        <f>N75/N66-1</f>
        <v>-3.7104072398190024E-2</v>
      </c>
      <c r="O76" s="6">
        <f t="shared" ref="O76:P76" si="43">O75/O66-1</f>
        <v>-8.7226208867090871E-2</v>
      </c>
      <c r="P76" s="6">
        <f t="shared" si="43"/>
        <v>-4.9858944513340497E-2</v>
      </c>
      <c r="AC76" s="3"/>
    </row>
    <row r="77" spans="1:37" x14ac:dyDescent="0.25">
      <c r="A77" s="4" t="s">
        <v>16</v>
      </c>
      <c r="B77" s="4">
        <v>142.5</v>
      </c>
      <c r="C77" s="4">
        <v>117.7</v>
      </c>
      <c r="D77" s="4">
        <v>153.9</v>
      </c>
      <c r="E77" s="4">
        <v>98.9</v>
      </c>
      <c r="F77" s="4">
        <v>77.75</v>
      </c>
      <c r="G77" s="5">
        <v>88.647615384615392</v>
      </c>
      <c r="H77" s="5">
        <v>80.865384615384613</v>
      </c>
      <c r="I77" s="4"/>
      <c r="J77" s="4">
        <v>110.5</v>
      </c>
      <c r="K77" s="4">
        <v>97.1</v>
      </c>
      <c r="L77" s="4">
        <v>120.1</v>
      </c>
      <c r="M77" s="4">
        <v>73.099999999999994</v>
      </c>
      <c r="N77" s="4">
        <v>67.75</v>
      </c>
      <c r="O77" s="5">
        <v>101.87408000000002</v>
      </c>
      <c r="P77" s="5">
        <v>96.800000000000011</v>
      </c>
      <c r="Q77" s="29"/>
      <c r="R77" s="29"/>
      <c r="AC77" s="3"/>
    </row>
    <row r="78" spans="1:37" x14ac:dyDescent="0.25">
      <c r="A78" s="4" t="s">
        <v>29</v>
      </c>
      <c r="B78" s="6">
        <f>B77/B66-1</f>
        <v>0.23697916666666674</v>
      </c>
      <c r="C78" s="6">
        <f>C77/C66-1</f>
        <v>0.12041884816753923</v>
      </c>
      <c r="D78" s="6">
        <f>D77/D66-1</f>
        <v>0.19906505648617068</v>
      </c>
      <c r="E78" s="6">
        <f>E77/E66-1</f>
        <v>0.17808219178082196</v>
      </c>
      <c r="F78" s="6">
        <f>F77/F66-1</f>
        <v>0.15099925980755002</v>
      </c>
      <c r="G78" s="6">
        <f t="shared" ref="G78:H78" si="44">G77/G66-1</f>
        <v>-0.13792939650442271</v>
      </c>
      <c r="H78" s="6">
        <f t="shared" si="44"/>
        <v>-0.16995657323332025</v>
      </c>
      <c r="I78" s="4"/>
      <c r="J78" s="6">
        <f>J77/J66-1</f>
        <v>0.32335329341317376</v>
      </c>
      <c r="K78" s="6">
        <f>K77/K66-1</f>
        <v>0.32288828337874631</v>
      </c>
      <c r="L78" s="6">
        <f>L77/L66-1</f>
        <v>0.26554267650158048</v>
      </c>
      <c r="M78" s="6">
        <f>M77/M66-1</f>
        <v>0.13774319066147855</v>
      </c>
      <c r="N78" s="6">
        <f>N77/N66-1</f>
        <v>0.2262443438914028</v>
      </c>
      <c r="O78" s="6">
        <f t="shared" ref="O78:P78" si="45">O77/O66-1</f>
        <v>-5.3129916932066479E-2</v>
      </c>
      <c r="P78" s="6">
        <f t="shared" si="45"/>
        <v>-1.4372429998041891E-2</v>
      </c>
      <c r="AC78" s="3"/>
    </row>
    <row r="79" spans="1:37" x14ac:dyDescent="0.25">
      <c r="A79" s="4" t="s">
        <v>17</v>
      </c>
      <c r="B79" s="4">
        <v>135.55000000000001</v>
      </c>
      <c r="C79" s="4">
        <v>112.65</v>
      </c>
      <c r="D79" s="4">
        <v>153.19999999999999</v>
      </c>
      <c r="E79" s="4">
        <v>109.65</v>
      </c>
      <c r="F79" s="4">
        <v>89.45</v>
      </c>
      <c r="G79" s="5">
        <v>91.557557692307682</v>
      </c>
      <c r="H79" s="5">
        <v>82.230769230769226</v>
      </c>
      <c r="I79" s="4"/>
      <c r="J79" s="5">
        <v>105.45</v>
      </c>
      <c r="K79" s="5">
        <v>92</v>
      </c>
      <c r="L79" s="5">
        <v>114.85</v>
      </c>
      <c r="M79" s="5">
        <v>77.650000000000006</v>
      </c>
      <c r="N79" s="5">
        <v>58.349999999999994</v>
      </c>
      <c r="O79" s="5">
        <v>102.33338888888889</v>
      </c>
      <c r="P79" s="5">
        <v>97.203703703703695</v>
      </c>
      <c r="Q79" s="29"/>
      <c r="R79" s="29"/>
      <c r="AC79" s="3"/>
    </row>
    <row r="80" spans="1:37" x14ac:dyDescent="0.25">
      <c r="A80" s="4" t="s">
        <v>30</v>
      </c>
      <c r="B80" s="6">
        <f>B79/B66-1</f>
        <v>0.1766493055555558</v>
      </c>
      <c r="C80" s="6">
        <f>C79/C66-1</f>
        <v>7.234650166587353E-2</v>
      </c>
      <c r="D80" s="6">
        <f>D79/D66-1</f>
        <v>0.19361121932216596</v>
      </c>
      <c r="E80" s="6">
        <f>E79/E66-1</f>
        <v>0.30613460393091119</v>
      </c>
      <c r="F80" s="6">
        <f>F79/F66-1</f>
        <v>0.32420429311621035</v>
      </c>
      <c r="G80" s="6">
        <f t="shared" ref="G80:H80" si="46">G79/G66-1</f>
        <v>-0.10963110883536753</v>
      </c>
      <c r="H80" s="6">
        <f t="shared" si="46"/>
        <v>-0.15594157125937635</v>
      </c>
      <c r="I80" s="4"/>
      <c r="J80" s="6">
        <f>J79/J66-1</f>
        <v>0.26287425149700594</v>
      </c>
      <c r="K80" s="6">
        <f>K79/K66-1</f>
        <v>0.25340599455040858</v>
      </c>
      <c r="L80" s="6">
        <f>L79/L66-1</f>
        <v>0.21022128556375108</v>
      </c>
      <c r="M80" s="6">
        <f>M79/M66-1</f>
        <v>0.20856031128404684</v>
      </c>
      <c r="N80" s="6">
        <f>N79/N66-1</f>
        <v>5.6108597285067674E-2</v>
      </c>
      <c r="O80" s="6">
        <f t="shared" ref="O80:P80" si="47">O79/O66-1</f>
        <v>-4.8860863942571497E-2</v>
      </c>
      <c r="P80" s="6">
        <f t="shared" si="47"/>
        <v>-1.0261877307109479E-2</v>
      </c>
    </row>
    <row r="81" spans="1:18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8" x14ac:dyDescent="0.25">
      <c r="A82" s="4" t="s">
        <v>19</v>
      </c>
      <c r="B82" s="4">
        <v>138.19999999999999</v>
      </c>
      <c r="C82" s="4">
        <v>112.75</v>
      </c>
      <c r="D82" s="4">
        <v>145.69999999999999</v>
      </c>
      <c r="E82" s="4">
        <v>111.2</v>
      </c>
      <c r="F82" s="4">
        <v>86.199999999999989</v>
      </c>
      <c r="G82" s="5">
        <v>90.830826923076913</v>
      </c>
      <c r="H82" s="5">
        <v>85.134615384615387</v>
      </c>
      <c r="I82" s="4"/>
      <c r="J82" s="5">
        <v>108.45</v>
      </c>
      <c r="K82" s="5">
        <v>96.05</v>
      </c>
      <c r="L82" s="5">
        <v>122.1</v>
      </c>
      <c r="M82" s="5">
        <v>68.25</v>
      </c>
      <c r="N82" s="5">
        <v>54.4</v>
      </c>
      <c r="O82" s="5">
        <v>100.91109615384615</v>
      </c>
      <c r="P82" s="5">
        <v>97.269230769230774</v>
      </c>
      <c r="Q82" s="29"/>
      <c r="R82" s="29"/>
    </row>
    <row r="83" spans="1:18" x14ac:dyDescent="0.25">
      <c r="A83" s="4" t="s">
        <v>31</v>
      </c>
      <c r="B83" s="6">
        <f>B82/B66-1</f>
        <v>0.1996527777777779</v>
      </c>
      <c r="C83" s="6">
        <f>C82/C66-1</f>
        <v>7.3298429319371694E-2</v>
      </c>
      <c r="D83" s="6">
        <f>D82/D66-1</f>
        <v>0.13517724970783007</v>
      </c>
      <c r="E83" s="6">
        <f>E82/E66-1</f>
        <v>0.32459797498511023</v>
      </c>
      <c r="F83" s="6">
        <f>F82/F66-1</f>
        <v>0.2760917838638044</v>
      </c>
      <c r="G83" s="6">
        <f t="shared" ref="G83:H83" si="48">G82/G66-1</f>
        <v>-0.11669834048160421</v>
      </c>
      <c r="H83" s="6">
        <f t="shared" si="48"/>
        <v>-0.12613501776549552</v>
      </c>
      <c r="I83" s="4"/>
      <c r="J83" s="6">
        <f>J82/J66-1</f>
        <v>0.29880239520958085</v>
      </c>
      <c r="K83" s="6">
        <f>K82/K66-1</f>
        <v>0.30858310626702989</v>
      </c>
      <c r="L83" s="6">
        <f>L82/L66-1</f>
        <v>0.28661749209694398</v>
      </c>
      <c r="M83" s="6">
        <f>M82/M66-1</f>
        <v>6.2256809338521402E-2</v>
      </c>
      <c r="N83" s="6">
        <f>N82/N66-1</f>
        <v>-1.5384615384615441E-2</v>
      </c>
      <c r="O83" s="6">
        <f t="shared" ref="O83:P83" si="49">O82/O66-1</f>
        <v>-6.2080383963531105E-2</v>
      </c>
      <c r="P83" s="6">
        <f t="shared" si="49"/>
        <v>-9.5946739768945077E-3</v>
      </c>
    </row>
    <row r="84" spans="1:18" x14ac:dyDescent="0.25">
      <c r="A84" s="4" t="s">
        <v>20</v>
      </c>
      <c r="B84" s="4">
        <v>127.55</v>
      </c>
      <c r="C84" s="4">
        <v>110.94999999999999</v>
      </c>
      <c r="D84" s="4">
        <v>145.44999999999999</v>
      </c>
      <c r="E84" s="4">
        <v>87.2</v>
      </c>
      <c r="F84" s="4">
        <v>79.949999999999989</v>
      </c>
      <c r="G84" s="5">
        <v>93.250080000000025</v>
      </c>
      <c r="H84" s="5">
        <v>86.94</v>
      </c>
      <c r="I84" s="4"/>
      <c r="J84" s="5">
        <v>102.35</v>
      </c>
      <c r="K84" s="5">
        <v>86.95</v>
      </c>
      <c r="L84" s="5">
        <v>110.25</v>
      </c>
      <c r="M84" s="5">
        <v>68.349999999999994</v>
      </c>
      <c r="N84" s="5">
        <v>59.35</v>
      </c>
      <c r="O84" s="5">
        <v>101.43178846153846</v>
      </c>
      <c r="P84" s="5">
        <v>97.461538461538453</v>
      </c>
      <c r="Q84" s="29"/>
      <c r="R84" s="29"/>
    </row>
    <row r="85" spans="1:18" x14ac:dyDescent="0.25">
      <c r="A85" s="4" t="s">
        <v>32</v>
      </c>
      <c r="B85" s="6">
        <f>B84/B66-1</f>
        <v>0.10720486111111116</v>
      </c>
      <c r="C85" s="6">
        <f>C84/C66-1</f>
        <v>5.6163731556401641E-2</v>
      </c>
      <c r="D85" s="6">
        <f>D84/D66-1</f>
        <v>0.13322945072068548</v>
      </c>
      <c r="E85" s="6">
        <f>E84/E66-1</f>
        <v>3.8713519952352504E-2</v>
      </c>
      <c r="F85" s="6">
        <f>F84/F66-1</f>
        <v>0.18356772760917828</v>
      </c>
      <c r="G85" s="6">
        <f t="shared" ref="G85:H85" si="50">G84/G66-1</f>
        <v>-9.3171853604512411E-2</v>
      </c>
      <c r="H85" s="6">
        <f t="shared" si="50"/>
        <v>-0.10760363205684975</v>
      </c>
      <c r="I85" s="4"/>
      <c r="J85" s="6">
        <f>J84/J66-1</f>
        <v>0.22574850299401183</v>
      </c>
      <c r="K85" s="6">
        <f>K84/K66-1</f>
        <v>0.18460490463215251</v>
      </c>
      <c r="L85" s="6">
        <f>L84/L66-1</f>
        <v>0.16174920969441509</v>
      </c>
      <c r="M85" s="6">
        <f>M84/M66-1</f>
        <v>6.3813229571984431E-2</v>
      </c>
      <c r="N85" s="6">
        <f>N84/N66-1</f>
        <v>7.4208144796380049E-2</v>
      </c>
      <c r="O85" s="6">
        <f t="shared" ref="O85:P85" si="51">O84/O66-1</f>
        <v>-5.7240801916385697E-2</v>
      </c>
      <c r="P85" s="6">
        <f t="shared" si="51"/>
        <v>-7.6365772469161319E-3</v>
      </c>
    </row>
    <row r="86" spans="1:18" x14ac:dyDescent="0.25">
      <c r="A86" s="4" t="s">
        <v>21</v>
      </c>
      <c r="B86" s="4">
        <v>118.05000000000001</v>
      </c>
      <c r="C86" s="4">
        <v>100.19999999999999</v>
      </c>
      <c r="D86" s="4">
        <v>138.19999999999999</v>
      </c>
      <c r="E86" s="4">
        <v>68.2</v>
      </c>
      <c r="F86" s="4">
        <v>53.150000000000006</v>
      </c>
      <c r="G86" s="5">
        <v>94.82602</v>
      </c>
      <c r="H86" s="5">
        <v>85.22</v>
      </c>
      <c r="I86" s="4"/>
      <c r="J86" s="5">
        <v>98.2</v>
      </c>
      <c r="K86" s="5">
        <v>90.4</v>
      </c>
      <c r="L86" s="5">
        <v>107.30000000000001</v>
      </c>
      <c r="M86" s="5">
        <v>72.7</v>
      </c>
      <c r="N86" s="5">
        <v>61.15</v>
      </c>
      <c r="O86" s="5">
        <v>104.14274074074075</v>
      </c>
      <c r="P86" s="5">
        <v>97.481481481481481</v>
      </c>
      <c r="Q86" s="29"/>
      <c r="R86" s="29"/>
    </row>
    <row r="87" spans="1:18" x14ac:dyDescent="0.25">
      <c r="A87" s="4" t="s">
        <v>33</v>
      </c>
      <c r="B87" s="6">
        <f>B86/B66-1</f>
        <v>2.4739583333333481E-2</v>
      </c>
      <c r="C87" s="6">
        <f>C86/C66-1</f>
        <v>-4.6168491194669259E-2</v>
      </c>
      <c r="D87" s="6">
        <f>D86/D66-1</f>
        <v>7.6743280093494404E-2</v>
      </c>
      <c r="E87" s="6">
        <f>E86/E66-1</f>
        <v>-0.18761167361524711</v>
      </c>
      <c r="F87" s="6">
        <f>F86/F66-1</f>
        <v>-0.21317542561065861</v>
      </c>
      <c r="G87" s="6">
        <f t="shared" ref="G87:H87" si="52">G86/G66-1</f>
        <v>-7.7846325207855949E-2</v>
      </c>
      <c r="H87" s="6">
        <f t="shared" si="52"/>
        <v>-0.12525858665613909</v>
      </c>
      <c r="I87" s="4"/>
      <c r="J87" s="6">
        <f>J86/J66-1</f>
        <v>0.17604790419161676</v>
      </c>
      <c r="K87" s="6">
        <f>K86/K66-1</f>
        <v>0.23160762942779289</v>
      </c>
      <c r="L87" s="6">
        <f>L86/L66-1</f>
        <v>0.13066385669125391</v>
      </c>
      <c r="M87" s="6">
        <f>M86/M66-1</f>
        <v>0.13151750972762644</v>
      </c>
      <c r="N87" s="6">
        <f>N86/N66-1</f>
        <v>0.10678733031674215</v>
      </c>
      <c r="O87" s="6">
        <f t="shared" ref="O87:P87" si="53">O86/O66-1</f>
        <v>-3.2043817464585289E-2</v>
      </c>
      <c r="P87" s="6">
        <f t="shared" si="53"/>
        <v>-7.4335153638072082E-3</v>
      </c>
    </row>
  </sheetData>
  <mergeCells count="13">
    <mergeCell ref="B9:O9"/>
    <mergeCell ref="W9:AK9"/>
    <mergeCell ref="B38:O38"/>
    <mergeCell ref="W38:AK38"/>
    <mergeCell ref="B64:O64"/>
    <mergeCell ref="W64:AK64"/>
    <mergeCell ref="A1:AK2"/>
    <mergeCell ref="B4:O4"/>
    <mergeCell ref="W4:AK4"/>
    <mergeCell ref="B7:H7"/>
    <mergeCell ref="J7:O7"/>
    <mergeCell ref="W7:AC7"/>
    <mergeCell ref="AE7:AK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7D81-D258-419E-8C92-A87F1EC242C3}">
  <sheetPr>
    <tabColor rgb="FFFF0000"/>
  </sheetPr>
  <dimension ref="A1:AL87"/>
  <sheetViews>
    <sheetView tabSelected="1" topLeftCell="A13" workbookViewId="0">
      <selection activeCell="T26" sqref="T26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14.42578125" customWidth="1"/>
    <col min="8" max="8" width="14.28515625" bestFit="1" customWidth="1"/>
    <col min="9" max="9" width="13.28515625" bestFit="1" customWidth="1"/>
    <col min="10" max="10" width="11.85546875" bestFit="1" customWidth="1"/>
    <col min="11" max="11" width="13.42578125" bestFit="1" customWidth="1"/>
    <col min="12" max="12" width="13.7109375" bestFit="1" customWidth="1"/>
    <col min="16" max="16" width="14.28515625" customWidth="1"/>
    <col min="17" max="18" width="22.85546875" customWidth="1"/>
    <col min="19" max="19" width="27.7109375" bestFit="1" customWidth="1"/>
    <col min="20" max="20" width="27.7109375" customWidth="1"/>
    <col min="21" max="22" width="22.85546875" customWidth="1"/>
    <col min="23" max="23" width="11.85546875" bestFit="1" customWidth="1"/>
    <col min="24" max="24" width="13.42578125" bestFit="1" customWidth="1"/>
    <col min="25" max="25" width="13.7109375" bestFit="1" customWidth="1"/>
    <col min="26" max="26" width="7.28515625" bestFit="1" customWidth="1"/>
    <col min="27" max="27" width="8.85546875" bestFit="1" customWidth="1"/>
    <col min="28" max="28" width="5.42578125" bestFit="1" customWidth="1"/>
    <col min="29" max="29" width="14.28515625" bestFit="1" customWidth="1"/>
    <col min="30" max="30" width="14.28515625" customWidth="1"/>
    <col min="31" max="31" width="11.85546875" bestFit="1" customWidth="1"/>
    <col min="32" max="32" width="13.42578125" bestFit="1" customWidth="1"/>
    <col min="33" max="33" width="13.7109375" bestFit="1" customWidth="1"/>
    <col min="34" max="34" width="7.28515625" bestFit="1" customWidth="1"/>
    <col min="35" max="35" width="8.85546875" bestFit="1" customWidth="1"/>
    <col min="36" max="36" width="5.42578125" bestFit="1" customWidth="1"/>
    <col min="37" max="37" width="14.28515625" bestFit="1" customWidth="1"/>
  </cols>
  <sheetData>
    <row r="1" spans="1:38" x14ac:dyDescent="0.25">
      <c r="A1" s="68" t="s">
        <v>42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8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</row>
    <row r="4" spans="1:38" x14ac:dyDescent="0.25">
      <c r="A4" s="56" t="s">
        <v>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W4" s="56" t="s">
        <v>14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7" spans="1:38" x14ac:dyDescent="0.25">
      <c r="A7" s="61" t="s">
        <v>1</v>
      </c>
      <c r="B7" s="61"/>
      <c r="C7" s="61"/>
      <c r="D7" s="61"/>
      <c r="E7" s="61"/>
      <c r="F7" s="61"/>
      <c r="G7" s="61"/>
      <c r="H7" s="61"/>
      <c r="I7" s="61"/>
      <c r="J7" s="62" t="s">
        <v>2</v>
      </c>
      <c r="K7" s="62"/>
      <c r="L7" s="62"/>
      <c r="M7" s="62"/>
      <c r="N7" s="62"/>
      <c r="O7" s="62"/>
      <c r="P7" s="62"/>
      <c r="Q7" s="62"/>
      <c r="R7" s="62"/>
      <c r="S7" s="62"/>
      <c r="W7" s="61" t="s">
        <v>1</v>
      </c>
      <c r="X7" s="61"/>
      <c r="Y7" s="61"/>
      <c r="Z7" s="61"/>
      <c r="AA7" s="61"/>
      <c r="AB7" s="61"/>
      <c r="AC7" s="61"/>
      <c r="AD7" s="16"/>
      <c r="AE7" s="62" t="s">
        <v>2</v>
      </c>
      <c r="AF7" s="62"/>
      <c r="AG7" s="62"/>
      <c r="AH7" s="62"/>
      <c r="AI7" s="62"/>
      <c r="AJ7" s="62"/>
      <c r="AK7" s="62"/>
    </row>
    <row r="9" spans="1:38" x14ac:dyDescent="0.25">
      <c r="A9" s="64" t="s">
        <v>22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W9" s="60" t="s">
        <v>22</v>
      </c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1" spans="1:38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8" t="s">
        <v>8</v>
      </c>
      <c r="H11" s="1" t="s">
        <v>9</v>
      </c>
      <c r="I11" s="2" t="s">
        <v>36</v>
      </c>
      <c r="J11" s="2" t="s">
        <v>3</v>
      </c>
      <c r="K11" s="1" t="s">
        <v>4</v>
      </c>
      <c r="L11" s="1" t="s">
        <v>5</v>
      </c>
      <c r="M11" s="1" t="s">
        <v>6</v>
      </c>
      <c r="N11" s="1" t="s">
        <v>7</v>
      </c>
      <c r="O11" s="1" t="s">
        <v>8</v>
      </c>
      <c r="P11" s="1" t="s">
        <v>35</v>
      </c>
      <c r="Q11" s="19" t="s">
        <v>40</v>
      </c>
      <c r="R11" s="19" t="s">
        <v>39</v>
      </c>
      <c r="S11" s="19" t="s">
        <v>38</v>
      </c>
      <c r="T11" s="22"/>
      <c r="U11" s="22"/>
      <c r="V11" s="22"/>
      <c r="W11" s="1" t="s">
        <v>3</v>
      </c>
      <c r="X11" s="1" t="s">
        <v>4</v>
      </c>
      <c r="Y11" s="1" t="s">
        <v>5</v>
      </c>
      <c r="Z11" s="1" t="s">
        <v>6</v>
      </c>
      <c r="AA11" s="1" t="s">
        <v>7</v>
      </c>
      <c r="AB11" s="7" t="s">
        <v>8</v>
      </c>
      <c r="AC11" s="19" t="s">
        <v>34</v>
      </c>
      <c r="AD11" s="19" t="s">
        <v>35</v>
      </c>
      <c r="AE11" s="2" t="s">
        <v>3</v>
      </c>
      <c r="AF11" s="1" t="s">
        <v>4</v>
      </c>
      <c r="AG11" s="1" t="s">
        <v>5</v>
      </c>
      <c r="AH11" s="1" t="s">
        <v>6</v>
      </c>
      <c r="AI11" s="1" t="s">
        <v>7</v>
      </c>
      <c r="AJ11" s="7" t="s">
        <v>8</v>
      </c>
      <c r="AK11" s="19" t="s">
        <v>34</v>
      </c>
      <c r="AL11" s="19" t="s">
        <v>35</v>
      </c>
    </row>
    <row r="12" spans="1:38" x14ac:dyDescent="0.25">
      <c r="A12" t="s">
        <v>10</v>
      </c>
      <c r="B12">
        <v>191.45</v>
      </c>
      <c r="C12">
        <v>141.44999999999999</v>
      </c>
      <c r="D12">
        <v>219.5</v>
      </c>
      <c r="E12">
        <v>165.05</v>
      </c>
      <c r="F12">
        <v>125.95</v>
      </c>
      <c r="G12" s="12">
        <v>96.200999999999993</v>
      </c>
      <c r="H12" s="12">
        <v>76.599999999999994</v>
      </c>
      <c r="I12" s="3"/>
      <c r="J12" s="14">
        <v>132.6</v>
      </c>
      <c r="K12" s="14">
        <v>117.15</v>
      </c>
      <c r="L12" s="14">
        <v>147.30000000000001</v>
      </c>
      <c r="M12" s="14">
        <v>83.050000000000011</v>
      </c>
      <c r="N12" s="14">
        <v>67.800000000000011</v>
      </c>
      <c r="O12" s="14">
        <v>106.39353846153847</v>
      </c>
      <c r="P12" s="12">
        <v>89.25</v>
      </c>
      <c r="Q12" s="29"/>
      <c r="R12" s="29"/>
      <c r="AC12" s="3"/>
    </row>
    <row r="13" spans="1:38" x14ac:dyDescent="0.25">
      <c r="A13" s="10"/>
      <c r="B13" s="10"/>
      <c r="C13" s="10"/>
      <c r="D13" s="10"/>
      <c r="E13" s="10"/>
      <c r="F13" s="10"/>
      <c r="G13" s="10"/>
      <c r="H13" s="10"/>
      <c r="I13" s="11"/>
      <c r="J13" s="10"/>
      <c r="K13" s="10"/>
      <c r="L13" s="10"/>
      <c r="M13" s="10"/>
      <c r="N13" s="10"/>
      <c r="O13" s="10"/>
      <c r="P13" s="10"/>
      <c r="AC13" s="3"/>
    </row>
    <row r="14" spans="1:38" x14ac:dyDescent="0.25">
      <c r="A14" t="s">
        <v>11</v>
      </c>
      <c r="B14">
        <v>186.89999999999998</v>
      </c>
      <c r="C14">
        <v>139.65</v>
      </c>
      <c r="D14">
        <v>215.7</v>
      </c>
      <c r="E14">
        <v>160.69999999999999</v>
      </c>
      <c r="F14">
        <v>112.8</v>
      </c>
      <c r="G14" s="12">
        <v>85.015319999999988</v>
      </c>
      <c r="H14" s="12">
        <v>59.36</v>
      </c>
      <c r="I14" s="3"/>
      <c r="J14" s="12">
        <v>191.2</v>
      </c>
      <c r="K14" s="12">
        <v>153.69999999999999</v>
      </c>
      <c r="L14" s="12">
        <v>219.10000000000002</v>
      </c>
      <c r="M14" s="12">
        <v>152.4</v>
      </c>
      <c r="N14" s="12">
        <v>108.94999999999999</v>
      </c>
      <c r="O14" s="12">
        <v>100.33840384615387</v>
      </c>
      <c r="P14" s="12">
        <v>82.115384615384613</v>
      </c>
      <c r="Q14" s="29"/>
      <c r="R14" s="29"/>
      <c r="AC14" s="3"/>
    </row>
    <row r="15" spans="1:38" x14ac:dyDescent="0.25">
      <c r="A15" t="s">
        <v>25</v>
      </c>
      <c r="B15" s="13">
        <f>B14/B$12-1</f>
        <v>-2.3765996343692919E-2</v>
      </c>
      <c r="C15" s="13">
        <f t="shared" ref="C15:H15" si="0">C14/C$12-1</f>
        <v>-1.2725344644750725E-2</v>
      </c>
      <c r="D15" s="13">
        <f t="shared" si="0"/>
        <v>-1.7312072892938568E-2</v>
      </c>
      <c r="E15" s="13">
        <f t="shared" si="0"/>
        <v>-2.6355649803090131E-2</v>
      </c>
      <c r="F15" s="13">
        <f t="shared" si="0"/>
        <v>-0.10440651052004768</v>
      </c>
      <c r="G15" s="13">
        <f t="shared" si="0"/>
        <v>-0.116274051205289</v>
      </c>
      <c r="H15" s="13">
        <f t="shared" si="0"/>
        <v>-0.22506527415143596</v>
      </c>
      <c r="I15" s="3"/>
      <c r="J15" s="13">
        <f>J14/J$12-1</f>
        <v>0.44193061840120662</v>
      </c>
      <c r="K15" s="13">
        <f t="shared" ref="K15:P15" si="1">K14/K$12-1</f>
        <v>0.31199317114810055</v>
      </c>
      <c r="L15" s="13">
        <f t="shared" si="1"/>
        <v>0.48744059742023094</v>
      </c>
      <c r="M15" s="13">
        <f t="shared" si="1"/>
        <v>0.83503913305237787</v>
      </c>
      <c r="N15" s="13">
        <f t="shared" si="1"/>
        <v>0.60693215339232998</v>
      </c>
      <c r="O15" s="13">
        <f t="shared" si="1"/>
        <v>-5.691261615077825E-2</v>
      </c>
      <c r="P15" s="13">
        <f t="shared" si="1"/>
        <v>-7.9939668174962342E-2</v>
      </c>
      <c r="AC15" s="3"/>
    </row>
    <row r="16" spans="1:38" x14ac:dyDescent="0.25">
      <c r="A16" t="s">
        <v>12</v>
      </c>
      <c r="B16">
        <v>188.95</v>
      </c>
      <c r="C16">
        <v>139.64999999999998</v>
      </c>
      <c r="D16">
        <v>216.6</v>
      </c>
      <c r="E16">
        <v>116.15</v>
      </c>
      <c r="F16">
        <v>87</v>
      </c>
      <c r="G16" s="12">
        <v>85.816134615384627</v>
      </c>
      <c r="H16" s="12">
        <v>60.269230769230774</v>
      </c>
      <c r="I16" s="3"/>
      <c r="J16" s="12">
        <v>184.6</v>
      </c>
      <c r="K16" s="12">
        <v>148.75</v>
      </c>
      <c r="L16" s="12">
        <v>209.64999999999998</v>
      </c>
      <c r="M16" s="12">
        <v>125.5</v>
      </c>
      <c r="N16" s="14">
        <v>94.800000000000011</v>
      </c>
      <c r="O16" s="12">
        <v>102.63476923076922</v>
      </c>
      <c r="P16" s="12">
        <v>86.365384615384613</v>
      </c>
      <c r="Q16" s="29"/>
      <c r="R16" s="29"/>
      <c r="AC16" s="3"/>
    </row>
    <row r="17" spans="1:29" x14ac:dyDescent="0.25">
      <c r="A17" t="s">
        <v>26</v>
      </c>
      <c r="B17" s="13">
        <f>B16/B$12-1</f>
        <v>-1.3058239749281775E-2</v>
      </c>
      <c r="C17" s="13">
        <f t="shared" ref="C17:H17" si="2">C16/C$12-1</f>
        <v>-1.2725344644750836E-2</v>
      </c>
      <c r="D17" s="13">
        <f t="shared" si="2"/>
        <v>-1.3211845102505726E-2</v>
      </c>
      <c r="E17" s="13">
        <f t="shared" si="2"/>
        <v>-0.29627385640714932</v>
      </c>
      <c r="F17" s="13">
        <f t="shared" si="2"/>
        <v>-0.30924970226280268</v>
      </c>
      <c r="G17" s="13">
        <f t="shared" si="2"/>
        <v>-0.10794966148600704</v>
      </c>
      <c r="H17" s="13">
        <f t="shared" si="2"/>
        <v>-0.2131954207672222</v>
      </c>
      <c r="I17" s="3"/>
      <c r="J17" s="13">
        <f>J16/J$12-1</f>
        <v>0.39215686274509798</v>
      </c>
      <c r="K17" s="13">
        <f t="shared" ref="K17:P17" si="3">K16/K$12-1</f>
        <v>0.26973965002134004</v>
      </c>
      <c r="L17" s="13">
        <f t="shared" si="3"/>
        <v>0.4232858112695177</v>
      </c>
      <c r="M17" s="13">
        <f t="shared" si="3"/>
        <v>0.51113786875376266</v>
      </c>
      <c r="N17" s="13">
        <f t="shared" si="3"/>
        <v>0.39823008849557517</v>
      </c>
      <c r="O17" s="13">
        <f t="shared" si="3"/>
        <v>-3.5328923965885828E-2</v>
      </c>
      <c r="P17" s="13">
        <f t="shared" si="3"/>
        <v>-3.232062055591467E-2</v>
      </c>
      <c r="AC17" s="3"/>
    </row>
    <row r="18" spans="1:29" x14ac:dyDescent="0.25">
      <c r="A18" t="s">
        <v>13</v>
      </c>
      <c r="B18">
        <v>185.15</v>
      </c>
      <c r="C18">
        <v>144.30000000000001</v>
      </c>
      <c r="D18">
        <v>200.95</v>
      </c>
      <c r="E18">
        <v>163.05000000000001</v>
      </c>
      <c r="F18">
        <v>123.75</v>
      </c>
      <c r="G18" s="12">
        <v>89.011211538461538</v>
      </c>
      <c r="H18" s="12">
        <v>66.057692307692307</v>
      </c>
      <c r="I18" s="3"/>
      <c r="J18" s="12">
        <v>159.5</v>
      </c>
      <c r="K18" s="12">
        <v>136.1</v>
      </c>
      <c r="L18" s="12">
        <v>188.55</v>
      </c>
      <c r="M18" s="12">
        <v>93.25</v>
      </c>
      <c r="N18" s="12">
        <v>88.15</v>
      </c>
      <c r="O18" s="12">
        <v>101.66085185185185</v>
      </c>
      <c r="P18" s="12">
        <v>83.425925925925924</v>
      </c>
      <c r="Q18" s="29"/>
      <c r="R18" s="29"/>
      <c r="AC18" s="3"/>
    </row>
    <row r="19" spans="1:29" x14ac:dyDescent="0.25">
      <c r="A19" t="s">
        <v>27</v>
      </c>
      <c r="B19" s="13">
        <f>B18/B$12-1</f>
        <v>-3.290676416819005E-2</v>
      </c>
      <c r="C19" s="13">
        <f t="shared" ref="C19:H19" si="4">C18/C$12-1</f>
        <v>2.014846235418899E-2</v>
      </c>
      <c r="D19" s="13">
        <f t="shared" si="4"/>
        <v>-8.4510250569476142E-2</v>
      </c>
      <c r="E19" s="13">
        <f t="shared" si="4"/>
        <v>-1.2117540139351735E-2</v>
      </c>
      <c r="F19" s="13">
        <f t="shared" si="4"/>
        <v>-1.7467248908296984E-2</v>
      </c>
      <c r="G19" s="13">
        <f t="shared" si="4"/>
        <v>-7.4737148902178308E-2</v>
      </c>
      <c r="H19" s="13">
        <f t="shared" si="4"/>
        <v>-0.13762803775858601</v>
      </c>
      <c r="I19" s="3"/>
      <c r="J19" s="13">
        <f>J18/J$12-1</f>
        <v>0.20286576168929105</v>
      </c>
      <c r="K19" s="13">
        <f t="shared" ref="K19:P19" si="5">K18/K$12-1</f>
        <v>0.16175842936406304</v>
      </c>
      <c r="L19" s="13">
        <f t="shared" si="5"/>
        <v>0.28004073319755607</v>
      </c>
      <c r="M19" s="13">
        <f t="shared" si="5"/>
        <v>0.1228175797712221</v>
      </c>
      <c r="N19" s="13">
        <f t="shared" si="5"/>
        <v>0.30014749262536866</v>
      </c>
      <c r="O19" s="13">
        <f t="shared" si="5"/>
        <v>-4.4482838696050186E-2</v>
      </c>
      <c r="P19" s="13">
        <f t="shared" si="5"/>
        <v>-6.5255731922398641E-2</v>
      </c>
      <c r="AC19" s="3"/>
    </row>
    <row r="20" spans="1:29" x14ac:dyDescent="0.25">
      <c r="A20" s="10"/>
      <c r="B20" s="10"/>
      <c r="C20" s="10"/>
      <c r="D20" s="10"/>
      <c r="E20" s="10"/>
      <c r="F20" s="10"/>
      <c r="G20" s="10"/>
      <c r="H20" s="10"/>
      <c r="I20" s="11"/>
      <c r="J20" s="10"/>
      <c r="K20" s="10"/>
      <c r="L20" s="10"/>
      <c r="M20" s="10"/>
      <c r="N20" s="10"/>
      <c r="O20" s="10"/>
      <c r="P20" s="10"/>
      <c r="AC20" s="3"/>
    </row>
    <row r="21" spans="1:29" x14ac:dyDescent="0.25">
      <c r="A21" t="s">
        <v>15</v>
      </c>
      <c r="B21">
        <v>183.85</v>
      </c>
      <c r="C21">
        <v>140.14999999999998</v>
      </c>
      <c r="D21">
        <v>190.45</v>
      </c>
      <c r="E21">
        <v>156.35000000000002</v>
      </c>
      <c r="F21">
        <v>115.30000000000001</v>
      </c>
      <c r="G21" s="12">
        <v>85.00044230769231</v>
      </c>
      <c r="H21" s="12">
        <v>60.807692307692307</v>
      </c>
      <c r="I21" s="3"/>
      <c r="J21" s="12">
        <v>189.35</v>
      </c>
      <c r="K21" s="12">
        <v>152.05000000000001</v>
      </c>
      <c r="L21" s="12">
        <v>221.05</v>
      </c>
      <c r="M21" s="12">
        <v>112.1</v>
      </c>
      <c r="N21" s="12">
        <v>87.45</v>
      </c>
      <c r="O21" s="12">
        <v>101.15292307692309</v>
      </c>
      <c r="P21" s="12">
        <v>85.961538461538467</v>
      </c>
      <c r="Q21" s="29"/>
      <c r="R21" s="29"/>
      <c r="AC21" s="3"/>
    </row>
    <row r="22" spans="1:29" x14ac:dyDescent="0.25">
      <c r="A22" t="s">
        <v>28</v>
      </c>
      <c r="B22" s="13">
        <f>B21/B$12-1</f>
        <v>-3.9697048837816662E-2</v>
      </c>
      <c r="C22" s="13">
        <f t="shared" ref="C22:H22" si="6">C21/C$12-1</f>
        <v>-9.1905266878756775E-3</v>
      </c>
      <c r="D22" s="13">
        <f t="shared" si="6"/>
        <v>-0.13234624145785878</v>
      </c>
      <c r="E22" s="13">
        <f t="shared" si="6"/>
        <v>-5.2711299606179818E-2</v>
      </c>
      <c r="F22" s="13">
        <f t="shared" si="6"/>
        <v>-8.455736403334646E-2</v>
      </c>
      <c r="G22" s="13">
        <f t="shared" si="6"/>
        <v>-0.11642870336387023</v>
      </c>
      <c r="H22" s="13">
        <f t="shared" si="6"/>
        <v>-0.20616589676641894</v>
      </c>
      <c r="I22" s="3"/>
      <c r="J22" s="13">
        <f>J21/J$12-1</f>
        <v>0.42797888386123684</v>
      </c>
      <c r="K22" s="13">
        <f t="shared" ref="K22:P24" si="7">K21/K$12-1</f>
        <v>0.29790866410584727</v>
      </c>
      <c r="L22" s="13">
        <f t="shared" si="7"/>
        <v>0.50067888662593352</v>
      </c>
      <c r="M22" s="13">
        <f t="shared" si="7"/>
        <v>0.34978928356411765</v>
      </c>
      <c r="N22" s="13">
        <f t="shared" si="7"/>
        <v>0.28982300884955725</v>
      </c>
      <c r="O22" s="13">
        <f t="shared" si="7"/>
        <v>-4.9256895300177295E-2</v>
      </c>
      <c r="P22" s="13">
        <f t="shared" si="7"/>
        <v>-3.6845507433742708E-2</v>
      </c>
      <c r="AC22" s="3"/>
    </row>
    <row r="23" spans="1:29" x14ac:dyDescent="0.25">
      <c r="A23" t="s">
        <v>16</v>
      </c>
      <c r="B23">
        <v>191.89999999999998</v>
      </c>
      <c r="C23">
        <v>146.5</v>
      </c>
      <c r="D23">
        <v>210.14999999999998</v>
      </c>
      <c r="E23">
        <v>162.75</v>
      </c>
      <c r="F23">
        <v>125.1</v>
      </c>
      <c r="G23" s="12">
        <v>88.355519230769232</v>
      </c>
      <c r="H23" s="12">
        <v>64.865384615384613</v>
      </c>
      <c r="I23" s="3"/>
      <c r="J23" s="12">
        <v>172.14999999999998</v>
      </c>
      <c r="K23" s="12">
        <v>135.10000000000002</v>
      </c>
      <c r="L23" s="12">
        <v>195.75</v>
      </c>
      <c r="M23" s="12">
        <v>106</v>
      </c>
      <c r="N23" s="12">
        <v>97.199999999999989</v>
      </c>
      <c r="O23" s="12">
        <v>102.94503703703705</v>
      </c>
      <c r="P23" s="12">
        <v>84.037037037037038</v>
      </c>
      <c r="Q23" s="29"/>
      <c r="R23" s="29"/>
      <c r="AC23" s="3"/>
    </row>
    <row r="24" spans="1:29" x14ac:dyDescent="0.25">
      <c r="A24" t="s">
        <v>29</v>
      </c>
      <c r="B24" s="13">
        <f>B23/B$12-1</f>
        <v>2.3504831548706306E-3</v>
      </c>
      <c r="C24" s="13">
        <f t="shared" ref="C24:H24" si="8">C23/C$12-1</f>
        <v>3.5701661364439863E-2</v>
      </c>
      <c r="D24" s="13">
        <f t="shared" si="8"/>
        <v>-4.2596810933940854E-2</v>
      </c>
      <c r="E24" s="13">
        <f t="shared" si="8"/>
        <v>-1.3935171160254556E-2</v>
      </c>
      <c r="F24" s="13">
        <f t="shared" si="8"/>
        <v>-6.7487098054784811E-3</v>
      </c>
      <c r="G24" s="13">
        <f t="shared" si="8"/>
        <v>-8.1553006405658546E-2</v>
      </c>
      <c r="H24" s="13">
        <f t="shared" si="8"/>
        <v>-0.15319341233179351</v>
      </c>
      <c r="I24" s="3"/>
      <c r="J24" s="13">
        <f>J23/J$12-1</f>
        <v>0.29826546003016574</v>
      </c>
      <c r="K24" s="13">
        <f t="shared" ref="K24:N24" si="9">K23/K$12-1</f>
        <v>0.15322236448997018</v>
      </c>
      <c r="L24" s="13">
        <f t="shared" si="9"/>
        <v>0.32892057026476573</v>
      </c>
      <c r="M24" s="13">
        <f t="shared" si="9"/>
        <v>0.27633955448524961</v>
      </c>
      <c r="N24" s="13">
        <f t="shared" si="9"/>
        <v>0.43362831858407036</v>
      </c>
      <c r="O24" s="13">
        <f t="shared" si="7"/>
        <v>-3.2412696056237089E-2</v>
      </c>
      <c r="P24" s="13">
        <f t="shared" si="7"/>
        <v>-5.8408548604627075E-2</v>
      </c>
      <c r="AC24" s="3"/>
    </row>
    <row r="25" spans="1:29" x14ac:dyDescent="0.25">
      <c r="A25" t="s">
        <v>17</v>
      </c>
      <c r="B25">
        <v>194.65</v>
      </c>
      <c r="C25">
        <v>146.69999999999999</v>
      </c>
      <c r="D25">
        <v>206.1</v>
      </c>
      <c r="E25">
        <v>166.25</v>
      </c>
      <c r="F25">
        <v>122.55</v>
      </c>
      <c r="G25" s="12">
        <v>93.776279999999986</v>
      </c>
      <c r="H25" s="12">
        <v>70.34</v>
      </c>
      <c r="I25" s="3"/>
      <c r="J25" s="12">
        <v>158.10000000000002</v>
      </c>
      <c r="K25" s="12">
        <v>129.85000000000002</v>
      </c>
      <c r="L25" s="12">
        <v>177.8</v>
      </c>
      <c r="M25" s="12">
        <v>94.95</v>
      </c>
      <c r="N25" s="12">
        <v>82.55</v>
      </c>
      <c r="O25" s="12">
        <v>104.28190384615382</v>
      </c>
      <c r="P25" s="12">
        <v>83.634615384615387</v>
      </c>
      <c r="Q25" s="29"/>
      <c r="R25" s="29"/>
      <c r="AC25" s="3"/>
    </row>
    <row r="26" spans="1:29" x14ac:dyDescent="0.25">
      <c r="A26" t="s">
        <v>30</v>
      </c>
      <c r="B26" s="13">
        <f>B25/B$12-1</f>
        <v>1.6714546879080805E-2</v>
      </c>
      <c r="C26" s="13">
        <f t="shared" ref="C26:H26" si="10">C25/C$12-1</f>
        <v>3.7115588547189882E-2</v>
      </c>
      <c r="D26" s="13">
        <f t="shared" si="10"/>
        <v>-6.1047835990888366E-2</v>
      </c>
      <c r="E26" s="13">
        <f t="shared" si="10"/>
        <v>7.2705240836110629E-3</v>
      </c>
      <c r="F26" s="13">
        <f t="shared" si="10"/>
        <v>-2.699483922191348E-2</v>
      </c>
      <c r="G26" s="13">
        <f t="shared" si="10"/>
        <v>-2.520472760158432E-2</v>
      </c>
      <c r="H26" s="13">
        <f t="shared" si="10"/>
        <v>-8.1723237597911114E-2</v>
      </c>
      <c r="I26" s="3"/>
      <c r="J26" s="13">
        <f>J25/J$12-1</f>
        <v>0.19230769230769251</v>
      </c>
      <c r="K26" s="13">
        <f t="shared" ref="K26:P26" si="11">K25/K$12-1</f>
        <v>0.1084080239009817</v>
      </c>
      <c r="L26" s="13">
        <f t="shared" si="11"/>
        <v>0.207060420909708</v>
      </c>
      <c r="M26" s="13">
        <f t="shared" si="11"/>
        <v>0.14328717639975896</v>
      </c>
      <c r="N26" s="13">
        <f t="shared" si="11"/>
        <v>0.21755162241887871</v>
      </c>
      <c r="O26" s="13">
        <f t="shared" si="11"/>
        <v>-1.9847395301623605E-2</v>
      </c>
      <c r="P26" s="13">
        <f t="shared" si="11"/>
        <v>-6.2917474682180563E-2</v>
      </c>
      <c r="AC26" s="3"/>
    </row>
    <row r="27" spans="1:29" x14ac:dyDescent="0.25">
      <c r="A27" s="10"/>
      <c r="B27" s="10"/>
      <c r="C27" s="10"/>
      <c r="D27" s="10"/>
      <c r="E27" s="10"/>
      <c r="F27" s="10"/>
      <c r="G27" s="10"/>
      <c r="H27" s="10"/>
      <c r="I27" s="11"/>
      <c r="J27" s="10"/>
      <c r="K27" s="10"/>
      <c r="L27" s="10"/>
      <c r="M27" s="10"/>
      <c r="N27" s="10"/>
      <c r="O27" s="10"/>
      <c r="P27" s="10"/>
    </row>
    <row r="28" spans="1:29" x14ac:dyDescent="0.25">
      <c r="A28" t="s">
        <v>19</v>
      </c>
      <c r="B28">
        <v>187.14999999999998</v>
      </c>
      <c r="C28">
        <v>145.44999999999999</v>
      </c>
      <c r="D28">
        <v>194.35</v>
      </c>
      <c r="E28">
        <v>158</v>
      </c>
      <c r="F28">
        <v>100.6</v>
      </c>
      <c r="G28" s="12">
        <v>92.895249999999976</v>
      </c>
      <c r="H28" s="12">
        <v>73.788461538461533</v>
      </c>
      <c r="I28" s="3"/>
      <c r="J28" s="12">
        <v>151</v>
      </c>
      <c r="K28" s="12">
        <v>130</v>
      </c>
      <c r="L28" s="12">
        <v>165.60000000000002</v>
      </c>
      <c r="M28" s="12">
        <v>91.15</v>
      </c>
      <c r="N28" s="12">
        <v>80.400000000000006</v>
      </c>
      <c r="O28" s="12">
        <v>101.89096153846153</v>
      </c>
      <c r="P28" s="12">
        <v>83.59615384615384</v>
      </c>
      <c r="Q28" s="29"/>
      <c r="R28" s="29"/>
    </row>
    <row r="29" spans="1:29" x14ac:dyDescent="0.25">
      <c r="A29" t="s">
        <v>31</v>
      </c>
      <c r="B29" s="13">
        <f>B28/B$12-1</f>
        <v>-2.2460172368764741E-2</v>
      </c>
      <c r="C29" s="13">
        <f t="shared" ref="C29:H29" si="12">C28/C$12-1</f>
        <v>2.8278543655001709E-2</v>
      </c>
      <c r="D29" s="13">
        <f t="shared" si="12"/>
        <v>-0.11457858769931661</v>
      </c>
      <c r="E29" s="13">
        <f t="shared" si="12"/>
        <v>-4.2714328991214856E-2</v>
      </c>
      <c r="F29" s="13">
        <f t="shared" si="12"/>
        <v>-0.20127034537514898</v>
      </c>
      <c r="G29" s="13">
        <f t="shared" si="12"/>
        <v>-3.4362948410099903E-2</v>
      </c>
      <c r="H29" s="13">
        <f t="shared" si="12"/>
        <v>-3.6704157461337594E-2</v>
      </c>
      <c r="I29" s="3"/>
      <c r="J29" s="13">
        <f>J28/J$12-1</f>
        <v>0.13876319758672695</v>
      </c>
      <c r="K29" s="13">
        <f t="shared" ref="K29:P29" si="13">K28/K$12-1</f>
        <v>0.10968843363209557</v>
      </c>
      <c r="L29" s="13">
        <f t="shared" si="13"/>
        <v>0.12423625254582493</v>
      </c>
      <c r="M29" s="13">
        <f t="shared" si="13"/>
        <v>9.7531607465382253E-2</v>
      </c>
      <c r="N29" s="13">
        <f t="shared" si="13"/>
        <v>0.18584070796460161</v>
      </c>
      <c r="O29" s="13">
        <f t="shared" si="13"/>
        <v>-4.232002232639942E-2</v>
      </c>
      <c r="P29" s="13">
        <f t="shared" si="13"/>
        <v>-6.3348416289592868E-2</v>
      </c>
    </row>
    <row r="30" spans="1:29" x14ac:dyDescent="0.25">
      <c r="A30" t="s">
        <v>20</v>
      </c>
      <c r="B30">
        <v>192.7</v>
      </c>
      <c r="C30">
        <v>149.69999999999999</v>
      </c>
      <c r="D30">
        <v>199.14999999999998</v>
      </c>
      <c r="E30">
        <v>121.19999999999999</v>
      </c>
      <c r="F30">
        <v>83.5</v>
      </c>
      <c r="G30" s="12">
        <v>96.199219999999997</v>
      </c>
      <c r="H30" s="12">
        <v>78.260000000000005</v>
      </c>
      <c r="I30" s="3"/>
      <c r="J30" s="12">
        <v>145.15</v>
      </c>
      <c r="K30" s="12">
        <v>120.55</v>
      </c>
      <c r="L30" s="12">
        <v>158.9</v>
      </c>
      <c r="M30" s="12">
        <v>86.4</v>
      </c>
      <c r="N30" s="12">
        <v>77.550000000000011</v>
      </c>
      <c r="O30" s="12">
        <v>103.36368518518519</v>
      </c>
      <c r="P30" s="12">
        <v>85.203703703703695</v>
      </c>
      <c r="Q30" s="29"/>
      <c r="R30" s="29"/>
    </row>
    <row r="31" spans="1:29" x14ac:dyDescent="0.25">
      <c r="A31" t="s">
        <v>32</v>
      </c>
      <c r="B31" s="13">
        <f>B30/B$12-1</f>
        <v>6.5291198746408874E-3</v>
      </c>
      <c r="C31" s="13">
        <f t="shared" ref="C31:H31" si="14">C30/C$12-1</f>
        <v>5.8324496288441052E-2</v>
      </c>
      <c r="D31" s="13">
        <f t="shared" si="14"/>
        <v>-9.2710706150341826E-2</v>
      </c>
      <c r="E31" s="13">
        <f t="shared" si="14"/>
        <v>-0.26567706755528642</v>
      </c>
      <c r="F31" s="13">
        <f t="shared" si="14"/>
        <v>-0.33703850734418417</v>
      </c>
      <c r="G31" s="13">
        <f t="shared" si="14"/>
        <v>-1.850292616500937E-5</v>
      </c>
      <c r="H31" s="13">
        <f t="shared" si="14"/>
        <v>2.1671018276762544E-2</v>
      </c>
      <c r="I31" s="3"/>
      <c r="J31" s="13">
        <f>J30/J$12-1</f>
        <v>9.4645550527903577E-2</v>
      </c>
      <c r="K31" s="13">
        <f t="shared" ref="K31:P31" si="15">K30/K$12-1</f>
        <v>2.902262057191618E-2</v>
      </c>
      <c r="L31" s="13">
        <f t="shared" si="15"/>
        <v>7.8750848608282409E-2</v>
      </c>
      <c r="M31" s="13">
        <f t="shared" si="15"/>
        <v>4.0337146297411142E-2</v>
      </c>
      <c r="N31" s="13">
        <f t="shared" si="15"/>
        <v>0.14380530973451333</v>
      </c>
      <c r="O31" s="13">
        <f t="shared" si="15"/>
        <v>-2.8477794048071603E-2</v>
      </c>
      <c r="P31" s="13">
        <f t="shared" si="15"/>
        <v>-4.533665317979052E-2</v>
      </c>
    </row>
    <row r="32" spans="1:29" x14ac:dyDescent="0.25">
      <c r="A32" t="s">
        <v>21</v>
      </c>
      <c r="B32">
        <v>189.6</v>
      </c>
      <c r="C32">
        <v>143.25</v>
      </c>
      <c r="D32">
        <v>217.60000000000002</v>
      </c>
      <c r="E32">
        <v>159.19999999999999</v>
      </c>
      <c r="F32">
        <v>110.35</v>
      </c>
      <c r="G32" s="12">
        <v>95.944461538461525</v>
      </c>
      <c r="H32" s="12">
        <v>79.692307692307693</v>
      </c>
      <c r="I32" s="3"/>
      <c r="J32">
        <v>139.85000000000002</v>
      </c>
      <c r="K32">
        <v>126.65</v>
      </c>
      <c r="L32">
        <v>152.9</v>
      </c>
      <c r="M32">
        <v>81.449999999999989</v>
      </c>
      <c r="N32">
        <v>52.3</v>
      </c>
      <c r="O32" s="12">
        <v>106.91140384615386</v>
      </c>
      <c r="P32" s="12">
        <v>89.115384615384613</v>
      </c>
      <c r="Q32" s="29"/>
      <c r="R32" s="29"/>
    </row>
    <row r="33" spans="1:37" x14ac:dyDescent="0.25">
      <c r="A33" t="s">
        <v>33</v>
      </c>
      <c r="B33" s="13">
        <f>B32/B$12-1</f>
        <v>-9.6630974144684689E-3</v>
      </c>
      <c r="C33" s="13">
        <f t="shared" ref="C33:F33" si="16">C32/C$12-1</f>
        <v>1.2725344644750836E-2</v>
      </c>
      <c r="D33" s="13">
        <f t="shared" si="16"/>
        <v>-8.656036446469173E-3</v>
      </c>
      <c r="E33" s="13">
        <f t="shared" si="16"/>
        <v>-3.5443804907603904E-2</v>
      </c>
      <c r="F33" s="13">
        <f t="shared" si="16"/>
        <v>-0.12385867407701479</v>
      </c>
      <c r="G33" s="13">
        <f>G32/G$12-1</f>
        <v>-2.6666922541186411E-3</v>
      </c>
      <c r="H33" s="13">
        <f>H32/H$12-1</f>
        <v>4.0369552118899366E-2</v>
      </c>
      <c r="I33" s="3"/>
      <c r="J33" s="13">
        <f>J32/J$12-1</f>
        <v>5.4675716440422573E-2</v>
      </c>
      <c r="K33" s="13">
        <f t="shared" ref="K33:N33" si="17">K32/K$12-1</f>
        <v>8.1092616303883869E-2</v>
      </c>
      <c r="L33" s="13">
        <f t="shared" si="17"/>
        <v>3.8017651052274282E-2</v>
      </c>
      <c r="M33" s="13">
        <f t="shared" si="17"/>
        <v>-1.9265502709211568E-2</v>
      </c>
      <c r="N33" s="13">
        <f t="shared" si="17"/>
        <v>-0.22861356932153409</v>
      </c>
      <c r="O33" s="13">
        <f>O32/O$12-1</f>
        <v>4.8674514646638301E-3</v>
      </c>
      <c r="P33" s="13">
        <f>P32/P$12-1</f>
        <v>-1.5082956259426794E-3</v>
      </c>
    </row>
    <row r="38" spans="1:37" x14ac:dyDescent="0.25">
      <c r="A38" s="63" t="s">
        <v>23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W38" s="60" t="s">
        <v>23</v>
      </c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</row>
    <row r="40" spans="1:37" x14ac:dyDescent="0.25">
      <c r="B40" s="7" t="s">
        <v>3</v>
      </c>
      <c r="C40" s="7" t="s">
        <v>4</v>
      </c>
      <c r="D40" s="7" t="s">
        <v>5</v>
      </c>
      <c r="E40" s="7" t="s">
        <v>6</v>
      </c>
      <c r="F40" s="7" t="s">
        <v>7</v>
      </c>
      <c r="G40" s="7" t="s">
        <v>8</v>
      </c>
      <c r="H40" s="7" t="s">
        <v>9</v>
      </c>
      <c r="I40" s="8"/>
      <c r="J40" s="8" t="s">
        <v>3</v>
      </c>
      <c r="K40" s="7" t="s">
        <v>4</v>
      </c>
      <c r="L40" s="7" t="s">
        <v>5</v>
      </c>
      <c r="M40" s="7" t="s">
        <v>6</v>
      </c>
      <c r="N40" s="7" t="s">
        <v>7</v>
      </c>
      <c r="O40" s="7" t="s">
        <v>8</v>
      </c>
      <c r="P40" s="21" t="s">
        <v>35</v>
      </c>
      <c r="W40" s="1" t="s">
        <v>3</v>
      </c>
      <c r="X40" s="1" t="s">
        <v>4</v>
      </c>
      <c r="Y40" s="1" t="s">
        <v>5</v>
      </c>
      <c r="Z40" s="1" t="s">
        <v>6</v>
      </c>
      <c r="AA40" s="1" t="s">
        <v>7</v>
      </c>
      <c r="AB40" s="1" t="s">
        <v>8</v>
      </c>
      <c r="AC40" s="1" t="s">
        <v>9</v>
      </c>
      <c r="AD40" s="2"/>
      <c r="AE40" s="2" t="s">
        <v>3</v>
      </c>
      <c r="AF40" s="1" t="s">
        <v>4</v>
      </c>
      <c r="AG40" s="1" t="s">
        <v>5</v>
      </c>
      <c r="AH40" s="1" t="s">
        <v>6</v>
      </c>
      <c r="AI40" s="1" t="s">
        <v>7</v>
      </c>
      <c r="AJ40" s="1" t="s">
        <v>8</v>
      </c>
      <c r="AK40" s="1" t="s">
        <v>9</v>
      </c>
    </row>
    <row r="41" spans="1:37" x14ac:dyDescent="0.25">
      <c r="A41" s="4" t="s">
        <v>10</v>
      </c>
      <c r="B41" s="4">
        <v>177.45</v>
      </c>
      <c r="C41" s="4">
        <v>137.69999999999999</v>
      </c>
      <c r="D41" s="4">
        <v>196.75</v>
      </c>
      <c r="E41" s="4">
        <v>100.35</v>
      </c>
      <c r="F41" s="4">
        <v>94.25</v>
      </c>
      <c r="G41" s="5">
        <v>102.42903703703705</v>
      </c>
      <c r="H41" s="5">
        <v>85.870370370370367</v>
      </c>
      <c r="I41" s="4"/>
      <c r="J41" s="5">
        <v>126.7</v>
      </c>
      <c r="K41" s="5">
        <v>115.9</v>
      </c>
      <c r="L41" s="5">
        <v>135.75</v>
      </c>
      <c r="M41" s="5">
        <v>91.9</v>
      </c>
      <c r="N41" s="5">
        <v>83.7</v>
      </c>
      <c r="O41" s="5">
        <v>110.53151851851851</v>
      </c>
      <c r="P41" s="5">
        <v>98.129629629629619</v>
      </c>
      <c r="Q41" s="29" t="s">
        <v>37</v>
      </c>
      <c r="R41" s="29" t="s">
        <v>37</v>
      </c>
      <c r="AC41" s="3"/>
    </row>
    <row r="42" spans="1:37" x14ac:dyDescent="0.25">
      <c r="A42" s="10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AC42" s="3"/>
    </row>
    <row r="43" spans="1:37" x14ac:dyDescent="0.25">
      <c r="A43" s="4" t="s">
        <v>11</v>
      </c>
      <c r="B43" s="4">
        <v>186.7</v>
      </c>
      <c r="C43" s="4">
        <v>129.5</v>
      </c>
      <c r="D43" s="4">
        <v>213.60000000000002</v>
      </c>
      <c r="E43" s="4">
        <v>162.75</v>
      </c>
      <c r="F43" s="4">
        <v>121</v>
      </c>
      <c r="G43" s="5">
        <v>90.935059999999979</v>
      </c>
      <c r="H43" s="5">
        <v>69.62</v>
      </c>
      <c r="I43" s="4"/>
      <c r="J43" s="5">
        <v>167.95</v>
      </c>
      <c r="K43" s="5">
        <v>153.85</v>
      </c>
      <c r="L43" s="5">
        <v>190.85000000000002</v>
      </c>
      <c r="M43" s="5">
        <v>96.75</v>
      </c>
      <c r="N43" s="5">
        <v>93.35</v>
      </c>
      <c r="O43" s="5">
        <v>102.11625000000001</v>
      </c>
      <c r="P43" s="5">
        <v>87.692307692307693</v>
      </c>
      <c r="Q43" s="29"/>
      <c r="R43" s="29"/>
      <c r="AC43" s="3"/>
    </row>
    <row r="44" spans="1:37" x14ac:dyDescent="0.25">
      <c r="A44" s="4" t="s">
        <v>25</v>
      </c>
      <c r="B44" s="6">
        <f>B43/B$41-1</f>
        <v>5.2127359819667429E-2</v>
      </c>
      <c r="C44" s="6">
        <f t="shared" ref="C44:H44" si="18">C43/C$41-1</f>
        <v>-5.954974582425554E-2</v>
      </c>
      <c r="D44" s="6">
        <f t="shared" si="18"/>
        <v>8.5641677255400284E-2</v>
      </c>
      <c r="E44" s="6">
        <f t="shared" si="18"/>
        <v>0.62182361733931257</v>
      </c>
      <c r="F44" s="6">
        <f t="shared" si="18"/>
        <v>0.28381962864721477</v>
      </c>
      <c r="G44" s="6">
        <f t="shared" si="18"/>
        <v>-0.1122140495461359</v>
      </c>
      <c r="H44" s="6">
        <f t="shared" si="18"/>
        <v>-0.18924304507224488</v>
      </c>
      <c r="I44" s="4"/>
      <c r="J44" s="6">
        <f>J43/J$41-1</f>
        <v>0.32557221783741119</v>
      </c>
      <c r="K44" s="6">
        <f t="shared" ref="K44:P44" si="19">K43/K$41-1</f>
        <v>0.32743744607420178</v>
      </c>
      <c r="L44" s="6">
        <f t="shared" si="19"/>
        <v>0.4058931860036834</v>
      </c>
      <c r="M44" s="6">
        <f t="shared" si="19"/>
        <v>5.277475516866148E-2</v>
      </c>
      <c r="N44" s="6">
        <f t="shared" si="19"/>
        <v>0.11529271206690561</v>
      </c>
      <c r="O44" s="6">
        <f t="shared" si="19"/>
        <v>-7.613455990934026E-2</v>
      </c>
      <c r="P44" s="6">
        <f t="shared" si="19"/>
        <v>-0.10636259381305602</v>
      </c>
      <c r="AC44" s="3"/>
    </row>
    <row r="45" spans="1:37" x14ac:dyDescent="0.25">
      <c r="A45" s="4" t="s">
        <v>12</v>
      </c>
      <c r="B45" s="4">
        <v>185.75</v>
      </c>
      <c r="C45" s="4">
        <v>130.30000000000001</v>
      </c>
      <c r="D45" s="4">
        <v>214.10000000000002</v>
      </c>
      <c r="E45" s="4">
        <v>155.75</v>
      </c>
      <c r="F45" s="4">
        <v>116.2</v>
      </c>
      <c r="G45" s="5">
        <v>91.952249999999992</v>
      </c>
      <c r="H45" s="5">
        <v>71.076923076923066</v>
      </c>
      <c r="I45" s="4"/>
      <c r="J45" s="5">
        <v>155.25</v>
      </c>
      <c r="K45" s="5">
        <v>145.1</v>
      </c>
      <c r="L45" s="5">
        <v>172.55</v>
      </c>
      <c r="M45" s="5">
        <v>94.65</v>
      </c>
      <c r="N45" s="5">
        <v>89.550000000000011</v>
      </c>
      <c r="O45" s="5">
        <v>101.80374999999999</v>
      </c>
      <c r="P45" s="5">
        <v>85.865384615384613</v>
      </c>
      <c r="Q45" s="29"/>
      <c r="R45" s="29"/>
      <c r="AC45" s="3"/>
    </row>
    <row r="46" spans="1:37" x14ac:dyDescent="0.25">
      <c r="A46" s="4" t="s">
        <v>26</v>
      </c>
      <c r="B46" s="6">
        <f>B45/B$41-1</f>
        <v>4.6773739081431565E-2</v>
      </c>
      <c r="C46" s="6">
        <f t="shared" ref="C46:H46" si="20">C45/C$41-1</f>
        <v>-5.3740014524328084E-2</v>
      </c>
      <c r="D46" s="6">
        <f t="shared" si="20"/>
        <v>8.8182973316391466E-2</v>
      </c>
      <c r="E46" s="6">
        <f t="shared" si="20"/>
        <v>0.55206776283009473</v>
      </c>
      <c r="F46" s="6">
        <f t="shared" si="20"/>
        <v>0.23289124668435024</v>
      </c>
      <c r="G46" s="6">
        <f t="shared" si="20"/>
        <v>-0.10228336944384997</v>
      </c>
      <c r="H46" s="6">
        <f t="shared" si="20"/>
        <v>-0.172276505034754</v>
      </c>
      <c r="I46" s="4"/>
      <c r="J46" s="6">
        <f>J45/J$41-1</f>
        <v>0.22533543804262024</v>
      </c>
      <c r="K46" s="6">
        <f t="shared" ref="K46:P46" si="21">K45/K$41-1</f>
        <v>0.25194132873166519</v>
      </c>
      <c r="L46" s="6">
        <f t="shared" si="21"/>
        <v>0.27108655616942912</v>
      </c>
      <c r="M46" s="6">
        <f t="shared" si="21"/>
        <v>2.992383025027201E-2</v>
      </c>
      <c r="N46" s="6">
        <f t="shared" si="21"/>
        <v>6.989247311827973E-2</v>
      </c>
      <c r="O46" s="6">
        <f t="shared" si="21"/>
        <v>-7.8961807776632198E-2</v>
      </c>
      <c r="P46" s="6">
        <f t="shared" si="21"/>
        <v>-0.12498003977528405</v>
      </c>
      <c r="AC46" s="3"/>
    </row>
    <row r="47" spans="1:37" x14ac:dyDescent="0.25">
      <c r="A47" s="4" t="s">
        <v>13</v>
      </c>
      <c r="B47" s="4">
        <v>186.55</v>
      </c>
      <c r="C47" s="4">
        <v>158</v>
      </c>
      <c r="D47" s="4">
        <v>203.8</v>
      </c>
      <c r="E47" s="4">
        <v>152.6</v>
      </c>
      <c r="F47" s="4">
        <v>106.65</v>
      </c>
      <c r="G47" s="5">
        <v>95.720961538461552</v>
      </c>
      <c r="H47" s="5">
        <v>75.019230769230774</v>
      </c>
      <c r="I47" s="4"/>
      <c r="J47" s="5">
        <v>143.15</v>
      </c>
      <c r="K47" s="5">
        <v>129.80000000000001</v>
      </c>
      <c r="L47" s="5">
        <v>153.89999999999998</v>
      </c>
      <c r="M47" s="5">
        <v>87.1</v>
      </c>
      <c r="N47" s="5">
        <v>75.900000000000006</v>
      </c>
      <c r="O47" s="5">
        <v>104.1168076923077</v>
      </c>
      <c r="P47" s="5">
        <v>87.942307692307679</v>
      </c>
      <c r="Q47" s="29" t="s">
        <v>37</v>
      </c>
      <c r="R47" s="29" t="s">
        <v>37</v>
      </c>
      <c r="AC47" s="3"/>
    </row>
    <row r="48" spans="1:37" x14ac:dyDescent="0.25">
      <c r="A48" s="4" t="s">
        <v>27</v>
      </c>
      <c r="B48" s="6">
        <f>B47/B$41-1</f>
        <v>5.1282051282051322E-2</v>
      </c>
      <c r="C48" s="6">
        <f t="shared" ref="C48:H48" si="22">C47/C$41-1</f>
        <v>0.14742193173565732</v>
      </c>
      <c r="D48" s="6">
        <f t="shared" si="22"/>
        <v>3.5832274459974611E-2</v>
      </c>
      <c r="E48" s="6">
        <f t="shared" si="22"/>
        <v>0.52067762830094666</v>
      </c>
      <c r="F48" s="6">
        <f t="shared" si="22"/>
        <v>0.13156498673740069</v>
      </c>
      <c r="G48" s="6">
        <f t="shared" si="22"/>
        <v>-6.5489979136970078E-2</v>
      </c>
      <c r="H48" s="6">
        <f t="shared" si="22"/>
        <v>-0.12636651681292599</v>
      </c>
      <c r="I48" s="4"/>
      <c r="J48" s="6">
        <f>J47/J$41-1</f>
        <v>0.12983425414364635</v>
      </c>
      <c r="K48" s="6">
        <f t="shared" ref="K48:P48" si="23">K47/K$41-1</f>
        <v>0.11993097497842964</v>
      </c>
      <c r="L48" s="6">
        <f t="shared" si="23"/>
        <v>0.13370165745856344</v>
      </c>
      <c r="M48" s="6">
        <f t="shared" si="23"/>
        <v>-5.2230685527747678E-2</v>
      </c>
      <c r="N48" s="6">
        <f t="shared" si="23"/>
        <v>-9.3189964157706084E-2</v>
      </c>
      <c r="O48" s="6">
        <f t="shared" si="23"/>
        <v>-5.8035128008632975E-2</v>
      </c>
      <c r="P48" s="6">
        <f t="shared" si="23"/>
        <v>-0.10381494331296182</v>
      </c>
      <c r="AC48" s="3"/>
    </row>
    <row r="49" spans="1:37" x14ac:dyDescent="0.25">
      <c r="A49" s="9"/>
      <c r="B49" s="9"/>
      <c r="C49" s="9"/>
      <c r="D49" s="9"/>
      <c r="E49" s="9"/>
      <c r="F49" s="9"/>
      <c r="G49" s="9"/>
      <c r="H49" s="9"/>
      <c r="I49" s="9"/>
      <c r="J49" s="20"/>
      <c r="K49" s="20"/>
      <c r="L49" s="20"/>
      <c r="M49" s="20"/>
      <c r="N49" s="20"/>
      <c r="O49" s="20"/>
      <c r="P49" s="10"/>
      <c r="AC49" s="3"/>
    </row>
    <row r="50" spans="1:37" x14ac:dyDescent="0.25">
      <c r="A50" s="4" t="s">
        <v>15</v>
      </c>
      <c r="B50" s="4">
        <v>192</v>
      </c>
      <c r="C50" s="4">
        <v>155</v>
      </c>
      <c r="D50" s="4">
        <v>219.45</v>
      </c>
      <c r="E50" s="4">
        <v>155.94999999999999</v>
      </c>
      <c r="F50" s="4">
        <v>107.65</v>
      </c>
      <c r="G50" s="5">
        <v>92.756384615384619</v>
      </c>
      <c r="H50" s="5">
        <v>72.5</v>
      </c>
      <c r="I50" s="4"/>
      <c r="J50" s="5">
        <v>164.85</v>
      </c>
      <c r="K50" s="5">
        <v>148.60000000000002</v>
      </c>
      <c r="L50" s="5">
        <v>188.4</v>
      </c>
      <c r="M50" s="5">
        <v>104.35</v>
      </c>
      <c r="N50" s="5">
        <v>96.5</v>
      </c>
      <c r="O50" s="5">
        <v>102.30396153846155</v>
      </c>
      <c r="P50" s="5">
        <v>86.038461538461547</v>
      </c>
      <c r="Q50" s="29"/>
      <c r="R50" s="29"/>
      <c r="AC50" s="3"/>
    </row>
    <row r="51" spans="1:37" x14ac:dyDescent="0.25">
      <c r="A51" s="4" t="s">
        <v>28</v>
      </c>
      <c r="B51" s="6">
        <f>B50/B$41-1</f>
        <v>8.1994928148774404E-2</v>
      </c>
      <c r="C51" s="6">
        <f t="shared" ref="C51:H51" si="24">C50/C$41-1</f>
        <v>0.12563543936092958</v>
      </c>
      <c r="D51" s="6">
        <f t="shared" si="24"/>
        <v>0.1153748411689961</v>
      </c>
      <c r="E51" s="6">
        <f t="shared" si="24"/>
        <v>0.55406078724464369</v>
      </c>
      <c r="F51" s="6">
        <f t="shared" si="24"/>
        <v>0.14217506631299748</v>
      </c>
      <c r="G51" s="6">
        <f t="shared" si="24"/>
        <v>-9.4432718508863034E-2</v>
      </c>
      <c r="H51" s="6">
        <f t="shared" si="24"/>
        <v>-0.15570411904248438</v>
      </c>
      <c r="I51" s="4"/>
      <c r="J51" s="6">
        <f>J50/J$41-1</f>
        <v>0.30110497237569045</v>
      </c>
      <c r="K51" s="6">
        <f t="shared" ref="K51:P51" si="25">K50/K$41-1</f>
        <v>0.28213977566868009</v>
      </c>
      <c r="L51" s="6">
        <f t="shared" si="25"/>
        <v>0.38784530386740346</v>
      </c>
      <c r="M51" s="6">
        <f t="shared" si="25"/>
        <v>0.13547334058759497</v>
      </c>
      <c r="N51" s="6">
        <f t="shared" si="25"/>
        <v>0.15292712066905612</v>
      </c>
      <c r="O51" s="6">
        <f t="shared" si="25"/>
        <v>-7.4436297359639636E-2</v>
      </c>
      <c r="P51" s="6">
        <f t="shared" si="25"/>
        <v>-0.12321628173675714</v>
      </c>
      <c r="AC51" s="3"/>
    </row>
    <row r="52" spans="1:37" x14ac:dyDescent="0.25">
      <c r="A52" s="4" t="s">
        <v>16</v>
      </c>
      <c r="B52" s="4">
        <v>193.25</v>
      </c>
      <c r="C52" s="4">
        <v>146.4</v>
      </c>
      <c r="D52" s="4">
        <v>220.5</v>
      </c>
      <c r="E52" s="4">
        <v>125.3</v>
      </c>
      <c r="F52" s="4">
        <v>92.1</v>
      </c>
      <c r="G52" s="5">
        <v>94.963291666666663</v>
      </c>
      <c r="H52" s="5">
        <v>75.770833333333329</v>
      </c>
      <c r="I52" s="4"/>
      <c r="J52" s="5">
        <v>151</v>
      </c>
      <c r="K52" s="5">
        <v>138.60000000000002</v>
      </c>
      <c r="L52" s="5">
        <v>166.7</v>
      </c>
      <c r="M52" s="5">
        <v>91.15</v>
      </c>
      <c r="N52" s="5">
        <v>76.95</v>
      </c>
      <c r="O52" s="5">
        <v>103.84009615384616</v>
      </c>
      <c r="P52" s="5">
        <v>86</v>
      </c>
      <c r="Q52" s="29"/>
      <c r="R52" s="29"/>
      <c r="AC52" s="3"/>
    </row>
    <row r="53" spans="1:37" x14ac:dyDescent="0.25">
      <c r="A53" s="4" t="s">
        <v>29</v>
      </c>
      <c r="B53" s="6">
        <f>B52/B$41-1</f>
        <v>8.9039165962242928E-2</v>
      </c>
      <c r="C53" s="6">
        <f t="shared" ref="C53:H53" si="26">C52/C$41-1</f>
        <v>6.3180827886710311E-2</v>
      </c>
      <c r="D53" s="6">
        <f t="shared" si="26"/>
        <v>0.12071156289707741</v>
      </c>
      <c r="E53" s="6">
        <f t="shared" si="26"/>
        <v>0.24862979571499766</v>
      </c>
      <c r="F53" s="6">
        <f t="shared" si="26"/>
        <v>-2.2811671087533236E-2</v>
      </c>
      <c r="G53" s="6">
        <f t="shared" si="26"/>
        <v>-7.2887001443456612E-2</v>
      </c>
      <c r="H53" s="6">
        <f t="shared" si="26"/>
        <v>-0.11761375889583781</v>
      </c>
      <c r="I53" s="4"/>
      <c r="J53" s="6">
        <f>J52/J$41-1</f>
        <v>0.19179163378058406</v>
      </c>
      <c r="K53" s="6">
        <f t="shared" ref="K53:P53" si="27">K52/K$41-1</f>
        <v>0.19585849870578098</v>
      </c>
      <c r="L53" s="6">
        <f t="shared" si="27"/>
        <v>0.22799263351749532</v>
      </c>
      <c r="M53" s="6">
        <f t="shared" si="27"/>
        <v>-8.1610446137105885E-3</v>
      </c>
      <c r="N53" s="6">
        <f t="shared" si="27"/>
        <v>-8.064516129032262E-2</v>
      </c>
      <c r="O53" s="6">
        <f t="shared" si="27"/>
        <v>-6.0538590750938259E-2</v>
      </c>
      <c r="P53" s="6">
        <f t="shared" si="27"/>
        <v>-0.12360822796754101</v>
      </c>
      <c r="AC53" s="3"/>
    </row>
    <row r="54" spans="1:37" x14ac:dyDescent="0.25">
      <c r="A54" s="4" t="s">
        <v>17</v>
      </c>
      <c r="B54" s="4">
        <v>186.95</v>
      </c>
      <c r="C54" s="4">
        <v>140.05000000000001</v>
      </c>
      <c r="D54" s="4">
        <v>208.35000000000002</v>
      </c>
      <c r="E54" s="4">
        <v>151.75</v>
      </c>
      <c r="F54" s="4">
        <v>128.6</v>
      </c>
      <c r="G54" s="5">
        <v>97.423717391304336</v>
      </c>
      <c r="H54" s="5">
        <v>78.304347826086953</v>
      </c>
      <c r="I54" s="4"/>
      <c r="J54" s="5">
        <v>141.4</v>
      </c>
      <c r="K54" s="5">
        <v>133.44999999999999</v>
      </c>
      <c r="L54" s="5">
        <v>157.75</v>
      </c>
      <c r="M54" s="5">
        <v>84.3</v>
      </c>
      <c r="N54" s="5">
        <v>51.449999999999996</v>
      </c>
      <c r="O54" s="5">
        <v>107.34451851851853</v>
      </c>
      <c r="P54" s="5">
        <v>89.648148148148152</v>
      </c>
      <c r="Q54" s="29"/>
      <c r="R54" s="29"/>
      <c r="AC54" s="3"/>
    </row>
    <row r="55" spans="1:37" x14ac:dyDescent="0.25">
      <c r="A55" s="4" t="s">
        <v>30</v>
      </c>
      <c r="B55" s="6">
        <f>B54/B$41-1</f>
        <v>5.3536207382361312E-2</v>
      </c>
      <c r="C55" s="6">
        <f t="shared" ref="C55:H55" si="28">C54/C$41-1</f>
        <v>1.7066085693536737E-2</v>
      </c>
      <c r="D55" s="6">
        <f t="shared" si="28"/>
        <v>5.8958068614993753E-2</v>
      </c>
      <c r="E55" s="6">
        <f t="shared" si="28"/>
        <v>0.5122072745391133</v>
      </c>
      <c r="F55" s="6">
        <f t="shared" si="28"/>
        <v>0.36445623342175071</v>
      </c>
      <c r="G55" s="6">
        <f t="shared" si="28"/>
        <v>-4.8866217925321864E-2</v>
      </c>
      <c r="H55" s="6">
        <f t="shared" si="28"/>
        <v>-8.8109816129243956E-2</v>
      </c>
      <c r="I55" s="4"/>
      <c r="J55" s="6">
        <f>J54/J$41-1</f>
        <v>0.11602209944751385</v>
      </c>
      <c r="K55" s="6">
        <f t="shared" ref="K55:P55" si="29">K54/K$41-1</f>
        <v>0.1514236410698877</v>
      </c>
      <c r="L55" s="6">
        <f t="shared" si="29"/>
        <v>0.16206261510128916</v>
      </c>
      <c r="M55" s="6">
        <f t="shared" si="29"/>
        <v>-8.2698585418933712E-2</v>
      </c>
      <c r="N55" s="6">
        <f t="shared" si="29"/>
        <v>-0.38530465949820791</v>
      </c>
      <c r="O55" s="6">
        <f t="shared" si="29"/>
        <v>-2.8833404649788008E-2</v>
      </c>
      <c r="P55" s="6">
        <f t="shared" si="29"/>
        <v>-8.6431402151349146E-2</v>
      </c>
      <c r="AC55" s="3"/>
    </row>
    <row r="56" spans="1:37" x14ac:dyDescent="0.25">
      <c r="A56" s="9"/>
      <c r="B56" s="9"/>
      <c r="C56" s="9"/>
      <c r="D56" s="9"/>
      <c r="E56" s="9"/>
      <c r="F56" s="9"/>
      <c r="G56" s="9"/>
      <c r="H56" s="9"/>
      <c r="I56" s="9"/>
      <c r="J56" s="20"/>
      <c r="K56" s="20"/>
      <c r="L56" s="20"/>
      <c r="M56" s="20"/>
      <c r="N56" s="20"/>
      <c r="O56" s="20"/>
      <c r="P56" s="10"/>
      <c r="AC56" s="3"/>
    </row>
    <row r="57" spans="1:37" x14ac:dyDescent="0.25">
      <c r="A57" s="4" t="s">
        <v>19</v>
      </c>
      <c r="B57" s="4">
        <v>183.5</v>
      </c>
      <c r="C57" s="4">
        <v>150.9</v>
      </c>
      <c r="D57" s="4">
        <v>197.05</v>
      </c>
      <c r="E57" s="4">
        <v>155.5</v>
      </c>
      <c r="F57" s="4">
        <v>106.25</v>
      </c>
      <c r="G57" s="5">
        <v>96.764660000000006</v>
      </c>
      <c r="H57" s="5">
        <v>81.740000000000009</v>
      </c>
      <c r="I57" s="4"/>
      <c r="J57" s="5">
        <v>142.1</v>
      </c>
      <c r="K57" s="5">
        <v>133</v>
      </c>
      <c r="L57" s="5">
        <v>155</v>
      </c>
      <c r="M57" s="5">
        <v>86</v>
      </c>
      <c r="N57" s="5">
        <v>72.699999999999989</v>
      </c>
      <c r="O57" s="5">
        <v>104.38861538461538</v>
      </c>
      <c r="P57" s="5">
        <v>89.423076923076934</v>
      </c>
      <c r="Q57" s="29"/>
      <c r="R57" s="29"/>
      <c r="AC57" s="3"/>
    </row>
    <row r="58" spans="1:37" x14ac:dyDescent="0.25">
      <c r="A58" s="4" t="s">
        <v>31</v>
      </c>
      <c r="B58" s="6">
        <f>B57/B$41-1</f>
        <v>3.4094111017187956E-2</v>
      </c>
      <c r="C58" s="6">
        <f t="shared" ref="C58:H58" si="30">C57/C$41-1</f>
        <v>9.586056644880192E-2</v>
      </c>
      <c r="D58" s="6">
        <f t="shared" si="30"/>
        <v>1.5247776365947541E-3</v>
      </c>
      <c r="E58" s="6">
        <f t="shared" si="30"/>
        <v>0.54957648231190848</v>
      </c>
      <c r="F58" s="6">
        <f t="shared" si="30"/>
        <v>0.12732095490716189</v>
      </c>
      <c r="G58" s="6">
        <f t="shared" si="30"/>
        <v>-5.5300500726067292E-2</v>
      </c>
      <c r="H58" s="6">
        <f t="shared" si="30"/>
        <v>-4.8100064697002232E-2</v>
      </c>
      <c r="I58" s="4"/>
      <c r="J58" s="6">
        <f>J57/J$41-1</f>
        <v>0.12154696132596676</v>
      </c>
      <c r="K58" s="6">
        <f t="shared" ref="K58:P58" si="31">K57/K$41-1</f>
        <v>0.14754098360655732</v>
      </c>
      <c r="L58" s="6">
        <f t="shared" si="31"/>
        <v>0.14180478821362796</v>
      </c>
      <c r="M58" s="6">
        <f t="shared" si="31"/>
        <v>-6.4200217627856437E-2</v>
      </c>
      <c r="N58" s="6">
        <f t="shared" si="31"/>
        <v>-0.13142174432497034</v>
      </c>
      <c r="O58" s="6">
        <f t="shared" si="31"/>
        <v>-5.5576031309783835E-2</v>
      </c>
      <c r="P58" s="6">
        <f t="shared" si="31"/>
        <v>-8.872501342778738E-2</v>
      </c>
      <c r="AC58" s="3"/>
    </row>
    <row r="59" spans="1:37" x14ac:dyDescent="0.25">
      <c r="A59" s="4" t="s">
        <v>20</v>
      </c>
      <c r="B59" s="4">
        <v>185.6</v>
      </c>
      <c r="C59" s="4">
        <v>126.65</v>
      </c>
      <c r="D59" s="4">
        <v>204.25</v>
      </c>
      <c r="E59" s="4">
        <v>145.35000000000002</v>
      </c>
      <c r="F59" s="4">
        <v>120.7</v>
      </c>
      <c r="G59" s="5">
        <v>98.811576923076927</v>
      </c>
      <c r="H59" s="5">
        <v>84.90384615384616</v>
      </c>
      <c r="I59" s="4"/>
      <c r="J59" s="5">
        <v>137.14999999999998</v>
      </c>
      <c r="K59" s="5">
        <v>129.6</v>
      </c>
      <c r="L59" s="5">
        <v>150.30000000000001</v>
      </c>
      <c r="M59" s="5">
        <v>85.35</v>
      </c>
      <c r="N59" s="5">
        <v>80.349999999999994</v>
      </c>
      <c r="O59" s="5">
        <v>106.80996153846154</v>
      </c>
      <c r="P59" s="5">
        <v>90.807692307692307</v>
      </c>
      <c r="Q59" s="29"/>
      <c r="R59" s="29"/>
      <c r="AC59" s="3"/>
    </row>
    <row r="60" spans="1:37" x14ac:dyDescent="0.25">
      <c r="A60" s="4" t="s">
        <v>32</v>
      </c>
      <c r="B60" s="6">
        <f>B59/B$41-1</f>
        <v>4.5928430543815235E-2</v>
      </c>
      <c r="C60" s="6">
        <f t="shared" ref="C60:H60" si="32">C59/C$41-1</f>
        <v>-8.0246913580246826E-2</v>
      </c>
      <c r="D60" s="6">
        <f t="shared" si="32"/>
        <v>3.8119440914866631E-2</v>
      </c>
      <c r="E60" s="6">
        <f t="shared" si="32"/>
        <v>0.44843049327354301</v>
      </c>
      <c r="F60" s="6">
        <f t="shared" si="32"/>
        <v>0.28063660477453589</v>
      </c>
      <c r="G60" s="6">
        <f t="shared" si="32"/>
        <v>-3.5316744339323414E-2</v>
      </c>
      <c r="H60" s="6">
        <f t="shared" si="32"/>
        <v>-1.1255619515269988E-2</v>
      </c>
      <c r="I60" s="4"/>
      <c r="J60" s="6">
        <f>J59/J$41-1</f>
        <v>8.2478295185477224E-2</v>
      </c>
      <c r="K60" s="6">
        <f t="shared" ref="K60:P60" si="33">K59/K$41-1</f>
        <v>0.11820534943917149</v>
      </c>
      <c r="L60" s="6">
        <f t="shared" si="33"/>
        <v>0.10718232044198905</v>
      </c>
      <c r="M60" s="6">
        <f t="shared" si="33"/>
        <v>-7.1273122959738977E-2</v>
      </c>
      <c r="N60" s="6">
        <f t="shared" si="33"/>
        <v>-4.0023894862604603E-2</v>
      </c>
      <c r="O60" s="6">
        <f t="shared" si="33"/>
        <v>-3.3669644911586527E-2</v>
      </c>
      <c r="P60" s="6">
        <f t="shared" si="33"/>
        <v>-7.461494911957256E-2</v>
      </c>
      <c r="AC60" s="3"/>
    </row>
    <row r="61" spans="1:37" x14ac:dyDescent="0.25">
      <c r="A61" s="4" t="s">
        <v>21</v>
      </c>
      <c r="B61" s="4">
        <v>177.85</v>
      </c>
      <c r="C61" s="4">
        <v>144.25</v>
      </c>
      <c r="D61" s="4">
        <v>192.85000000000002</v>
      </c>
      <c r="E61" s="4">
        <v>126.6</v>
      </c>
      <c r="F61" s="4">
        <v>95.05</v>
      </c>
      <c r="G61" s="5">
        <v>98.536819999999992</v>
      </c>
      <c r="H61" s="5">
        <v>84.14</v>
      </c>
      <c r="I61" s="4"/>
      <c r="J61" s="5">
        <v>128.25</v>
      </c>
      <c r="K61" s="5">
        <v>120.69999999999999</v>
      </c>
      <c r="L61" s="5">
        <v>140.05000000000001</v>
      </c>
      <c r="M61" s="5">
        <v>81.45</v>
      </c>
      <c r="N61" s="5">
        <v>77.95</v>
      </c>
      <c r="O61" s="5">
        <v>106.61219230769231</v>
      </c>
      <c r="P61" s="5">
        <v>91.269230769230774</v>
      </c>
      <c r="Q61" s="29"/>
      <c r="R61" s="29"/>
      <c r="AC61" s="3"/>
    </row>
    <row r="62" spans="1:37" x14ac:dyDescent="0.25">
      <c r="A62" s="4" t="s">
        <v>33</v>
      </c>
      <c r="B62" s="6">
        <f>B61/B$41-1</f>
        <v>2.2541561003099897E-3</v>
      </c>
      <c r="C62" s="6">
        <f t="shared" ref="C62:H62" si="34">C61/C$41-1</f>
        <v>4.7567175018155439E-2</v>
      </c>
      <c r="D62" s="6">
        <f t="shared" si="34"/>
        <v>-1.9822109275730471E-2</v>
      </c>
      <c r="E62" s="6">
        <f t="shared" si="34"/>
        <v>0.26158445440956646</v>
      </c>
      <c r="F62" s="6">
        <f t="shared" si="34"/>
        <v>8.4880636604773851E-3</v>
      </c>
      <c r="G62" s="6">
        <f t="shared" si="34"/>
        <v>-3.7999156778459997E-2</v>
      </c>
      <c r="H62" s="6">
        <f t="shared" si="34"/>
        <v>-2.0150959672201818E-2</v>
      </c>
      <c r="I62" s="4"/>
      <c r="J62" s="6">
        <f>J61/J$41-1</f>
        <v>1.2233622730860372E-2</v>
      </c>
      <c r="K62" s="6">
        <f t="shared" ref="K62:P62" si="35">K61/K$41-1</f>
        <v>4.1415012942191298E-2</v>
      </c>
      <c r="L62" s="6">
        <f t="shared" si="35"/>
        <v>3.1675874769797607E-2</v>
      </c>
      <c r="M62" s="6">
        <f t="shared" si="35"/>
        <v>-0.11371055495103377</v>
      </c>
      <c r="N62" s="6">
        <f t="shared" si="35"/>
        <v>-6.8697729988052569E-2</v>
      </c>
      <c r="O62" s="6">
        <f t="shared" si="35"/>
        <v>-3.5458901346492877E-2</v>
      </c>
      <c r="P62" s="6">
        <f t="shared" si="35"/>
        <v>-6.9911594350167472E-2</v>
      </c>
    </row>
    <row r="64" spans="1:37" x14ac:dyDescent="0.25">
      <c r="A64" s="26"/>
      <c r="B64" s="57" t="s">
        <v>24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23"/>
      <c r="W64" s="60" t="s">
        <v>24</v>
      </c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25">
      <c r="B65" s="7" t="s">
        <v>3</v>
      </c>
      <c r="C65" s="7" t="s">
        <v>4</v>
      </c>
      <c r="D65" s="7" t="s">
        <v>5</v>
      </c>
      <c r="E65" s="7" t="s">
        <v>6</v>
      </c>
      <c r="F65" s="7" t="s">
        <v>7</v>
      </c>
      <c r="G65" s="7" t="s">
        <v>8</v>
      </c>
      <c r="H65" s="7" t="s">
        <v>9</v>
      </c>
      <c r="I65" s="8"/>
      <c r="J65" s="8" t="s">
        <v>3</v>
      </c>
      <c r="K65" s="7" t="s">
        <v>4</v>
      </c>
      <c r="L65" s="7" t="s">
        <v>5</v>
      </c>
      <c r="M65" s="7" t="s">
        <v>6</v>
      </c>
      <c r="N65" s="7" t="s">
        <v>7</v>
      </c>
      <c r="O65" s="7" t="s">
        <v>8</v>
      </c>
      <c r="P65" s="19" t="s">
        <v>35</v>
      </c>
      <c r="W65" s="1" t="s">
        <v>3</v>
      </c>
      <c r="X65" s="1" t="s">
        <v>4</v>
      </c>
      <c r="Y65" s="1" t="s">
        <v>5</v>
      </c>
      <c r="Z65" s="1" t="s">
        <v>6</v>
      </c>
      <c r="AA65" s="1" t="s">
        <v>7</v>
      </c>
      <c r="AB65" s="1" t="s">
        <v>8</v>
      </c>
      <c r="AC65" s="1" t="s">
        <v>9</v>
      </c>
      <c r="AD65" s="2"/>
      <c r="AE65" s="2" t="s">
        <v>3</v>
      </c>
      <c r="AF65" s="1" t="s">
        <v>4</v>
      </c>
      <c r="AG65" s="1" t="s">
        <v>5</v>
      </c>
      <c r="AH65" s="1" t="s">
        <v>6</v>
      </c>
      <c r="AI65" s="1" t="s">
        <v>7</v>
      </c>
      <c r="AJ65" s="1" t="s">
        <v>8</v>
      </c>
      <c r="AK65" s="1" t="s">
        <v>9</v>
      </c>
    </row>
    <row r="66" spans="1:37" x14ac:dyDescent="0.25">
      <c r="A66" s="4" t="s">
        <v>10</v>
      </c>
      <c r="B66" s="4">
        <v>155.4</v>
      </c>
      <c r="C66" s="4">
        <v>135.75</v>
      </c>
      <c r="D66" s="4">
        <v>168.15</v>
      </c>
      <c r="E66" s="4">
        <v>98.4</v>
      </c>
      <c r="F66" s="4">
        <v>81.05</v>
      </c>
      <c r="G66" s="5">
        <v>103.05403846153847</v>
      </c>
      <c r="H66" s="5">
        <v>90.115384615384613</v>
      </c>
      <c r="I66" s="4"/>
      <c r="J66" s="5">
        <v>110.4</v>
      </c>
      <c r="K66" s="5">
        <v>98.1</v>
      </c>
      <c r="L66" s="5">
        <v>128.55000000000001</v>
      </c>
      <c r="M66" s="5">
        <v>81.800000000000011</v>
      </c>
      <c r="N66" s="5">
        <v>72.349999999999994</v>
      </c>
      <c r="O66" s="5">
        <v>110.90757692307693</v>
      </c>
      <c r="P66" s="5">
        <v>97.40384615384616</v>
      </c>
      <c r="Q66" s="29" t="s">
        <v>37</v>
      </c>
      <c r="R66" s="29" t="s">
        <v>37</v>
      </c>
      <c r="AC66" s="3"/>
    </row>
    <row r="67" spans="1:37" x14ac:dyDescent="0.25">
      <c r="A67" s="10"/>
      <c r="B67" s="10"/>
      <c r="C67" s="10"/>
      <c r="D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AC67" s="3"/>
    </row>
    <row r="68" spans="1:37" x14ac:dyDescent="0.25">
      <c r="A68" s="4" t="s">
        <v>11</v>
      </c>
      <c r="B68" s="4">
        <v>174.3</v>
      </c>
      <c r="C68" s="4">
        <v>129.25</v>
      </c>
      <c r="D68" s="4">
        <v>204.39999999999998</v>
      </c>
      <c r="E68" s="4">
        <v>142.05000000000001</v>
      </c>
      <c r="F68" s="4">
        <v>108.1</v>
      </c>
      <c r="G68" s="5">
        <v>93.672557692307691</v>
      </c>
      <c r="H68" s="5">
        <v>77.673076923076934</v>
      </c>
      <c r="I68" s="4"/>
      <c r="J68" s="5">
        <v>142.30000000000001</v>
      </c>
      <c r="K68" s="5">
        <v>130.75</v>
      </c>
      <c r="L68" s="5">
        <v>164.25</v>
      </c>
      <c r="M68" s="5">
        <v>85.800000000000011</v>
      </c>
      <c r="N68" s="5">
        <v>78.05</v>
      </c>
      <c r="O68" s="5">
        <v>102.70455769230769</v>
      </c>
      <c r="P68" s="5">
        <v>87.384615384615387</v>
      </c>
      <c r="Q68" s="29" t="s">
        <v>37</v>
      </c>
      <c r="R68" s="29" t="s">
        <v>37</v>
      </c>
      <c r="S68" s="30"/>
      <c r="T68" s="30"/>
      <c r="AC68" s="3"/>
    </row>
    <row r="69" spans="1:37" x14ac:dyDescent="0.25">
      <c r="A69" s="4" t="s">
        <v>25</v>
      </c>
      <c r="B69" s="6">
        <f>B68/B66-1</f>
        <v>0.12162162162162171</v>
      </c>
      <c r="C69" s="6">
        <f t="shared" ref="C69:H69" si="36">C68/C66-1</f>
        <v>-4.7882136279926324E-2</v>
      </c>
      <c r="D69" s="6">
        <f t="shared" si="36"/>
        <v>0.21558132619684778</v>
      </c>
      <c r="E69" s="6">
        <f t="shared" si="36"/>
        <v>0.44359756097560976</v>
      </c>
      <c r="F69" s="6">
        <f t="shared" si="36"/>
        <v>0.33374460209747059</v>
      </c>
      <c r="G69" s="6">
        <f t="shared" si="36"/>
        <v>-9.1034576706395698E-2</v>
      </c>
      <c r="H69" s="6">
        <f t="shared" si="36"/>
        <v>-0.13807084933845482</v>
      </c>
      <c r="I69" s="4"/>
      <c r="J69" s="6">
        <f>J68/J66-1</f>
        <v>0.28894927536231885</v>
      </c>
      <c r="K69" s="6">
        <f t="shared" ref="K69:P69" si="37">K68/K66-1</f>
        <v>0.33282364933741082</v>
      </c>
      <c r="L69" s="6">
        <f t="shared" si="37"/>
        <v>0.27771295215869296</v>
      </c>
      <c r="M69" s="6">
        <f t="shared" si="37"/>
        <v>4.8899755501222497E-2</v>
      </c>
      <c r="N69" s="6">
        <f t="shared" si="37"/>
        <v>7.8783690393918526E-2</v>
      </c>
      <c r="O69" s="6">
        <f t="shared" si="37"/>
        <v>-7.3962658443603724E-2</v>
      </c>
      <c r="P69" s="6">
        <f t="shared" si="37"/>
        <v>-0.10286278381046399</v>
      </c>
      <c r="AC69" s="3"/>
    </row>
    <row r="70" spans="1:37" x14ac:dyDescent="0.25">
      <c r="A70" s="4" t="s">
        <v>12</v>
      </c>
      <c r="B70" s="4">
        <v>185.3</v>
      </c>
      <c r="C70" s="4">
        <v>149.25</v>
      </c>
      <c r="D70" s="4">
        <v>202.35000000000002</v>
      </c>
      <c r="E70" s="4">
        <v>152.14999999999998</v>
      </c>
      <c r="F70" s="4">
        <v>122.1</v>
      </c>
      <c r="G70" s="5">
        <v>98.847153846153844</v>
      </c>
      <c r="H70" s="5">
        <v>84.711538461538453</v>
      </c>
      <c r="I70" s="4"/>
      <c r="J70" s="5">
        <v>137.35</v>
      </c>
      <c r="K70" s="5">
        <v>125.6</v>
      </c>
      <c r="L70" s="5">
        <v>157.85000000000002</v>
      </c>
      <c r="M70" s="5">
        <v>83.6</v>
      </c>
      <c r="N70" s="5">
        <v>74</v>
      </c>
      <c r="O70" s="5">
        <v>106.22083333333336</v>
      </c>
      <c r="P70" s="5">
        <v>88.962962962962962</v>
      </c>
      <c r="Q70" s="29" t="s">
        <v>37</v>
      </c>
      <c r="R70" s="29" t="s">
        <v>37</v>
      </c>
      <c r="S70" s="30"/>
      <c r="T70" s="30"/>
      <c r="AC70" s="3"/>
    </row>
    <row r="71" spans="1:37" x14ac:dyDescent="0.25">
      <c r="A71" s="4" t="s">
        <v>26</v>
      </c>
      <c r="B71" s="6">
        <f>B70/B66-1</f>
        <v>0.1924066924066925</v>
      </c>
      <c r="C71" s="6">
        <f t="shared" ref="C71:H71" si="38">C70/C66-1</f>
        <v>9.9447513812154664E-2</v>
      </c>
      <c r="D71" s="6">
        <f t="shared" si="38"/>
        <v>0.2033898305084747</v>
      </c>
      <c r="E71" s="6">
        <f t="shared" si="38"/>
        <v>0.54623983739837367</v>
      </c>
      <c r="F71" s="6">
        <f t="shared" si="38"/>
        <v>0.50647748303516349</v>
      </c>
      <c r="G71" s="6">
        <f t="shared" si="38"/>
        <v>-4.082212282204456E-2</v>
      </c>
      <c r="H71" s="6">
        <f t="shared" si="38"/>
        <v>-5.9965855740503726E-2</v>
      </c>
      <c r="I71" s="4"/>
      <c r="J71" s="6">
        <f>J70/J66-1</f>
        <v>0.2441123188405796</v>
      </c>
      <c r="K71" s="6">
        <f t="shared" ref="K71:P71" si="39">K70/K66-1</f>
        <v>0.28032619775739054</v>
      </c>
      <c r="L71" s="6">
        <f t="shared" si="39"/>
        <v>0.22792687670167266</v>
      </c>
      <c r="M71" s="6">
        <f t="shared" si="39"/>
        <v>2.2004889975549835E-2</v>
      </c>
      <c r="N71" s="6">
        <f t="shared" si="39"/>
        <v>2.2805805114029187E-2</v>
      </c>
      <c r="O71" s="6">
        <f t="shared" si="39"/>
        <v>-4.2258101022206951E-2</v>
      </c>
      <c r="P71" s="6">
        <f t="shared" si="39"/>
        <v>-8.6658623085079212E-2</v>
      </c>
      <c r="AC71" s="3"/>
    </row>
    <row r="72" spans="1:37" x14ac:dyDescent="0.25">
      <c r="A72" s="4" t="s">
        <v>13</v>
      </c>
      <c r="B72" s="4">
        <v>175.5</v>
      </c>
      <c r="C72" s="4">
        <v>122.05000000000001</v>
      </c>
      <c r="D72" s="4">
        <v>193.95</v>
      </c>
      <c r="E72" s="4">
        <v>138.30000000000001</v>
      </c>
      <c r="F72" s="4">
        <v>115.3</v>
      </c>
      <c r="G72" s="5">
        <v>100.34038461538461</v>
      </c>
      <c r="H72" s="5">
        <v>85.807692307692307</v>
      </c>
      <c r="I72" s="4"/>
      <c r="J72" s="5">
        <v>127.65</v>
      </c>
      <c r="K72" s="5">
        <v>115.7</v>
      </c>
      <c r="L72" s="5">
        <v>148.65</v>
      </c>
      <c r="M72" s="5">
        <v>80.349999999999994</v>
      </c>
      <c r="N72" s="5">
        <v>72.25</v>
      </c>
      <c r="O72" s="5">
        <v>107.09074999999999</v>
      </c>
      <c r="P72" s="5">
        <v>91.57692307692308</v>
      </c>
      <c r="Q72" s="29" t="s">
        <v>37</v>
      </c>
      <c r="R72" s="29" t="s">
        <v>37</v>
      </c>
      <c r="S72" s="30"/>
      <c r="T72" s="30"/>
      <c r="AC72" s="3"/>
    </row>
    <row r="73" spans="1:37" x14ac:dyDescent="0.25">
      <c r="A73" s="4" t="s">
        <v>27</v>
      </c>
      <c r="B73" s="6">
        <f>B72/B66-1</f>
        <v>0.1293436293436292</v>
      </c>
      <c r="C73" s="6">
        <f t="shared" ref="C73:F73" si="40">C72/C66-1</f>
        <v>-0.10092081031307543</v>
      </c>
      <c r="D73" s="6">
        <f t="shared" si="40"/>
        <v>0.15343443354148079</v>
      </c>
      <c r="E73" s="6">
        <f t="shared" si="40"/>
        <v>0.40548780487804881</v>
      </c>
      <c r="F73" s="6">
        <f t="shared" si="40"/>
        <v>0.42257865515114124</v>
      </c>
      <c r="G73" s="6">
        <f>G72/G66-1</f>
        <v>-2.6332338709527114E-2</v>
      </c>
      <c r="H73" s="6">
        <f>H72/H66-1</f>
        <v>-4.7801963294921035E-2</v>
      </c>
      <c r="I73" s="4"/>
      <c r="J73" s="6">
        <f>J72/J66-1</f>
        <v>0.15625</v>
      </c>
      <c r="K73" s="6">
        <f t="shared" ref="K73:P73" si="41">K72/K66-1</f>
        <v>0.17940876656472993</v>
      </c>
      <c r="L73" s="6">
        <f t="shared" si="41"/>
        <v>0.15635939323220538</v>
      </c>
      <c r="M73" s="6">
        <f t="shared" si="41"/>
        <v>-1.7726161369193361E-2</v>
      </c>
      <c r="N73" s="6">
        <f t="shared" si="41"/>
        <v>-1.3821700069107656E-3</v>
      </c>
      <c r="O73" s="6">
        <f t="shared" si="41"/>
        <v>-3.4414483022419784E-2</v>
      </c>
      <c r="P73" s="6">
        <f t="shared" si="41"/>
        <v>-5.9822309970385068E-2</v>
      </c>
      <c r="AC73" s="3"/>
    </row>
    <row r="74" spans="1:37" x14ac:dyDescent="0.25">
      <c r="A74" s="10"/>
      <c r="B74" s="10"/>
      <c r="C74" s="10"/>
      <c r="D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AC74" s="3"/>
    </row>
    <row r="75" spans="1:37" x14ac:dyDescent="0.25">
      <c r="A75" s="4" t="s">
        <v>15</v>
      </c>
      <c r="B75" s="4">
        <v>183.25</v>
      </c>
      <c r="C75" s="4">
        <v>140.64999999999998</v>
      </c>
      <c r="D75" s="4">
        <v>204.64999999999998</v>
      </c>
      <c r="E75" s="4">
        <v>129.55000000000001</v>
      </c>
      <c r="F75" s="4">
        <v>103.3</v>
      </c>
      <c r="G75" s="5">
        <v>97.664420000000007</v>
      </c>
      <c r="H75" s="5">
        <v>83.94</v>
      </c>
      <c r="I75" s="4"/>
      <c r="J75" s="5">
        <v>142.6</v>
      </c>
      <c r="K75" s="5">
        <v>129.75</v>
      </c>
      <c r="L75" s="5">
        <v>161.64999999999998</v>
      </c>
      <c r="M75" s="5">
        <v>85.05</v>
      </c>
      <c r="N75" s="5">
        <v>75.349999999999994</v>
      </c>
      <c r="O75" s="5">
        <v>105.77682692307692</v>
      </c>
      <c r="P75" s="5">
        <v>88.307692307692307</v>
      </c>
      <c r="Q75" s="29" t="s">
        <v>37</v>
      </c>
      <c r="R75" s="29" t="s">
        <v>37</v>
      </c>
      <c r="AC75" s="3"/>
    </row>
    <row r="76" spans="1:37" x14ac:dyDescent="0.25">
      <c r="A76" s="4" t="s">
        <v>28</v>
      </c>
      <c r="B76" s="6">
        <f>B75/B66-1</f>
        <v>0.17921492921492921</v>
      </c>
      <c r="C76" s="6">
        <f t="shared" ref="C76:H76" si="42">C75/C66-1</f>
        <v>3.6095764272559672E-2</v>
      </c>
      <c r="D76" s="6">
        <f t="shared" si="42"/>
        <v>0.21706809396372262</v>
      </c>
      <c r="E76" s="6">
        <f t="shared" si="42"/>
        <v>0.31656504065040658</v>
      </c>
      <c r="F76" s="6">
        <f t="shared" si="42"/>
        <v>0.2745219000616903</v>
      </c>
      <c r="G76" s="6">
        <f t="shared" si="42"/>
        <v>-5.2298954432047462E-2</v>
      </c>
      <c r="H76" s="6">
        <f t="shared" si="42"/>
        <v>-6.8527528809218974E-2</v>
      </c>
      <c r="I76" s="4"/>
      <c r="J76" s="6">
        <f>J75/J66-1</f>
        <v>0.29166666666666652</v>
      </c>
      <c r="K76" s="6">
        <f t="shared" ref="K76:P76" si="43">K75/K66-1</f>
        <v>0.32262996941896027</v>
      </c>
      <c r="L76" s="6">
        <f t="shared" si="43"/>
        <v>0.2574873590042781</v>
      </c>
      <c r="M76" s="6">
        <f t="shared" si="43"/>
        <v>3.9731051344743085E-2</v>
      </c>
      <c r="N76" s="6">
        <f t="shared" si="43"/>
        <v>4.1465100207325412E-2</v>
      </c>
      <c r="O76" s="6">
        <f t="shared" si="43"/>
        <v>-4.626149215719122E-2</v>
      </c>
      <c r="P76" s="6">
        <f t="shared" si="43"/>
        <v>-9.3385982230997144E-2</v>
      </c>
      <c r="AC76" s="3"/>
    </row>
    <row r="77" spans="1:37" x14ac:dyDescent="0.25">
      <c r="A77" s="4" t="s">
        <v>16</v>
      </c>
      <c r="B77" s="4">
        <v>180.89999999999998</v>
      </c>
      <c r="C77" s="4">
        <v>130.10000000000002</v>
      </c>
      <c r="D77" s="4">
        <v>200.55</v>
      </c>
      <c r="E77" s="4">
        <v>107.95</v>
      </c>
      <c r="F77" s="4">
        <v>100.8</v>
      </c>
      <c r="G77" s="5">
        <v>97.199517857142851</v>
      </c>
      <c r="H77" s="5">
        <v>83.303571428571431</v>
      </c>
      <c r="I77" s="4"/>
      <c r="J77" s="4">
        <v>130.75</v>
      </c>
      <c r="K77" s="4">
        <v>118.65</v>
      </c>
      <c r="L77" s="4">
        <v>147.55000000000001</v>
      </c>
      <c r="M77" s="4">
        <v>81.150000000000006</v>
      </c>
      <c r="N77" s="4">
        <v>72.2</v>
      </c>
      <c r="O77" s="5">
        <v>107.10517307692307</v>
      </c>
      <c r="P77" s="5">
        <v>90.5</v>
      </c>
      <c r="Q77" s="29" t="s">
        <v>37</v>
      </c>
      <c r="R77" s="29" t="s">
        <v>37</v>
      </c>
      <c r="AC77" s="3"/>
    </row>
    <row r="78" spans="1:37" x14ac:dyDescent="0.25">
      <c r="A78" s="4" t="s">
        <v>29</v>
      </c>
      <c r="B78" s="6">
        <f>B77/B66-1</f>
        <v>0.16409266409266388</v>
      </c>
      <c r="C78" s="6">
        <f t="shared" ref="C78:H78" si="44">C77/C66-1</f>
        <v>-4.1620626151012696E-2</v>
      </c>
      <c r="D78" s="6">
        <f t="shared" si="44"/>
        <v>0.19268510258697602</v>
      </c>
      <c r="E78" s="6">
        <f t="shared" si="44"/>
        <v>9.7052845528455167E-2</v>
      </c>
      <c r="F78" s="6">
        <f t="shared" si="44"/>
        <v>0.24367674275138795</v>
      </c>
      <c r="G78" s="6">
        <f t="shared" si="44"/>
        <v>-5.6810200665552979E-2</v>
      </c>
      <c r="H78" s="6">
        <f t="shared" si="44"/>
        <v>-7.5589903054691709E-2</v>
      </c>
      <c r="I78" s="4"/>
      <c r="J78" s="6">
        <f>J77/J66-1</f>
        <v>0.18432971014492749</v>
      </c>
      <c r="K78" s="6">
        <f t="shared" ref="K78:P78" si="45">K77/K66-1</f>
        <v>0.20948012232415913</v>
      </c>
      <c r="L78" s="6">
        <f t="shared" si="45"/>
        <v>0.14780241151302986</v>
      </c>
      <c r="M78" s="6">
        <f t="shared" si="45"/>
        <v>-7.9462102689487057E-3</v>
      </c>
      <c r="N78" s="6">
        <f t="shared" si="45"/>
        <v>-2.0732550103661485E-3</v>
      </c>
      <c r="O78" s="6">
        <f t="shared" si="45"/>
        <v>-3.4284437111011146E-2</v>
      </c>
      <c r="P78" s="6">
        <f t="shared" si="45"/>
        <v>-7.0878578479763088E-2</v>
      </c>
      <c r="AC78" s="3"/>
    </row>
    <row r="79" spans="1:37" x14ac:dyDescent="0.25">
      <c r="A79" s="4" t="s">
        <v>17</v>
      </c>
      <c r="B79" s="4">
        <v>171.64999999999998</v>
      </c>
      <c r="C79" s="4">
        <v>133.69999999999999</v>
      </c>
      <c r="D79" s="4">
        <v>188.89999999999998</v>
      </c>
      <c r="E79" s="4">
        <v>90.05</v>
      </c>
      <c r="F79" s="4">
        <v>70.7</v>
      </c>
      <c r="G79" s="5">
        <v>99.811250000000001</v>
      </c>
      <c r="H79" s="5">
        <v>85.958333333333329</v>
      </c>
      <c r="I79" s="4"/>
      <c r="J79" s="5">
        <v>123.80000000000001</v>
      </c>
      <c r="K79" s="5">
        <v>112.69999999999999</v>
      </c>
      <c r="L79" s="5">
        <v>143.15</v>
      </c>
      <c r="M79" s="5">
        <v>76.849999999999994</v>
      </c>
      <c r="N79" s="5">
        <v>69.349999999999994</v>
      </c>
      <c r="O79" s="5">
        <v>108.81342307692309</v>
      </c>
      <c r="P79" s="5">
        <v>91.576923076923066</v>
      </c>
      <c r="Q79" s="29" t="s">
        <v>37</v>
      </c>
      <c r="R79" s="29" t="s">
        <v>37</v>
      </c>
      <c r="AC79" s="3"/>
    </row>
    <row r="80" spans="1:37" x14ac:dyDescent="0.25">
      <c r="A80" s="4" t="s">
        <v>30</v>
      </c>
      <c r="B80" s="6">
        <f>B79/B66-1</f>
        <v>0.10456885456885434</v>
      </c>
      <c r="C80" s="6">
        <f t="shared" ref="C80:H80" si="46">C79/C66-1</f>
        <v>-1.5101289134438423E-2</v>
      </c>
      <c r="D80" s="6">
        <f t="shared" si="46"/>
        <v>0.12340172465060939</v>
      </c>
      <c r="E80" s="6">
        <f t="shared" si="46"/>
        <v>-8.4857723577235866E-2</v>
      </c>
      <c r="F80" s="6">
        <f t="shared" si="46"/>
        <v>-0.12769895126465136</v>
      </c>
      <c r="G80" s="6">
        <f t="shared" si="46"/>
        <v>-3.1466874175423376E-2</v>
      </c>
      <c r="H80" s="6">
        <f t="shared" si="46"/>
        <v>-4.6130317257077835E-2</v>
      </c>
      <c r="I80" s="4"/>
      <c r="J80" s="6">
        <f>J79/J66-1</f>
        <v>0.12137681159420288</v>
      </c>
      <c r="K80" s="6">
        <f t="shared" ref="K80:P80" si="47">K79/K66-1</f>
        <v>0.14882772680937806</v>
      </c>
      <c r="L80" s="6">
        <f t="shared" si="47"/>
        <v>0.11357448463632824</v>
      </c>
      <c r="M80" s="6">
        <f t="shared" si="47"/>
        <v>-6.051344743276299E-2</v>
      </c>
      <c r="N80" s="6">
        <f t="shared" si="47"/>
        <v>-4.1465100207325523E-2</v>
      </c>
      <c r="O80" s="6">
        <f t="shared" si="47"/>
        <v>-1.8881972758329257E-2</v>
      </c>
      <c r="P80" s="6">
        <f t="shared" si="47"/>
        <v>-5.9822309970385179E-2</v>
      </c>
    </row>
    <row r="81" spans="1:18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8" x14ac:dyDescent="0.25">
      <c r="A82" s="4" t="s">
        <v>19</v>
      </c>
      <c r="B82" s="4">
        <v>164.2</v>
      </c>
      <c r="C82" s="4">
        <v>128.05000000000001</v>
      </c>
      <c r="D82" s="4">
        <v>179.25</v>
      </c>
      <c r="E82" s="4">
        <v>96.4</v>
      </c>
      <c r="F82" s="4">
        <v>82.1</v>
      </c>
      <c r="G82" s="5">
        <v>98.179780000000008</v>
      </c>
      <c r="H82" s="5">
        <v>86.08</v>
      </c>
      <c r="I82" s="4"/>
      <c r="J82" s="5">
        <v>127.19999999999999</v>
      </c>
      <c r="K82" s="5">
        <v>106.75</v>
      </c>
      <c r="L82" s="5">
        <v>144.4</v>
      </c>
      <c r="M82" s="5">
        <v>80.95</v>
      </c>
      <c r="N82" s="5">
        <v>74.150000000000006</v>
      </c>
      <c r="O82" s="5">
        <v>107.39873076923075</v>
      </c>
      <c r="P82" s="5">
        <v>92.5</v>
      </c>
      <c r="Q82" s="29" t="s">
        <v>37</v>
      </c>
      <c r="R82" s="29" t="s">
        <v>37</v>
      </c>
    </row>
    <row r="83" spans="1:18" x14ac:dyDescent="0.25">
      <c r="A83" s="4" t="s">
        <v>31</v>
      </c>
      <c r="B83" s="6">
        <f>B82/B66-1</f>
        <v>5.6628056628056589E-2</v>
      </c>
      <c r="C83" s="6">
        <f t="shared" ref="C83:H83" si="48">C82/C66-1</f>
        <v>-5.6721915285451119E-2</v>
      </c>
      <c r="D83" s="6">
        <f t="shared" si="48"/>
        <v>6.6012488849241713E-2</v>
      </c>
      <c r="E83" s="6">
        <f t="shared" si="48"/>
        <v>-2.0325203252032464E-2</v>
      </c>
      <c r="F83" s="6">
        <f t="shared" si="48"/>
        <v>1.2954966070326979E-2</v>
      </c>
      <c r="G83" s="6">
        <f t="shared" si="48"/>
        <v>-4.7298082969913113E-2</v>
      </c>
      <c r="H83" s="6">
        <f t="shared" si="48"/>
        <v>-4.478019632949215E-2</v>
      </c>
      <c r="I83" s="4"/>
      <c r="J83" s="6">
        <f>J82/J66-1</f>
        <v>0.15217391304347805</v>
      </c>
      <c r="K83" s="6">
        <f t="shared" ref="K83:P83" si="49">K82/K66-1</f>
        <v>8.8175331294597425E-2</v>
      </c>
      <c r="L83" s="6">
        <f t="shared" si="49"/>
        <v>0.12329832749902758</v>
      </c>
      <c r="M83" s="6">
        <f t="shared" si="49"/>
        <v>-1.0391198044009897E-2</v>
      </c>
      <c r="N83" s="6">
        <f t="shared" si="49"/>
        <v>2.4879060124395558E-2</v>
      </c>
      <c r="O83" s="6">
        <f t="shared" si="49"/>
        <v>-3.1637569327475634E-2</v>
      </c>
      <c r="P83" s="6">
        <f t="shared" si="49"/>
        <v>-5.0345508390918114E-2</v>
      </c>
    </row>
    <row r="84" spans="1:18" x14ac:dyDescent="0.25">
      <c r="A84" s="4" t="s">
        <v>20</v>
      </c>
      <c r="B84" s="4">
        <v>157.69999999999999</v>
      </c>
      <c r="C84" s="4">
        <v>124.3</v>
      </c>
      <c r="D84" s="4">
        <v>173.7</v>
      </c>
      <c r="E84" s="4">
        <v>75.25</v>
      </c>
      <c r="F84" s="4">
        <v>61.35</v>
      </c>
      <c r="G84" s="5">
        <v>97.985160714285712</v>
      </c>
      <c r="H84" s="5">
        <v>84.357142857142861</v>
      </c>
      <c r="I84" s="4"/>
      <c r="J84" s="5">
        <v>120.4</v>
      </c>
      <c r="K84" s="5">
        <v>100.85</v>
      </c>
      <c r="L84" s="5">
        <v>134.65</v>
      </c>
      <c r="M84" s="5">
        <v>78.599999999999994</v>
      </c>
      <c r="N84" s="5">
        <v>75.699999999999989</v>
      </c>
      <c r="O84" s="5">
        <v>108.51742307692308</v>
      </c>
      <c r="P84" s="5">
        <v>94.15384615384616</v>
      </c>
      <c r="Q84" s="29" t="s">
        <v>37</v>
      </c>
      <c r="R84" s="29" t="s">
        <v>37</v>
      </c>
    </row>
    <row r="85" spans="1:18" x14ac:dyDescent="0.25">
      <c r="A85" s="4" t="s">
        <v>32</v>
      </c>
      <c r="B85" s="6">
        <f>B84/B66-1</f>
        <v>1.4800514800514586E-2</v>
      </c>
      <c r="C85" s="6">
        <f t="shared" ref="C85:H85" si="50">C84/C66-1</f>
        <v>-8.4346224677716464E-2</v>
      </c>
      <c r="D85" s="6">
        <f t="shared" si="50"/>
        <v>3.3006244424620856E-2</v>
      </c>
      <c r="E85" s="6">
        <f t="shared" si="50"/>
        <v>-0.2352642276422765</v>
      </c>
      <c r="F85" s="6">
        <f t="shared" si="50"/>
        <v>-0.24305983960518196</v>
      </c>
      <c r="G85" s="6">
        <f t="shared" si="50"/>
        <v>-4.9186599796809949E-2</v>
      </c>
      <c r="H85" s="6">
        <f t="shared" si="50"/>
        <v>-6.3898542771782085E-2</v>
      </c>
      <c r="I85" s="4"/>
      <c r="J85" s="6">
        <f>J84/J66-1</f>
        <v>9.0579710144927494E-2</v>
      </c>
      <c r="K85" s="6">
        <f t="shared" ref="K85:P85" si="51">K84/K66-1</f>
        <v>2.8032619775739009E-2</v>
      </c>
      <c r="L85" s="6">
        <f t="shared" si="51"/>
        <v>4.745235316997265E-2</v>
      </c>
      <c r="M85" s="6">
        <f t="shared" si="51"/>
        <v>-3.9119804400978175E-2</v>
      </c>
      <c r="N85" s="6">
        <f t="shared" si="51"/>
        <v>4.6302695231513313E-2</v>
      </c>
      <c r="O85" s="6">
        <f t="shared" si="51"/>
        <v>-2.1550861649530129E-2</v>
      </c>
      <c r="P85" s="6">
        <f t="shared" si="51"/>
        <v>-3.3366238894373179E-2</v>
      </c>
    </row>
    <row r="86" spans="1:18" x14ac:dyDescent="0.25">
      <c r="A86" s="4" t="s">
        <v>21</v>
      </c>
      <c r="B86" s="4">
        <v>154</v>
      </c>
      <c r="C86" s="4">
        <v>120.25</v>
      </c>
      <c r="D86" s="4">
        <v>173</v>
      </c>
      <c r="E86" s="4">
        <v>71.75</v>
      </c>
      <c r="F86" s="4">
        <v>50.2</v>
      </c>
      <c r="G86" s="5">
        <v>100.47960714285712</v>
      </c>
      <c r="H86" s="5">
        <v>86.714285714285722</v>
      </c>
      <c r="I86" s="4"/>
      <c r="J86" s="5">
        <v>113.25</v>
      </c>
      <c r="K86" s="5">
        <v>99.550000000000011</v>
      </c>
      <c r="L86" s="5">
        <v>123.2</v>
      </c>
      <c r="M86" s="5">
        <v>73.199999999999989</v>
      </c>
      <c r="N86" s="5">
        <v>68.599999999999994</v>
      </c>
      <c r="O86" s="5">
        <v>111.49157692307693</v>
      </c>
      <c r="P86" s="5">
        <v>96.076923076923066</v>
      </c>
      <c r="Q86" s="29" t="s">
        <v>37</v>
      </c>
      <c r="R86" s="29" t="s">
        <v>37</v>
      </c>
    </row>
    <row r="87" spans="1:18" x14ac:dyDescent="0.25">
      <c r="A87" s="4" t="s">
        <v>33</v>
      </c>
      <c r="B87" s="6">
        <f>B86/B66-1</f>
        <v>-9.009009009009028E-3</v>
      </c>
      <c r="C87" s="6">
        <f t="shared" ref="C87:H87" si="52">C86/C66-1</f>
        <v>-0.11418047882136284</v>
      </c>
      <c r="D87" s="6">
        <f t="shared" si="52"/>
        <v>2.8843294677371345E-2</v>
      </c>
      <c r="E87" s="6">
        <f t="shared" si="52"/>
        <v>-0.27083333333333337</v>
      </c>
      <c r="F87" s="6">
        <f t="shared" si="52"/>
        <v>-0.38062924120913011</v>
      </c>
      <c r="G87" s="6">
        <f t="shared" si="52"/>
        <v>-2.4981372463556251E-2</v>
      </c>
      <c r="H87" s="6">
        <f t="shared" si="52"/>
        <v>-3.774160112188274E-2</v>
      </c>
      <c r="I87" s="4"/>
      <c r="J87" s="6">
        <f>J86/J66-1</f>
        <v>2.5815217391304213E-2</v>
      </c>
      <c r="K87" s="6">
        <f t="shared" ref="K87:P87" si="53">K86/K66-1</f>
        <v>1.4780835881753385E-2</v>
      </c>
      <c r="L87" s="6">
        <f t="shared" si="53"/>
        <v>-4.1618047452353202E-2</v>
      </c>
      <c r="M87" s="6">
        <f t="shared" si="53"/>
        <v>-0.10513447432762868</v>
      </c>
      <c r="N87" s="6">
        <f t="shared" si="53"/>
        <v>-5.1831375259156931E-2</v>
      </c>
      <c r="O87" s="6">
        <f t="shared" si="53"/>
        <v>5.2656456502071514E-3</v>
      </c>
      <c r="P87" s="6">
        <f t="shared" si="53"/>
        <v>-1.3622902270483905E-2</v>
      </c>
    </row>
  </sheetData>
  <mergeCells count="13">
    <mergeCell ref="W9:AK9"/>
    <mergeCell ref="W38:AK38"/>
    <mergeCell ref="B64:O64"/>
    <mergeCell ref="W64:AK64"/>
    <mergeCell ref="A9:S9"/>
    <mergeCell ref="A38:S38"/>
    <mergeCell ref="A1:AK2"/>
    <mergeCell ref="W4:AK4"/>
    <mergeCell ref="W7:AC7"/>
    <mergeCell ref="AE7:AK7"/>
    <mergeCell ref="A4:S4"/>
    <mergeCell ref="A7:I7"/>
    <mergeCell ref="J7:S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3459-0596-42B8-B92A-70BA575E30FF}">
  <sheetPr>
    <tabColor theme="1"/>
  </sheetPr>
  <dimension ref="A1:AN90"/>
  <sheetViews>
    <sheetView topLeftCell="A61" workbookViewId="0">
      <selection sqref="A1:U2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14.42578125" customWidth="1"/>
    <col min="8" max="8" width="14.28515625" bestFit="1" customWidth="1"/>
    <col min="9" max="9" width="19.140625" bestFit="1" customWidth="1"/>
    <col min="10" max="10" width="21.140625" bestFit="1" customWidth="1"/>
    <col min="11" max="11" width="27.7109375" bestFit="1" customWidth="1"/>
    <col min="12" max="12" width="11.85546875" bestFit="1" customWidth="1"/>
    <col min="13" max="13" width="13.42578125" bestFit="1" customWidth="1"/>
    <col min="14" max="14" width="13.7109375" bestFit="1" customWidth="1"/>
    <col min="18" max="18" width="14.28515625" customWidth="1"/>
    <col min="19" max="20" width="22.85546875" customWidth="1"/>
    <col min="21" max="21" width="27.7109375" bestFit="1" customWidth="1"/>
    <col min="22" max="22" width="27.7109375" customWidth="1"/>
    <col min="23" max="24" width="22.85546875" customWidth="1"/>
    <col min="25" max="25" width="11.85546875" bestFit="1" customWidth="1"/>
    <col min="26" max="26" width="13.42578125" bestFit="1" customWidth="1"/>
    <col min="27" max="27" width="13.7109375" bestFit="1" customWidth="1"/>
    <col min="28" max="28" width="7.28515625" bestFit="1" customWidth="1"/>
    <col min="29" max="29" width="8.85546875" bestFit="1" customWidth="1"/>
    <col min="30" max="30" width="5.42578125" bestFit="1" customWidth="1"/>
    <col min="31" max="31" width="14.28515625" bestFit="1" customWidth="1"/>
    <col min="32" max="32" width="14.28515625" customWidth="1"/>
    <col min="33" max="33" width="11.85546875" bestFit="1" customWidth="1"/>
    <col min="34" max="34" width="13.42578125" bestFit="1" customWidth="1"/>
    <col min="35" max="35" width="13.7109375" bestFit="1" customWidth="1"/>
    <col min="36" max="36" width="7.28515625" bestFit="1" customWidth="1"/>
    <col min="37" max="37" width="8.85546875" bestFit="1" customWidth="1"/>
    <col min="38" max="38" width="5.42578125" bestFit="1" customWidth="1"/>
    <col min="39" max="39" width="14.28515625" bestFit="1" customWidth="1"/>
  </cols>
  <sheetData>
    <row r="1" spans="1:40" x14ac:dyDescent="0.25">
      <c r="A1" s="71" t="s">
        <v>61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6"/>
      <c r="W1" s="46"/>
      <c r="X1" s="46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40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6"/>
      <c r="W2" s="46"/>
      <c r="X2" s="46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1:40" x14ac:dyDescent="0.25">
      <c r="U3" s="3"/>
    </row>
    <row r="4" spans="1:40" x14ac:dyDescent="0.25">
      <c r="A4" s="56" t="s">
        <v>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72"/>
      <c r="Y4" s="56" t="s">
        <v>14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</row>
    <row r="5" spans="1:40" x14ac:dyDescent="0.25">
      <c r="U5" s="3"/>
    </row>
    <row r="6" spans="1:40" x14ac:dyDescent="0.25">
      <c r="U6" s="3"/>
    </row>
    <row r="7" spans="1:40" x14ac:dyDescent="0.25">
      <c r="A7" s="61" t="s">
        <v>1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5" t="s">
        <v>2</v>
      </c>
      <c r="M7" s="65"/>
      <c r="N7" s="65"/>
      <c r="O7" s="65"/>
      <c r="P7" s="65"/>
      <c r="Q7" s="65"/>
      <c r="R7" s="65"/>
      <c r="S7" s="65"/>
      <c r="T7" s="65"/>
      <c r="U7" s="70"/>
      <c r="Y7" s="61" t="s">
        <v>1</v>
      </c>
      <c r="Z7" s="61"/>
      <c r="AA7" s="61"/>
      <c r="AB7" s="61"/>
      <c r="AC7" s="61"/>
      <c r="AD7" s="61"/>
      <c r="AE7" s="61"/>
      <c r="AF7" s="16"/>
      <c r="AG7" s="62" t="s">
        <v>2</v>
      </c>
      <c r="AH7" s="62"/>
      <c r="AI7" s="62"/>
      <c r="AJ7" s="62"/>
      <c r="AK7" s="62"/>
      <c r="AL7" s="62"/>
      <c r="AM7" s="62"/>
    </row>
    <row r="8" spans="1:40" x14ac:dyDescent="0.25">
      <c r="U8" s="3"/>
    </row>
    <row r="9" spans="1:40" x14ac:dyDescent="0.25">
      <c r="A9" s="57" t="s">
        <v>22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69"/>
      <c r="Y9" s="60" t="s">
        <v>22</v>
      </c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</row>
    <row r="10" spans="1:40" x14ac:dyDescent="0.25">
      <c r="U10" s="3"/>
    </row>
    <row r="11" spans="1:40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  <c r="H11" s="1" t="s">
        <v>9</v>
      </c>
      <c r="I11" s="21" t="s">
        <v>40</v>
      </c>
      <c r="J11" s="21" t="s">
        <v>39</v>
      </c>
      <c r="K11" s="21" t="s">
        <v>38</v>
      </c>
      <c r="L11" s="1" t="s">
        <v>3</v>
      </c>
      <c r="M11" s="1" t="s">
        <v>4</v>
      </c>
      <c r="N11" s="1" t="s">
        <v>5</v>
      </c>
      <c r="O11" s="1" t="s">
        <v>6</v>
      </c>
      <c r="P11" s="1" t="s">
        <v>7</v>
      </c>
      <c r="Q11" s="1" t="s">
        <v>8</v>
      </c>
      <c r="R11" s="1" t="s">
        <v>35</v>
      </c>
      <c r="S11" s="21" t="s">
        <v>40</v>
      </c>
      <c r="T11" s="21" t="s">
        <v>39</v>
      </c>
      <c r="U11" s="21" t="s">
        <v>38</v>
      </c>
      <c r="V11" s="44"/>
      <c r="W11" s="22"/>
      <c r="X11" s="22"/>
      <c r="Y11" s="1" t="s">
        <v>3</v>
      </c>
      <c r="Z11" s="1" t="s">
        <v>4</v>
      </c>
      <c r="AA11" s="1" t="s">
        <v>5</v>
      </c>
      <c r="AB11" s="1" t="s">
        <v>6</v>
      </c>
      <c r="AC11" s="1" t="s">
        <v>7</v>
      </c>
      <c r="AD11" s="7" t="s">
        <v>8</v>
      </c>
      <c r="AE11" s="19" t="s">
        <v>34</v>
      </c>
      <c r="AF11" s="19" t="s">
        <v>35</v>
      </c>
      <c r="AG11" s="2" t="s">
        <v>3</v>
      </c>
      <c r="AH11" s="1" t="s">
        <v>4</v>
      </c>
      <c r="AI11" s="1" t="s">
        <v>5</v>
      </c>
      <c r="AJ11" s="1" t="s">
        <v>6</v>
      </c>
      <c r="AK11" s="1" t="s">
        <v>7</v>
      </c>
      <c r="AL11" s="7" t="s">
        <v>8</v>
      </c>
      <c r="AM11" s="19" t="s">
        <v>34</v>
      </c>
      <c r="AN11" s="19" t="s">
        <v>35</v>
      </c>
    </row>
    <row r="12" spans="1:40" x14ac:dyDescent="0.25">
      <c r="A12" t="s">
        <v>10</v>
      </c>
      <c r="B12">
        <v>199.9</v>
      </c>
      <c r="C12">
        <v>128.69999999999999</v>
      </c>
      <c r="D12">
        <v>226.55</v>
      </c>
      <c r="E12">
        <v>156.44999999999999</v>
      </c>
      <c r="F12">
        <v>133.65</v>
      </c>
      <c r="G12" s="12">
        <v>106.31069230769231</v>
      </c>
      <c r="H12" s="12">
        <v>97.59615384615384</v>
      </c>
      <c r="I12" s="12"/>
      <c r="J12" s="12"/>
      <c r="K12" s="3"/>
      <c r="L12" s="14">
        <v>124</v>
      </c>
      <c r="M12" s="14">
        <v>78.900000000000006</v>
      </c>
      <c r="N12" s="14">
        <v>144.44999999999999</v>
      </c>
      <c r="O12" s="14">
        <v>110.6</v>
      </c>
      <c r="P12" s="14">
        <v>101.25</v>
      </c>
      <c r="Q12" s="14">
        <v>110.32501851851852</v>
      </c>
      <c r="R12" s="12">
        <v>97.722222222222229</v>
      </c>
      <c r="S12" s="29"/>
      <c r="T12" s="29"/>
      <c r="U12" s="3"/>
      <c r="AE12" s="3"/>
    </row>
    <row r="13" spans="1:40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0"/>
      <c r="M13" s="10"/>
      <c r="N13" s="10"/>
      <c r="O13" s="10"/>
      <c r="P13" s="10"/>
      <c r="Q13" s="10"/>
      <c r="R13" s="10"/>
      <c r="U13" s="3"/>
      <c r="AE13" s="3"/>
    </row>
    <row r="14" spans="1:40" x14ac:dyDescent="0.25">
      <c r="A14" t="s">
        <v>11</v>
      </c>
      <c r="B14">
        <v>245.2</v>
      </c>
      <c r="C14">
        <v>132.65</v>
      </c>
      <c r="D14">
        <v>250.35000000000002</v>
      </c>
      <c r="E14">
        <v>185.55</v>
      </c>
      <c r="F14">
        <v>169.85</v>
      </c>
      <c r="G14" s="12">
        <v>93.599459999999993</v>
      </c>
      <c r="H14" s="12">
        <v>86.74</v>
      </c>
      <c r="I14" s="12"/>
      <c r="J14" s="12"/>
      <c r="K14" s="3"/>
      <c r="L14" s="12">
        <v>194.5</v>
      </c>
      <c r="M14" s="12">
        <v>105.95</v>
      </c>
      <c r="N14" s="12">
        <v>216.8</v>
      </c>
      <c r="O14" s="12">
        <v>163.85</v>
      </c>
      <c r="P14" s="12">
        <v>142.05000000000001</v>
      </c>
      <c r="Q14" s="12">
        <v>105.24296153846154</v>
      </c>
      <c r="R14" s="12">
        <v>97.40384615384616</v>
      </c>
      <c r="S14" s="29"/>
      <c r="T14" s="29"/>
      <c r="U14" s="3"/>
      <c r="AE14" s="3"/>
    </row>
    <row r="15" spans="1:40" x14ac:dyDescent="0.25">
      <c r="A15" t="s">
        <v>25</v>
      </c>
      <c r="B15" s="40">
        <f>B14/B$12-1</f>
        <v>0.22661330665332646</v>
      </c>
      <c r="C15" s="40">
        <f t="shared" ref="C15:H15" si="0">C14/C$12-1</f>
        <v>3.0691530691530744E-2</v>
      </c>
      <c r="D15" s="40">
        <f t="shared" si="0"/>
        <v>0.10505407194879712</v>
      </c>
      <c r="E15" s="40">
        <f t="shared" si="0"/>
        <v>0.18600191754554185</v>
      </c>
      <c r="F15" s="40">
        <f t="shared" si="0"/>
        <v>0.27085671530115962</v>
      </c>
      <c r="G15" s="40">
        <f t="shared" si="0"/>
        <v>-0.11956682843248279</v>
      </c>
      <c r="H15" s="40">
        <f t="shared" si="0"/>
        <v>-0.1112354679802956</v>
      </c>
      <c r="I15" s="40"/>
      <c r="J15" s="40"/>
      <c r="K15" s="3"/>
      <c r="L15" s="40">
        <f>L14/L$12-1</f>
        <v>0.56854838709677424</v>
      </c>
      <c r="M15" s="40">
        <f t="shared" ref="M15:R15" si="1">M14/M$12-1</f>
        <v>0.34283903675538641</v>
      </c>
      <c r="N15" s="40">
        <f t="shared" si="1"/>
        <v>0.50086535133264132</v>
      </c>
      <c r="O15" s="40">
        <f t="shared" si="1"/>
        <v>0.48146473779385168</v>
      </c>
      <c r="P15" s="40">
        <f t="shared" si="1"/>
        <v>0.40296296296296297</v>
      </c>
      <c r="Q15" s="40">
        <f t="shared" si="1"/>
        <v>-4.6064410849873783E-2</v>
      </c>
      <c r="R15" s="40">
        <f t="shared" si="1"/>
        <v>-3.2579700004372603E-3</v>
      </c>
      <c r="U15" s="3"/>
      <c r="AE15" s="3"/>
    </row>
    <row r="16" spans="1:40" x14ac:dyDescent="0.25">
      <c r="A16" t="s">
        <v>12</v>
      </c>
      <c r="B16">
        <v>242.2</v>
      </c>
      <c r="C16">
        <v>125.4</v>
      </c>
      <c r="D16">
        <v>250.25</v>
      </c>
      <c r="E16">
        <v>178.55</v>
      </c>
      <c r="F16">
        <v>162.35000000000002</v>
      </c>
      <c r="G16" s="12">
        <v>96.859826923076923</v>
      </c>
      <c r="H16" s="12">
        <v>91.384615384615387</v>
      </c>
      <c r="I16" s="12"/>
      <c r="J16" s="12"/>
      <c r="K16" s="3"/>
      <c r="L16" s="12">
        <v>178.89999999999998</v>
      </c>
      <c r="M16" s="12">
        <v>88.55</v>
      </c>
      <c r="N16" s="12">
        <v>201.60000000000002</v>
      </c>
      <c r="O16" s="12">
        <v>138.19999999999999</v>
      </c>
      <c r="P16" s="14">
        <v>94.6</v>
      </c>
      <c r="Q16" s="12">
        <v>105.81307692307692</v>
      </c>
      <c r="R16" s="12">
        <v>97.25</v>
      </c>
      <c r="S16" s="29"/>
      <c r="T16" s="29"/>
      <c r="U16" s="3"/>
      <c r="AE16" s="3"/>
    </row>
    <row r="17" spans="1:31" x14ac:dyDescent="0.25">
      <c r="A17" t="s">
        <v>26</v>
      </c>
      <c r="B17" s="40">
        <f>B16/B$12-1</f>
        <v>0.2116058029014507</v>
      </c>
      <c r="C17" s="40">
        <f t="shared" ref="C17:H17" si="2">C16/C$12-1</f>
        <v>-2.564102564102555E-2</v>
      </c>
      <c r="D17" s="40">
        <f t="shared" si="2"/>
        <v>0.1046126682851467</v>
      </c>
      <c r="E17" s="40">
        <f t="shared" si="2"/>
        <v>0.14125918823905415</v>
      </c>
      <c r="F17" s="40">
        <f t="shared" si="2"/>
        <v>0.21473999251777043</v>
      </c>
      <c r="G17" s="40">
        <f t="shared" si="2"/>
        <v>-8.8898540489812494E-2</v>
      </c>
      <c r="H17" s="40">
        <f t="shared" si="2"/>
        <v>-6.3645320197044275E-2</v>
      </c>
      <c r="I17" s="40"/>
      <c r="J17" s="40"/>
      <c r="K17" s="3"/>
      <c r="L17" s="40">
        <f>L16/L$12-1</f>
        <v>0.44274193548387086</v>
      </c>
      <c r="M17" s="40">
        <f t="shared" ref="M17:R17" si="3">M16/M$12-1</f>
        <v>0.12230671736375154</v>
      </c>
      <c r="N17" s="40">
        <f t="shared" si="3"/>
        <v>0.39563862928348947</v>
      </c>
      <c r="O17" s="40">
        <f t="shared" si="3"/>
        <v>0.24954792043399632</v>
      </c>
      <c r="P17" s="40">
        <f t="shared" si="3"/>
        <v>-6.5679012345679078E-2</v>
      </c>
      <c r="Q17" s="40">
        <f t="shared" si="3"/>
        <v>-4.0896812491214352E-2</v>
      </c>
      <c r="R17" s="40">
        <f t="shared" si="3"/>
        <v>-4.8322910744742487E-3</v>
      </c>
      <c r="U17" s="3"/>
      <c r="AE17" s="3"/>
    </row>
    <row r="18" spans="1:31" x14ac:dyDescent="0.25">
      <c r="A18" t="s">
        <v>13</v>
      </c>
      <c r="B18">
        <v>234.89999999999998</v>
      </c>
      <c r="C18">
        <v>125.19999999999999</v>
      </c>
      <c r="D18">
        <v>249.95</v>
      </c>
      <c r="E18">
        <v>170.89999999999998</v>
      </c>
      <c r="F18">
        <v>148.69999999999999</v>
      </c>
      <c r="G18" s="12">
        <v>99.620339999999985</v>
      </c>
      <c r="H18" s="12">
        <v>95.58</v>
      </c>
      <c r="I18" s="12"/>
      <c r="J18" s="12"/>
      <c r="K18" s="3"/>
      <c r="L18" s="12">
        <v>164.45</v>
      </c>
      <c r="M18" s="12">
        <v>102.30000000000001</v>
      </c>
      <c r="N18" s="12">
        <v>185.65</v>
      </c>
      <c r="O18" s="12">
        <v>146.6</v>
      </c>
      <c r="P18" s="12">
        <v>102.3</v>
      </c>
      <c r="Q18" s="12">
        <v>106.50588461538462</v>
      </c>
      <c r="R18" s="12">
        <v>97.307692307692321</v>
      </c>
      <c r="S18" s="29"/>
      <c r="T18" s="29"/>
      <c r="U18" s="3"/>
      <c r="AE18" s="3"/>
    </row>
    <row r="19" spans="1:31" x14ac:dyDescent="0.25">
      <c r="A19" t="s">
        <v>27</v>
      </c>
      <c r="B19" s="40">
        <f>B18/B$12-1</f>
        <v>0.17508754377188573</v>
      </c>
      <c r="C19" s="40">
        <f t="shared" ref="C19:H19" si="4">C18/C$12-1</f>
        <v>-2.7195027195027199E-2</v>
      </c>
      <c r="D19" s="40">
        <f t="shared" si="4"/>
        <v>0.10328845729419545</v>
      </c>
      <c r="E19" s="40">
        <f t="shared" si="4"/>
        <v>9.2361776925535155E-2</v>
      </c>
      <c r="F19" s="40">
        <f t="shared" si="4"/>
        <v>0.11260755705200132</v>
      </c>
      <c r="G19" s="40">
        <f t="shared" si="4"/>
        <v>-6.2932073552193657E-2</v>
      </c>
      <c r="H19" s="40">
        <f t="shared" si="4"/>
        <v>-2.0658128078817728E-2</v>
      </c>
      <c r="I19" s="40"/>
      <c r="J19" s="40"/>
      <c r="K19" s="3"/>
      <c r="L19" s="40">
        <f>L18/L$12-1</f>
        <v>0.3262096774193548</v>
      </c>
      <c r="M19" s="40">
        <f t="shared" ref="M19:R19" si="5">M18/M$12-1</f>
        <v>0.29657794676806093</v>
      </c>
      <c r="N19" s="40">
        <f t="shared" si="5"/>
        <v>0.28521979923849106</v>
      </c>
      <c r="O19" s="40">
        <f t="shared" si="5"/>
        <v>0.3254972875226041</v>
      </c>
      <c r="P19" s="40">
        <f t="shared" si="5"/>
        <v>1.0370370370370363E-2</v>
      </c>
      <c r="Q19" s="40">
        <f t="shared" si="5"/>
        <v>-3.461711545049817E-2</v>
      </c>
      <c r="R19" s="40">
        <f t="shared" si="5"/>
        <v>-4.2419206717102531E-3</v>
      </c>
      <c r="U19" s="3"/>
      <c r="AE19" s="3"/>
    </row>
    <row r="20" spans="1:3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1"/>
      <c r="L20" s="10"/>
      <c r="M20" s="10"/>
      <c r="N20" s="10"/>
      <c r="O20" s="10"/>
      <c r="P20" s="10"/>
      <c r="Q20" s="10"/>
      <c r="R20" s="10"/>
      <c r="U20" s="3"/>
      <c r="AE20" s="3"/>
    </row>
    <row r="21" spans="1:31" x14ac:dyDescent="0.25">
      <c r="A21" t="s">
        <v>15</v>
      </c>
      <c r="B21">
        <v>242.7</v>
      </c>
      <c r="C21">
        <v>128.25</v>
      </c>
      <c r="D21">
        <v>250.05</v>
      </c>
      <c r="E21">
        <v>190.4</v>
      </c>
      <c r="F21">
        <v>178.3</v>
      </c>
      <c r="G21" s="12">
        <v>94.173400000000015</v>
      </c>
      <c r="H21" s="12">
        <v>87.62</v>
      </c>
      <c r="I21" s="12"/>
      <c r="J21" s="12"/>
      <c r="K21" s="3"/>
      <c r="L21" s="12">
        <v>191.05</v>
      </c>
      <c r="M21" s="12">
        <v>122.80000000000001</v>
      </c>
      <c r="N21" s="12">
        <v>212.5</v>
      </c>
      <c r="O21" s="12">
        <v>149.69999999999999</v>
      </c>
      <c r="P21" s="12">
        <v>113.6</v>
      </c>
      <c r="Q21" s="12">
        <v>105.53971153846155</v>
      </c>
      <c r="R21" s="12">
        <v>97.211538461538453</v>
      </c>
      <c r="S21" s="29"/>
      <c r="T21" s="29"/>
      <c r="U21" s="3"/>
      <c r="AE21" s="3"/>
    </row>
    <row r="22" spans="1:31" x14ac:dyDescent="0.25">
      <c r="A22" t="s">
        <v>28</v>
      </c>
      <c r="B22" s="40">
        <f>B21/B$12-1</f>
        <v>0.21410705352676329</v>
      </c>
      <c r="C22" s="40">
        <f t="shared" ref="C22:H22" si="6">C21/C$12-1</f>
        <v>-3.4965034965034336E-3</v>
      </c>
      <c r="D22" s="40">
        <f t="shared" si="6"/>
        <v>0.10372986095784587</v>
      </c>
      <c r="E22" s="40">
        <f t="shared" si="6"/>
        <v>0.21700223713646549</v>
      </c>
      <c r="F22" s="40">
        <f t="shared" si="6"/>
        <v>0.33408155630377845</v>
      </c>
      <c r="G22" s="40">
        <f t="shared" si="6"/>
        <v>-0.11416812405438614</v>
      </c>
      <c r="H22" s="40">
        <f t="shared" si="6"/>
        <v>-0.10221871921182257</v>
      </c>
      <c r="I22" s="40"/>
      <c r="J22" s="40"/>
      <c r="K22" s="3"/>
      <c r="L22" s="40">
        <f>L21/L$12-1</f>
        <v>0.54072580645161294</v>
      </c>
      <c r="M22" s="40">
        <f t="shared" ref="M22:R24" si="7">M21/M$12-1</f>
        <v>0.55640050697084931</v>
      </c>
      <c r="N22" s="40">
        <f t="shared" si="7"/>
        <v>0.47109726548978892</v>
      </c>
      <c r="O22" s="40">
        <f t="shared" si="7"/>
        <v>0.35352622061482819</v>
      </c>
      <c r="P22" s="40">
        <f t="shared" si="7"/>
        <v>0.12197530864197526</v>
      </c>
      <c r="Q22" s="40">
        <f t="shared" si="7"/>
        <v>-4.3374631106485984E-2</v>
      </c>
      <c r="R22" s="40">
        <f t="shared" si="7"/>
        <v>-5.225871342983468E-3</v>
      </c>
      <c r="U22" s="3"/>
      <c r="AE22" s="3"/>
    </row>
    <row r="23" spans="1:31" x14ac:dyDescent="0.25">
      <c r="A23" t="s">
        <v>16</v>
      </c>
      <c r="B23">
        <v>244</v>
      </c>
      <c r="C23">
        <v>136</v>
      </c>
      <c r="D23">
        <v>250.10000000000002</v>
      </c>
      <c r="E23">
        <v>191.25</v>
      </c>
      <c r="F23">
        <v>166.95</v>
      </c>
      <c r="G23" s="12">
        <v>97.788940000000011</v>
      </c>
      <c r="H23" s="12">
        <v>91.6</v>
      </c>
      <c r="I23" s="12"/>
      <c r="J23" s="12"/>
      <c r="K23" s="3"/>
      <c r="L23" s="12">
        <v>171.7</v>
      </c>
      <c r="M23" s="12">
        <v>87.7</v>
      </c>
      <c r="N23" s="12">
        <v>189.5</v>
      </c>
      <c r="O23" s="12">
        <v>144.05000000000001</v>
      </c>
      <c r="P23" s="12">
        <v>99.45</v>
      </c>
      <c r="Q23" s="12">
        <v>107.5865892857143</v>
      </c>
      <c r="R23" s="12">
        <v>97.696428571428569</v>
      </c>
      <c r="S23" s="29"/>
      <c r="T23" s="29"/>
      <c r="U23" s="3"/>
      <c r="AE23" s="3"/>
    </row>
    <row r="24" spans="1:31" x14ac:dyDescent="0.25">
      <c r="A24" t="s">
        <v>29</v>
      </c>
      <c r="B24" s="40">
        <f>B23/B$12-1</f>
        <v>0.22061030515257629</v>
      </c>
      <c r="C24" s="40">
        <f t="shared" ref="C24:H24" si="8">C23/C$12-1</f>
        <v>5.6721056721056762E-2</v>
      </c>
      <c r="D24" s="40">
        <f t="shared" si="8"/>
        <v>0.1039505627896713</v>
      </c>
      <c r="E24" s="40">
        <f t="shared" si="8"/>
        <v>0.22243528283796743</v>
      </c>
      <c r="F24" s="40">
        <f t="shared" si="8"/>
        <v>0.24915824915824891</v>
      </c>
      <c r="G24" s="40">
        <f t="shared" si="8"/>
        <v>-8.0158939074801649E-2</v>
      </c>
      <c r="H24" s="40">
        <f t="shared" si="8"/>
        <v>-6.143842364532015E-2</v>
      </c>
      <c r="I24" s="40"/>
      <c r="J24" s="40"/>
      <c r="K24" s="3"/>
      <c r="L24" s="40">
        <f>L23/L$12-1</f>
        <v>0.38467741935483857</v>
      </c>
      <c r="M24" s="40">
        <f t="shared" ref="M24:P24" si="9">M23/M$12-1</f>
        <v>0.11153358681875791</v>
      </c>
      <c r="N24" s="40">
        <f t="shared" si="9"/>
        <v>0.31187262028383533</v>
      </c>
      <c r="O24" s="40">
        <f t="shared" si="9"/>
        <v>0.30244122965641962</v>
      </c>
      <c r="P24" s="40">
        <f t="shared" si="9"/>
        <v>-1.7777777777777781E-2</v>
      </c>
      <c r="Q24" s="40">
        <f t="shared" si="7"/>
        <v>-2.4821470864693884E-2</v>
      </c>
      <c r="R24" s="40">
        <f t="shared" si="7"/>
        <v>-2.6394867213519468E-4</v>
      </c>
      <c r="U24" s="3"/>
      <c r="AE24" s="3"/>
    </row>
    <row r="25" spans="1:31" x14ac:dyDescent="0.25">
      <c r="A25" t="s">
        <v>17</v>
      </c>
      <c r="B25">
        <v>229.5</v>
      </c>
      <c r="C25">
        <v>131.80000000000001</v>
      </c>
      <c r="D25">
        <v>248.35</v>
      </c>
      <c r="E25">
        <v>147.94999999999999</v>
      </c>
      <c r="F25">
        <v>136.65</v>
      </c>
      <c r="G25" s="12">
        <v>101.43540384615386</v>
      </c>
      <c r="H25" s="12">
        <v>97.038461538461533</v>
      </c>
      <c r="I25" s="12"/>
      <c r="J25" s="12"/>
      <c r="K25" s="3"/>
      <c r="L25" s="12">
        <v>156.35</v>
      </c>
      <c r="M25" s="12">
        <v>92.7</v>
      </c>
      <c r="N25" s="12">
        <v>174.7</v>
      </c>
      <c r="O25" s="12">
        <v>136.80000000000001</v>
      </c>
      <c r="P25" s="12">
        <v>116.44999999999999</v>
      </c>
      <c r="Q25" s="12">
        <v>109.65446428571428</v>
      </c>
      <c r="R25" s="12">
        <v>98.053571428571431</v>
      </c>
      <c r="S25" s="29"/>
      <c r="T25" s="29"/>
      <c r="U25" s="3"/>
      <c r="AE25" s="3"/>
    </row>
    <row r="26" spans="1:31" x14ac:dyDescent="0.25">
      <c r="A26" t="s">
        <v>30</v>
      </c>
      <c r="B26" s="40">
        <f>B25/B$12-1</f>
        <v>0.14807403701850919</v>
      </c>
      <c r="C26" s="40">
        <f t="shared" ref="C26:H26" si="10">C25/C$12-1</f>
        <v>2.4087024087024345E-2</v>
      </c>
      <c r="D26" s="40">
        <f t="shared" si="10"/>
        <v>9.622599867578896E-2</v>
      </c>
      <c r="E26" s="40">
        <f t="shared" si="10"/>
        <v>-5.4330457015020817E-2</v>
      </c>
      <c r="F26" s="40">
        <f t="shared" si="10"/>
        <v>2.2446689113355678E-2</v>
      </c>
      <c r="G26" s="40">
        <f t="shared" si="10"/>
        <v>-4.5858872289421537E-2</v>
      </c>
      <c r="H26" s="40">
        <f t="shared" si="10"/>
        <v>-5.7142857142856718E-3</v>
      </c>
      <c r="I26" s="40"/>
      <c r="J26" s="40"/>
      <c r="K26" s="3"/>
      <c r="L26" s="40">
        <f>L25/L$12-1</f>
        <v>0.26088709677419342</v>
      </c>
      <c r="M26" s="40">
        <f t="shared" ref="M26:R26" si="11">M25/M$12-1</f>
        <v>0.17490494296577941</v>
      </c>
      <c r="N26" s="40">
        <f t="shared" si="11"/>
        <v>0.20941502249913468</v>
      </c>
      <c r="O26" s="40">
        <f t="shared" si="11"/>
        <v>0.23688969258589521</v>
      </c>
      <c r="P26" s="40">
        <f t="shared" si="11"/>
        <v>0.15012345679012329</v>
      </c>
      <c r="Q26" s="40">
        <f t="shared" si="11"/>
        <v>-6.077988853377625E-3</v>
      </c>
      <c r="R26" s="40">
        <f t="shared" si="11"/>
        <v>3.3907252497360485E-3</v>
      </c>
      <c r="U26" s="3"/>
      <c r="AE26" s="3"/>
    </row>
    <row r="27" spans="1:3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1"/>
      <c r="L27" s="10"/>
      <c r="M27" s="10"/>
      <c r="N27" s="10"/>
      <c r="O27" s="10"/>
      <c r="P27" s="10"/>
      <c r="Q27" s="10"/>
      <c r="R27" s="10"/>
      <c r="U27" s="3"/>
    </row>
    <row r="28" spans="1:31" x14ac:dyDescent="0.25">
      <c r="A28" t="s">
        <v>19</v>
      </c>
      <c r="B28">
        <v>228.3</v>
      </c>
      <c r="C28">
        <v>155.80000000000001</v>
      </c>
      <c r="D28">
        <v>249.3</v>
      </c>
      <c r="E28">
        <v>176.3</v>
      </c>
      <c r="F28">
        <v>153.85000000000002</v>
      </c>
      <c r="G28" s="12">
        <v>99.771464285714274</v>
      </c>
      <c r="H28" s="12">
        <v>96.803571428571416</v>
      </c>
      <c r="I28" s="12"/>
      <c r="J28" s="12"/>
      <c r="K28" s="3"/>
      <c r="L28" s="12">
        <v>177.7</v>
      </c>
      <c r="M28" s="12">
        <v>102.45</v>
      </c>
      <c r="N28" s="12">
        <v>190.6</v>
      </c>
      <c r="O28" s="12">
        <v>140.05000000000001</v>
      </c>
      <c r="P28" s="12">
        <v>100.85</v>
      </c>
      <c r="Q28" s="12">
        <v>108.24394230769232</v>
      </c>
      <c r="R28" s="12">
        <v>97.826923076923066</v>
      </c>
      <c r="S28" s="29"/>
      <c r="T28" s="29"/>
      <c r="U28" s="3"/>
    </row>
    <row r="29" spans="1:31" x14ac:dyDescent="0.25">
      <c r="A29" t="s">
        <v>31</v>
      </c>
      <c r="B29" s="40">
        <f>B28/B$12-1</f>
        <v>0.14207103551775901</v>
      </c>
      <c r="C29" s="40">
        <f t="shared" ref="C29:H29" si="12">C28/C$12-1</f>
        <v>0.21056721056721073</v>
      </c>
      <c r="D29" s="40">
        <f t="shared" si="12"/>
        <v>0.10041933348046794</v>
      </c>
      <c r="E29" s="40">
        <f t="shared" si="12"/>
        <v>0.12687759667625453</v>
      </c>
      <c r="F29" s="40">
        <f t="shared" si="12"/>
        <v>0.15114104002992912</v>
      </c>
      <c r="G29" s="40">
        <f t="shared" si="12"/>
        <v>-6.1510539344920345E-2</v>
      </c>
      <c r="H29" s="40">
        <f t="shared" si="12"/>
        <v>-8.1210415200563268E-3</v>
      </c>
      <c r="I29" s="40"/>
      <c r="J29" s="40"/>
      <c r="K29" s="3"/>
      <c r="L29" s="40">
        <f>L28/L$12-1</f>
        <v>0.43306451612903207</v>
      </c>
      <c r="M29" s="40">
        <f t="shared" ref="M29:R29" si="13">M28/M$12-1</f>
        <v>0.29847908745247143</v>
      </c>
      <c r="N29" s="40">
        <f t="shared" si="13"/>
        <v>0.31948771201107662</v>
      </c>
      <c r="O29" s="40">
        <f t="shared" si="13"/>
        <v>0.26627486437613035</v>
      </c>
      <c r="P29" s="40">
        <f t="shared" si="13"/>
        <v>-3.9506172839506304E-3</v>
      </c>
      <c r="Q29" s="40">
        <f t="shared" si="13"/>
        <v>-1.8863139465296164E-2</v>
      </c>
      <c r="R29" s="40">
        <f t="shared" si="13"/>
        <v>1.0714129531637084E-3</v>
      </c>
      <c r="U29" s="3"/>
    </row>
    <row r="30" spans="1:31" x14ac:dyDescent="0.25">
      <c r="A30" t="s">
        <v>20</v>
      </c>
      <c r="B30">
        <v>222.85</v>
      </c>
      <c r="C30">
        <v>131.60000000000002</v>
      </c>
      <c r="D30">
        <v>241.2</v>
      </c>
      <c r="E30">
        <v>170.35</v>
      </c>
      <c r="F30">
        <v>161.30000000000001</v>
      </c>
      <c r="G30" s="12">
        <v>101.13788</v>
      </c>
      <c r="H30" s="12">
        <v>96.82</v>
      </c>
      <c r="I30" s="12"/>
      <c r="J30" s="12"/>
      <c r="K30" s="3"/>
      <c r="L30" s="12">
        <v>159.6</v>
      </c>
      <c r="M30" s="12">
        <v>94.15</v>
      </c>
      <c r="N30" s="12">
        <v>174.14999999999998</v>
      </c>
      <c r="O30" s="12">
        <v>132.94999999999999</v>
      </c>
      <c r="P30" s="12">
        <v>94.85</v>
      </c>
      <c r="Q30" s="12">
        <v>109.00404258241755</v>
      </c>
      <c r="R30" s="12">
        <v>97.545329670329664</v>
      </c>
      <c r="S30" s="29"/>
      <c r="T30" s="29"/>
      <c r="U30" s="3"/>
    </row>
    <row r="31" spans="1:31" x14ac:dyDescent="0.25">
      <c r="A31" t="s">
        <v>32</v>
      </c>
      <c r="B31" s="40">
        <f>B30/B$12-1</f>
        <v>0.11480740370185094</v>
      </c>
      <c r="C31" s="40">
        <f t="shared" ref="C31:H31" si="14">C30/C$12-1</f>
        <v>2.2533022533022695E-2</v>
      </c>
      <c r="D31" s="40">
        <f t="shared" si="14"/>
        <v>6.4665636724784648E-2</v>
      </c>
      <c r="E31" s="40">
        <f t="shared" si="14"/>
        <v>8.8846276765739862E-2</v>
      </c>
      <c r="F31" s="40">
        <f t="shared" si="14"/>
        <v>0.20688365132809583</v>
      </c>
      <c r="G31" s="40">
        <f t="shared" si="14"/>
        <v>-4.8657498087970041E-2</v>
      </c>
      <c r="H31" s="40">
        <f t="shared" si="14"/>
        <v>-7.9527093596059029E-3</v>
      </c>
      <c r="I31" s="40"/>
      <c r="J31" s="40"/>
      <c r="K31" s="3"/>
      <c r="L31" s="40">
        <f>L30/L$12-1</f>
        <v>0.2870967741935484</v>
      </c>
      <c r="M31" s="40">
        <f t="shared" ref="M31:R31" si="15">M30/M$12-1</f>
        <v>0.19328263624841568</v>
      </c>
      <c r="N31" s="40">
        <f t="shared" si="15"/>
        <v>0.20560747663551404</v>
      </c>
      <c r="O31" s="40">
        <f t="shared" si="15"/>
        <v>0.20207956600361654</v>
      </c>
      <c r="P31" s="40">
        <f t="shared" si="15"/>
        <v>-6.3209876543209975E-2</v>
      </c>
      <c r="Q31" s="40">
        <f t="shared" si="15"/>
        <v>-1.1973493898659426E-2</v>
      </c>
      <c r="R31" s="40">
        <f t="shared" si="15"/>
        <v>-1.810156869849977E-3</v>
      </c>
      <c r="U31" s="3"/>
    </row>
    <row r="32" spans="1:31" x14ac:dyDescent="0.25">
      <c r="A32" t="s">
        <v>21</v>
      </c>
      <c r="B32">
        <v>214</v>
      </c>
      <c r="C32">
        <v>117.44999999999999</v>
      </c>
      <c r="D32">
        <v>233.25</v>
      </c>
      <c r="E32">
        <v>164.95</v>
      </c>
      <c r="F32">
        <v>153.4</v>
      </c>
      <c r="G32" s="12">
        <v>103.07682</v>
      </c>
      <c r="H32" s="12">
        <v>97.48</v>
      </c>
      <c r="I32" s="12"/>
      <c r="J32" s="12"/>
      <c r="K32" s="3"/>
      <c r="L32">
        <v>151.19999999999999</v>
      </c>
      <c r="M32">
        <v>95.7</v>
      </c>
      <c r="N32">
        <v>167.3</v>
      </c>
      <c r="O32">
        <v>127.85</v>
      </c>
      <c r="P32">
        <v>95.2</v>
      </c>
      <c r="Q32" s="12">
        <v>109.2687777777778</v>
      </c>
      <c r="R32" s="12">
        <v>97.111111111111114</v>
      </c>
      <c r="S32" s="29"/>
      <c r="T32" s="29"/>
      <c r="U32" s="3"/>
    </row>
    <row r="33" spans="1:39" x14ac:dyDescent="0.25">
      <c r="A33" t="s">
        <v>33</v>
      </c>
      <c r="B33" s="40">
        <f>B32/B$12-1</f>
        <v>7.05352676338169E-2</v>
      </c>
      <c r="C33" s="40">
        <f t="shared" ref="C33:F33" si="16">C32/C$12-1</f>
        <v>-8.7412587412587395E-2</v>
      </c>
      <c r="D33" s="40">
        <f t="shared" si="16"/>
        <v>2.9574045464577203E-2</v>
      </c>
      <c r="E33" s="40">
        <f t="shared" si="16"/>
        <v>5.4330457015020706E-2</v>
      </c>
      <c r="F33" s="40">
        <f t="shared" si="16"/>
        <v>0.14777403666292566</v>
      </c>
      <c r="G33" s="40">
        <f>G32/G$12-1</f>
        <v>-3.0419069215847028E-2</v>
      </c>
      <c r="H33" s="40">
        <f>H32/H$12-1</f>
        <v>-1.1901477832511054E-3</v>
      </c>
      <c r="I33" s="40"/>
      <c r="J33" s="40"/>
      <c r="K33" s="3"/>
      <c r="L33" s="40">
        <f>L32/L$12-1</f>
        <v>0.21935483870967731</v>
      </c>
      <c r="M33" s="40">
        <f t="shared" ref="M33:P33" si="17">M32/M$12-1</f>
        <v>0.21292775665399244</v>
      </c>
      <c r="N33" s="40">
        <f t="shared" si="17"/>
        <v>0.15818622360678458</v>
      </c>
      <c r="O33" s="40">
        <f t="shared" si="17"/>
        <v>0.15596745027124781</v>
      </c>
      <c r="P33" s="40">
        <f t="shared" si="17"/>
        <v>-5.9753086419753076E-2</v>
      </c>
      <c r="Q33" s="40">
        <f>Q32/Q$12-1</f>
        <v>-9.5739004164628883E-3</v>
      </c>
      <c r="R33" s="40">
        <f>R32/R$12-1</f>
        <v>-6.2535531552018186E-3</v>
      </c>
      <c r="U33" s="3"/>
    </row>
    <row r="34" spans="1:39" x14ac:dyDescent="0.25">
      <c r="U34" s="3"/>
    </row>
    <row r="35" spans="1:39" x14ac:dyDescent="0.25">
      <c r="A35" s="61" t="s">
        <v>1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5" t="s">
        <v>2</v>
      </c>
      <c r="M35" s="65"/>
      <c r="N35" s="65"/>
      <c r="O35" s="65"/>
      <c r="P35" s="65"/>
      <c r="Q35" s="65"/>
      <c r="R35" s="65"/>
      <c r="S35" s="65"/>
      <c r="T35" s="65"/>
      <c r="U35" s="70"/>
    </row>
    <row r="36" spans="1:39" x14ac:dyDescent="0.25">
      <c r="U36" s="3"/>
    </row>
    <row r="37" spans="1:39" x14ac:dyDescent="0.25">
      <c r="A37" s="63" t="s">
        <v>23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75"/>
      <c r="Y37" s="60" t="s">
        <v>23</v>
      </c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</row>
    <row r="38" spans="1:39" x14ac:dyDescent="0.25">
      <c r="U38" s="3"/>
    </row>
    <row r="39" spans="1:39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8</v>
      </c>
      <c r="H39" s="1" t="s">
        <v>9</v>
      </c>
      <c r="I39" s="21" t="s">
        <v>40</v>
      </c>
      <c r="J39" s="21" t="s">
        <v>39</v>
      </c>
      <c r="K39" s="21" t="s">
        <v>38</v>
      </c>
      <c r="L39" s="1" t="s">
        <v>3</v>
      </c>
      <c r="M39" s="1" t="s">
        <v>4</v>
      </c>
      <c r="N39" s="1" t="s">
        <v>5</v>
      </c>
      <c r="O39" s="1" t="s">
        <v>6</v>
      </c>
      <c r="P39" s="1" t="s">
        <v>7</v>
      </c>
      <c r="Q39" s="1" t="s">
        <v>8</v>
      </c>
      <c r="R39" s="21" t="s">
        <v>35</v>
      </c>
      <c r="S39" s="21" t="s">
        <v>40</v>
      </c>
      <c r="T39" s="21" t="s">
        <v>39</v>
      </c>
      <c r="U39" s="21" t="s">
        <v>38</v>
      </c>
      <c r="Y39" s="1" t="s">
        <v>3</v>
      </c>
      <c r="Z39" s="1" t="s">
        <v>4</v>
      </c>
      <c r="AA39" s="1" t="s">
        <v>5</v>
      </c>
      <c r="AB39" s="1" t="s">
        <v>6</v>
      </c>
      <c r="AC39" s="1" t="s">
        <v>7</v>
      </c>
      <c r="AD39" s="1" t="s">
        <v>8</v>
      </c>
      <c r="AE39" s="1" t="s">
        <v>9</v>
      </c>
      <c r="AF39" s="2"/>
      <c r="AG39" s="2" t="s">
        <v>3</v>
      </c>
      <c r="AH39" s="1" t="s">
        <v>4</v>
      </c>
      <c r="AI39" s="1" t="s">
        <v>5</v>
      </c>
      <c r="AJ39" s="1" t="s">
        <v>6</v>
      </c>
      <c r="AK39" s="1" t="s">
        <v>7</v>
      </c>
      <c r="AL39" s="1" t="s">
        <v>8</v>
      </c>
      <c r="AM39" s="1" t="s">
        <v>9</v>
      </c>
    </row>
    <row r="40" spans="1:39" x14ac:dyDescent="0.25">
      <c r="A40" s="4" t="s">
        <v>10</v>
      </c>
      <c r="B40" s="41">
        <v>179.55</v>
      </c>
      <c r="C40" s="41">
        <v>127.7</v>
      </c>
      <c r="D40" s="41">
        <v>208.25</v>
      </c>
      <c r="E40" s="41">
        <v>141.6</v>
      </c>
      <c r="F40" s="41">
        <v>104.8</v>
      </c>
      <c r="G40" s="42">
        <v>105.85594230769232</v>
      </c>
      <c r="H40" s="42">
        <v>98</v>
      </c>
      <c r="I40" s="42"/>
      <c r="J40" s="42"/>
      <c r="K40" s="41"/>
      <c r="L40" s="42">
        <v>124.30000000000001</v>
      </c>
      <c r="M40" s="42">
        <v>89.800000000000011</v>
      </c>
      <c r="N40" s="42">
        <v>148.19999999999999</v>
      </c>
      <c r="O40" s="42">
        <v>109.8</v>
      </c>
      <c r="P40" s="42">
        <v>91.75</v>
      </c>
      <c r="Q40" s="42">
        <v>109.29482692307695</v>
      </c>
      <c r="R40" s="42">
        <v>98.57692307692308</v>
      </c>
      <c r="S40" s="29"/>
      <c r="T40" s="29"/>
      <c r="U40" s="3"/>
      <c r="AE40" s="3"/>
    </row>
    <row r="41" spans="1:39" x14ac:dyDescent="0.25">
      <c r="A41" s="10"/>
      <c r="B41" s="10"/>
      <c r="C41" s="10"/>
      <c r="D41" s="10"/>
      <c r="E41" s="10"/>
      <c r="F41" s="10"/>
      <c r="G41" s="10"/>
      <c r="H41" s="11"/>
      <c r="I41" s="10"/>
      <c r="J41" s="10"/>
      <c r="K41" s="10"/>
      <c r="L41" s="10"/>
      <c r="M41" s="10"/>
      <c r="N41" s="10"/>
      <c r="O41" s="10"/>
      <c r="P41" s="10"/>
      <c r="Q41" s="10"/>
      <c r="R41" s="10"/>
      <c r="U41" s="3"/>
      <c r="AE41" s="3"/>
    </row>
    <row r="42" spans="1:39" x14ac:dyDescent="0.25">
      <c r="A42" s="4" t="s">
        <v>11</v>
      </c>
      <c r="B42" s="4">
        <v>234.45</v>
      </c>
      <c r="C42" s="4">
        <v>120.6</v>
      </c>
      <c r="D42" s="4">
        <v>249.8</v>
      </c>
      <c r="E42" s="4">
        <v>179.55</v>
      </c>
      <c r="F42" s="4">
        <v>153.19999999999999</v>
      </c>
      <c r="G42" s="5">
        <v>95.505639999999985</v>
      </c>
      <c r="H42" s="5">
        <v>91.240000000000009</v>
      </c>
      <c r="I42" s="5"/>
      <c r="J42" s="5"/>
      <c r="K42" s="4"/>
      <c r="L42" s="5">
        <v>191.65</v>
      </c>
      <c r="M42" s="5">
        <v>98.2</v>
      </c>
      <c r="N42" s="5">
        <v>221.95</v>
      </c>
      <c r="O42" s="5">
        <v>152.1</v>
      </c>
      <c r="P42" s="5">
        <v>105.1</v>
      </c>
      <c r="Q42" s="5">
        <v>104.22325999999998</v>
      </c>
      <c r="R42" s="5">
        <v>96.539999999999992</v>
      </c>
      <c r="S42" s="29"/>
      <c r="T42" s="29"/>
      <c r="U42" s="3"/>
      <c r="AE42" s="3"/>
    </row>
    <row r="43" spans="1:39" x14ac:dyDescent="0.25">
      <c r="A43" s="4" t="s">
        <v>25</v>
      </c>
      <c r="B43" s="6">
        <f>B42/B$40-1</f>
        <v>0.30576441102756879</v>
      </c>
      <c r="C43" s="6">
        <f t="shared" ref="C43:H43" si="18">C42/C$40-1</f>
        <v>-5.5599060297572556E-2</v>
      </c>
      <c r="D43" s="6">
        <f t="shared" si="18"/>
        <v>0.19951980792316926</v>
      </c>
      <c r="E43" s="6">
        <f t="shared" si="18"/>
        <v>0.26800847457627142</v>
      </c>
      <c r="F43" s="6">
        <f t="shared" si="18"/>
        <v>0.46183206106870212</v>
      </c>
      <c r="G43" s="6">
        <f t="shared" si="18"/>
        <v>-9.7777244073903979E-2</v>
      </c>
      <c r="H43" s="6">
        <f t="shared" si="18"/>
        <v>-6.8979591836734633E-2</v>
      </c>
      <c r="I43" s="6"/>
      <c r="J43" s="6"/>
      <c r="K43" s="4"/>
      <c r="L43" s="6">
        <f>L42/L$40-1</f>
        <v>0.54183427192276734</v>
      </c>
      <c r="M43" s="6">
        <f t="shared" ref="M43:R43" si="19">M42/M$40-1</f>
        <v>9.3541202672605683E-2</v>
      </c>
      <c r="N43" s="6">
        <f t="shared" si="19"/>
        <v>0.49763832658569496</v>
      </c>
      <c r="O43" s="6">
        <f t="shared" si="19"/>
        <v>0.38524590163934436</v>
      </c>
      <c r="P43" s="6">
        <f t="shared" si="19"/>
        <v>0.14550408719346053</v>
      </c>
      <c r="Q43" s="6">
        <f t="shared" si="19"/>
        <v>-4.6402625502544592E-2</v>
      </c>
      <c r="R43" s="6">
        <f t="shared" si="19"/>
        <v>-2.0663285212641602E-2</v>
      </c>
      <c r="U43" s="3"/>
      <c r="AE43" s="3"/>
    </row>
    <row r="44" spans="1:39" x14ac:dyDescent="0.25">
      <c r="A44" s="4" t="s">
        <v>12</v>
      </c>
      <c r="B44" s="4">
        <v>235.14999999999998</v>
      </c>
      <c r="C44" s="4">
        <v>130.05000000000001</v>
      </c>
      <c r="D44" s="4">
        <v>249.55</v>
      </c>
      <c r="E44" s="4">
        <v>175.1</v>
      </c>
      <c r="F44" s="4">
        <v>158.19999999999999</v>
      </c>
      <c r="G44" s="5">
        <v>97.943423076923068</v>
      </c>
      <c r="H44" s="5">
        <v>95.65384615384616</v>
      </c>
      <c r="I44" s="5"/>
      <c r="J44" s="5"/>
      <c r="K44" s="4"/>
      <c r="L44" s="5">
        <v>177.5</v>
      </c>
      <c r="M44" s="5">
        <v>98.8</v>
      </c>
      <c r="N44" s="5">
        <v>200.8</v>
      </c>
      <c r="O44" s="5">
        <v>153.10000000000002</v>
      </c>
      <c r="P44" s="5">
        <v>124.19999999999999</v>
      </c>
      <c r="Q44" s="5">
        <v>105.87415999999999</v>
      </c>
      <c r="R44" s="5">
        <v>95.919999999999987</v>
      </c>
      <c r="S44" s="29"/>
      <c r="T44" s="29"/>
      <c r="U44" s="3"/>
      <c r="AE44" s="3"/>
    </row>
    <row r="45" spans="1:39" x14ac:dyDescent="0.25">
      <c r="A45" s="4" t="s">
        <v>26</v>
      </c>
      <c r="B45" s="6">
        <f>B44/B$40-1</f>
        <v>0.30966304650515153</v>
      </c>
      <c r="C45" s="6">
        <f t="shared" ref="C45:H45" si="20">C44/C$40-1</f>
        <v>1.8402505873140296E-2</v>
      </c>
      <c r="D45" s="6">
        <f t="shared" si="20"/>
        <v>0.1983193277310924</v>
      </c>
      <c r="E45" s="6">
        <f t="shared" si="20"/>
        <v>0.2365819209039548</v>
      </c>
      <c r="F45" s="6">
        <f t="shared" si="20"/>
        <v>0.50954198473282442</v>
      </c>
      <c r="G45" s="6">
        <f t="shared" si="20"/>
        <v>-7.4747992963586918E-2</v>
      </c>
      <c r="H45" s="6">
        <f t="shared" si="20"/>
        <v>-2.394034536891676E-2</v>
      </c>
      <c r="I45" s="6"/>
      <c r="J45" s="6"/>
      <c r="K45" s="4"/>
      <c r="L45" s="6">
        <f>L44/L$40-1</f>
        <v>0.42799678197908264</v>
      </c>
      <c r="M45" s="6">
        <f t="shared" ref="M45:R45" si="21">M44/M$40-1</f>
        <v>0.10022271714922026</v>
      </c>
      <c r="N45" s="6">
        <f t="shared" si="21"/>
        <v>0.35492577597840769</v>
      </c>
      <c r="O45" s="6">
        <f t="shared" si="21"/>
        <v>0.39435336976320601</v>
      </c>
      <c r="P45" s="6">
        <f t="shared" si="21"/>
        <v>0.3536784741144412</v>
      </c>
      <c r="Q45" s="6">
        <f t="shared" si="21"/>
        <v>-3.1297610503418172E-2</v>
      </c>
      <c r="R45" s="6">
        <f t="shared" si="21"/>
        <v>-2.6952789699570934E-2</v>
      </c>
      <c r="U45" s="3"/>
      <c r="AE45" s="3"/>
    </row>
    <row r="46" spans="1:39" x14ac:dyDescent="0.25">
      <c r="A46" s="4" t="s">
        <v>13</v>
      </c>
      <c r="B46" s="4">
        <v>222.4</v>
      </c>
      <c r="C46" s="4">
        <v>119.9</v>
      </c>
      <c r="D46" s="4">
        <v>244.55</v>
      </c>
      <c r="E46" s="4">
        <v>153.80000000000001</v>
      </c>
      <c r="F46" s="4">
        <v>128.5</v>
      </c>
      <c r="G46" s="5">
        <v>100.19257692307693</v>
      </c>
      <c r="H46" s="5">
        <v>97.134615384615387</v>
      </c>
      <c r="I46" s="5"/>
      <c r="J46" s="5"/>
      <c r="K46" s="4"/>
      <c r="L46" s="5">
        <v>165.05</v>
      </c>
      <c r="M46" s="5">
        <v>85.05</v>
      </c>
      <c r="N46" s="5">
        <v>179.6</v>
      </c>
      <c r="O46" s="5">
        <v>145.9</v>
      </c>
      <c r="P46" s="5">
        <v>119.15</v>
      </c>
      <c r="Q46" s="5">
        <v>106.97857407407409</v>
      </c>
      <c r="R46" s="5">
        <v>97.925925925925924</v>
      </c>
      <c r="S46" s="29"/>
      <c r="T46" s="29"/>
      <c r="U46" s="3"/>
      <c r="AE46" s="3"/>
    </row>
    <row r="47" spans="1:39" x14ac:dyDescent="0.25">
      <c r="A47" s="4" t="s">
        <v>27</v>
      </c>
      <c r="B47" s="6">
        <f>B46/B$40-1</f>
        <v>0.238652186020607</v>
      </c>
      <c r="C47" s="6">
        <f t="shared" ref="C47:H47" si="22">C46/C$40-1</f>
        <v>-6.1080657791699244E-2</v>
      </c>
      <c r="D47" s="6">
        <f t="shared" si="22"/>
        <v>0.1743097238895559</v>
      </c>
      <c r="E47" s="6">
        <f t="shared" si="22"/>
        <v>8.6158192090395547E-2</v>
      </c>
      <c r="F47" s="6">
        <f t="shared" si="22"/>
        <v>0.22614503816793907</v>
      </c>
      <c r="G47" s="6">
        <f t="shared" si="22"/>
        <v>-5.3500684620553796E-2</v>
      </c>
      <c r="H47" s="6">
        <f t="shared" si="22"/>
        <v>-8.8304552590267038E-3</v>
      </c>
      <c r="I47" s="6"/>
      <c r="J47" s="6"/>
      <c r="K47" s="4"/>
      <c r="L47" s="6">
        <f>L46/L$40-1</f>
        <v>0.32783588093322602</v>
      </c>
      <c r="M47" s="6">
        <f t="shared" ref="M47:R47" si="23">M46/M$40-1</f>
        <v>-5.289532293986654E-2</v>
      </c>
      <c r="N47" s="6">
        <f t="shared" si="23"/>
        <v>0.21187584345479094</v>
      </c>
      <c r="O47" s="6">
        <f t="shared" si="23"/>
        <v>0.32877959927140266</v>
      </c>
      <c r="P47" s="6">
        <f t="shared" si="23"/>
        <v>0.29863760217983648</v>
      </c>
      <c r="Q47" s="6">
        <f t="shared" si="23"/>
        <v>-2.1192703389640521E-2</v>
      </c>
      <c r="R47" s="6">
        <f t="shared" si="23"/>
        <v>-6.6039508099594579E-3</v>
      </c>
      <c r="U47" s="3"/>
      <c r="AE47" s="3"/>
    </row>
    <row r="48" spans="1:3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20"/>
      <c r="M48" s="20"/>
      <c r="N48" s="20"/>
      <c r="O48" s="20"/>
      <c r="P48" s="20"/>
      <c r="Q48" s="20"/>
      <c r="R48" s="10"/>
      <c r="U48" s="3"/>
      <c r="AE48" s="3"/>
    </row>
    <row r="49" spans="1:31" x14ac:dyDescent="0.25">
      <c r="A49" s="4" t="s">
        <v>15</v>
      </c>
      <c r="B49" s="4">
        <v>239.5</v>
      </c>
      <c r="C49" s="4">
        <v>141.4</v>
      </c>
      <c r="D49" s="4">
        <v>249.7</v>
      </c>
      <c r="E49" s="4">
        <v>190.95</v>
      </c>
      <c r="F49" s="4">
        <v>140.44999999999999</v>
      </c>
      <c r="G49" s="5">
        <v>96.133780000000002</v>
      </c>
      <c r="H49" s="5">
        <v>92.4</v>
      </c>
      <c r="I49" s="5"/>
      <c r="J49" s="5"/>
      <c r="K49" s="4"/>
      <c r="L49" s="5">
        <v>188.64999999999998</v>
      </c>
      <c r="M49" s="5">
        <v>110.15</v>
      </c>
      <c r="N49" s="5">
        <v>216.10000000000002</v>
      </c>
      <c r="O49" s="5">
        <v>153.75</v>
      </c>
      <c r="P49" s="5">
        <v>128.6</v>
      </c>
      <c r="Q49" s="5">
        <v>105.10067307692307</v>
      </c>
      <c r="R49" s="5">
        <v>96.384615384615387</v>
      </c>
      <c r="S49" s="29"/>
      <c r="T49" s="29"/>
      <c r="U49" s="3"/>
      <c r="AE49" s="3"/>
    </row>
    <row r="50" spans="1:31" x14ac:dyDescent="0.25">
      <c r="A50" s="4" t="s">
        <v>28</v>
      </c>
      <c r="B50" s="6">
        <f>B49/B$40-1</f>
        <v>0.33389028125870213</v>
      </c>
      <c r="C50" s="6">
        <f t="shared" ref="C50:H50" si="24">C49/C$40-1</f>
        <v>0.10728269381362576</v>
      </c>
      <c r="D50" s="6">
        <f t="shared" si="24"/>
        <v>0.19903961584633856</v>
      </c>
      <c r="E50" s="6">
        <f t="shared" si="24"/>
        <v>0.34851694915254239</v>
      </c>
      <c r="F50" s="6">
        <f t="shared" si="24"/>
        <v>0.34017175572519087</v>
      </c>
      <c r="G50" s="6">
        <f t="shared" si="24"/>
        <v>-9.1843330622222719E-2</v>
      </c>
      <c r="H50" s="6">
        <f t="shared" si="24"/>
        <v>-5.7142857142857051E-2</v>
      </c>
      <c r="I50" s="6"/>
      <c r="J50" s="6"/>
      <c r="K50" s="4"/>
      <c r="L50" s="6">
        <f>L49/L$40-1</f>
        <v>0.51769911504424737</v>
      </c>
      <c r="M50" s="6">
        <f t="shared" ref="M50:R50" si="25">M49/M$40-1</f>
        <v>0.22661469933184852</v>
      </c>
      <c r="N50" s="6">
        <f t="shared" si="25"/>
        <v>0.45816464237516885</v>
      </c>
      <c r="O50" s="6">
        <f t="shared" si="25"/>
        <v>0.4002732240437159</v>
      </c>
      <c r="P50" s="6">
        <f t="shared" si="25"/>
        <v>0.40163487738419623</v>
      </c>
      <c r="Q50" s="6">
        <f t="shared" si="25"/>
        <v>-3.8374678511598481E-2</v>
      </c>
      <c r="R50" s="6">
        <f t="shared" si="25"/>
        <v>-2.2239563012095176E-2</v>
      </c>
      <c r="U50" s="3"/>
      <c r="AE50" s="3"/>
    </row>
    <row r="51" spans="1:31" x14ac:dyDescent="0.25">
      <c r="A51" s="4" t="s">
        <v>16</v>
      </c>
      <c r="B51" s="4">
        <v>229.85</v>
      </c>
      <c r="C51" s="4">
        <v>124.4</v>
      </c>
      <c r="D51" s="4">
        <v>249.65</v>
      </c>
      <c r="E51" s="4">
        <v>160.55000000000001</v>
      </c>
      <c r="F51" s="4">
        <v>146.25</v>
      </c>
      <c r="G51" s="5">
        <v>99.863160000000008</v>
      </c>
      <c r="H51" s="5">
        <v>96.800000000000011</v>
      </c>
      <c r="I51" s="5"/>
      <c r="J51" s="5"/>
      <c r="K51" s="4"/>
      <c r="L51" s="5">
        <v>167.25</v>
      </c>
      <c r="M51" s="5">
        <v>85.6</v>
      </c>
      <c r="N51" s="5">
        <v>188.8</v>
      </c>
      <c r="O51" s="5">
        <v>139.44999999999999</v>
      </c>
      <c r="P51" s="5">
        <v>119.69999999999999</v>
      </c>
      <c r="Q51" s="5">
        <v>108.40736538461537</v>
      </c>
      <c r="R51" s="5">
        <v>97.634615384615387</v>
      </c>
      <c r="S51" s="29"/>
      <c r="T51" s="29"/>
      <c r="U51" s="3"/>
      <c r="AE51" s="3"/>
    </row>
    <row r="52" spans="1:31" x14ac:dyDescent="0.25">
      <c r="A52" s="4" t="s">
        <v>29</v>
      </c>
      <c r="B52" s="6">
        <f>B51/B$40-1</f>
        <v>0.28014480646059581</v>
      </c>
      <c r="C52" s="6">
        <f t="shared" ref="C52:H52" si="26">C51/C$40-1</f>
        <v>-2.5841816758026548E-2</v>
      </c>
      <c r="D52" s="6">
        <f t="shared" si="26"/>
        <v>0.1987995198079231</v>
      </c>
      <c r="E52" s="6">
        <f t="shared" si="26"/>
        <v>0.13382768361581943</v>
      </c>
      <c r="F52" s="6">
        <f t="shared" si="26"/>
        <v>0.39551526717557262</v>
      </c>
      <c r="G52" s="6">
        <f t="shared" si="26"/>
        <v>-5.6612620671525837E-2</v>
      </c>
      <c r="H52" s="6">
        <f t="shared" si="26"/>
        <v>-1.2244897959183598E-2</v>
      </c>
      <c r="I52" s="6"/>
      <c r="J52" s="6"/>
      <c r="K52" s="4"/>
      <c r="L52" s="6">
        <f>L51/L$40-1</f>
        <v>0.34553499597747384</v>
      </c>
      <c r="M52" s="6">
        <f t="shared" ref="M52:R52" si="27">M51/M$40-1</f>
        <v>-4.6770601336303064E-2</v>
      </c>
      <c r="N52" s="6">
        <f t="shared" si="27"/>
        <v>0.27395411605937947</v>
      </c>
      <c r="O52" s="6">
        <f t="shared" si="27"/>
        <v>0.27003642987249532</v>
      </c>
      <c r="P52" s="6">
        <f t="shared" si="27"/>
        <v>0.3046321525885558</v>
      </c>
      <c r="Q52" s="6">
        <f t="shared" si="27"/>
        <v>-8.1198860316251675E-3</v>
      </c>
      <c r="R52" s="6">
        <f t="shared" si="27"/>
        <v>-9.5591104174794772E-3</v>
      </c>
      <c r="U52" s="3"/>
      <c r="AE52" s="3"/>
    </row>
    <row r="53" spans="1:31" x14ac:dyDescent="0.25">
      <c r="A53" s="4" t="s">
        <v>17</v>
      </c>
      <c r="B53" s="4">
        <v>216.15</v>
      </c>
      <c r="C53" s="4">
        <v>125.9</v>
      </c>
      <c r="D53" s="4">
        <v>239.14999999999998</v>
      </c>
      <c r="E53" s="4">
        <v>163.25</v>
      </c>
      <c r="F53" s="4">
        <v>147.94999999999999</v>
      </c>
      <c r="G53" s="5">
        <v>102.57103846153845</v>
      </c>
      <c r="H53" s="5">
        <v>97.288461538461547</v>
      </c>
      <c r="I53" s="5"/>
      <c r="J53" s="5"/>
      <c r="K53" s="4"/>
      <c r="L53" s="5">
        <v>155.80000000000001</v>
      </c>
      <c r="M53" s="5">
        <v>97.949999999999989</v>
      </c>
      <c r="N53" s="5">
        <v>176.64999999999998</v>
      </c>
      <c r="O53" s="5">
        <v>132.30000000000001</v>
      </c>
      <c r="P53" s="5">
        <v>125.80000000000001</v>
      </c>
      <c r="Q53" s="5">
        <v>108.80115384615384</v>
      </c>
      <c r="R53" s="5">
        <v>96.576923076923066</v>
      </c>
      <c r="S53" s="29"/>
      <c r="T53" s="29"/>
      <c r="U53" s="3"/>
      <c r="AE53" s="3"/>
    </row>
    <row r="54" spans="1:31" x14ac:dyDescent="0.25">
      <c r="A54" s="4" t="s">
        <v>30</v>
      </c>
      <c r="B54" s="6">
        <f>B53/B$40-1</f>
        <v>0.20384294068504594</v>
      </c>
      <c r="C54" s="6">
        <f t="shared" ref="C54:H54" si="28">C53/C$40-1</f>
        <v>-1.4095536413469056E-2</v>
      </c>
      <c r="D54" s="6">
        <f t="shared" si="28"/>
        <v>0.14837935174069616</v>
      </c>
      <c r="E54" s="6">
        <f t="shared" si="28"/>
        <v>0.15289548022598876</v>
      </c>
      <c r="F54" s="6">
        <f t="shared" si="28"/>
        <v>0.41173664122137388</v>
      </c>
      <c r="G54" s="6">
        <f t="shared" si="28"/>
        <v>-3.1031832266965376E-2</v>
      </c>
      <c r="H54" s="6">
        <f t="shared" si="28"/>
        <v>-7.2605965463107269E-3</v>
      </c>
      <c r="I54" s="6"/>
      <c r="J54" s="6"/>
      <c r="K54" s="4"/>
      <c r="L54" s="6">
        <f>L53/L$40-1</f>
        <v>0.25341914722445691</v>
      </c>
      <c r="M54" s="6">
        <f t="shared" ref="M54:R54" si="29">M53/M$40-1</f>
        <v>9.0757238307349386E-2</v>
      </c>
      <c r="N54" s="6">
        <f t="shared" si="29"/>
        <v>0.19197031039136303</v>
      </c>
      <c r="O54" s="6">
        <f t="shared" si="29"/>
        <v>0.20491803278688536</v>
      </c>
      <c r="P54" s="6">
        <f t="shared" si="29"/>
        <v>0.3711171662125341</v>
      </c>
      <c r="Q54" s="6">
        <f t="shared" si="29"/>
        <v>-4.5168933500445707E-3</v>
      </c>
      <c r="R54" s="6">
        <f t="shared" si="29"/>
        <v>-2.0288724151385273E-2</v>
      </c>
      <c r="U54" s="3"/>
      <c r="AE54" s="3"/>
    </row>
    <row r="55" spans="1:3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20"/>
      <c r="M55" s="20"/>
      <c r="N55" s="20"/>
      <c r="O55" s="20"/>
      <c r="P55" s="20"/>
      <c r="Q55" s="20"/>
      <c r="R55" s="10"/>
      <c r="U55" s="3"/>
      <c r="AE55" s="3"/>
    </row>
    <row r="56" spans="1:31" x14ac:dyDescent="0.25">
      <c r="A56" s="4" t="s">
        <v>19</v>
      </c>
      <c r="B56" s="4">
        <v>229.45</v>
      </c>
      <c r="C56" s="4">
        <v>117.69999999999999</v>
      </c>
      <c r="D56" s="4">
        <v>246.65</v>
      </c>
      <c r="E56" s="4">
        <v>174.1</v>
      </c>
      <c r="F56" s="4">
        <v>157</v>
      </c>
      <c r="G56" s="5">
        <v>98.826730769230778</v>
      </c>
      <c r="H56" s="5">
        <v>96.90384615384616</v>
      </c>
      <c r="I56" s="5"/>
      <c r="J56" s="5"/>
      <c r="K56" s="4"/>
      <c r="L56" s="5">
        <v>156.80000000000001</v>
      </c>
      <c r="M56" s="5">
        <v>89.1</v>
      </c>
      <c r="N56" s="5">
        <v>173.75</v>
      </c>
      <c r="O56" s="5">
        <v>130.1</v>
      </c>
      <c r="P56" s="5">
        <v>110.4</v>
      </c>
      <c r="Q56" s="5">
        <v>106.30517307692307</v>
      </c>
      <c r="R56" s="5">
        <v>96.17307692307692</v>
      </c>
      <c r="S56" s="29"/>
      <c r="T56" s="29"/>
      <c r="U56" s="3"/>
      <c r="AE56" s="3"/>
    </row>
    <row r="57" spans="1:31" x14ac:dyDescent="0.25">
      <c r="A57" s="4" t="s">
        <v>31</v>
      </c>
      <c r="B57" s="6">
        <f>B56/B$40-1</f>
        <v>0.2779170147591199</v>
      </c>
      <c r="C57" s="6">
        <f t="shared" ref="C57:H57" si="30">C56/C$40-1</f>
        <v>-7.8308535630383869E-2</v>
      </c>
      <c r="D57" s="6">
        <f t="shared" si="30"/>
        <v>0.18439375750300124</v>
      </c>
      <c r="E57" s="6">
        <f t="shared" si="30"/>
        <v>0.22951977401129953</v>
      </c>
      <c r="F57" s="6">
        <f t="shared" si="30"/>
        <v>0.49809160305343525</v>
      </c>
      <c r="G57" s="6">
        <f t="shared" si="30"/>
        <v>-6.6403561153229096E-2</v>
      </c>
      <c r="H57" s="6">
        <f t="shared" si="30"/>
        <v>-1.1185243328100447E-2</v>
      </c>
      <c r="I57" s="6"/>
      <c r="J57" s="6"/>
      <c r="K57" s="4"/>
      <c r="L57" s="6">
        <f>L56/L$40-1</f>
        <v>0.26146419951729682</v>
      </c>
      <c r="M57" s="6">
        <f t="shared" ref="M57:R57" si="31">M56/M$40-1</f>
        <v>-7.7951002227173438E-3</v>
      </c>
      <c r="N57" s="6">
        <f t="shared" si="31"/>
        <v>0.17240215924426461</v>
      </c>
      <c r="O57" s="6">
        <f t="shared" si="31"/>
        <v>0.18488160291438982</v>
      </c>
      <c r="P57" s="6">
        <f t="shared" si="31"/>
        <v>0.20326975476839237</v>
      </c>
      <c r="Q57" s="6">
        <f t="shared" si="31"/>
        <v>-2.7354028825701371E-2</v>
      </c>
      <c r="R57" s="6">
        <f t="shared" si="31"/>
        <v>-2.4385485758876335E-2</v>
      </c>
      <c r="U57" s="3"/>
      <c r="AE57" s="3"/>
    </row>
    <row r="58" spans="1:31" x14ac:dyDescent="0.25">
      <c r="A58" s="4" t="s">
        <v>20</v>
      </c>
      <c r="B58" s="4">
        <v>209.05</v>
      </c>
      <c r="C58" s="4">
        <v>120.75</v>
      </c>
      <c r="D58" s="4">
        <v>230.4</v>
      </c>
      <c r="E58" s="4">
        <v>154.75</v>
      </c>
      <c r="F58" s="4">
        <v>136.85000000000002</v>
      </c>
      <c r="G58" s="5">
        <v>101.14756</v>
      </c>
      <c r="H58" s="5">
        <v>97.58</v>
      </c>
      <c r="I58" s="5"/>
      <c r="J58" s="5"/>
      <c r="K58" s="4"/>
      <c r="L58" s="5">
        <v>155</v>
      </c>
      <c r="M58" s="5">
        <v>83.699999999999989</v>
      </c>
      <c r="N58" s="5">
        <v>169.45</v>
      </c>
      <c r="O58" s="5">
        <v>135.75</v>
      </c>
      <c r="P58" s="5">
        <v>116.19999999999999</v>
      </c>
      <c r="Q58" s="5">
        <v>108.47173999999998</v>
      </c>
      <c r="R58" s="5">
        <v>97.94</v>
      </c>
      <c r="S58" s="29"/>
      <c r="T58" s="29"/>
      <c r="U58" s="3"/>
      <c r="AE58" s="3"/>
    </row>
    <row r="59" spans="1:31" x14ac:dyDescent="0.25">
      <c r="A59" s="4" t="s">
        <v>32</v>
      </c>
      <c r="B59" s="6">
        <f>B58/B$40-1</f>
        <v>0.16429963798384839</v>
      </c>
      <c r="C59" s="6">
        <f t="shared" ref="C59:H59" si="32">C58/C$40-1</f>
        <v>-5.4424432263116662E-2</v>
      </c>
      <c r="D59" s="6">
        <f t="shared" si="32"/>
        <v>0.10636254501800724</v>
      </c>
      <c r="E59" s="6">
        <f t="shared" si="32"/>
        <v>9.2867231638418035E-2</v>
      </c>
      <c r="F59" s="6">
        <f t="shared" si="32"/>
        <v>0.30582061068702315</v>
      </c>
      <c r="G59" s="6">
        <f t="shared" si="32"/>
        <v>-4.4479149729794387E-2</v>
      </c>
      <c r="H59" s="6">
        <f t="shared" si="32"/>
        <v>-4.2857142857143371E-3</v>
      </c>
      <c r="I59" s="6"/>
      <c r="J59" s="6"/>
      <c r="K59" s="4"/>
      <c r="L59" s="6">
        <f>L58/L$40-1</f>
        <v>0.24698310539018498</v>
      </c>
      <c r="M59" s="6">
        <f t="shared" ref="M59:R59" si="33">M58/M$40-1</f>
        <v>-6.792873051224968E-2</v>
      </c>
      <c r="N59" s="6">
        <f t="shared" si="33"/>
        <v>0.14338731443994601</v>
      </c>
      <c r="O59" s="6">
        <f t="shared" si="33"/>
        <v>0.23633879781420775</v>
      </c>
      <c r="P59" s="6">
        <f t="shared" si="33"/>
        <v>0.26648501362397803</v>
      </c>
      <c r="Q59" s="6">
        <f t="shared" si="33"/>
        <v>-7.5308863763173806E-3</v>
      </c>
      <c r="R59" s="6">
        <f t="shared" si="33"/>
        <v>-6.4611783066719219E-3</v>
      </c>
      <c r="U59" s="3"/>
      <c r="AE59" s="3"/>
    </row>
    <row r="60" spans="1:31" x14ac:dyDescent="0.25">
      <c r="A60" s="4" t="s">
        <v>21</v>
      </c>
      <c r="B60" s="4">
        <v>198.05</v>
      </c>
      <c r="C60" s="4">
        <v>107.6</v>
      </c>
      <c r="D60" s="4">
        <v>218.75</v>
      </c>
      <c r="E60" s="4">
        <v>157.35000000000002</v>
      </c>
      <c r="F60" s="4">
        <v>137.25</v>
      </c>
      <c r="G60" s="5">
        <v>102.18874</v>
      </c>
      <c r="H60" s="5">
        <v>97.94</v>
      </c>
      <c r="I60" s="5"/>
      <c r="J60" s="5"/>
      <c r="K60" s="4"/>
      <c r="L60" s="5">
        <v>145</v>
      </c>
      <c r="M60" s="5">
        <v>79.800000000000011</v>
      </c>
      <c r="N60" s="5">
        <v>161.85000000000002</v>
      </c>
      <c r="O60" s="5">
        <v>124.1</v>
      </c>
      <c r="P60" s="5">
        <v>80.8</v>
      </c>
      <c r="Q60" s="5">
        <v>109.19114</v>
      </c>
      <c r="R60" s="5">
        <v>97.7</v>
      </c>
      <c r="S60" s="29"/>
      <c r="T60" s="29"/>
      <c r="U60" s="3"/>
      <c r="AE60" s="3"/>
    </row>
    <row r="61" spans="1:31" x14ac:dyDescent="0.25">
      <c r="A61" s="4" t="s">
        <v>33</v>
      </c>
      <c r="B61" s="6">
        <f>B60/B$40-1</f>
        <v>0.10303536619326081</v>
      </c>
      <c r="C61" s="6">
        <f t="shared" ref="C61:H61" si="34">C60/C$40-1</f>
        <v>-0.1574001566170713</v>
      </c>
      <c r="D61" s="6">
        <f t="shared" si="34"/>
        <v>5.0420168067226934E-2</v>
      </c>
      <c r="E61" s="6">
        <f t="shared" si="34"/>
        <v>0.11122881355932224</v>
      </c>
      <c r="F61" s="6">
        <f t="shared" si="34"/>
        <v>0.30963740458015265</v>
      </c>
      <c r="G61" s="6">
        <f t="shared" si="34"/>
        <v>-3.4643329677542689E-2</v>
      </c>
      <c r="H61" s="6">
        <f t="shared" si="34"/>
        <v>-6.1224489795919101E-4</v>
      </c>
      <c r="I61" s="6"/>
      <c r="J61" s="6"/>
      <c r="K61" s="4"/>
      <c r="L61" s="6">
        <f>L60/L$40-1</f>
        <v>0.16653258246178582</v>
      </c>
      <c r="M61" s="6">
        <f t="shared" ref="M61:R61" si="35">M60/M$40-1</f>
        <v>-0.11135857461024501</v>
      </c>
      <c r="N61" s="6">
        <f t="shared" si="35"/>
        <v>9.2105263157894912E-2</v>
      </c>
      <c r="O61" s="6">
        <f t="shared" si="35"/>
        <v>0.13023679417122036</v>
      </c>
      <c r="P61" s="6">
        <f t="shared" si="35"/>
        <v>-0.11934604904632151</v>
      </c>
      <c r="Q61" s="6">
        <f t="shared" si="35"/>
        <v>-9.4869012556220156E-4</v>
      </c>
      <c r="R61" s="6">
        <f t="shared" si="35"/>
        <v>-8.8958252048381148E-3</v>
      </c>
      <c r="U61" s="3"/>
    </row>
    <row r="62" spans="1:31" x14ac:dyDescent="0.25">
      <c r="B62" s="40"/>
      <c r="C62" s="40"/>
      <c r="D62" s="40"/>
      <c r="E62" s="40"/>
      <c r="F62" s="40"/>
      <c r="G62" s="40"/>
      <c r="H62" s="40"/>
      <c r="I62" s="40"/>
      <c r="J62" s="40"/>
      <c r="L62" s="40"/>
      <c r="M62" s="40"/>
      <c r="N62" s="40"/>
      <c r="O62" s="40"/>
      <c r="P62" s="40"/>
      <c r="Q62" s="40"/>
      <c r="R62" s="40"/>
      <c r="U62" s="3"/>
    </row>
    <row r="63" spans="1:31" x14ac:dyDescent="0.25">
      <c r="A63" s="61" t="s">
        <v>1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5" t="s">
        <v>2</v>
      </c>
      <c r="M63" s="65"/>
      <c r="N63" s="65"/>
      <c r="O63" s="65"/>
      <c r="P63" s="65"/>
      <c r="Q63" s="65"/>
      <c r="R63" s="65"/>
      <c r="S63" s="65"/>
      <c r="T63" s="65"/>
      <c r="U63" s="70"/>
      <c r="W63" s="38"/>
    </row>
    <row r="64" spans="1:3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45"/>
    </row>
    <row r="65" spans="1:39" x14ac:dyDescent="0.25">
      <c r="A65" s="73" t="s">
        <v>24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4"/>
      <c r="Y65" s="60" t="s">
        <v>24</v>
      </c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</row>
    <row r="66" spans="1:39" x14ac:dyDescent="0.25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U66" s="3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1:39" x14ac:dyDescent="0.25">
      <c r="B67" s="1" t="s">
        <v>3</v>
      </c>
      <c r="C67" s="1" t="s">
        <v>4</v>
      </c>
      <c r="D67" s="1" t="s">
        <v>5</v>
      </c>
      <c r="E67" s="1" t="s">
        <v>6</v>
      </c>
      <c r="F67" s="1" t="s">
        <v>7</v>
      </c>
      <c r="G67" s="1" t="s">
        <v>8</v>
      </c>
      <c r="H67" s="1" t="s">
        <v>9</v>
      </c>
      <c r="I67" s="21" t="s">
        <v>40</v>
      </c>
      <c r="J67" s="21" t="s">
        <v>39</v>
      </c>
      <c r="K67" s="21" t="s">
        <v>38</v>
      </c>
      <c r="L67" s="1" t="s">
        <v>3</v>
      </c>
      <c r="M67" s="1" t="s">
        <v>4</v>
      </c>
      <c r="N67" s="1" t="s">
        <v>5</v>
      </c>
      <c r="O67" s="1" t="s">
        <v>6</v>
      </c>
      <c r="P67" s="1" t="s">
        <v>7</v>
      </c>
      <c r="Q67" s="1" t="s">
        <v>8</v>
      </c>
      <c r="R67" s="21" t="s">
        <v>35</v>
      </c>
      <c r="S67" s="21" t="s">
        <v>40</v>
      </c>
      <c r="T67" s="21" t="s">
        <v>39</v>
      </c>
      <c r="U67" s="21" t="s">
        <v>38</v>
      </c>
      <c r="Y67" s="1" t="s">
        <v>3</v>
      </c>
      <c r="Z67" s="1" t="s">
        <v>4</v>
      </c>
      <c r="AA67" s="1" t="s">
        <v>5</v>
      </c>
      <c r="AB67" s="1" t="s">
        <v>6</v>
      </c>
      <c r="AC67" s="1" t="s">
        <v>7</v>
      </c>
      <c r="AD67" s="1" t="s">
        <v>8</v>
      </c>
      <c r="AE67" s="1" t="s">
        <v>9</v>
      </c>
      <c r="AF67" s="2"/>
      <c r="AG67" s="2" t="s">
        <v>3</v>
      </c>
      <c r="AH67" s="1" t="s">
        <v>4</v>
      </c>
      <c r="AI67" s="1" t="s">
        <v>5</v>
      </c>
      <c r="AJ67" s="1" t="s">
        <v>6</v>
      </c>
      <c r="AK67" s="1" t="s">
        <v>7</v>
      </c>
      <c r="AL67" s="1" t="s">
        <v>8</v>
      </c>
      <c r="AM67" s="1" t="s">
        <v>9</v>
      </c>
    </row>
    <row r="68" spans="1:39" x14ac:dyDescent="0.25">
      <c r="A68" s="4" t="s">
        <v>10</v>
      </c>
      <c r="B68" s="41">
        <v>177.85</v>
      </c>
      <c r="C68" s="41">
        <v>96.15</v>
      </c>
      <c r="D68" s="41">
        <v>202.45</v>
      </c>
      <c r="E68" s="41">
        <v>140.25</v>
      </c>
      <c r="F68" s="41">
        <v>110.75</v>
      </c>
      <c r="G68" s="42">
        <v>106.77804</v>
      </c>
      <c r="H68" s="42">
        <v>97.960000000000008</v>
      </c>
      <c r="I68" s="42"/>
      <c r="J68" s="42"/>
      <c r="K68" s="41"/>
      <c r="L68" s="42">
        <v>111.95</v>
      </c>
      <c r="M68" s="42">
        <v>83.6</v>
      </c>
      <c r="N68" s="42">
        <v>130.89999999999998</v>
      </c>
      <c r="O68" s="42">
        <v>93.800000000000011</v>
      </c>
      <c r="P68" s="42">
        <v>77.650000000000006</v>
      </c>
      <c r="Q68" s="42">
        <v>111.84994</v>
      </c>
      <c r="R68" s="42">
        <v>98.82</v>
      </c>
      <c r="S68" s="29"/>
      <c r="T68" s="29"/>
      <c r="U68" s="3"/>
      <c r="AE68" s="3"/>
    </row>
    <row r="69" spans="1:39" x14ac:dyDescent="0.25">
      <c r="A69" s="10"/>
      <c r="B69" s="10"/>
      <c r="C69" s="10"/>
      <c r="D69" s="10"/>
      <c r="E69" s="10"/>
      <c r="F69" s="10"/>
      <c r="G69" s="10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U69" s="3"/>
      <c r="AE69" s="3"/>
    </row>
    <row r="70" spans="1:39" x14ac:dyDescent="0.25">
      <c r="A70" s="4" t="s">
        <v>11</v>
      </c>
      <c r="B70" s="4">
        <v>238.8</v>
      </c>
      <c r="C70" s="4">
        <v>113.35</v>
      </c>
      <c r="D70" s="4">
        <v>249.55</v>
      </c>
      <c r="E70" s="4">
        <v>168.35</v>
      </c>
      <c r="F70" s="4">
        <v>117.80000000000001</v>
      </c>
      <c r="G70" s="5">
        <v>95.664711538461546</v>
      </c>
      <c r="H70" s="5">
        <v>92.192307692307693</v>
      </c>
      <c r="I70" s="5"/>
      <c r="J70" s="5"/>
      <c r="K70" s="4"/>
      <c r="L70" s="5">
        <v>176.15</v>
      </c>
      <c r="M70" s="5">
        <v>89.85</v>
      </c>
      <c r="N70" s="5">
        <v>196</v>
      </c>
      <c r="O70" s="5">
        <v>152</v>
      </c>
      <c r="P70" s="5">
        <v>95.7</v>
      </c>
      <c r="Q70" s="5">
        <v>104.65464000000003</v>
      </c>
      <c r="R70" s="5">
        <v>96.94</v>
      </c>
      <c r="S70" s="29"/>
      <c r="T70" s="29"/>
      <c r="U70" s="45"/>
      <c r="V70" s="30"/>
      <c r="AE70" s="3"/>
    </row>
    <row r="71" spans="1:39" x14ac:dyDescent="0.25">
      <c r="A71" s="4" t="s">
        <v>25</v>
      </c>
      <c r="B71" s="6">
        <f>B70/B68-1</f>
        <v>0.3427045262861963</v>
      </c>
      <c r="C71" s="6">
        <f t="shared" ref="C71:H71" si="36">C70/C68-1</f>
        <v>0.17888715548621925</v>
      </c>
      <c r="D71" s="6">
        <f t="shared" si="36"/>
        <v>0.23265003704618437</v>
      </c>
      <c r="E71" s="6">
        <f t="shared" si="36"/>
        <v>0.20035650623885903</v>
      </c>
      <c r="F71" s="6">
        <f t="shared" si="36"/>
        <v>6.3656884875846531E-2</v>
      </c>
      <c r="G71" s="6">
        <f t="shared" si="36"/>
        <v>-0.10407878306755258</v>
      </c>
      <c r="H71" s="6">
        <f t="shared" si="36"/>
        <v>-5.8878034990734074E-2</v>
      </c>
      <c r="I71" s="6"/>
      <c r="J71" s="6"/>
      <c r="K71" s="4"/>
      <c r="L71" s="6">
        <f>L70/L68-1</f>
        <v>0.57347029924073256</v>
      </c>
      <c r="M71" s="6">
        <f t="shared" ref="M71:R71" si="37">M70/M68-1</f>
        <v>7.4760765550239139E-2</v>
      </c>
      <c r="N71" s="6">
        <f t="shared" si="37"/>
        <v>0.49732620320855636</v>
      </c>
      <c r="O71" s="6">
        <f t="shared" si="37"/>
        <v>0.62046908315565008</v>
      </c>
      <c r="P71" s="6">
        <f t="shared" si="37"/>
        <v>0.23245331616226661</v>
      </c>
      <c r="Q71" s="6">
        <f t="shared" si="37"/>
        <v>-6.4329940632958493E-2</v>
      </c>
      <c r="R71" s="6">
        <f t="shared" si="37"/>
        <v>-1.90244889698441E-2</v>
      </c>
      <c r="U71" s="3"/>
      <c r="AE71" s="3"/>
    </row>
    <row r="72" spans="1:39" x14ac:dyDescent="0.25">
      <c r="A72" s="4" t="s">
        <v>12</v>
      </c>
      <c r="B72" s="4">
        <v>233.05</v>
      </c>
      <c r="C72" s="4">
        <v>125.35000000000001</v>
      </c>
      <c r="D72" s="4">
        <v>249</v>
      </c>
      <c r="E72" s="4">
        <v>174.3</v>
      </c>
      <c r="F72" s="4">
        <v>132.94999999999999</v>
      </c>
      <c r="G72" s="5">
        <v>97.71437499999999</v>
      </c>
      <c r="H72" s="5">
        <v>95.166666666666657</v>
      </c>
      <c r="I72" s="5"/>
      <c r="J72" s="5"/>
      <c r="K72" s="4"/>
      <c r="L72" s="5">
        <v>164.95</v>
      </c>
      <c r="M72" s="5">
        <v>89.6</v>
      </c>
      <c r="N72" s="5">
        <v>184.85000000000002</v>
      </c>
      <c r="O72" s="5">
        <v>141.25</v>
      </c>
      <c r="P72" s="5">
        <v>121.35000000000001</v>
      </c>
      <c r="Q72" s="5">
        <v>106.73155769230769</v>
      </c>
      <c r="R72" s="5">
        <v>97.557692307692307</v>
      </c>
      <c r="S72" s="29"/>
      <c r="T72" s="29"/>
      <c r="U72" s="45"/>
      <c r="V72" s="30"/>
      <c r="AE72" s="3"/>
    </row>
    <row r="73" spans="1:39" x14ac:dyDescent="0.25">
      <c r="A73" s="4" t="s">
        <v>26</v>
      </c>
      <c r="B73" s="6">
        <f>B72/B68-1</f>
        <v>0.31037391059881925</v>
      </c>
      <c r="C73" s="6">
        <f t="shared" ref="C73:H73" si="38">C72/C68-1</f>
        <v>0.30369214768590735</v>
      </c>
      <c r="D73" s="6">
        <f t="shared" si="38"/>
        <v>0.2299333168683626</v>
      </c>
      <c r="E73" s="6">
        <f t="shared" si="38"/>
        <v>0.24278074866310173</v>
      </c>
      <c r="F73" s="6">
        <f t="shared" si="38"/>
        <v>0.20045146726862284</v>
      </c>
      <c r="G73" s="6">
        <f t="shared" si="38"/>
        <v>-8.4883230671774945E-2</v>
      </c>
      <c r="H73" s="6">
        <f t="shared" si="38"/>
        <v>-2.8515040152443327E-2</v>
      </c>
      <c r="I73" s="6"/>
      <c r="J73" s="6"/>
      <c r="K73" s="4"/>
      <c r="L73" s="6">
        <f>L72/L68-1</f>
        <v>0.47342563644484126</v>
      </c>
      <c r="M73" s="6">
        <f t="shared" ref="M73:R73" si="39">M72/M68-1</f>
        <v>7.1770334928229707E-2</v>
      </c>
      <c r="N73" s="6">
        <f t="shared" si="39"/>
        <v>0.41214667685255968</v>
      </c>
      <c r="O73" s="6">
        <f t="shared" si="39"/>
        <v>0.50586353944562878</v>
      </c>
      <c r="P73" s="6">
        <f t="shared" si="39"/>
        <v>0.56278171281390854</v>
      </c>
      <c r="Q73" s="6">
        <f t="shared" si="39"/>
        <v>-4.5761153807434396E-2</v>
      </c>
      <c r="R73" s="6">
        <f t="shared" si="39"/>
        <v>-1.2773807855774977E-2</v>
      </c>
      <c r="U73" s="3"/>
      <c r="AE73" s="3"/>
    </row>
    <row r="74" spans="1:39" x14ac:dyDescent="0.25">
      <c r="A74" s="4" t="s">
        <v>13</v>
      </c>
      <c r="B74" s="4">
        <v>216.5</v>
      </c>
      <c r="C74" s="4">
        <v>114.25</v>
      </c>
      <c r="D74" s="4">
        <v>238.7</v>
      </c>
      <c r="E74" s="4">
        <v>162.69999999999999</v>
      </c>
      <c r="F74" s="4">
        <v>104.5</v>
      </c>
      <c r="G74" s="5">
        <v>101.87307692307692</v>
      </c>
      <c r="H74" s="5">
        <v>96.42307692307692</v>
      </c>
      <c r="I74" s="5"/>
      <c r="J74" s="5"/>
      <c r="K74" s="4"/>
      <c r="L74" s="5">
        <v>147.5</v>
      </c>
      <c r="M74" s="5">
        <v>85.5</v>
      </c>
      <c r="N74" s="5">
        <v>166.85000000000002</v>
      </c>
      <c r="O74" s="5">
        <v>120</v>
      </c>
      <c r="P74" s="5">
        <v>111.9</v>
      </c>
      <c r="Q74" s="5">
        <v>108.05215384615384</v>
      </c>
      <c r="R74" s="5">
        <v>95.90384615384616</v>
      </c>
      <c r="S74" s="29"/>
      <c r="T74" s="29"/>
      <c r="U74" s="45"/>
      <c r="V74" s="30"/>
      <c r="AE74" s="3"/>
    </row>
    <row r="75" spans="1:39" x14ac:dyDescent="0.25">
      <c r="A75" s="4" t="s">
        <v>27</v>
      </c>
      <c r="B75" s="6">
        <f>B74/B68-1</f>
        <v>0.21731796457689079</v>
      </c>
      <c r="C75" s="6">
        <f t="shared" ref="C75:H75" si="40">C74/C68-1</f>
        <v>0.18824752990119609</v>
      </c>
      <c r="D75" s="6">
        <f t="shared" si="40"/>
        <v>0.179056557174611</v>
      </c>
      <c r="E75" s="6">
        <f t="shared" si="40"/>
        <v>0.16007130124777169</v>
      </c>
      <c r="F75" s="6">
        <f t="shared" si="40"/>
        <v>-5.6433408577878152E-2</v>
      </c>
      <c r="G75" s="6">
        <f t="shared" si="40"/>
        <v>-4.5936065851396757E-2</v>
      </c>
      <c r="H75" s="6">
        <f t="shared" si="40"/>
        <v>-1.5689292332820459E-2</v>
      </c>
      <c r="I75" s="6"/>
      <c r="J75" s="6"/>
      <c r="K75" s="4"/>
      <c r="L75" s="6">
        <f>L74/L68-1</f>
        <v>0.31755247878517201</v>
      </c>
      <c r="M75" s="6">
        <f t="shared" ref="M75:R75" si="41">M74/M68-1</f>
        <v>2.2727272727272707E-2</v>
      </c>
      <c r="N75" s="6">
        <f t="shared" si="41"/>
        <v>0.27463712757830439</v>
      </c>
      <c r="O75" s="6">
        <f t="shared" si="41"/>
        <v>0.27931769722814481</v>
      </c>
      <c r="P75" s="6">
        <f t="shared" si="41"/>
        <v>0.44108177720540875</v>
      </c>
      <c r="Q75" s="6">
        <f t="shared" si="41"/>
        <v>-3.3954297640625963E-2</v>
      </c>
      <c r="R75" s="6">
        <f t="shared" si="41"/>
        <v>-2.9509753553469298E-2</v>
      </c>
      <c r="U75" s="3"/>
      <c r="AE75" s="3"/>
    </row>
    <row r="76" spans="1:39" x14ac:dyDescent="0.25">
      <c r="A76" s="10"/>
      <c r="B76" s="10"/>
      <c r="C76" s="10"/>
      <c r="D76" s="10"/>
      <c r="E76" s="10"/>
      <c r="F76" s="10"/>
      <c r="G76" s="10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U76" s="3"/>
      <c r="AE76" s="3"/>
    </row>
    <row r="77" spans="1:39" x14ac:dyDescent="0.25">
      <c r="A77" s="4" t="s">
        <v>15</v>
      </c>
      <c r="B77" s="4">
        <v>236.3</v>
      </c>
      <c r="C77" s="4">
        <v>162.19999999999999</v>
      </c>
      <c r="D77" s="4">
        <v>249.45</v>
      </c>
      <c r="E77" s="4">
        <v>176.45</v>
      </c>
      <c r="F77" s="4">
        <v>137.55000000000001</v>
      </c>
      <c r="G77" s="5">
        <v>97.641923076923064</v>
      </c>
      <c r="H77" s="5">
        <v>93.692307692307693</v>
      </c>
      <c r="I77" s="5"/>
      <c r="J77" s="5"/>
      <c r="K77" s="4"/>
      <c r="L77" s="5">
        <v>183</v>
      </c>
      <c r="M77" s="5">
        <v>101.55</v>
      </c>
      <c r="N77" s="5">
        <v>200.3</v>
      </c>
      <c r="O77" s="5">
        <v>151.69999999999999</v>
      </c>
      <c r="P77" s="5">
        <v>111.4</v>
      </c>
      <c r="Q77" s="5">
        <v>106.02126923076924</v>
      </c>
      <c r="R77" s="5">
        <v>97.59615384615384</v>
      </c>
      <c r="S77" s="29"/>
      <c r="T77" s="29"/>
      <c r="U77" s="3"/>
      <c r="AE77" s="3"/>
    </row>
    <row r="78" spans="1:39" x14ac:dyDescent="0.25">
      <c r="A78" s="4" t="s">
        <v>28</v>
      </c>
      <c r="B78" s="6">
        <f>B77/B68-1</f>
        <v>0.32864773685690207</v>
      </c>
      <c r="C78" s="6">
        <f t="shared" ref="C78:H78" si="42">C77/C68-1</f>
        <v>0.68694747789911581</v>
      </c>
      <c r="D78" s="6">
        <f t="shared" si="42"/>
        <v>0.23215608792294384</v>
      </c>
      <c r="E78" s="6">
        <f t="shared" si="42"/>
        <v>0.2581105169340463</v>
      </c>
      <c r="F78" s="6">
        <f t="shared" si="42"/>
        <v>0.24198645598194135</v>
      </c>
      <c r="G78" s="6">
        <f t="shared" si="42"/>
        <v>-8.5561758982248937E-2</v>
      </c>
      <c r="H78" s="6">
        <f t="shared" si="42"/>
        <v>-4.3565662593837429E-2</v>
      </c>
      <c r="I78" s="6"/>
      <c r="J78" s="6"/>
      <c r="K78" s="4"/>
      <c r="L78" s="6">
        <f>L77/L68-1</f>
        <v>0.63465832961143365</v>
      </c>
      <c r="M78" s="6">
        <f t="shared" ref="M78:R78" si="43">M77/M68-1</f>
        <v>0.21471291866028719</v>
      </c>
      <c r="N78" s="6">
        <f t="shared" si="43"/>
        <v>0.53017570664629532</v>
      </c>
      <c r="O78" s="6">
        <f t="shared" si="43"/>
        <v>0.61727078891257969</v>
      </c>
      <c r="P78" s="6">
        <f t="shared" si="43"/>
        <v>0.43464262717321311</v>
      </c>
      <c r="Q78" s="6">
        <f t="shared" si="43"/>
        <v>-5.2111523432473605E-2</v>
      </c>
      <c r="R78" s="6">
        <f t="shared" si="43"/>
        <v>-1.2384599816293806E-2</v>
      </c>
      <c r="U78" s="3"/>
      <c r="AE78" s="3"/>
    </row>
    <row r="79" spans="1:39" x14ac:dyDescent="0.25">
      <c r="A79" s="4" t="s">
        <v>16</v>
      </c>
      <c r="B79" s="4">
        <v>223.5</v>
      </c>
      <c r="C79" s="4">
        <v>128.55000000000001</v>
      </c>
      <c r="D79" s="4">
        <v>243.7</v>
      </c>
      <c r="E79" s="4">
        <v>156.5</v>
      </c>
      <c r="F79" s="4">
        <v>84.65</v>
      </c>
      <c r="G79" s="5">
        <v>101.03479999999999</v>
      </c>
      <c r="H79" s="5">
        <v>97</v>
      </c>
      <c r="I79" s="5"/>
      <c r="J79" s="5"/>
      <c r="K79" s="4"/>
      <c r="L79" s="4">
        <v>156.55000000000001</v>
      </c>
      <c r="M79" s="4">
        <v>92.7</v>
      </c>
      <c r="N79" s="4">
        <v>178.75</v>
      </c>
      <c r="O79" s="4">
        <v>130.65</v>
      </c>
      <c r="P79" s="4">
        <v>109</v>
      </c>
      <c r="Q79" s="5">
        <v>108.35878</v>
      </c>
      <c r="R79" s="5">
        <v>97.64</v>
      </c>
      <c r="S79" s="29"/>
      <c r="T79" s="29"/>
      <c r="U79" s="3"/>
      <c r="AE79" s="3"/>
    </row>
    <row r="80" spans="1:39" x14ac:dyDescent="0.25">
      <c r="A80" s="4" t="s">
        <v>29</v>
      </c>
      <c r="B80" s="6">
        <f>B79/B68-1</f>
        <v>0.25667697497891484</v>
      </c>
      <c r="C80" s="6">
        <f t="shared" ref="C80:H80" si="44">C79/C68-1</f>
        <v>0.33697347893915763</v>
      </c>
      <c r="D80" s="6">
        <f t="shared" si="44"/>
        <v>0.20375401333662624</v>
      </c>
      <c r="E80" s="6">
        <f t="shared" si="44"/>
        <v>0.1158645276292336</v>
      </c>
      <c r="F80" s="6">
        <f t="shared" si="44"/>
        <v>-0.23566591422121896</v>
      </c>
      <c r="G80" s="6">
        <f t="shared" si="44"/>
        <v>-5.3786714946256864E-2</v>
      </c>
      <c r="H80" s="6">
        <f t="shared" si="44"/>
        <v>-9.7999183340139462E-3</v>
      </c>
      <c r="I80" s="6"/>
      <c r="J80" s="6"/>
      <c r="K80" s="4"/>
      <c r="L80" s="6">
        <f>L79/L68-1</f>
        <v>0.39839213934792328</v>
      </c>
      <c r="M80" s="6">
        <f t="shared" ref="M80:R80" si="45">M79/M68-1</f>
        <v>0.10885167464114853</v>
      </c>
      <c r="N80" s="6">
        <f t="shared" si="45"/>
        <v>0.36554621848739521</v>
      </c>
      <c r="O80" s="6">
        <f t="shared" si="45"/>
        <v>0.39285714285714279</v>
      </c>
      <c r="P80" s="6">
        <f t="shared" si="45"/>
        <v>0.40373470701867342</v>
      </c>
      <c r="Q80" s="6">
        <f t="shared" si="45"/>
        <v>-3.1212891128953757E-2</v>
      </c>
      <c r="R80" s="6">
        <f t="shared" si="45"/>
        <v>-1.1940902651285112E-2</v>
      </c>
      <c r="U80" s="3"/>
      <c r="AE80" s="3"/>
    </row>
    <row r="81" spans="1:31" x14ac:dyDescent="0.25">
      <c r="A81" s="4" t="s">
        <v>17</v>
      </c>
      <c r="B81" s="4">
        <v>210.6</v>
      </c>
      <c r="C81" s="4">
        <v>128.85</v>
      </c>
      <c r="D81" s="4">
        <v>234.3</v>
      </c>
      <c r="E81" s="4">
        <v>81.5</v>
      </c>
      <c r="F81" s="4">
        <v>56.55</v>
      </c>
      <c r="G81" s="5">
        <v>101.88203846153846</v>
      </c>
      <c r="H81" s="5">
        <v>95.442307692307693</v>
      </c>
      <c r="I81" s="5"/>
      <c r="J81" s="5"/>
      <c r="K81" s="4"/>
      <c r="L81" s="5">
        <v>142.85000000000002</v>
      </c>
      <c r="M81" s="5">
        <v>93.75</v>
      </c>
      <c r="N81" s="5">
        <v>166.60000000000002</v>
      </c>
      <c r="O81" s="5">
        <v>127.9</v>
      </c>
      <c r="P81" s="5">
        <v>112</v>
      </c>
      <c r="Q81" s="5">
        <v>110.2263076923077</v>
      </c>
      <c r="R81" s="5">
        <v>97.634615384615387</v>
      </c>
      <c r="S81" s="29"/>
      <c r="T81" s="29"/>
      <c r="U81" s="3"/>
      <c r="AE81" s="3"/>
    </row>
    <row r="82" spans="1:31" x14ac:dyDescent="0.25">
      <c r="A82" s="4" t="s">
        <v>30</v>
      </c>
      <c r="B82" s="6">
        <f>B81/B68-1</f>
        <v>0.18414394152375602</v>
      </c>
      <c r="C82" s="6">
        <f t="shared" ref="C82:H82" si="46">C81/C68-1</f>
        <v>0.34009360374414954</v>
      </c>
      <c r="D82" s="6">
        <f t="shared" si="46"/>
        <v>0.15732279575203756</v>
      </c>
      <c r="E82" s="6">
        <f t="shared" si="46"/>
        <v>-0.41889483065953659</v>
      </c>
      <c r="F82" s="6">
        <f t="shared" si="46"/>
        <v>-0.48939051918735899</v>
      </c>
      <c r="G82" s="6">
        <f t="shared" si="46"/>
        <v>-4.5852139058382702E-2</v>
      </c>
      <c r="H82" s="6">
        <f t="shared" si="46"/>
        <v>-2.5701228130791232E-2</v>
      </c>
      <c r="I82" s="6"/>
      <c r="J82" s="6"/>
      <c r="K82" s="4"/>
      <c r="L82" s="6">
        <f>L81/L68-1</f>
        <v>0.27601607860652089</v>
      </c>
      <c r="M82" s="6">
        <f t="shared" ref="M82:R82" si="47">M81/M68-1</f>
        <v>0.12141148325358864</v>
      </c>
      <c r="N82" s="6">
        <f t="shared" si="47"/>
        <v>0.27272727272727315</v>
      </c>
      <c r="O82" s="6">
        <f t="shared" si="47"/>
        <v>0.36353944562899776</v>
      </c>
      <c r="P82" s="6">
        <f t="shared" si="47"/>
        <v>0.44236960721184793</v>
      </c>
      <c r="Q82" s="6">
        <f t="shared" si="47"/>
        <v>-1.4516166103373029E-2</v>
      </c>
      <c r="R82" s="6">
        <f t="shared" si="47"/>
        <v>-1.1995391776812414E-2</v>
      </c>
      <c r="U82" s="3"/>
    </row>
    <row r="83" spans="1:3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U83" s="3"/>
    </row>
    <row r="84" spans="1:31" x14ac:dyDescent="0.25">
      <c r="A84" s="4" t="s">
        <v>19</v>
      </c>
      <c r="B84" s="4">
        <v>217.75</v>
      </c>
      <c r="C84" s="4">
        <v>128</v>
      </c>
      <c r="D84" s="4">
        <v>238.7</v>
      </c>
      <c r="E84" s="4">
        <v>167.4</v>
      </c>
      <c r="F84" s="4">
        <v>133.55000000000001</v>
      </c>
      <c r="G84" s="5">
        <v>98.98411999999999</v>
      </c>
      <c r="H84" s="5">
        <v>97.02</v>
      </c>
      <c r="I84" s="5"/>
      <c r="J84" s="5"/>
      <c r="K84" s="4"/>
      <c r="L84" s="5">
        <v>165.7</v>
      </c>
      <c r="M84" s="5">
        <v>90.15</v>
      </c>
      <c r="N84" s="5">
        <v>183.35000000000002</v>
      </c>
      <c r="O84" s="5">
        <v>138.1</v>
      </c>
      <c r="P84" s="5">
        <v>100.5</v>
      </c>
      <c r="Q84" s="5">
        <v>108.37319230769231</v>
      </c>
      <c r="R84" s="5">
        <v>97.788461538461533</v>
      </c>
      <c r="S84" s="29"/>
      <c r="T84" s="29"/>
      <c r="U84" s="3"/>
    </row>
    <row r="85" spans="1:31" x14ac:dyDescent="0.25">
      <c r="A85" s="4" t="s">
        <v>31</v>
      </c>
      <c r="B85" s="6">
        <f>B84/B68-1</f>
        <v>0.22434635929153779</v>
      </c>
      <c r="C85" s="6">
        <f t="shared" ref="C85:H85" si="48">C84/C68-1</f>
        <v>0.33125325013000517</v>
      </c>
      <c r="D85" s="6">
        <f t="shared" si="48"/>
        <v>0.179056557174611</v>
      </c>
      <c r="E85" s="6">
        <f t="shared" si="48"/>
        <v>0.19358288770053478</v>
      </c>
      <c r="F85" s="6">
        <f t="shared" si="48"/>
        <v>0.20586907449209946</v>
      </c>
      <c r="G85" s="6">
        <f t="shared" si="48"/>
        <v>-7.2991787449928958E-2</v>
      </c>
      <c r="H85" s="6">
        <f t="shared" si="48"/>
        <v>-9.5957533687220931E-3</v>
      </c>
      <c r="I85" s="6"/>
      <c r="J85" s="6"/>
      <c r="K85" s="4"/>
      <c r="L85" s="6">
        <f>L84/L68-1</f>
        <v>0.48012505582849463</v>
      </c>
      <c r="M85" s="6">
        <f t="shared" ref="M85:R85" si="49">M84/M68-1</f>
        <v>7.8349282296650946E-2</v>
      </c>
      <c r="N85" s="6">
        <f t="shared" si="49"/>
        <v>0.40068754774637161</v>
      </c>
      <c r="O85" s="6">
        <f t="shared" si="49"/>
        <v>0.47228144989339005</v>
      </c>
      <c r="P85" s="6">
        <f t="shared" si="49"/>
        <v>0.29426915647134577</v>
      </c>
      <c r="Q85" s="6">
        <f t="shared" si="49"/>
        <v>-3.1084037168975676E-2</v>
      </c>
      <c r="R85" s="6">
        <f t="shared" si="49"/>
        <v>-1.0438559618887511E-2</v>
      </c>
      <c r="U85" s="3"/>
    </row>
    <row r="86" spans="1:31" x14ac:dyDescent="0.25">
      <c r="A86" s="4" t="s">
        <v>20</v>
      </c>
      <c r="B86" s="4">
        <v>209.05</v>
      </c>
      <c r="C86" s="4">
        <v>111</v>
      </c>
      <c r="D86" s="4">
        <v>226.05</v>
      </c>
      <c r="E86" s="4">
        <v>155.25</v>
      </c>
      <c r="F86" s="4">
        <v>106.1</v>
      </c>
      <c r="G86" s="5">
        <v>100.81610000000001</v>
      </c>
      <c r="H86" s="5">
        <v>97.06</v>
      </c>
      <c r="I86" s="5"/>
      <c r="J86" s="5"/>
      <c r="K86" s="4"/>
      <c r="L86" s="5">
        <v>142.85000000000002</v>
      </c>
      <c r="M86" s="5">
        <v>82.95</v>
      </c>
      <c r="N86" s="5">
        <v>158</v>
      </c>
      <c r="O86" s="5">
        <v>126.05000000000001</v>
      </c>
      <c r="P86" s="5">
        <v>100.19999999999999</v>
      </c>
      <c r="Q86" s="5">
        <v>108.65259615384615</v>
      </c>
      <c r="R86" s="5">
        <v>97.692307692307693</v>
      </c>
      <c r="S86" s="29"/>
      <c r="T86" s="29"/>
      <c r="U86" s="3"/>
    </row>
    <row r="87" spans="1:31" x14ac:dyDescent="0.25">
      <c r="A87" s="4" t="s">
        <v>32</v>
      </c>
      <c r="B87" s="6">
        <f>B86/B68-1</f>
        <v>0.17542873207759357</v>
      </c>
      <c r="C87" s="6">
        <f t="shared" ref="C87:H87" si="50">C86/C68-1</f>
        <v>0.15444617784711379</v>
      </c>
      <c r="D87" s="6">
        <f t="shared" si="50"/>
        <v>0.11657199308471244</v>
      </c>
      <c r="E87" s="6">
        <f t="shared" si="50"/>
        <v>0.10695187165775399</v>
      </c>
      <c r="F87" s="6">
        <f t="shared" si="50"/>
        <v>-4.1986455981941395E-2</v>
      </c>
      <c r="G87" s="6">
        <f t="shared" si="50"/>
        <v>-5.5834888896630797E-2</v>
      </c>
      <c r="H87" s="6">
        <f t="shared" si="50"/>
        <v>-9.1874234381380537E-3</v>
      </c>
      <c r="I87" s="6"/>
      <c r="J87" s="6"/>
      <c r="K87" s="4"/>
      <c r="L87" s="6">
        <f>L86/L68-1</f>
        <v>0.27601607860652089</v>
      </c>
      <c r="M87" s="6">
        <f t="shared" ref="M87:R87" si="51">M86/M68-1</f>
        <v>-7.7751196172247683E-3</v>
      </c>
      <c r="N87" s="6">
        <f t="shared" si="51"/>
        <v>0.20702826585179546</v>
      </c>
      <c r="O87" s="6">
        <f t="shared" si="51"/>
        <v>0.34381663113006389</v>
      </c>
      <c r="P87" s="6">
        <f t="shared" si="51"/>
        <v>0.29040566645202803</v>
      </c>
      <c r="Q87" s="6">
        <f t="shared" si="51"/>
        <v>-2.85860130649499E-2</v>
      </c>
      <c r="R87" s="6">
        <f t="shared" si="51"/>
        <v>-1.1411579717590548E-2</v>
      </c>
      <c r="U87" s="3"/>
    </row>
    <row r="88" spans="1:31" x14ac:dyDescent="0.25">
      <c r="A88" s="4" t="s">
        <v>21</v>
      </c>
      <c r="B88" s="4">
        <v>193.35</v>
      </c>
      <c r="C88" s="4">
        <v>110.05000000000001</v>
      </c>
      <c r="D88" s="4">
        <v>215.75</v>
      </c>
      <c r="E88" s="4">
        <v>151.05000000000001</v>
      </c>
      <c r="F88" s="4">
        <v>115.45</v>
      </c>
      <c r="G88" s="5">
        <v>102.78126</v>
      </c>
      <c r="H88" s="5">
        <v>96.919999999999987</v>
      </c>
      <c r="I88" s="5"/>
      <c r="J88" s="5"/>
      <c r="K88" s="4"/>
      <c r="L88" s="5">
        <v>134.80000000000001</v>
      </c>
      <c r="M88" s="5">
        <v>71.05</v>
      </c>
      <c r="N88" s="5">
        <v>153.85</v>
      </c>
      <c r="O88" s="5">
        <v>110.9</v>
      </c>
      <c r="P88" s="5">
        <v>93</v>
      </c>
      <c r="Q88" s="5">
        <v>109.05425000000002</v>
      </c>
      <c r="R88" s="5">
        <v>98.480769230769226</v>
      </c>
      <c r="S88" s="29"/>
      <c r="T88" s="29"/>
      <c r="U88" s="3"/>
    </row>
    <row r="89" spans="1:31" x14ac:dyDescent="0.25">
      <c r="A89" s="4" t="s">
        <v>33</v>
      </c>
      <c r="B89" s="6">
        <f>B88/B68-1</f>
        <v>8.7152094461624863E-2</v>
      </c>
      <c r="C89" s="6">
        <f t="shared" ref="C89:H89" si="52">C88/C68-1</f>
        <v>0.14456578263130537</v>
      </c>
      <c r="D89" s="6">
        <f t="shared" si="52"/>
        <v>6.5695233390960839E-2</v>
      </c>
      <c r="E89" s="6">
        <f t="shared" si="52"/>
        <v>7.7005347593583018E-2</v>
      </c>
      <c r="F89" s="6">
        <f t="shared" si="52"/>
        <v>4.243792325056428E-2</v>
      </c>
      <c r="G89" s="6">
        <f t="shared" si="52"/>
        <v>-3.7430730138893753E-2</v>
      </c>
      <c r="H89" s="6">
        <f t="shared" si="52"/>
        <v>-1.0616578195181914E-2</v>
      </c>
      <c r="I89" s="6"/>
      <c r="J89" s="6"/>
      <c r="K89" s="4"/>
      <c r="L89" s="6">
        <f>L88/L68-1</f>
        <v>0.20410897722197419</v>
      </c>
      <c r="M89" s="6">
        <f t="shared" ref="M89:R89" si="53">M88/M68-1</f>
        <v>-0.15011961722488032</v>
      </c>
      <c r="N89" s="6">
        <f t="shared" si="53"/>
        <v>0.17532467532467555</v>
      </c>
      <c r="O89" s="6">
        <f t="shared" si="53"/>
        <v>0.18230277185501054</v>
      </c>
      <c r="P89" s="6">
        <f t="shared" si="53"/>
        <v>0.1976819059884094</v>
      </c>
      <c r="Q89" s="6">
        <f t="shared" si="53"/>
        <v>-2.4995006702730249E-2</v>
      </c>
      <c r="R89" s="6">
        <f t="shared" si="53"/>
        <v>-3.4328149082246684E-3</v>
      </c>
      <c r="U89" s="3"/>
    </row>
    <row r="90" spans="1:31" x14ac:dyDescent="0.25">
      <c r="U90" s="3"/>
    </row>
  </sheetData>
  <mergeCells count="17">
    <mergeCell ref="A1:U2"/>
    <mergeCell ref="A4:U4"/>
    <mergeCell ref="A35:K35"/>
    <mergeCell ref="L35:U35"/>
    <mergeCell ref="A63:K63"/>
    <mergeCell ref="L63:U63"/>
    <mergeCell ref="A37:U37"/>
    <mergeCell ref="Y9:AM9"/>
    <mergeCell ref="Y37:AM37"/>
    <mergeCell ref="Y65:AM65"/>
    <mergeCell ref="A9:U9"/>
    <mergeCell ref="Y4:AM4"/>
    <mergeCell ref="Y7:AE7"/>
    <mergeCell ref="AG7:AM7"/>
    <mergeCell ref="A7:K7"/>
    <mergeCell ref="L7:U7"/>
    <mergeCell ref="A65:U6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B058-2D57-4CD2-89FC-C7EA1D567088}">
  <sheetPr>
    <tabColor theme="0" tint="-0.499984740745262"/>
  </sheetPr>
  <dimension ref="A1:AL87"/>
  <sheetViews>
    <sheetView workbookViewId="0">
      <selection activeCell="I3" sqref="I1:I1048576"/>
    </sheetView>
  </sheetViews>
  <sheetFormatPr defaultRowHeight="15" x14ac:dyDescent="0.25"/>
  <cols>
    <col min="1" max="1" width="19.7109375" customWidth="1"/>
    <col min="2" max="2" width="14.140625" customWidth="1"/>
    <col min="3" max="3" width="13.42578125" bestFit="1" customWidth="1"/>
    <col min="4" max="4" width="13.7109375" bestFit="1" customWidth="1"/>
    <col min="7" max="7" width="14.42578125" customWidth="1"/>
    <col min="8" max="8" width="14.28515625" bestFit="1" customWidth="1"/>
    <col min="9" max="9" width="14.28515625" customWidth="1"/>
    <col min="10" max="10" width="11.85546875" bestFit="1" customWidth="1"/>
    <col min="11" max="11" width="13.42578125" bestFit="1" customWidth="1"/>
    <col min="12" max="12" width="13.7109375" bestFit="1" customWidth="1"/>
    <col min="16" max="16" width="14.28515625" customWidth="1"/>
    <col min="17" max="18" width="22.85546875" customWidth="1"/>
    <col min="19" max="19" width="27.7109375" bestFit="1" customWidth="1"/>
    <col min="20" max="20" width="27.7109375" customWidth="1"/>
    <col min="21" max="22" width="22.85546875" customWidth="1"/>
    <col min="23" max="23" width="11.85546875" bestFit="1" customWidth="1"/>
    <col min="24" max="24" width="13.42578125" bestFit="1" customWidth="1"/>
    <col min="25" max="25" width="13.7109375" bestFit="1" customWidth="1"/>
    <col min="26" max="26" width="7.28515625" bestFit="1" customWidth="1"/>
    <col min="27" max="27" width="8.85546875" bestFit="1" customWidth="1"/>
    <col min="28" max="28" width="5.42578125" bestFit="1" customWidth="1"/>
    <col min="29" max="29" width="14.28515625" bestFit="1" customWidth="1"/>
    <col min="30" max="30" width="14.28515625" customWidth="1"/>
    <col min="31" max="31" width="11.85546875" bestFit="1" customWidth="1"/>
    <col min="32" max="32" width="13.42578125" bestFit="1" customWidth="1"/>
    <col min="33" max="33" width="13.7109375" bestFit="1" customWidth="1"/>
    <col min="34" max="34" width="7.28515625" bestFit="1" customWidth="1"/>
    <col min="35" max="35" width="8.85546875" bestFit="1" customWidth="1"/>
    <col min="36" max="36" width="5.42578125" bestFit="1" customWidth="1"/>
    <col min="37" max="37" width="14.28515625" bestFit="1" customWidth="1"/>
  </cols>
  <sheetData>
    <row r="1" spans="1:38" x14ac:dyDescent="0.25">
      <c r="A1" s="76" t="s">
        <v>51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</row>
    <row r="2" spans="1:38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</row>
    <row r="4" spans="1:38" x14ac:dyDescent="0.25">
      <c r="B4" s="56" t="s">
        <v>0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15"/>
      <c r="W4" s="56" t="s">
        <v>14</v>
      </c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7" spans="1:38" x14ac:dyDescent="0.25">
      <c r="B7" s="61" t="s">
        <v>1</v>
      </c>
      <c r="C7" s="61"/>
      <c r="D7" s="61"/>
      <c r="E7" s="61"/>
      <c r="F7" s="61"/>
      <c r="G7" s="61"/>
      <c r="H7" s="61"/>
      <c r="I7" s="16"/>
      <c r="J7" s="62" t="s">
        <v>2</v>
      </c>
      <c r="K7" s="62"/>
      <c r="L7" s="62"/>
      <c r="M7" s="62"/>
      <c r="N7" s="62"/>
      <c r="O7" s="62"/>
      <c r="P7" s="17"/>
      <c r="W7" s="61" t="s">
        <v>1</v>
      </c>
      <c r="X7" s="61"/>
      <c r="Y7" s="61"/>
      <c r="Z7" s="61"/>
      <c r="AA7" s="61"/>
      <c r="AB7" s="61"/>
      <c r="AC7" s="61"/>
      <c r="AD7" s="16"/>
      <c r="AE7" s="62" t="s">
        <v>2</v>
      </c>
      <c r="AF7" s="62"/>
      <c r="AG7" s="62"/>
      <c r="AH7" s="62"/>
      <c r="AI7" s="62"/>
      <c r="AJ7" s="62"/>
      <c r="AK7" s="62"/>
    </row>
    <row r="9" spans="1:38" x14ac:dyDescent="0.25">
      <c r="A9" s="27"/>
      <c r="B9" s="64" t="s">
        <v>22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28"/>
      <c r="W9" s="60" t="s">
        <v>22</v>
      </c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1" spans="1:38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7</v>
      </c>
      <c r="G11" s="18" t="s">
        <v>8</v>
      </c>
      <c r="H11" s="1" t="s">
        <v>9</v>
      </c>
      <c r="I11" s="2" t="s">
        <v>36</v>
      </c>
      <c r="J11" s="2" t="s">
        <v>3</v>
      </c>
      <c r="K11" s="1" t="s">
        <v>4</v>
      </c>
      <c r="L11" s="1" t="s">
        <v>5</v>
      </c>
      <c r="M11" s="1" t="s">
        <v>6</v>
      </c>
      <c r="N11" s="1" t="s">
        <v>7</v>
      </c>
      <c r="O11" s="1" t="s">
        <v>8</v>
      </c>
      <c r="P11" s="1" t="s">
        <v>35</v>
      </c>
      <c r="Q11" s="19" t="s">
        <v>40</v>
      </c>
      <c r="R11" s="19" t="s">
        <v>39</v>
      </c>
      <c r="S11" s="19" t="s">
        <v>38</v>
      </c>
      <c r="T11" s="22"/>
      <c r="U11" s="22"/>
      <c r="V11" s="22"/>
      <c r="W11" s="1" t="s">
        <v>3</v>
      </c>
      <c r="X11" s="1" t="s">
        <v>4</v>
      </c>
      <c r="Y11" s="1" t="s">
        <v>5</v>
      </c>
      <c r="Z11" s="1" t="s">
        <v>6</v>
      </c>
      <c r="AA11" s="1" t="s">
        <v>7</v>
      </c>
      <c r="AB11" s="7" t="s">
        <v>8</v>
      </c>
      <c r="AC11" s="19" t="s">
        <v>34</v>
      </c>
      <c r="AD11" s="19" t="s">
        <v>35</v>
      </c>
      <c r="AE11" s="2" t="s">
        <v>3</v>
      </c>
      <c r="AF11" s="1" t="s">
        <v>4</v>
      </c>
      <c r="AG11" s="1" t="s">
        <v>5</v>
      </c>
      <c r="AH11" s="1" t="s">
        <v>6</v>
      </c>
      <c r="AI11" s="1" t="s">
        <v>7</v>
      </c>
      <c r="AJ11" s="7" t="s">
        <v>8</v>
      </c>
      <c r="AK11" s="19" t="s">
        <v>34</v>
      </c>
      <c r="AL11" s="19" t="s">
        <v>35</v>
      </c>
    </row>
    <row r="12" spans="1:38" x14ac:dyDescent="0.25">
      <c r="A12" t="s">
        <v>10</v>
      </c>
      <c r="B12">
        <f>AVERAGE('Cyberpunk 2077'!B12,'The Witcher 3'!B12,'AC Mirage'!B12,'Diablo IV'!B12,'COD MW III'!B12)</f>
        <v>146.81</v>
      </c>
      <c r="C12">
        <f>AVERAGE('Cyberpunk 2077'!C12,'The Witcher 3'!C12,'AC Mirage'!C12,'Diablo IV'!C12,'COD MW III'!C12)</f>
        <v>114.29</v>
      </c>
      <c r="D12">
        <f>AVERAGE('Cyberpunk 2077'!D12,'The Witcher 3'!D12,'AC Mirage'!D12,'Diablo IV'!D12,'COD MW III'!D12)</f>
        <v>165.66</v>
      </c>
      <c r="E12">
        <f>AVERAGE('Cyberpunk 2077'!E12,'The Witcher 3'!E12,'AC Mirage'!E12,'Diablo IV'!E12,'COD MW III'!E12)</f>
        <v>113.58000000000001</v>
      </c>
      <c r="F12">
        <f>AVERAGE('Cyberpunk 2077'!F12,'The Witcher 3'!F12,'AC Mirage'!F12,'Diablo IV'!F12,'COD MW III'!F12)</f>
        <v>91.820000000000007</v>
      </c>
      <c r="G12">
        <f>AVERAGE('Cyberpunk 2077'!G12,'The Witcher 3'!G12,'AC Mirage'!G12,'Diablo IV'!G12,'COD MW III'!G12)</f>
        <v>104.3858216923077</v>
      </c>
      <c r="H12">
        <f>AVERAGE('Cyberpunk 2077'!H12,'The Witcher 3'!H12,'AC Mirage'!H12,'Diablo IV'!H12,'COD MW III'!H12)</f>
        <v>91.295999999999978</v>
      </c>
      <c r="I12" t="e">
        <f>AVERAGE('Cyberpunk 2077'!K12,'The Witcher 3'!K12,'AC Mirage'!I12,'Diablo IV'!I12,'COD MW III'!K12)</f>
        <v>#DIV/0!</v>
      </c>
      <c r="J12">
        <f>AVERAGE('Cyberpunk 2077'!L12,'The Witcher 3'!L12,'AC Mirage'!J12,'Diablo IV'!J12,'COD MW III'!L12)</f>
        <v>98.940000000000012</v>
      </c>
      <c r="K12">
        <f>AVERAGE('Cyberpunk 2077'!M12,'The Witcher 3'!M12,'AC Mirage'!K12,'Diablo IV'!K12,'COD MW III'!M12)</f>
        <v>83.08</v>
      </c>
      <c r="L12">
        <f>AVERAGE('Cyberpunk 2077'!N12,'The Witcher 3'!N12,'AC Mirage'!L12,'Diablo IV'!L12,'COD MW III'!N12)</f>
        <v>110.77000000000001</v>
      </c>
      <c r="M12">
        <f>AVERAGE('Cyberpunk 2077'!O12,'The Witcher 3'!O12,'AC Mirage'!M12,'Diablo IV'!M12,'COD MW III'!O12)</f>
        <v>74.92</v>
      </c>
      <c r="N12">
        <f>AVERAGE('Cyberpunk 2077'!P12,'The Witcher 3'!P12,'AC Mirage'!N12,'Diablo IV'!N12,'COD MW III'!P12)</f>
        <v>60.779999999999994</v>
      </c>
      <c r="O12">
        <f>AVERAGE('Cyberpunk 2077'!Q12,'The Witcher 3'!Q12,'AC Mirage'!O12,'Diablo IV'!O12,'COD MW III'!Q12)</f>
        <v>110.66455200470705</v>
      </c>
      <c r="P12">
        <f>AVERAGE('Cyberpunk 2077'!R12,'The Witcher 3'!R12,'AC Mirage'!P12,'Diablo IV'!P12,'COD MW III'!R12)</f>
        <v>96.279909327387585</v>
      </c>
      <c r="Q12" s="29"/>
      <c r="R12" s="29"/>
      <c r="AC12" s="3"/>
    </row>
    <row r="13" spans="1:38" x14ac:dyDescent="0.25">
      <c r="A13" s="10"/>
      <c r="B13" s="10"/>
      <c r="C13" s="10"/>
      <c r="D13" s="10"/>
      <c r="E13" s="10"/>
      <c r="F13" s="10"/>
      <c r="G13" s="10"/>
      <c r="H13" s="10"/>
      <c r="I13" s="11"/>
      <c r="J13" s="10"/>
      <c r="K13" s="10"/>
      <c r="L13" s="10"/>
      <c r="M13" s="10"/>
      <c r="N13" s="10"/>
      <c r="O13" s="10"/>
      <c r="P13" s="10"/>
      <c r="AC13" s="3"/>
    </row>
    <row r="14" spans="1:38" x14ac:dyDescent="0.25">
      <c r="A14" t="s">
        <v>11</v>
      </c>
      <c r="B14">
        <f>AVERAGE('Cyberpunk 2077'!B14,'The Witcher 3'!B14,'AC Mirage'!B14,'Diablo IV'!B14,'COD MW III'!B14)</f>
        <v>165.59</v>
      </c>
      <c r="C14">
        <f>AVERAGE('Cyberpunk 2077'!C14,'The Witcher 3'!C14,'AC Mirage'!C14,'Diablo IV'!C14,'COD MW III'!C14)</f>
        <v>119.97999999999999</v>
      </c>
      <c r="D14">
        <f>AVERAGE('Cyberpunk 2077'!D14,'The Witcher 3'!D14,'AC Mirage'!D14,'Diablo IV'!D14,'COD MW III'!D14)</f>
        <v>177.7</v>
      </c>
      <c r="E14">
        <f>AVERAGE('Cyberpunk 2077'!E14,'The Witcher 3'!E14,'AC Mirage'!E14,'Diablo IV'!E14,'COD MW III'!E14)</f>
        <v>129.69999999999999</v>
      </c>
      <c r="F14">
        <f>AVERAGE('Cyberpunk 2077'!F14,'The Witcher 3'!F14,'AC Mirage'!F14,'Diablo IV'!F14,'COD MW III'!F14)</f>
        <v>103.64000000000001</v>
      </c>
      <c r="G14">
        <f>AVERAGE('Cyberpunk 2077'!G14,'The Witcher 3'!G14,'AC Mirage'!G14,'Diablo IV'!G14,'COD MW III'!G14)</f>
        <v>88.896145960113955</v>
      </c>
      <c r="H14">
        <f>AVERAGE('Cyberpunk 2077'!H14,'The Witcher 3'!H14,'AC Mirage'!H14,'Diablo IV'!H14,'COD MW III'!H14)</f>
        <v>70.951407407407402</v>
      </c>
      <c r="I14" t="e">
        <f>AVERAGE('Cyberpunk 2077'!K14,'The Witcher 3'!K14,'AC Mirage'!I14,'Diablo IV'!I14,'COD MW III'!K14)</f>
        <v>#DIV/0!</v>
      </c>
      <c r="J14">
        <f>AVERAGE('Cyberpunk 2077'!L14,'The Witcher 3'!L14,'AC Mirage'!J14,'Diablo IV'!J14,'COD MW III'!L14)</f>
        <v>146.14000000000001</v>
      </c>
      <c r="K14">
        <f>AVERAGE('Cyberpunk 2077'!M14,'The Witcher 3'!M14,'AC Mirage'!K14,'Diablo IV'!K14,'COD MW III'!M14)</f>
        <v>111.1</v>
      </c>
      <c r="L14">
        <f>AVERAGE('Cyberpunk 2077'!N14,'The Witcher 3'!N14,'AC Mirage'!L14,'Diablo IV'!L14,'COD MW III'!N14)</f>
        <v>164</v>
      </c>
      <c r="M14">
        <f>AVERAGE('Cyberpunk 2077'!O14,'The Witcher 3'!O14,'AC Mirage'!M14,'Diablo IV'!M14,'COD MW III'!O14)</f>
        <v>111.16000000000001</v>
      </c>
      <c r="N14">
        <f>AVERAGE('Cyberpunk 2077'!P14,'The Witcher 3'!P14,'AC Mirage'!N14,'Diablo IV'!N14,'COD MW III'!P14)</f>
        <v>89.92</v>
      </c>
      <c r="O14">
        <f>AVERAGE('Cyberpunk 2077'!Q14,'The Witcher 3'!Q14,'AC Mirage'!O14,'Diablo IV'!O14,'COD MW III'!Q14)</f>
        <v>101.69701481481482</v>
      </c>
      <c r="P14">
        <f>AVERAGE('Cyberpunk 2077'!R14,'The Witcher 3'!R14,'AC Mirage'!P14,'Diablo IV'!P14,'COD MW III'!R14)</f>
        <v>87.388228438228452</v>
      </c>
      <c r="Q14" s="29"/>
      <c r="R14" s="29"/>
      <c r="AC14" s="3"/>
    </row>
    <row r="15" spans="1:38" x14ac:dyDescent="0.25">
      <c r="A15" t="s">
        <v>25</v>
      </c>
      <c r="I15" s="3"/>
      <c r="J15" s="13">
        <f>J14/J$12-1</f>
        <v>0.47705680210228429</v>
      </c>
      <c r="K15" s="13">
        <f t="shared" ref="K15:P15" si="0">K14/K$12-1</f>
        <v>0.33726528647087139</v>
      </c>
      <c r="L15" s="13">
        <f t="shared" si="0"/>
        <v>0.48054527399115265</v>
      </c>
      <c r="M15" s="13">
        <f t="shared" si="0"/>
        <v>0.48371596369460779</v>
      </c>
      <c r="N15" s="13">
        <f t="shared" si="0"/>
        <v>0.4794340243501154</v>
      </c>
      <c r="O15" s="13">
        <f t="shared" si="0"/>
        <v>-8.1033510979295342E-2</v>
      </c>
      <c r="P15" s="13">
        <f t="shared" si="0"/>
        <v>-9.2352401983721299E-2</v>
      </c>
      <c r="AC15" s="3"/>
    </row>
    <row r="16" spans="1:38" x14ac:dyDescent="0.25">
      <c r="A16" t="s">
        <v>12</v>
      </c>
      <c r="B16">
        <f>AVERAGE('Cyberpunk 2077'!B16,'The Witcher 3'!B16,'AC Mirage'!B16,'Diablo IV'!B16,'COD MW III'!B16)</f>
        <v>165.28000000000003</v>
      </c>
      <c r="C16">
        <f>AVERAGE('Cyberpunk 2077'!C16,'The Witcher 3'!C16,'AC Mirage'!C16,'Diablo IV'!C16,'COD MW III'!C16)</f>
        <v>120.12</v>
      </c>
      <c r="D16">
        <f>AVERAGE('Cyberpunk 2077'!D16,'The Witcher 3'!D16,'AC Mirage'!D16,'Diablo IV'!D16,'COD MW III'!D16)</f>
        <v>179.63</v>
      </c>
      <c r="E16">
        <f>AVERAGE('Cyberpunk 2077'!E16,'The Witcher 3'!E16,'AC Mirage'!E16,'Diablo IV'!E16,'COD MW III'!E16)</f>
        <v>118.00999999999999</v>
      </c>
      <c r="F16">
        <f>AVERAGE('Cyberpunk 2077'!F16,'The Witcher 3'!F16,'AC Mirage'!F16,'Diablo IV'!F16,'COD MW III'!F16)</f>
        <v>96.710000000000008</v>
      </c>
      <c r="G16">
        <f>AVERAGE('Cyberpunk 2077'!G16,'The Witcher 3'!G16,'AC Mirage'!G16,'Diablo IV'!G16,'COD MW III'!G16)</f>
        <v>92.382920039886045</v>
      </c>
      <c r="H16">
        <f>AVERAGE('Cyberpunk 2077'!H16,'The Witcher 3'!H16,'AC Mirage'!H16,'Diablo IV'!H16,'COD MW III'!H16)</f>
        <v>76.705105413105414</v>
      </c>
      <c r="I16" t="e">
        <f>AVERAGE('Cyberpunk 2077'!K16,'The Witcher 3'!K16,'AC Mirage'!I16,'Diablo IV'!I16,'COD MW III'!K16)</f>
        <v>#DIV/0!</v>
      </c>
      <c r="J16">
        <f>AVERAGE('Cyberpunk 2077'!L16,'The Witcher 3'!L16,'AC Mirage'!J16,'Diablo IV'!J16,'COD MW III'!L16)</f>
        <v>138.41</v>
      </c>
      <c r="K16">
        <f>AVERAGE('Cyberpunk 2077'!M16,'The Witcher 3'!M16,'AC Mirage'!K16,'Diablo IV'!K16,'COD MW III'!M16)</f>
        <v>102.22</v>
      </c>
      <c r="L16">
        <f>AVERAGE('Cyberpunk 2077'!N16,'The Witcher 3'!N16,'AC Mirage'!L16,'Diablo IV'!L16,'COD MW III'!N16)</f>
        <v>157.38999999999999</v>
      </c>
      <c r="M16">
        <f>AVERAGE('Cyberpunk 2077'!O16,'The Witcher 3'!O16,'AC Mirage'!M16,'Diablo IV'!M16,'COD MW III'!O16)</f>
        <v>98.65</v>
      </c>
      <c r="N16">
        <f>AVERAGE('Cyberpunk 2077'!P16,'The Witcher 3'!P16,'AC Mirage'!N16,'Diablo IV'!N16,'COD MW III'!P16)</f>
        <v>72.810000000000016</v>
      </c>
      <c r="O16">
        <f>AVERAGE('Cyberpunk 2077'!Q16,'The Witcher 3'!Q16,'AC Mirage'!O16,'Diablo IV'!O16,'COD MW III'!Q16)</f>
        <v>104.66625225330226</v>
      </c>
      <c r="P16">
        <f>AVERAGE('Cyberpunk 2077'!R16,'The Witcher 3'!R16,'AC Mirage'!P16,'Diablo IV'!P16,'COD MW III'!R16)</f>
        <v>90.254273504273513</v>
      </c>
      <c r="Q16" s="29"/>
      <c r="R16" s="29"/>
      <c r="AC16" s="3"/>
    </row>
    <row r="17" spans="1:29" x14ac:dyDescent="0.25">
      <c r="A17" t="s">
        <v>26</v>
      </c>
      <c r="I17" s="3"/>
      <c r="J17" s="13">
        <f>J16/J$12-1</f>
        <v>0.39892864362239711</v>
      </c>
      <c r="K17" s="13">
        <f t="shared" ref="K17:P17" si="1">K16/K$12-1</f>
        <v>0.23038035628310061</v>
      </c>
      <c r="L17" s="13">
        <f t="shared" si="1"/>
        <v>0.42087207727724096</v>
      </c>
      <c r="M17" s="13">
        <f t="shared" si="1"/>
        <v>0.31673785371062468</v>
      </c>
      <c r="N17" s="13">
        <f t="shared" si="1"/>
        <v>0.19792694965449198</v>
      </c>
      <c r="O17" s="13">
        <f t="shared" si="1"/>
        <v>-5.4202539501083002E-2</v>
      </c>
      <c r="P17" s="13">
        <f t="shared" si="1"/>
        <v>-6.2584560633773156E-2</v>
      </c>
      <c r="AC17" s="3"/>
    </row>
    <row r="18" spans="1:29" x14ac:dyDescent="0.25">
      <c r="A18" t="s">
        <v>13</v>
      </c>
      <c r="B18">
        <f>AVERAGE('Cyberpunk 2077'!B18,'The Witcher 3'!B18,'AC Mirage'!B18,'Diablo IV'!B18,'COD MW III'!B18)</f>
        <v>158.35999999999999</v>
      </c>
      <c r="C18">
        <f>AVERAGE('Cyberpunk 2077'!C18,'The Witcher 3'!C18,'AC Mirage'!C18,'Diablo IV'!C18,'COD MW III'!C18)</f>
        <v>119.63000000000002</v>
      </c>
      <c r="D18">
        <f>AVERAGE('Cyberpunk 2077'!D18,'The Witcher 3'!D18,'AC Mirage'!D18,'Diablo IV'!D18,'COD MW III'!D18)</f>
        <v>174.41</v>
      </c>
      <c r="E18">
        <f>AVERAGE('Cyberpunk 2077'!E18,'The Witcher 3'!E18,'AC Mirage'!E18,'Diablo IV'!E18,'COD MW III'!E18)</f>
        <v>118.39000000000001</v>
      </c>
      <c r="F18">
        <f>AVERAGE('Cyberpunk 2077'!F18,'The Witcher 3'!F18,'AC Mirage'!F18,'Diablo IV'!F18,'COD MW III'!F18)</f>
        <v>97.51</v>
      </c>
      <c r="G18">
        <f>AVERAGE('Cyberpunk 2077'!G18,'The Witcher 3'!G18,'AC Mirage'!G18,'Diablo IV'!G18,'COD MW III'!G18)</f>
        <v>95.072048769230776</v>
      </c>
      <c r="H18">
        <f>AVERAGE('Cyberpunk 2077'!H18,'The Witcher 3'!H18,'AC Mirage'!H18,'Diablo IV'!H18,'COD MW III'!H18)</f>
        <v>79.681384615384616</v>
      </c>
      <c r="I18" t="e">
        <f>AVERAGE('Cyberpunk 2077'!K18,'The Witcher 3'!K18,'AC Mirage'!I18,'Diablo IV'!I18,'COD MW III'!K18)</f>
        <v>#DIV/0!</v>
      </c>
      <c r="J18">
        <f>AVERAGE('Cyberpunk 2077'!L18,'The Witcher 3'!L18,'AC Mirage'!J18,'Diablo IV'!J18,'COD MW III'!L18)</f>
        <v>126.79</v>
      </c>
      <c r="K18">
        <f>AVERAGE('Cyberpunk 2077'!M18,'The Witcher 3'!M18,'AC Mirage'!K18,'Diablo IV'!K18,'COD MW III'!M18)</f>
        <v>103.34</v>
      </c>
      <c r="L18">
        <f>AVERAGE('Cyberpunk 2077'!N18,'The Witcher 3'!N18,'AC Mirage'!L18,'Diablo IV'!L18,'COD MW III'!N18)</f>
        <v>144</v>
      </c>
      <c r="M18">
        <f>AVERAGE('Cyberpunk 2077'!O18,'The Witcher 3'!O18,'AC Mirage'!M18,'Diablo IV'!M18,'COD MW III'!O18)</f>
        <v>92.490000000000009</v>
      </c>
      <c r="N18">
        <f>AVERAGE('Cyberpunk 2077'!P18,'The Witcher 3'!P18,'AC Mirage'!N18,'Diablo IV'!N18,'COD MW III'!P18)</f>
        <v>72.23</v>
      </c>
      <c r="O18">
        <f>AVERAGE('Cyberpunk 2077'!Q18,'The Witcher 3'!Q18,'AC Mirage'!O18,'Diablo IV'!O18,'COD MW III'!Q18)</f>
        <v>106.82958358107271</v>
      </c>
      <c r="P18">
        <f>AVERAGE('Cyberpunk 2077'!R18,'The Witcher 3'!R18,'AC Mirage'!P18,'Diablo IV'!P18,'COD MW III'!R18)</f>
        <v>93.458094884181847</v>
      </c>
      <c r="Q18" s="29"/>
      <c r="R18" s="29"/>
      <c r="AC18" s="3"/>
    </row>
    <row r="19" spans="1:29" x14ac:dyDescent="0.25">
      <c r="A19" t="s">
        <v>27</v>
      </c>
      <c r="I19" s="3"/>
      <c r="J19" s="13">
        <f>J18/J$12-1</f>
        <v>0.28148372751162309</v>
      </c>
      <c r="K19" s="13">
        <f t="shared" ref="K19:P19" si="2">K18/K$12-1</f>
        <v>0.24386133846894564</v>
      </c>
      <c r="L19" s="13">
        <f t="shared" si="2"/>
        <v>0.29999097228491456</v>
      </c>
      <c r="M19" s="13">
        <f t="shared" si="2"/>
        <v>0.23451681793913526</v>
      </c>
      <c r="N19" s="13">
        <f t="shared" si="2"/>
        <v>0.18838433695294521</v>
      </c>
      <c r="O19" s="13">
        <f t="shared" si="2"/>
        <v>-3.4653991311248578E-2</v>
      </c>
      <c r="P19" s="13">
        <f t="shared" si="2"/>
        <v>-2.9308445167002817E-2</v>
      </c>
      <c r="AC19" s="3"/>
    </row>
    <row r="20" spans="1:29" x14ac:dyDescent="0.25">
      <c r="A20" s="10"/>
      <c r="B20" s="10"/>
      <c r="C20" s="10"/>
      <c r="D20" s="10"/>
      <c r="E20" s="10"/>
      <c r="F20" s="10"/>
      <c r="G20" s="10"/>
      <c r="H20" s="10"/>
      <c r="I20" s="11"/>
      <c r="J20" s="10"/>
      <c r="K20" s="10"/>
      <c r="L20" s="10"/>
      <c r="M20" s="10"/>
      <c r="N20" s="10"/>
      <c r="O20" s="10"/>
      <c r="P20" s="10"/>
      <c r="AC20" s="3"/>
    </row>
    <row r="21" spans="1:29" x14ac:dyDescent="0.25">
      <c r="A21" t="s">
        <v>15</v>
      </c>
      <c r="B21">
        <f>AVERAGE('Cyberpunk 2077'!B21,'The Witcher 3'!B21,'AC Mirage'!B21,'Diablo IV'!B21,'COD MW III'!B21)</f>
        <v>167.21999999999997</v>
      </c>
      <c r="I21" s="3"/>
      <c r="J21" s="12"/>
      <c r="K21" s="12"/>
      <c r="L21" s="12"/>
      <c r="M21" s="12"/>
      <c r="N21" s="12"/>
      <c r="O21" s="12"/>
      <c r="P21" s="12"/>
      <c r="Q21" s="29"/>
      <c r="R21" s="29"/>
      <c r="AC21" s="3"/>
    </row>
    <row r="22" spans="1:29" x14ac:dyDescent="0.25">
      <c r="A22" t="s">
        <v>28</v>
      </c>
      <c r="I22" s="3"/>
      <c r="J22" s="13">
        <f>J21/J$12-1</f>
        <v>-1</v>
      </c>
      <c r="K22" s="13">
        <f t="shared" ref="K22:P24" si="3">K21/K$12-1</f>
        <v>-1</v>
      </c>
      <c r="L22" s="13">
        <f t="shared" si="3"/>
        <v>-1</v>
      </c>
      <c r="M22" s="13">
        <f t="shared" si="3"/>
        <v>-1</v>
      </c>
      <c r="N22" s="13">
        <f t="shared" si="3"/>
        <v>-1</v>
      </c>
      <c r="O22" s="13">
        <f t="shared" si="3"/>
        <v>-1</v>
      </c>
      <c r="P22" s="13">
        <f t="shared" si="3"/>
        <v>-1</v>
      </c>
      <c r="AC22" s="3"/>
    </row>
    <row r="23" spans="1:29" x14ac:dyDescent="0.25">
      <c r="A23" t="s">
        <v>16</v>
      </c>
      <c r="B23">
        <f>AVERAGE('Cyberpunk 2077'!B23,'The Witcher 3'!B23,'AC Mirage'!B23,'Diablo IV'!B23,'COD MW III'!B23)</f>
        <v>167.2</v>
      </c>
      <c r="I23" s="3"/>
      <c r="J23" s="12"/>
      <c r="K23" s="12"/>
      <c r="L23" s="12"/>
      <c r="M23" s="12"/>
      <c r="N23" s="12"/>
      <c r="O23" s="12"/>
      <c r="P23" s="12"/>
      <c r="Q23" s="29"/>
      <c r="R23" s="29"/>
      <c r="AC23" s="3"/>
    </row>
    <row r="24" spans="1:29" x14ac:dyDescent="0.25">
      <c r="A24" t="s">
        <v>29</v>
      </c>
      <c r="I24" s="3"/>
      <c r="J24" s="13">
        <f>J23/J$12-1</f>
        <v>-1</v>
      </c>
      <c r="K24" s="13">
        <f t="shared" ref="K24:N24" si="4">K23/K$12-1</f>
        <v>-1</v>
      </c>
      <c r="L24" s="13">
        <f t="shared" si="4"/>
        <v>-1</v>
      </c>
      <c r="M24" s="13">
        <f t="shared" si="4"/>
        <v>-1</v>
      </c>
      <c r="N24" s="13">
        <f t="shared" si="4"/>
        <v>-1</v>
      </c>
      <c r="O24" s="13">
        <f t="shared" si="3"/>
        <v>-1</v>
      </c>
      <c r="P24" s="13">
        <f t="shared" si="3"/>
        <v>-1</v>
      </c>
      <c r="AC24" s="3"/>
    </row>
    <row r="25" spans="1:29" x14ac:dyDescent="0.25">
      <c r="A25" t="s">
        <v>17</v>
      </c>
      <c r="B25">
        <f>AVERAGE('Cyberpunk 2077'!B25,'The Witcher 3'!B25,'AC Mirage'!B25,'Diablo IV'!B25,'COD MW III'!B25)</f>
        <v>163.45999999999998</v>
      </c>
      <c r="I25" s="3"/>
      <c r="J25" s="12"/>
      <c r="K25" s="12"/>
      <c r="L25" s="12"/>
      <c r="M25" s="12"/>
      <c r="N25" s="12"/>
      <c r="O25" s="12"/>
      <c r="P25" s="12"/>
      <c r="Q25" s="29"/>
      <c r="R25" s="29"/>
      <c r="AC25" s="3"/>
    </row>
    <row r="26" spans="1:29" x14ac:dyDescent="0.25">
      <c r="A26" t="s">
        <v>30</v>
      </c>
      <c r="I26" s="3"/>
      <c r="J26" s="13">
        <f>J25/J$12-1</f>
        <v>-1</v>
      </c>
      <c r="K26" s="13">
        <f t="shared" ref="K26:P26" si="5">K25/K$12-1</f>
        <v>-1</v>
      </c>
      <c r="L26" s="13">
        <f t="shared" si="5"/>
        <v>-1</v>
      </c>
      <c r="M26" s="13">
        <f t="shared" si="5"/>
        <v>-1</v>
      </c>
      <c r="N26" s="13">
        <f t="shared" si="5"/>
        <v>-1</v>
      </c>
      <c r="O26" s="13">
        <f t="shared" si="5"/>
        <v>-1</v>
      </c>
      <c r="P26" s="13">
        <f t="shared" si="5"/>
        <v>-1</v>
      </c>
      <c r="AC26" s="3"/>
    </row>
    <row r="27" spans="1:29" x14ac:dyDescent="0.25">
      <c r="A27" s="10"/>
      <c r="B27" s="10"/>
      <c r="C27" s="10"/>
      <c r="D27" s="10"/>
      <c r="E27" s="10"/>
      <c r="F27" s="10"/>
      <c r="G27" s="10"/>
      <c r="H27" s="10"/>
      <c r="I27" s="11"/>
      <c r="J27" s="10"/>
      <c r="K27" s="10"/>
      <c r="L27" s="10"/>
      <c r="M27" s="10"/>
      <c r="N27" s="10"/>
      <c r="O27" s="10"/>
      <c r="P27" s="10"/>
    </row>
    <row r="28" spans="1:29" x14ac:dyDescent="0.25">
      <c r="A28" t="s">
        <v>19</v>
      </c>
      <c r="B28">
        <f>AVERAGE('Cyberpunk 2077'!B28,'The Witcher 3'!B28,'AC Mirage'!B28,'Diablo IV'!B28,'COD MW III'!B28)</f>
        <v>163.62999999999997</v>
      </c>
      <c r="I28" s="3"/>
      <c r="J28" s="12"/>
      <c r="K28" s="12"/>
      <c r="L28" s="12"/>
      <c r="M28" s="12"/>
      <c r="N28" s="12"/>
      <c r="O28" s="12"/>
      <c r="P28" s="12"/>
      <c r="Q28" s="29"/>
      <c r="R28" s="29"/>
    </row>
    <row r="29" spans="1:29" x14ac:dyDescent="0.25">
      <c r="A29" t="s">
        <v>31</v>
      </c>
      <c r="I29" s="3"/>
      <c r="J29" s="13">
        <f>J28/J$12-1</f>
        <v>-1</v>
      </c>
      <c r="K29" s="13">
        <f t="shared" ref="K29:P29" si="6">K28/K$12-1</f>
        <v>-1</v>
      </c>
      <c r="L29" s="13">
        <f t="shared" si="6"/>
        <v>-1</v>
      </c>
      <c r="M29" s="13">
        <f t="shared" si="6"/>
        <v>-1</v>
      </c>
      <c r="N29" s="13">
        <f t="shared" si="6"/>
        <v>-1</v>
      </c>
      <c r="O29" s="13">
        <f t="shared" si="6"/>
        <v>-1</v>
      </c>
      <c r="P29" s="13">
        <f t="shared" si="6"/>
        <v>-1</v>
      </c>
    </row>
    <row r="30" spans="1:29" x14ac:dyDescent="0.25">
      <c r="A30" t="s">
        <v>20</v>
      </c>
      <c r="B30">
        <f>AVERAGE('Cyberpunk 2077'!B30,'The Witcher 3'!B30,'AC Mirage'!B30,'Diablo IV'!B30,'COD MW III'!B30)</f>
        <v>161.06</v>
      </c>
      <c r="I30" s="3"/>
      <c r="J30" s="12"/>
      <c r="K30" s="12"/>
      <c r="L30" s="12"/>
      <c r="M30" s="12"/>
      <c r="N30" s="12"/>
      <c r="O30" s="12"/>
      <c r="P30" s="12"/>
      <c r="Q30" s="29"/>
      <c r="R30" s="29"/>
    </row>
    <row r="31" spans="1:29" x14ac:dyDescent="0.25">
      <c r="A31" t="s">
        <v>32</v>
      </c>
      <c r="I31" s="3"/>
      <c r="J31" s="13">
        <f>J30/J$12-1</f>
        <v>-1</v>
      </c>
      <c r="K31" s="13">
        <f t="shared" ref="K31:P31" si="7">K30/K$12-1</f>
        <v>-1</v>
      </c>
      <c r="L31" s="13">
        <f t="shared" si="7"/>
        <v>-1</v>
      </c>
      <c r="M31" s="13">
        <f t="shared" si="7"/>
        <v>-1</v>
      </c>
      <c r="N31" s="13">
        <f t="shared" si="7"/>
        <v>-1</v>
      </c>
      <c r="O31" s="13">
        <f t="shared" si="7"/>
        <v>-1</v>
      </c>
      <c r="P31" s="13">
        <f t="shared" si="7"/>
        <v>-1</v>
      </c>
    </row>
    <row r="32" spans="1:29" x14ac:dyDescent="0.25">
      <c r="A32" t="s">
        <v>21</v>
      </c>
      <c r="B32">
        <f>AVERAGE('Cyberpunk 2077'!B32,'The Witcher 3'!B32,'AC Mirage'!B32,'Diablo IV'!B32,'COD MW III'!B32)</f>
        <v>155.72</v>
      </c>
      <c r="I32" s="3"/>
      <c r="O32" s="12"/>
      <c r="P32" s="12"/>
      <c r="Q32" s="29"/>
      <c r="R32" s="29"/>
    </row>
    <row r="33" spans="1:37" x14ac:dyDescent="0.25">
      <c r="A33" t="s">
        <v>33</v>
      </c>
      <c r="I33" s="3"/>
      <c r="J33" s="13">
        <f>J32/J$12-1</f>
        <v>-1</v>
      </c>
      <c r="K33" s="13">
        <f t="shared" ref="K33:N33" si="8">K32/K$12-1</f>
        <v>-1</v>
      </c>
      <c r="L33" s="13">
        <f t="shared" si="8"/>
        <v>-1</v>
      </c>
      <c r="M33" s="13">
        <f t="shared" si="8"/>
        <v>-1</v>
      </c>
      <c r="N33" s="13">
        <f t="shared" si="8"/>
        <v>-1</v>
      </c>
      <c r="O33" s="13">
        <f>O32/O$12-1</f>
        <v>-1</v>
      </c>
      <c r="P33" s="13">
        <f>P32/P$12-1</f>
        <v>-1</v>
      </c>
    </row>
    <row r="38" spans="1:37" x14ac:dyDescent="0.25">
      <c r="A38" s="25"/>
      <c r="B38" s="63" t="s">
        <v>23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24"/>
      <c r="W38" s="60" t="s">
        <v>23</v>
      </c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</row>
    <row r="40" spans="1:37" x14ac:dyDescent="0.25">
      <c r="B40" s="7" t="s">
        <v>3</v>
      </c>
      <c r="C40" s="7" t="s">
        <v>4</v>
      </c>
      <c r="D40" s="7" t="s">
        <v>5</v>
      </c>
      <c r="E40" s="7" t="s">
        <v>6</v>
      </c>
      <c r="F40" s="7" t="s">
        <v>7</v>
      </c>
      <c r="G40" s="7" t="s">
        <v>8</v>
      </c>
      <c r="H40" s="7" t="s">
        <v>9</v>
      </c>
      <c r="I40" s="8"/>
      <c r="J40" s="8" t="s">
        <v>3</v>
      </c>
      <c r="K40" s="7" t="s">
        <v>4</v>
      </c>
      <c r="L40" s="7" t="s">
        <v>5</v>
      </c>
      <c r="M40" s="7" t="s">
        <v>6</v>
      </c>
      <c r="N40" s="7" t="s">
        <v>7</v>
      </c>
      <c r="O40" s="7" t="s">
        <v>8</v>
      </c>
      <c r="P40" s="21" t="s">
        <v>35</v>
      </c>
      <c r="W40" s="1" t="s">
        <v>3</v>
      </c>
      <c r="X40" s="1" t="s">
        <v>4</v>
      </c>
      <c r="Y40" s="1" t="s">
        <v>5</v>
      </c>
      <c r="Z40" s="1" t="s">
        <v>6</v>
      </c>
      <c r="AA40" s="1" t="s">
        <v>7</v>
      </c>
      <c r="AB40" s="1" t="s">
        <v>8</v>
      </c>
      <c r="AC40" s="1" t="s">
        <v>9</v>
      </c>
      <c r="AD40" s="2"/>
      <c r="AE40" s="2" t="s">
        <v>3</v>
      </c>
      <c r="AF40" s="1" t="s">
        <v>4</v>
      </c>
      <c r="AG40" s="1" t="s">
        <v>5</v>
      </c>
      <c r="AH40" s="1" t="s">
        <v>6</v>
      </c>
      <c r="AI40" s="1" t="s">
        <v>7</v>
      </c>
      <c r="AJ40" s="1" t="s">
        <v>8</v>
      </c>
      <c r="AK40" s="1" t="s">
        <v>9</v>
      </c>
    </row>
    <row r="41" spans="1:37" x14ac:dyDescent="0.25">
      <c r="A41" s="4" t="s">
        <v>10</v>
      </c>
      <c r="B41">
        <f>AVERAGE('Cyberpunk 2077'!B40,'The Witcher 3'!B41,'AC Mirage'!B41,'Diablo IV'!B41,'COD MW III'!B40)</f>
        <v>133.99</v>
      </c>
      <c r="C41">
        <f>AVERAGE('Cyberpunk 2077'!C40,'The Witcher 3'!C41,'AC Mirage'!C41,'Diablo IV'!C41,'COD MW III'!C40)</f>
        <v>109.44000000000001</v>
      </c>
      <c r="D41">
        <f>AVERAGE('Cyberpunk 2077'!D40,'The Witcher 3'!D41,'AC Mirage'!D41,'Diablo IV'!D41,'COD MW III'!D40)</f>
        <v>149.44999999999999</v>
      </c>
      <c r="E41">
        <f>AVERAGE('Cyberpunk 2077'!E40,'The Witcher 3'!E41,'AC Mirage'!E41,'Diablo IV'!E41,'COD MW III'!E40)</f>
        <v>95.410000000000011</v>
      </c>
      <c r="F41">
        <f>AVERAGE('Cyberpunk 2077'!F40,'The Witcher 3'!F41,'AC Mirage'!F41,'Diablo IV'!F41,'COD MW III'!F40)</f>
        <v>74.88000000000001</v>
      </c>
      <c r="G41">
        <f>AVERAGE('Cyberpunk 2077'!G40,'The Witcher 3'!G41,'AC Mirage'!G41,'Diablo IV'!G41,'COD MW III'!G40)</f>
        <v>107.26406758974358</v>
      </c>
      <c r="H41">
        <f>AVERAGE('Cyberpunk 2077'!H40,'The Witcher 3'!H41,'AC Mirage'!H41,'Diablo IV'!H41,'COD MW III'!H40)</f>
        <v>94.791538461538465</v>
      </c>
      <c r="I41" t="e">
        <f>AVERAGE('Cyberpunk 2077'!K40,'The Witcher 3'!K41,'AC Mirage'!I41,'Diablo IV'!I41,'COD MW III'!K40)</f>
        <v>#DIV/0!</v>
      </c>
      <c r="J41">
        <f>AVERAGE('Cyberpunk 2077'!L40,'The Witcher 3'!L41,'AC Mirage'!J41,'Diablo IV'!J41,'COD MW III'!L40)</f>
        <v>89.74</v>
      </c>
      <c r="K41">
        <f>AVERAGE('Cyberpunk 2077'!M40,'The Witcher 3'!M41,'AC Mirage'!K41,'Diablo IV'!K41,'COD MW III'!M40)</f>
        <v>77.569999999999993</v>
      </c>
      <c r="L41">
        <f>AVERAGE('Cyberpunk 2077'!N40,'The Witcher 3'!N41,'AC Mirage'!L41,'Diablo IV'!L41,'COD MW III'!N40)</f>
        <v>100.61</v>
      </c>
      <c r="M41">
        <f>AVERAGE('Cyberpunk 2077'!O40,'The Witcher 3'!O41,'AC Mirage'!M41,'Diablo IV'!M41,'COD MW III'!O40)</f>
        <v>71.429999999999993</v>
      </c>
      <c r="N41">
        <f>AVERAGE('Cyberpunk 2077'!P40,'The Witcher 3'!P41,'AC Mirage'!N41,'Diablo IV'!N41,'COD MW III'!P40)</f>
        <v>60.620000000000005</v>
      </c>
      <c r="O41">
        <f>AVERAGE('Cyberpunk 2077'!Q40,'The Witcher 3'!Q41,'AC Mirage'!O41,'Diablo IV'!O41,'COD MW III'!Q40)</f>
        <v>111.33349566174566</v>
      </c>
      <c r="P41">
        <f>AVERAGE('Cyberpunk 2077'!R40,'The Witcher 3'!R41,'AC Mirage'!P41,'Diablo IV'!P41,'COD MW III'!R40)</f>
        <v>98.110890960890956</v>
      </c>
      <c r="Q41" s="29"/>
      <c r="R41" s="29"/>
      <c r="AC41" s="3"/>
    </row>
    <row r="42" spans="1:37" x14ac:dyDescent="0.25">
      <c r="A42" s="10"/>
      <c r="B42" s="10"/>
      <c r="C42" s="10"/>
      <c r="D42" s="10"/>
      <c r="E42" s="10"/>
      <c r="F42" s="10"/>
      <c r="G42" s="10"/>
      <c r="H42" s="11"/>
      <c r="I42" s="10"/>
      <c r="J42" s="10"/>
      <c r="K42" s="10"/>
      <c r="L42" s="10"/>
      <c r="M42" s="10"/>
      <c r="N42" s="10"/>
      <c r="O42" s="10"/>
      <c r="P42" s="10"/>
      <c r="AC42" s="3"/>
    </row>
    <row r="43" spans="1:37" x14ac:dyDescent="0.25">
      <c r="A43" s="4" t="s">
        <v>11</v>
      </c>
      <c r="B43">
        <f>AVERAGE('Cyberpunk 2077'!B42,'The Witcher 3'!B43,'AC Mirage'!B43,'Diablo IV'!B43,'COD MW III'!B42)</f>
        <v>163.55000000000001</v>
      </c>
      <c r="C43">
        <f>AVERAGE('Cyberpunk 2077'!C42,'The Witcher 3'!C43,'AC Mirage'!C43,'Diablo IV'!C43,'COD MW III'!C42)</f>
        <v>114.92999999999999</v>
      </c>
      <c r="D43">
        <f>AVERAGE('Cyberpunk 2077'!D42,'The Witcher 3'!D43,'AC Mirage'!D43,'Diablo IV'!D43,'COD MW III'!D42)</f>
        <v>178.09</v>
      </c>
      <c r="E43">
        <f>AVERAGE('Cyberpunk 2077'!E42,'The Witcher 3'!E43,'AC Mirage'!E43,'Diablo IV'!E43,'COD MW III'!E42)</f>
        <v>125.9</v>
      </c>
      <c r="F43">
        <f>AVERAGE('Cyberpunk 2077'!F42,'The Witcher 3'!F43,'AC Mirage'!F43,'Diablo IV'!F43,'COD MW III'!F42)</f>
        <v>100.19</v>
      </c>
      <c r="G43">
        <f>AVERAGE('Cyberpunk 2077'!G42,'The Witcher 3'!G43,'AC Mirage'!G43,'Diablo IV'!G43,'COD MW III'!G42)</f>
        <v>93.163407384615368</v>
      </c>
      <c r="H43">
        <f>AVERAGE('Cyberpunk 2077'!H42,'The Witcher 3'!H43,'AC Mirage'!H43,'Diablo IV'!H43,'COD MW III'!H42)</f>
        <v>79.145384615384614</v>
      </c>
      <c r="I43" t="e">
        <f>AVERAGE('Cyberpunk 2077'!K42,'The Witcher 3'!K43,'AC Mirage'!I43,'Diablo IV'!I43,'COD MW III'!K42)</f>
        <v>#DIV/0!</v>
      </c>
      <c r="J43">
        <f>AVERAGE('Cyberpunk 2077'!L42,'The Witcher 3'!L43,'AC Mirage'!J43,'Diablo IV'!J43,'COD MW III'!L42)</f>
        <v>137.57</v>
      </c>
      <c r="K43">
        <f>AVERAGE('Cyberpunk 2077'!M42,'The Witcher 3'!M43,'AC Mirage'!K43,'Diablo IV'!K43,'COD MW III'!M42)</f>
        <v>107.14000000000001</v>
      </c>
      <c r="L43">
        <f>AVERAGE('Cyberpunk 2077'!N42,'The Witcher 3'!N43,'AC Mirage'!L43,'Diablo IV'!L43,'COD MW III'!N42)</f>
        <v>155.38000000000002</v>
      </c>
      <c r="M43">
        <f>AVERAGE('Cyberpunk 2077'!O42,'The Witcher 3'!O43,'AC Mirage'!M43,'Diablo IV'!M43,'COD MW III'!O42)</f>
        <v>96.910000000000011</v>
      </c>
      <c r="N43">
        <f>AVERAGE('Cyberpunk 2077'!P42,'The Witcher 3'!P43,'AC Mirage'!N43,'Diablo IV'!N43,'COD MW III'!P42)</f>
        <v>77.03</v>
      </c>
      <c r="O43">
        <f>AVERAGE('Cyberpunk 2077'!Q42,'The Witcher 3'!Q43,'AC Mirage'!O43,'Diablo IV'!O43,'COD MW III'!Q42)</f>
        <v>104.1310564433827</v>
      </c>
      <c r="P43">
        <f>AVERAGE('Cyberpunk 2077'!R42,'The Witcher 3'!R43,'AC Mirage'!P43,'Diablo IV'!P43,'COD MW III'!R42)</f>
        <v>90.873229335881504</v>
      </c>
      <c r="Q43" s="29"/>
      <c r="R43" s="29"/>
      <c r="AC43" s="3"/>
    </row>
    <row r="44" spans="1:37" x14ac:dyDescent="0.25">
      <c r="A44" s="4" t="s">
        <v>25</v>
      </c>
      <c r="B44" s="4"/>
      <c r="C44" s="4"/>
      <c r="D44" s="4"/>
      <c r="E44" s="4"/>
      <c r="F44" s="4"/>
      <c r="G44" s="4"/>
      <c r="H44" s="4"/>
      <c r="I44" s="4"/>
      <c r="J44" s="6">
        <f>J43/J$41-1</f>
        <v>0.53298417650991747</v>
      </c>
      <c r="K44" s="6">
        <f t="shared" ref="K44:P44" si="9">K43/K$41-1</f>
        <v>0.3812040737398481</v>
      </c>
      <c r="L44" s="6">
        <f t="shared" si="9"/>
        <v>0.54437928635324551</v>
      </c>
      <c r="M44" s="6">
        <f t="shared" si="9"/>
        <v>0.35671286574268546</v>
      </c>
      <c r="N44" s="6">
        <f t="shared" si="9"/>
        <v>0.27070273837017478</v>
      </c>
      <c r="O44" s="6">
        <f t="shared" si="9"/>
        <v>-6.4692473505417181E-2</v>
      </c>
      <c r="P44" s="6">
        <f t="shared" si="9"/>
        <v>-7.377021607004397E-2</v>
      </c>
      <c r="AC44" s="3"/>
    </row>
    <row r="45" spans="1:37" x14ac:dyDescent="0.25">
      <c r="A45" s="4" t="s">
        <v>12</v>
      </c>
      <c r="B45">
        <f>AVERAGE('Cyberpunk 2077'!B44,'The Witcher 3'!B45,'AC Mirage'!B45,'Diablo IV'!B45,'COD MW III'!B44)</f>
        <v>159.08999999999997</v>
      </c>
      <c r="C45">
        <f>AVERAGE('Cyberpunk 2077'!C44,'The Witcher 3'!C45,'AC Mirage'!C45,'Diablo IV'!C45,'COD MW III'!C44)</f>
        <v>114.04</v>
      </c>
      <c r="D45">
        <f>AVERAGE('Cyberpunk 2077'!D44,'The Witcher 3'!D45,'AC Mirage'!D45,'Diablo IV'!D45,'COD MW III'!D44)</f>
        <v>176.66</v>
      </c>
      <c r="E45">
        <f>AVERAGE('Cyberpunk 2077'!E44,'The Witcher 3'!E45,'AC Mirage'!E45,'Diablo IV'!E45,'COD MW III'!E44)</f>
        <v>117.05</v>
      </c>
      <c r="F45">
        <f>AVERAGE('Cyberpunk 2077'!F44,'The Witcher 3'!F45,'AC Mirage'!F45,'Diablo IV'!F45,'COD MW III'!F44)</f>
        <v>95.26</v>
      </c>
      <c r="G45">
        <f>AVERAGE('Cyberpunk 2077'!G44,'The Witcher 3'!G45,'AC Mirage'!G45,'Diablo IV'!G45,'COD MW III'!G44)</f>
        <v>95.345594729344725</v>
      </c>
      <c r="H45">
        <f>AVERAGE('Cyberpunk 2077'!H44,'The Witcher 3'!H45,'AC Mirage'!H45,'Diablo IV'!H45,'COD MW III'!H44)</f>
        <v>81.126780626780629</v>
      </c>
      <c r="I45" t="e">
        <f>AVERAGE('Cyberpunk 2077'!K44,'The Witcher 3'!K45,'AC Mirage'!I45,'Diablo IV'!I45,'COD MW III'!K44)</f>
        <v>#DIV/0!</v>
      </c>
      <c r="J45">
        <f>AVERAGE('Cyberpunk 2077'!L44,'The Witcher 3'!L45,'AC Mirage'!J45,'Diablo IV'!J45,'COD MW III'!L44)</f>
        <v>128.67000000000002</v>
      </c>
      <c r="K45">
        <f>AVERAGE('Cyberpunk 2077'!M44,'The Witcher 3'!M45,'AC Mirage'!K45,'Diablo IV'!K45,'COD MW III'!M44)</f>
        <v>104.63999999999999</v>
      </c>
      <c r="L45">
        <f>AVERAGE('Cyberpunk 2077'!N44,'The Witcher 3'!N45,'AC Mirage'!L45,'Diablo IV'!L45,'COD MW III'!N44)</f>
        <v>143.38000000000002</v>
      </c>
      <c r="M45">
        <f>AVERAGE('Cyberpunk 2077'!O44,'The Witcher 3'!O45,'AC Mirage'!M45,'Diablo IV'!M45,'COD MW III'!O44)</f>
        <v>94.240000000000009</v>
      </c>
      <c r="N45">
        <f>AVERAGE('Cyberpunk 2077'!P44,'The Witcher 3'!P45,'AC Mirage'!N45,'Diablo IV'!N45,'COD MW III'!P44)</f>
        <v>80.64</v>
      </c>
      <c r="O45">
        <f>AVERAGE('Cyberpunk 2077'!Q44,'The Witcher 3'!Q45,'AC Mirage'!O45,'Diablo IV'!O45,'COD MW III'!Q44)</f>
        <v>106.36642763584561</v>
      </c>
      <c r="P45">
        <f>AVERAGE('Cyberpunk 2077'!R44,'The Witcher 3'!R45,'AC Mirage'!P45,'Diablo IV'!P45,'COD MW III'!R44)</f>
        <v>93.418136234136227</v>
      </c>
      <c r="Q45" s="29"/>
      <c r="R45" s="29"/>
      <c r="AC45" s="3"/>
    </row>
    <row r="46" spans="1:37" x14ac:dyDescent="0.25">
      <c r="A46" s="4" t="s">
        <v>26</v>
      </c>
      <c r="B46" s="4"/>
      <c r="C46" s="4"/>
      <c r="D46" s="4"/>
      <c r="E46" s="4"/>
      <c r="F46" s="4"/>
      <c r="G46" s="4"/>
      <c r="H46" s="4"/>
      <c r="I46" s="4"/>
      <c r="J46" s="6">
        <f>J45/J$41-1</f>
        <v>0.43380878092266584</v>
      </c>
      <c r="K46" s="6">
        <f t="shared" ref="K46:P46" si="10">K45/K$41-1</f>
        <v>0.34897511924713154</v>
      </c>
      <c r="L46" s="6">
        <f t="shared" si="10"/>
        <v>0.42510684822582268</v>
      </c>
      <c r="M46" s="6">
        <f t="shared" si="10"/>
        <v>0.3193336133277338</v>
      </c>
      <c r="N46" s="6">
        <f t="shared" si="10"/>
        <v>0.33025404157043869</v>
      </c>
      <c r="O46" s="6">
        <f t="shared" si="10"/>
        <v>-4.4614318416723697E-2</v>
      </c>
      <c r="P46" s="6">
        <f t="shared" si="10"/>
        <v>-4.7831129457639454E-2</v>
      </c>
      <c r="AC46" s="3"/>
    </row>
    <row r="47" spans="1:37" x14ac:dyDescent="0.25">
      <c r="A47" s="4" t="s">
        <v>13</v>
      </c>
      <c r="B47">
        <f>AVERAGE('Cyberpunk 2077'!B46,'The Witcher 3'!B47,'AC Mirage'!B47,'Diablo IV'!B47,'COD MW III'!B46)</f>
        <v>153.28</v>
      </c>
      <c r="C47">
        <f>AVERAGE('Cyberpunk 2077'!C46,'The Witcher 3'!C47,'AC Mirage'!C47,'Diablo IV'!C47,'COD MW III'!C46)</f>
        <v>116.53999999999999</v>
      </c>
      <c r="D47">
        <f>AVERAGE('Cyberpunk 2077'!D46,'The Witcher 3'!D47,'AC Mirage'!D47,'Diablo IV'!D47,'COD MW III'!D46)</f>
        <v>171.07</v>
      </c>
      <c r="E47">
        <f>AVERAGE('Cyberpunk 2077'!E46,'The Witcher 3'!E47,'AC Mirage'!E47,'Diablo IV'!E47,'COD MW III'!E46)</f>
        <v>111.00999999999999</v>
      </c>
      <c r="F47">
        <f>AVERAGE('Cyberpunk 2077'!F46,'The Witcher 3'!F47,'AC Mirage'!F47,'Diablo IV'!F47,'COD MW III'!F46)</f>
        <v>88.72999999999999</v>
      </c>
      <c r="G47">
        <f>AVERAGE('Cyberpunk 2077'!G46,'The Witcher 3'!G47,'AC Mirage'!G47,'Diablo IV'!G47,'COD MW III'!G46)</f>
        <v>98.850803236467229</v>
      </c>
      <c r="H47">
        <f>AVERAGE('Cyberpunk 2077'!H46,'The Witcher 3'!H47,'AC Mirage'!H47,'Diablo IV'!H47,'COD MW III'!H46)</f>
        <v>84.210552706552704</v>
      </c>
      <c r="I47" t="e">
        <f>AVERAGE('Cyberpunk 2077'!K46,'The Witcher 3'!K47,'AC Mirage'!I47,'Diablo IV'!I47,'COD MW III'!K46)</f>
        <v>#DIV/0!</v>
      </c>
      <c r="J47">
        <f>AVERAGE('Cyberpunk 2077'!L46,'The Witcher 3'!L47,'AC Mirage'!J47,'Diablo IV'!J47,'COD MW III'!L46)</f>
        <v>117.9</v>
      </c>
      <c r="K47">
        <f>AVERAGE('Cyberpunk 2077'!M46,'The Witcher 3'!M47,'AC Mirage'!K47,'Diablo IV'!K47,'COD MW III'!M46)</f>
        <v>94.23</v>
      </c>
      <c r="L47">
        <f>AVERAGE('Cyberpunk 2077'!N46,'The Witcher 3'!N47,'AC Mirage'!L47,'Diablo IV'!L47,'COD MW III'!N46)</f>
        <v>129.08999999999997</v>
      </c>
      <c r="M47">
        <f>AVERAGE('Cyberpunk 2077'!O46,'The Witcher 3'!O47,'AC Mirage'!M47,'Diablo IV'!M47,'COD MW III'!O46)</f>
        <v>87.039999999999992</v>
      </c>
      <c r="N47">
        <f>AVERAGE('Cyberpunk 2077'!P46,'The Witcher 3'!P47,'AC Mirage'!N47,'Diablo IV'!N47,'COD MW III'!P46)</f>
        <v>70.67</v>
      </c>
      <c r="O47">
        <f>AVERAGE('Cyberpunk 2077'!Q46,'The Witcher 3'!Q47,'AC Mirage'!O47,'Diablo IV'!O47,'COD MW III'!Q46)</f>
        <v>108.24671039886042</v>
      </c>
      <c r="P47">
        <f>AVERAGE('Cyberpunk 2077'!R46,'The Witcher 3'!R47,'AC Mirage'!P47,'Diablo IV'!P47,'COD MW III'!R46)</f>
        <v>95.180639730639726</v>
      </c>
      <c r="Q47" s="29"/>
      <c r="R47" s="29"/>
      <c r="AC47" s="3"/>
    </row>
    <row r="48" spans="1:37" x14ac:dyDescent="0.25">
      <c r="A48" s="4" t="s">
        <v>27</v>
      </c>
      <c r="B48" s="4"/>
      <c r="C48" s="4"/>
      <c r="D48" s="4"/>
      <c r="E48" s="4"/>
      <c r="F48" s="4"/>
      <c r="G48" s="4"/>
      <c r="H48" s="4"/>
      <c r="I48" s="4"/>
      <c r="J48" s="6">
        <f>J47/J$41-1</f>
        <v>0.31379540895921565</v>
      </c>
      <c r="K48" s="6">
        <f t="shared" ref="K48:P48" si="11">K47/K$41-1</f>
        <v>0.21477375273946131</v>
      </c>
      <c r="L48" s="6">
        <f t="shared" si="11"/>
        <v>0.2830732531557496</v>
      </c>
      <c r="M48" s="6">
        <f t="shared" si="11"/>
        <v>0.21853562928741432</v>
      </c>
      <c r="N48" s="6">
        <f t="shared" si="11"/>
        <v>0.1657868690201254</v>
      </c>
      <c r="O48" s="6">
        <f t="shared" si="11"/>
        <v>-2.7725575708711592E-2</v>
      </c>
      <c r="P48" s="6">
        <f t="shared" si="11"/>
        <v>-2.9866727348539568E-2</v>
      </c>
      <c r="AC48" s="3"/>
    </row>
    <row r="49" spans="1:37" x14ac:dyDescent="0.25">
      <c r="A49" s="9"/>
      <c r="B49" s="9"/>
      <c r="C49" s="9"/>
      <c r="D49" s="9"/>
      <c r="E49" s="9"/>
      <c r="F49" s="9"/>
      <c r="G49" s="9"/>
      <c r="H49" s="9"/>
      <c r="I49" s="9"/>
      <c r="J49" s="20"/>
      <c r="K49" s="20"/>
      <c r="L49" s="20"/>
      <c r="M49" s="20"/>
      <c r="N49" s="20"/>
      <c r="O49" s="20"/>
      <c r="P49" s="10"/>
      <c r="AC49" s="3"/>
    </row>
    <row r="50" spans="1:37" x14ac:dyDescent="0.25">
      <c r="A50" s="4" t="s">
        <v>15</v>
      </c>
      <c r="B50">
        <f>AVERAGE('Cyberpunk 2077'!B49,'The Witcher 3'!B50,'AC Mirage'!B50,'Diablo IV'!B50,'COD MW III'!B49)</f>
        <v>167.5</v>
      </c>
      <c r="C50">
        <f>AVERAGE('Cyberpunk 2077'!C49,'The Witcher 3'!C50,'AC Mirage'!C50,'Diablo IV'!C50,'COD MW III'!C49)</f>
        <v>126.34</v>
      </c>
      <c r="D50">
        <f>AVERAGE('Cyberpunk 2077'!D49,'The Witcher 3'!D50,'AC Mirage'!D50,'Diablo IV'!D50,'COD MW III'!D49)</f>
        <v>180.38000000000002</v>
      </c>
      <c r="E50">
        <f>AVERAGE('Cyberpunk 2077'!E49,'The Witcher 3'!E50,'AC Mirage'!E50,'Diablo IV'!E50,'COD MW III'!E49)</f>
        <v>132.26</v>
      </c>
      <c r="F50">
        <f>AVERAGE('Cyberpunk 2077'!F49,'The Witcher 3'!F50,'AC Mirage'!F50,'Diablo IV'!F50,'COD MW III'!F49)</f>
        <v>99.72</v>
      </c>
      <c r="G50">
        <f>AVERAGE('Cyberpunk 2077'!G49,'The Witcher 3'!G50,'AC Mirage'!G50,'Diablo IV'!G50,'COD MW III'!G49)</f>
        <v>93.72641478021977</v>
      </c>
      <c r="H50">
        <f>AVERAGE('Cyberpunk 2077'!H49,'The Witcher 3'!H50,'AC Mirage'!H50,'Diablo IV'!H50,'COD MW III'!H49)</f>
        <v>80.183285714285716</v>
      </c>
      <c r="I50" t="e">
        <f>AVERAGE('Cyberpunk 2077'!K49,'The Witcher 3'!K50,'AC Mirage'!I50,'Diablo IV'!I50,'COD MW III'!K49)</f>
        <v>#DIV/0!</v>
      </c>
      <c r="J50">
        <f>AVERAGE('Cyberpunk 2077'!L49,'The Witcher 3'!L50,'AC Mirage'!J50,'Diablo IV'!J50,'COD MW III'!L49)</f>
        <v>138.02000000000001</v>
      </c>
      <c r="K50">
        <f>AVERAGE('Cyberpunk 2077'!M49,'The Witcher 3'!M50,'AC Mirage'!K50,'Diablo IV'!K50,'COD MW III'!M49)</f>
        <v>110.9</v>
      </c>
      <c r="L50">
        <f>AVERAGE('Cyberpunk 2077'!N49,'The Witcher 3'!N50,'AC Mirage'!L50,'Diablo IV'!L50,'COD MW III'!N49)</f>
        <v>158.24</v>
      </c>
      <c r="M50">
        <f>AVERAGE('Cyberpunk 2077'!O49,'The Witcher 3'!O50,'AC Mirage'!M50,'Diablo IV'!M50,'COD MW III'!O49)</f>
        <v>94.53</v>
      </c>
      <c r="N50">
        <f>AVERAGE('Cyberpunk 2077'!P49,'The Witcher 3'!P50,'AC Mirage'!N50,'Diablo IV'!N50,'COD MW III'!P49)</f>
        <v>77.97</v>
      </c>
      <c r="O50">
        <f>AVERAGE('Cyberpunk 2077'!Q49,'The Witcher 3'!Q50,'AC Mirage'!O50,'Diablo IV'!O50,'COD MW III'!Q49)</f>
        <v>104.97300524475524</v>
      </c>
      <c r="P50">
        <f>AVERAGE('Cyberpunk 2077'!R49,'The Witcher 3'!R50,'AC Mirage'!P50,'Diablo IV'!P50,'COD MW III'!R49)</f>
        <v>91.802447552447546</v>
      </c>
      <c r="Q50" s="29"/>
      <c r="R50" s="29"/>
      <c r="AC50" s="3"/>
    </row>
    <row r="51" spans="1:37" x14ac:dyDescent="0.25">
      <c r="A51" s="4" t="s">
        <v>28</v>
      </c>
      <c r="B51" s="4"/>
      <c r="C51" s="4"/>
      <c r="D51" s="4"/>
      <c r="E51" s="4"/>
      <c r="F51" s="4"/>
      <c r="G51" s="4"/>
      <c r="H51" s="4"/>
      <c r="I51" s="4"/>
      <c r="J51" s="6">
        <f>J50/J$41-1</f>
        <v>0.53799866280365527</v>
      </c>
      <c r="K51" s="6">
        <f t="shared" ref="K51:P51" si="12">K50/K$41-1</f>
        <v>0.42967642129689332</v>
      </c>
      <c r="L51" s="6">
        <f t="shared" si="12"/>
        <v>0.57280588410694766</v>
      </c>
      <c r="M51" s="6">
        <f t="shared" si="12"/>
        <v>0.32339353212935751</v>
      </c>
      <c r="N51" s="6">
        <f t="shared" si="12"/>
        <v>0.28620917189046513</v>
      </c>
      <c r="O51" s="6">
        <f t="shared" si="12"/>
        <v>-5.713007014811522E-2</v>
      </c>
      <c r="P51" s="6">
        <f t="shared" si="12"/>
        <v>-6.4299114467914587E-2</v>
      </c>
      <c r="AC51" s="3"/>
    </row>
    <row r="52" spans="1:37" x14ac:dyDescent="0.25">
      <c r="A52" s="4" t="s">
        <v>16</v>
      </c>
      <c r="B52">
        <f>AVERAGE('Cyberpunk 2077'!B51,'The Witcher 3'!B52,'AC Mirage'!B52,'Diablo IV'!B52,'COD MW III'!B51)</f>
        <v>161.87</v>
      </c>
      <c r="C52">
        <f>AVERAGE('Cyberpunk 2077'!C51,'The Witcher 3'!C52,'AC Mirage'!C52,'Diablo IV'!C52,'COD MW III'!C51)</f>
        <v>119.55999999999999</v>
      </c>
      <c r="D52">
        <f>AVERAGE('Cyberpunk 2077'!D51,'The Witcher 3'!D52,'AC Mirage'!D52,'Diablo IV'!D52,'COD MW III'!D51)</f>
        <v>179.89</v>
      </c>
      <c r="E52">
        <f>AVERAGE('Cyberpunk 2077'!E51,'The Witcher 3'!E52,'AC Mirage'!E52,'Diablo IV'!E52,'COD MW III'!E51)</f>
        <v>114.92</v>
      </c>
      <c r="F52">
        <f>AVERAGE('Cyberpunk 2077'!F51,'The Witcher 3'!F52,'AC Mirage'!F52,'Diablo IV'!F52,'COD MW III'!F51)</f>
        <v>92.53</v>
      </c>
      <c r="G52">
        <f>AVERAGE('Cyberpunk 2077'!G51,'The Witcher 3'!G52,'AC Mirage'!G52,'Diablo IV'!G52,'COD MW III'!G51)</f>
        <v>97.345376641025638</v>
      </c>
      <c r="H52">
        <f>AVERAGE('Cyberpunk 2077'!H51,'The Witcher 3'!H52,'AC Mirage'!H52,'Diablo IV'!H52,'COD MW III'!H51)</f>
        <v>83.597397435897435</v>
      </c>
      <c r="I52" t="e">
        <f>AVERAGE('Cyberpunk 2077'!K51,'The Witcher 3'!K52,'AC Mirage'!I52,'Diablo IV'!I52,'COD MW III'!K51)</f>
        <v>#DIV/0!</v>
      </c>
      <c r="J52">
        <f>AVERAGE('Cyberpunk 2077'!L51,'The Witcher 3'!L52,'AC Mirage'!J52,'Diablo IV'!J52,'COD MW III'!L51)</f>
        <v>123.91</v>
      </c>
      <c r="K52">
        <f>AVERAGE('Cyberpunk 2077'!M51,'The Witcher 3'!M52,'AC Mirage'!K52,'Diablo IV'!K52,'COD MW III'!M51)</f>
        <v>98.890000000000015</v>
      </c>
      <c r="L52">
        <f>AVERAGE('Cyberpunk 2077'!N51,'The Witcher 3'!N52,'AC Mirage'!L52,'Diablo IV'!L52,'COD MW III'!N51)</f>
        <v>137.64000000000001</v>
      </c>
      <c r="M52">
        <f>AVERAGE('Cyberpunk 2077'!O51,'The Witcher 3'!O52,'AC Mirage'!M52,'Diablo IV'!M52,'COD MW III'!O51)</f>
        <v>88.080000000000013</v>
      </c>
      <c r="N52">
        <f>AVERAGE('Cyberpunk 2077'!P51,'The Witcher 3'!P52,'AC Mirage'!N52,'Diablo IV'!N52,'COD MW III'!P51)</f>
        <v>74.09</v>
      </c>
      <c r="O52">
        <f>AVERAGE('Cyberpunk 2077'!Q51,'The Witcher 3'!Q52,'AC Mirage'!O52,'Diablo IV'!O52,'COD MW III'!Q51)</f>
        <v>107.44823193360585</v>
      </c>
      <c r="P52">
        <f>AVERAGE('Cyberpunk 2077'!R51,'The Witcher 3'!R52,'AC Mirage'!P52,'Diablo IV'!P52,'COD MW III'!R51)</f>
        <v>94.194159544159533</v>
      </c>
      <c r="Q52" s="29"/>
      <c r="R52" s="29"/>
      <c r="AC52" s="3"/>
    </row>
    <row r="53" spans="1:37" x14ac:dyDescent="0.25">
      <c r="A53" s="4" t="s">
        <v>29</v>
      </c>
      <c r="B53" s="4"/>
      <c r="C53" s="4"/>
      <c r="D53" s="4"/>
      <c r="E53" s="4"/>
      <c r="F53" s="4"/>
      <c r="G53" s="4"/>
      <c r="H53" s="4"/>
      <c r="I53" s="4"/>
      <c r="J53" s="6">
        <f>J52/J$41-1</f>
        <v>0.38076665923779807</v>
      </c>
      <c r="K53" s="6">
        <f t="shared" ref="K53:P53" si="13">K52/K$41-1</f>
        <v>0.27484852391388448</v>
      </c>
      <c r="L53" s="6">
        <f t="shared" si="13"/>
        <v>0.36805486532153875</v>
      </c>
      <c r="M53" s="6">
        <f t="shared" si="13"/>
        <v>0.23309533809323835</v>
      </c>
      <c r="N53" s="6">
        <f t="shared" si="13"/>
        <v>0.22220389310458599</v>
      </c>
      <c r="O53" s="6">
        <f t="shared" si="13"/>
        <v>-3.4897527514487159E-2</v>
      </c>
      <c r="P53" s="6">
        <f t="shared" si="13"/>
        <v>-3.9921474347763386E-2</v>
      </c>
      <c r="AC53" s="3"/>
    </row>
    <row r="54" spans="1:37" x14ac:dyDescent="0.25">
      <c r="A54" s="4" t="s">
        <v>17</v>
      </c>
      <c r="B54">
        <f>AVERAGE('Cyberpunk 2077'!B53,'The Witcher 3'!B54,'AC Mirage'!B54,'Diablo IV'!B54,'COD MW III'!B53)</f>
        <v>153.85999999999999</v>
      </c>
      <c r="C54">
        <f>AVERAGE('Cyberpunk 2077'!C53,'The Witcher 3'!C54,'AC Mirage'!C54,'Diablo IV'!C54,'COD MW III'!C53)</f>
        <v>114.92</v>
      </c>
      <c r="D54">
        <f>AVERAGE('Cyberpunk 2077'!D53,'The Witcher 3'!D54,'AC Mirage'!D54,'Diablo IV'!D54,'COD MW III'!D53)</f>
        <v>172.15</v>
      </c>
      <c r="E54">
        <f>AVERAGE('Cyberpunk 2077'!E53,'The Witcher 3'!E54,'AC Mirage'!E54,'Diablo IV'!E54,'COD MW III'!E53)</f>
        <v>114.44000000000001</v>
      </c>
      <c r="F54">
        <f>AVERAGE('Cyberpunk 2077'!F53,'The Witcher 3'!F54,'AC Mirage'!F54,'Diablo IV'!F54,'COD MW III'!F53)</f>
        <v>96.289999999999992</v>
      </c>
      <c r="G54">
        <f>AVERAGE('Cyberpunk 2077'!G53,'The Witcher 3'!G54,'AC Mirage'!G54,'Diablo IV'!G54,'COD MW III'!G53)</f>
        <v>100.69168662356</v>
      </c>
      <c r="H54">
        <f>AVERAGE('Cyberpunk 2077'!H53,'The Witcher 3'!H54,'AC Mirage'!H54,'Diablo IV'!H54,'COD MW III'!H53)</f>
        <v>87.281262727610539</v>
      </c>
      <c r="I54" t="e">
        <f>AVERAGE('Cyberpunk 2077'!K53,'The Witcher 3'!K54,'AC Mirage'!I54,'Diablo IV'!I54,'COD MW III'!K53)</f>
        <v>#DIV/0!</v>
      </c>
      <c r="J54">
        <f>AVERAGE('Cyberpunk 2077'!L53,'The Witcher 3'!L54,'AC Mirage'!J54,'Diablo IV'!J54,'COD MW III'!L53)</f>
        <v>113.95</v>
      </c>
      <c r="K54">
        <f>AVERAGE('Cyberpunk 2077'!M53,'The Witcher 3'!M54,'AC Mirage'!K54,'Diablo IV'!K54,'COD MW III'!M53)</f>
        <v>96.329999999999984</v>
      </c>
      <c r="L54">
        <f>AVERAGE('Cyberpunk 2077'!N53,'The Witcher 3'!N54,'AC Mirage'!L54,'Diablo IV'!L54,'COD MW III'!N53)</f>
        <v>126.97999999999999</v>
      </c>
      <c r="M54">
        <f>AVERAGE('Cyberpunk 2077'!O53,'The Witcher 3'!O54,'AC Mirage'!M54,'Diablo IV'!M54,'COD MW III'!O53)</f>
        <v>83.09</v>
      </c>
      <c r="N54">
        <f>AVERAGE('Cyberpunk 2077'!P53,'The Witcher 3'!P54,'AC Mirage'!N54,'Diablo IV'!N54,'COD MW III'!P53)</f>
        <v>71.05</v>
      </c>
      <c r="O54">
        <f>AVERAGE('Cyberpunk 2077'!Q53,'The Witcher 3'!Q54,'AC Mirage'!O54,'Diablo IV'!O54,'COD MW III'!Q53)</f>
        <v>109.59831034706035</v>
      </c>
      <c r="P54">
        <f>AVERAGE('Cyberpunk 2077'!R53,'The Witcher 3'!R54,'AC Mirage'!P54,'Diablo IV'!P54,'COD MW III'!R53)</f>
        <v>95.548860398860398</v>
      </c>
      <c r="Q54" s="29"/>
      <c r="R54" s="29"/>
      <c r="AC54" s="3"/>
    </row>
    <row r="55" spans="1:37" x14ac:dyDescent="0.25">
      <c r="A55" s="4" t="s">
        <v>30</v>
      </c>
      <c r="B55" s="4"/>
      <c r="C55" s="4"/>
      <c r="D55" s="4"/>
      <c r="E55" s="4"/>
      <c r="F55" s="4"/>
      <c r="G55" s="4"/>
      <c r="H55" s="4"/>
      <c r="I55" s="4"/>
      <c r="J55" s="6">
        <f>J54/J$41-1</f>
        <v>0.26977936260307556</v>
      </c>
      <c r="K55" s="6">
        <f t="shared" ref="K55:P55" si="14">K54/K$41-1</f>
        <v>0.24184607451334261</v>
      </c>
      <c r="L55" s="6">
        <f t="shared" si="14"/>
        <v>0.26210118278501127</v>
      </c>
      <c r="M55" s="6">
        <f t="shared" si="14"/>
        <v>0.16323673526529481</v>
      </c>
      <c r="N55" s="6">
        <f t="shared" si="14"/>
        <v>0.17205542725173206</v>
      </c>
      <c r="O55" s="6">
        <f t="shared" si="14"/>
        <v>-1.5585474114251818E-2</v>
      </c>
      <c r="P55" s="6">
        <f t="shared" si="14"/>
        <v>-2.6113620383407143E-2</v>
      </c>
      <c r="AC55" s="3"/>
    </row>
    <row r="56" spans="1:37" x14ac:dyDescent="0.25">
      <c r="A56" s="9"/>
      <c r="B56" s="9"/>
      <c r="C56" s="9"/>
      <c r="D56" s="9"/>
      <c r="E56" s="9"/>
      <c r="F56" s="9"/>
      <c r="G56" s="9"/>
      <c r="H56" s="9"/>
      <c r="I56" s="9"/>
      <c r="J56" s="20"/>
      <c r="K56" s="20"/>
      <c r="L56" s="20"/>
      <c r="M56" s="20"/>
      <c r="N56" s="20"/>
      <c r="O56" s="20"/>
      <c r="P56" s="10"/>
      <c r="AC56" s="3"/>
    </row>
    <row r="57" spans="1:37" x14ac:dyDescent="0.25">
      <c r="A57" s="4" t="s">
        <v>19</v>
      </c>
      <c r="B57">
        <f>AVERAGE('Cyberpunk 2077'!B56,'The Witcher 3'!B57,'AC Mirage'!B57,'Diablo IV'!B57,'COD MW III'!B56)</f>
        <v>160.30000000000001</v>
      </c>
      <c r="C57">
        <f>AVERAGE('Cyberpunk 2077'!C56,'The Witcher 3'!C57,'AC Mirage'!C57,'Diablo IV'!C57,'COD MW III'!C56)</f>
        <v>116.46</v>
      </c>
      <c r="D57">
        <f>AVERAGE('Cyberpunk 2077'!D56,'The Witcher 3'!D57,'AC Mirage'!D57,'Diablo IV'!D57,'COD MW III'!D56)</f>
        <v>175.69</v>
      </c>
      <c r="E57">
        <f>AVERAGE('Cyberpunk 2077'!E56,'The Witcher 3'!E57,'AC Mirage'!E57,'Diablo IV'!E57,'COD MW III'!E56)</f>
        <v>125.47</v>
      </c>
      <c r="F57">
        <f>AVERAGE('Cyberpunk 2077'!F56,'The Witcher 3'!F57,'AC Mirage'!F57,'Diablo IV'!F57,'COD MW III'!F56)</f>
        <v>102.01</v>
      </c>
      <c r="G57">
        <f>AVERAGE('Cyberpunk 2077'!G56,'The Witcher 3'!G57,'AC Mirage'!G57,'Diablo IV'!G57,'COD MW III'!G56)</f>
        <v>96.253685538461539</v>
      </c>
      <c r="H57">
        <f>AVERAGE('Cyberpunk 2077'!H56,'The Witcher 3'!H57,'AC Mirage'!H57,'Diablo IV'!H57,'COD MW III'!H56)</f>
        <v>85.157230769230779</v>
      </c>
      <c r="I57" t="e">
        <f>AVERAGE('Cyberpunk 2077'!K56,'The Witcher 3'!K57,'AC Mirage'!I57,'Diablo IV'!I57,'COD MW III'!K56)</f>
        <v>#DIV/0!</v>
      </c>
      <c r="J57">
        <f>AVERAGE('Cyberpunk 2077'!L56,'The Witcher 3'!L57,'AC Mirage'!J57,'Diablo IV'!J57,'COD MW III'!L56)</f>
        <v>124.23000000000002</v>
      </c>
      <c r="K57">
        <f>AVERAGE('Cyberpunk 2077'!M56,'The Witcher 3'!M57,'AC Mirage'!K57,'Diablo IV'!K57,'COD MW III'!M56)</f>
        <v>102.09</v>
      </c>
      <c r="L57">
        <f>AVERAGE('Cyberpunk 2077'!N56,'The Witcher 3'!N57,'AC Mirage'!L57,'Diablo IV'!L57,'COD MW III'!N56)</f>
        <v>137.74</v>
      </c>
      <c r="M57">
        <f>AVERAGE('Cyberpunk 2077'!O56,'The Witcher 3'!O57,'AC Mirage'!M57,'Diablo IV'!M57,'COD MW III'!O56)</f>
        <v>85.859999999999985</v>
      </c>
      <c r="N57">
        <f>AVERAGE('Cyberpunk 2077'!P56,'The Witcher 3'!P57,'AC Mirage'!N57,'Diablo IV'!N57,'COD MW III'!P56)</f>
        <v>71.62</v>
      </c>
      <c r="O57">
        <f>AVERAGE('Cyberpunk 2077'!Q56,'The Witcher 3'!Q57,'AC Mirage'!O57,'Diablo IV'!O57,'COD MW III'!Q56)</f>
        <v>107.430506993007</v>
      </c>
      <c r="P57">
        <f>AVERAGE('Cyberpunk 2077'!R56,'The Witcher 3'!R57,'AC Mirage'!P57,'Diablo IV'!P57,'COD MW III'!R56)</f>
        <v>94.977972027972029</v>
      </c>
      <c r="Q57" s="29"/>
      <c r="R57" s="29"/>
      <c r="AC57" s="3"/>
    </row>
    <row r="58" spans="1:37" x14ac:dyDescent="0.25">
      <c r="A58" s="4" t="s">
        <v>31</v>
      </c>
      <c r="B58" s="4"/>
      <c r="C58" s="4"/>
      <c r="D58" s="4"/>
      <c r="E58" s="4"/>
      <c r="F58" s="4"/>
      <c r="G58" s="4"/>
      <c r="H58" s="4"/>
      <c r="I58" s="4"/>
      <c r="J58" s="6">
        <f>J57/J$41-1</f>
        <v>0.38433251615778952</v>
      </c>
      <c r="K58" s="6">
        <f t="shared" ref="K58:P58" si="15">K57/K$41-1</f>
        <v>0.31610158566456126</v>
      </c>
      <c r="L58" s="6">
        <f t="shared" si="15"/>
        <v>0.36904880230593395</v>
      </c>
      <c r="M58" s="6">
        <f t="shared" si="15"/>
        <v>0.20201595968080621</v>
      </c>
      <c r="N58" s="6">
        <f t="shared" si="15"/>
        <v>0.18145826459914227</v>
      </c>
      <c r="O58" s="6">
        <f t="shared" si="15"/>
        <v>-3.5056733335641854E-2</v>
      </c>
      <c r="P58" s="6">
        <f t="shared" si="15"/>
        <v>-3.1932427707416999E-2</v>
      </c>
      <c r="AC58" s="3"/>
    </row>
    <row r="59" spans="1:37" x14ac:dyDescent="0.25">
      <c r="A59" s="4" t="s">
        <v>20</v>
      </c>
      <c r="B59">
        <f>AVERAGE('Cyberpunk 2077'!B58,'The Witcher 3'!B59,'AC Mirage'!B59,'Diablo IV'!B59,'COD MW III'!B58)</f>
        <v>154.03000000000003</v>
      </c>
      <c r="C59">
        <f>AVERAGE('Cyberpunk 2077'!C58,'The Witcher 3'!C59,'AC Mirage'!C59,'Diablo IV'!C59,'COD MW III'!C58)</f>
        <v>114.05999999999999</v>
      </c>
      <c r="D59">
        <f>AVERAGE('Cyberpunk 2077'!D58,'The Witcher 3'!D59,'AC Mirage'!D59,'Diablo IV'!D59,'COD MW III'!D58)</f>
        <v>171.56</v>
      </c>
      <c r="E59">
        <f>AVERAGE('Cyberpunk 2077'!E58,'The Witcher 3'!E59,'AC Mirage'!E59,'Diablo IV'!E59,'COD MW III'!E58)</f>
        <v>114.85</v>
      </c>
      <c r="F59">
        <f>AVERAGE('Cyberpunk 2077'!F58,'The Witcher 3'!F59,'AC Mirage'!F59,'Diablo IV'!F59,'COD MW III'!F58)</f>
        <v>94.43</v>
      </c>
      <c r="G59">
        <f>AVERAGE('Cyberpunk 2077'!G58,'The Witcher 3'!G59,'AC Mirage'!G59,'Diablo IV'!G59,'COD MW III'!G58)</f>
        <v>99.64607161823362</v>
      </c>
      <c r="H59">
        <f>AVERAGE('Cyberpunk 2077'!H58,'The Witcher 3'!H59,'AC Mirage'!H59,'Diablo IV'!H59,'COD MW III'!H58)</f>
        <v>88.718666666666664</v>
      </c>
      <c r="I59" t="e">
        <f>AVERAGE('Cyberpunk 2077'!K58,'The Witcher 3'!K59,'AC Mirage'!I59,'Diablo IV'!I59,'COD MW III'!K58)</f>
        <v>#DIV/0!</v>
      </c>
      <c r="J59">
        <f>AVERAGE('Cyberpunk 2077'!L58,'The Witcher 3'!L59,'AC Mirage'!J59,'Diablo IV'!J59,'COD MW III'!L58)</f>
        <v>115.91999999999999</v>
      </c>
      <c r="K59">
        <f>AVERAGE('Cyberpunk 2077'!M58,'The Witcher 3'!M59,'AC Mirage'!K59,'Diablo IV'!K59,'COD MW III'!M58)</f>
        <v>95.26</v>
      </c>
      <c r="L59">
        <f>AVERAGE('Cyberpunk 2077'!N58,'The Witcher 3'!N59,'AC Mirage'!L59,'Diablo IV'!L59,'COD MW III'!N58)</f>
        <v>127.52000000000001</v>
      </c>
      <c r="M59">
        <f>AVERAGE('Cyberpunk 2077'!O58,'The Witcher 3'!O59,'AC Mirage'!M59,'Diablo IV'!M59,'COD MW III'!O58)</f>
        <v>84.03</v>
      </c>
      <c r="N59">
        <f>AVERAGE('Cyberpunk 2077'!P58,'The Witcher 3'!P59,'AC Mirage'!N59,'Diablo IV'!N59,'COD MW III'!P58)</f>
        <v>71.83</v>
      </c>
      <c r="O59">
        <f>AVERAGE('Cyberpunk 2077'!Q58,'The Witcher 3'!Q59,'AC Mirage'!O59,'Diablo IV'!O59,'COD MW III'!Q58)</f>
        <v>109.08109040059458</v>
      </c>
      <c r="P59">
        <f>AVERAGE('Cyberpunk 2077'!R58,'The Witcher 3'!R59,'AC Mirage'!P59,'Diablo IV'!P59,'COD MW III'!R58)</f>
        <v>96.186625046451141</v>
      </c>
      <c r="Q59" s="29"/>
      <c r="R59" s="29"/>
      <c r="AC59" s="3"/>
    </row>
    <row r="60" spans="1:37" x14ac:dyDescent="0.25">
      <c r="A60" s="4" t="s">
        <v>32</v>
      </c>
      <c r="B60" s="4"/>
      <c r="C60" s="4"/>
      <c r="D60" s="4"/>
      <c r="E60" s="4"/>
      <c r="F60" s="4"/>
      <c r="G60" s="4"/>
      <c r="H60" s="4"/>
      <c r="I60" s="4"/>
      <c r="J60" s="6">
        <f>J59/J$41-1</f>
        <v>0.29173166926677063</v>
      </c>
      <c r="K60" s="6">
        <f t="shared" ref="K60:P60" si="16">K59/K$41-1</f>
        <v>0.22805208199046034</v>
      </c>
      <c r="L60" s="6">
        <f t="shared" si="16"/>
        <v>0.26746844250074564</v>
      </c>
      <c r="M60" s="6">
        <f t="shared" si="16"/>
        <v>0.17639647207055864</v>
      </c>
      <c r="N60" s="6">
        <f t="shared" si="16"/>
        <v>0.18492246783239841</v>
      </c>
      <c r="O60" s="6">
        <f t="shared" si="16"/>
        <v>-2.0231155482572483E-2</v>
      </c>
      <c r="P60" s="6">
        <f t="shared" si="16"/>
        <v>-1.9613173375490622E-2</v>
      </c>
      <c r="AC60" s="3"/>
    </row>
    <row r="61" spans="1:37" x14ac:dyDescent="0.25">
      <c r="A61" s="4" t="s">
        <v>21</v>
      </c>
      <c r="B61">
        <f>AVERAGE('Cyberpunk 2077'!B60,'The Witcher 3'!B61,'AC Mirage'!B61,'Diablo IV'!B61,'COD MW III'!B60)</f>
        <v>146.25</v>
      </c>
      <c r="C61">
        <f>AVERAGE('Cyberpunk 2077'!C60,'The Witcher 3'!C61,'AC Mirage'!C61,'Diablo IV'!C61,'COD MW III'!C60)</f>
        <v>112.45</v>
      </c>
      <c r="D61">
        <f>AVERAGE('Cyberpunk 2077'!D60,'The Witcher 3'!D61,'AC Mirage'!D61,'Diablo IV'!D61,'COD MW III'!D60)</f>
        <v>161.81</v>
      </c>
      <c r="E61">
        <f>AVERAGE('Cyberpunk 2077'!E60,'The Witcher 3'!E61,'AC Mirage'!E61,'Diablo IV'!E61,'COD MW III'!E60)</f>
        <v>108.44000000000001</v>
      </c>
      <c r="F61">
        <f>AVERAGE('Cyberpunk 2077'!F60,'The Witcher 3'!F61,'AC Mirage'!F61,'Diablo IV'!F61,'COD MW III'!F60)</f>
        <v>87.460000000000008</v>
      </c>
      <c r="G61">
        <f>AVERAGE('Cyberpunk 2077'!G60,'The Witcher 3'!G61,'AC Mirage'!G61,'Diablo IV'!G61,'COD MW III'!G60)</f>
        <v>101.62794724358973</v>
      </c>
      <c r="H61">
        <f>AVERAGE('Cyberpunk 2077'!H60,'The Witcher 3'!H61,'AC Mirage'!H61,'Diablo IV'!H61,'COD MW III'!H60)</f>
        <v>90.176243589743592</v>
      </c>
      <c r="I61" t="e">
        <f>AVERAGE('Cyberpunk 2077'!K60,'The Witcher 3'!K61,'AC Mirage'!I61,'Diablo IV'!I61,'COD MW III'!K60)</f>
        <v>#DIV/0!</v>
      </c>
      <c r="J61">
        <f>AVERAGE('Cyberpunk 2077'!L60,'The Witcher 3'!L61,'AC Mirage'!J61,'Diablo IV'!J61,'COD MW III'!L60)</f>
        <v>107.60999999999999</v>
      </c>
      <c r="K61">
        <f>AVERAGE('Cyberpunk 2077'!M60,'The Witcher 3'!M61,'AC Mirage'!K61,'Diablo IV'!K61,'COD MW III'!M60)</f>
        <v>88.16</v>
      </c>
      <c r="L61">
        <f>AVERAGE('Cyberpunk 2077'!N60,'The Witcher 3'!N61,'AC Mirage'!L61,'Diablo IV'!L61,'COD MW III'!N60)</f>
        <v>118.35</v>
      </c>
      <c r="M61">
        <f>AVERAGE('Cyberpunk 2077'!O60,'The Witcher 3'!O61,'AC Mirage'!M61,'Diablo IV'!M61,'COD MW III'!O60)</f>
        <v>79.599999999999994</v>
      </c>
      <c r="N61">
        <f>AVERAGE('Cyberpunk 2077'!P60,'The Witcher 3'!P61,'AC Mirage'!N61,'Diablo IV'!N61,'COD MW III'!P60)</f>
        <v>62.070000000000007</v>
      </c>
      <c r="O61">
        <f>AVERAGE('Cyberpunk 2077'!Q60,'The Witcher 3'!Q61,'AC Mirage'!O61,'Diablo IV'!O61,'COD MW III'!Q60)</f>
        <v>109.2063241352657</v>
      </c>
      <c r="P61">
        <f>AVERAGE('Cyberpunk 2077'!R60,'The Witcher 3'!R61,'AC Mirage'!P61,'Diablo IV'!P61,'COD MW III'!R60)</f>
        <v>96.270632974111237</v>
      </c>
      <c r="Q61" s="29"/>
      <c r="R61" s="29"/>
      <c r="AC61" s="3"/>
    </row>
    <row r="62" spans="1:37" x14ac:dyDescent="0.25">
      <c r="A62" s="4" t="s">
        <v>33</v>
      </c>
      <c r="B62" s="4"/>
      <c r="C62" s="4"/>
      <c r="D62" s="4"/>
      <c r="E62" s="4"/>
      <c r="F62" s="4"/>
      <c r="G62" s="4"/>
      <c r="H62" s="4"/>
      <c r="I62" s="4"/>
      <c r="J62" s="6">
        <f>J61/J$41-1</f>
        <v>0.19913082237575197</v>
      </c>
      <c r="K62" s="6">
        <f t="shared" ref="K62:P62" si="17">K61/K$41-1</f>
        <v>0.13652185123114613</v>
      </c>
      <c r="L62" s="6">
        <f t="shared" si="17"/>
        <v>0.17632442103170654</v>
      </c>
      <c r="M62" s="6">
        <f t="shared" si="17"/>
        <v>0.11437771244575101</v>
      </c>
      <c r="N62" s="6">
        <f t="shared" si="17"/>
        <v>2.3919498515341475E-2</v>
      </c>
      <c r="O62" s="6">
        <f t="shared" si="17"/>
        <v>-1.9106303218419995E-2</v>
      </c>
      <c r="P62" s="6">
        <f t="shared" si="17"/>
        <v>-1.8756918510843823E-2</v>
      </c>
    </row>
    <row r="64" spans="1:37" x14ac:dyDescent="0.25">
      <c r="A64" s="26"/>
      <c r="B64" s="57" t="s">
        <v>24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23"/>
      <c r="W64" s="60" t="s">
        <v>24</v>
      </c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25">
      <c r="B65" s="7" t="s">
        <v>3</v>
      </c>
      <c r="C65" s="7" t="s">
        <v>4</v>
      </c>
      <c r="D65" s="7" t="s">
        <v>5</v>
      </c>
      <c r="E65" s="7" t="s">
        <v>6</v>
      </c>
      <c r="F65" s="7" t="s">
        <v>7</v>
      </c>
      <c r="G65" s="7" t="s">
        <v>8</v>
      </c>
      <c r="H65" s="7" t="s">
        <v>9</v>
      </c>
      <c r="I65" s="8"/>
      <c r="J65" s="8" t="s">
        <v>3</v>
      </c>
      <c r="K65" s="7" t="s">
        <v>4</v>
      </c>
      <c r="L65" s="7" t="s">
        <v>5</v>
      </c>
      <c r="M65" s="7" t="s">
        <v>6</v>
      </c>
      <c r="N65" s="7" t="s">
        <v>7</v>
      </c>
      <c r="O65" s="7" t="s">
        <v>8</v>
      </c>
      <c r="P65" s="19" t="s">
        <v>35</v>
      </c>
      <c r="W65" s="1" t="s">
        <v>3</v>
      </c>
      <c r="X65" s="1" t="s">
        <v>4</v>
      </c>
      <c r="Y65" s="1" t="s">
        <v>5</v>
      </c>
      <c r="Z65" s="1" t="s">
        <v>6</v>
      </c>
      <c r="AA65" s="1" t="s">
        <v>7</v>
      </c>
      <c r="AB65" s="1" t="s">
        <v>8</v>
      </c>
      <c r="AC65" s="1" t="s">
        <v>9</v>
      </c>
      <c r="AD65" s="2"/>
      <c r="AE65" s="2" t="s">
        <v>3</v>
      </c>
      <c r="AF65" s="1" t="s">
        <v>4</v>
      </c>
      <c r="AG65" s="1" t="s">
        <v>5</v>
      </c>
      <c r="AH65" s="1" t="s">
        <v>6</v>
      </c>
      <c r="AI65" s="1" t="s">
        <v>7</v>
      </c>
      <c r="AJ65" s="1" t="s">
        <v>8</v>
      </c>
      <c r="AK65" s="1" t="s">
        <v>9</v>
      </c>
    </row>
    <row r="66" spans="1:37" x14ac:dyDescent="0.25">
      <c r="A66" s="4" t="s">
        <v>10</v>
      </c>
      <c r="B66">
        <f>AVERAGE('Cyberpunk 2077'!B68,'The Witcher 3'!B66,'AC Mirage'!B66,'Diablo IV'!B66,'COD MW III'!B68)</f>
        <v>120.62</v>
      </c>
      <c r="C66">
        <f>AVERAGE('Cyberpunk 2077'!C68,'The Witcher 3'!C66,'AC Mirage'!C66,'Diablo IV'!C66,'COD MW III'!C68)</f>
        <v>95.42</v>
      </c>
      <c r="D66">
        <f>AVERAGE('Cyberpunk 2077'!D68,'The Witcher 3'!D66,'AC Mirage'!D66,'Diablo IV'!D66,'COD MW III'!D68)</f>
        <v>135.73000000000002</v>
      </c>
      <c r="E66">
        <f>AVERAGE('Cyberpunk 2077'!E68,'The Witcher 3'!E66,'AC Mirage'!E66,'Diablo IV'!E66,'COD MW III'!E68)</f>
        <v>87.359999999999985</v>
      </c>
      <c r="F66">
        <f>AVERAGE('Cyberpunk 2077'!F68,'The Witcher 3'!F66,'AC Mirage'!F66,'Diablo IV'!F66,'COD MW III'!F68)</f>
        <v>72.080000000000013</v>
      </c>
      <c r="G66">
        <f>AVERAGE('Cyberpunk 2077'!G68,'The Witcher 3'!G66,'AC Mirage'!G66,'Diablo IV'!G66,'COD MW III'!G68)</f>
        <v>108.12494646153846</v>
      </c>
      <c r="H66">
        <f>AVERAGE('Cyberpunk 2077'!H68,'The Witcher 3'!H66,'AC Mirage'!H66,'Diablo IV'!H66,'COD MW III'!H68)</f>
        <v>96.157384615384629</v>
      </c>
      <c r="I66" t="e">
        <f>AVERAGE('Cyberpunk 2077'!K68,'The Witcher 3'!K66,'AC Mirage'!I66,'Diablo IV'!I66,'COD MW III'!K68)</f>
        <v>#DIV/0!</v>
      </c>
      <c r="J66">
        <f>AVERAGE('Cyberpunk 2077'!L68,'The Witcher 3'!L66,'AC Mirage'!J66,'Diablo IV'!J66,'COD MW III'!L68)</f>
        <v>81.289999999999992</v>
      </c>
      <c r="K66">
        <f>AVERAGE('Cyberpunk 2077'!M68,'The Witcher 3'!M66,'AC Mirage'!K66,'Diablo IV'!K66,'COD MW III'!M68)</f>
        <v>69.510000000000019</v>
      </c>
      <c r="L66">
        <f>AVERAGE('Cyberpunk 2077'!N68,'The Witcher 3'!N66,'AC Mirage'!L66,'Diablo IV'!L66,'COD MW III'!N68)</f>
        <v>93.34</v>
      </c>
      <c r="M66">
        <f>AVERAGE('Cyberpunk 2077'!O68,'The Witcher 3'!O66,'AC Mirage'!M66,'Diablo IV'!M66,'COD MW III'!O68)</f>
        <v>65.540000000000006</v>
      </c>
      <c r="N66">
        <f>AVERAGE('Cyberpunk 2077'!P68,'The Witcher 3'!P66,'AC Mirage'!N66,'Diablo IV'!N66,'COD MW III'!P68)</f>
        <v>57.220000000000006</v>
      </c>
      <c r="O66">
        <f>AVERAGE('Cyberpunk 2077'!Q68,'The Witcher 3'!Q66,'AC Mirage'!O66,'Diablo IV'!O66,'COD MW III'!Q68)</f>
        <v>111.82387226755853</v>
      </c>
      <c r="P66">
        <f>AVERAGE('Cyberpunk 2077'!R68,'The Witcher 3'!R66,'AC Mirage'!P66,'Diablo IV'!P66,'COD MW III'!R68)</f>
        <v>98.282903010033451</v>
      </c>
      <c r="Q66" s="29"/>
      <c r="R66" s="29"/>
      <c r="AC66" s="3"/>
    </row>
    <row r="67" spans="1:37" x14ac:dyDescent="0.25">
      <c r="A67" s="10"/>
      <c r="B67" s="10"/>
      <c r="C67" s="10"/>
      <c r="D67" s="10"/>
      <c r="E67" s="10"/>
      <c r="F67" s="10"/>
      <c r="G67" s="10"/>
      <c r="H67" s="11"/>
      <c r="I67" s="10"/>
      <c r="J67" s="10"/>
      <c r="K67" s="10"/>
      <c r="L67" s="10"/>
      <c r="M67" s="10"/>
      <c r="N67" s="10"/>
      <c r="O67" s="10"/>
      <c r="P67" s="10"/>
      <c r="AC67" s="3"/>
    </row>
    <row r="68" spans="1:37" x14ac:dyDescent="0.25">
      <c r="A68" s="4" t="s">
        <v>11</v>
      </c>
      <c r="B68">
        <f>AVERAGE('Cyberpunk 2077'!B70,'The Witcher 3'!B68,'AC Mirage'!B68,'Diablo IV'!B68,'COD MW III'!B70)</f>
        <v>149.57</v>
      </c>
      <c r="C68">
        <f>AVERAGE('Cyberpunk 2077'!C70,'The Witcher 3'!C68,'AC Mirage'!C68,'Diablo IV'!C68,'COD MW III'!C70)</f>
        <v>104</v>
      </c>
      <c r="D68">
        <f>AVERAGE('Cyberpunk 2077'!D70,'The Witcher 3'!D68,'AC Mirage'!D68,'Diablo IV'!D68,'COD MW III'!D70)</f>
        <v>166.31</v>
      </c>
      <c r="E68">
        <f>AVERAGE('Cyberpunk 2077'!E70,'The Witcher 3'!E68,'AC Mirage'!E68,'Diablo IV'!E68,'COD MW III'!E70)</f>
        <v>109.18000000000002</v>
      </c>
      <c r="F68">
        <f>AVERAGE('Cyberpunk 2077'!F70,'The Witcher 3'!F68,'AC Mirage'!F68,'Diablo IV'!F68,'COD MW III'!F70)</f>
        <v>83.36</v>
      </c>
      <c r="G68">
        <f>AVERAGE('Cyberpunk 2077'!G70,'The Witcher 3'!G68,'AC Mirage'!G68,'Diablo IV'!G68,'COD MW III'!G70)</f>
        <v>94.079050427350424</v>
      </c>
      <c r="H68">
        <f>AVERAGE('Cyberpunk 2077'!H70,'The Witcher 3'!H68,'AC Mirage'!H68,'Diablo IV'!H68,'COD MW III'!H70)</f>
        <v>79.853988603988597</v>
      </c>
      <c r="I68" t="e">
        <f>AVERAGE('Cyberpunk 2077'!K70,'The Witcher 3'!K68,'AC Mirage'!I68,'Diablo IV'!I68,'COD MW III'!K70)</f>
        <v>#DIV/0!</v>
      </c>
      <c r="J68">
        <f>AVERAGE('Cyberpunk 2077'!L70,'The Witcher 3'!L68,'AC Mirage'!J68,'Diablo IV'!J68,'COD MW III'!L70)</f>
        <v>125.22</v>
      </c>
      <c r="K68">
        <f>AVERAGE('Cyberpunk 2077'!M70,'The Witcher 3'!M68,'AC Mirage'!K68,'Diablo IV'!K68,'COD MW III'!M70)</f>
        <v>97.610000000000014</v>
      </c>
      <c r="L68">
        <f>AVERAGE('Cyberpunk 2077'!N70,'The Witcher 3'!N68,'AC Mirage'!L68,'Diablo IV'!L68,'COD MW III'!N70)</f>
        <v>139.79000000000002</v>
      </c>
      <c r="M68">
        <f>AVERAGE('Cyberpunk 2077'!O70,'The Witcher 3'!O68,'AC Mirage'!M68,'Diablo IV'!M68,'COD MW III'!O70)</f>
        <v>90.640000000000015</v>
      </c>
      <c r="N68">
        <f>AVERAGE('Cyberpunk 2077'!P70,'The Witcher 3'!P68,'AC Mirage'!N68,'Diablo IV'!N68,'COD MW III'!P70)</f>
        <v>68.31</v>
      </c>
      <c r="O68">
        <f>AVERAGE('Cyberpunk 2077'!Q70,'The Witcher 3'!Q68,'AC Mirage'!O68,'Diablo IV'!O68,'COD MW III'!Q70)</f>
        <v>104.98547951515152</v>
      </c>
      <c r="P68">
        <f>AVERAGE('Cyberpunk 2077'!R70,'The Witcher 3'!R68,'AC Mirage'!P68,'Diablo IV'!P68,'COD MW III'!R70)</f>
        <v>92.847764309764315</v>
      </c>
      <c r="Q68" s="29"/>
      <c r="R68" s="29"/>
      <c r="S68" s="30"/>
      <c r="T68" s="30"/>
      <c r="AC68" s="3"/>
    </row>
    <row r="69" spans="1:37" x14ac:dyDescent="0.25">
      <c r="A69" s="4" t="s">
        <v>25</v>
      </c>
      <c r="B69" s="4"/>
      <c r="C69" s="4"/>
      <c r="D69" s="4"/>
      <c r="E69" s="4"/>
      <c r="F69" s="4"/>
      <c r="G69" s="4"/>
      <c r="H69" s="4"/>
      <c r="I69" s="4"/>
      <c r="J69" s="6">
        <f>J68/J66-1</f>
        <v>0.54041087464632809</v>
      </c>
      <c r="K69" s="6">
        <f t="shared" ref="K69:P69" si="18">K68/K66-1</f>
        <v>0.40425838008919568</v>
      </c>
      <c r="L69" s="6">
        <f t="shared" si="18"/>
        <v>0.49764302549817896</v>
      </c>
      <c r="M69" s="6">
        <f t="shared" si="18"/>
        <v>0.38297223069880992</v>
      </c>
      <c r="N69" s="6">
        <f t="shared" si="18"/>
        <v>0.19381335197483396</v>
      </c>
      <c r="O69" s="6">
        <f t="shared" si="18"/>
        <v>-6.1153245847585525E-2</v>
      </c>
      <c r="P69" s="6">
        <f t="shared" si="18"/>
        <v>-5.5300958089468222E-2</v>
      </c>
      <c r="AC69" s="3"/>
    </row>
    <row r="70" spans="1:37" x14ac:dyDescent="0.25">
      <c r="A70" s="4" t="s">
        <v>12</v>
      </c>
      <c r="B70">
        <f>AVERAGE('Cyberpunk 2077'!B72,'The Witcher 3'!B70,'AC Mirage'!B70,'Diablo IV'!B70,'COD MW III'!B72)</f>
        <v>149.1</v>
      </c>
      <c r="C70">
        <f>AVERAGE('Cyberpunk 2077'!C72,'The Witcher 3'!C70,'AC Mirage'!C70,'Diablo IV'!C70,'COD MW III'!C72)</f>
        <v>111.76000000000002</v>
      </c>
      <c r="D70">
        <f>AVERAGE('Cyberpunk 2077'!D72,'The Witcher 3'!D70,'AC Mirage'!D70,'Diablo IV'!D70,'COD MW III'!D72)</f>
        <v>163.32</v>
      </c>
      <c r="E70">
        <f>AVERAGE('Cyberpunk 2077'!E72,'The Witcher 3'!E70,'AC Mirage'!E70,'Diablo IV'!E70,'COD MW III'!E72)</f>
        <v>110.54</v>
      </c>
      <c r="F70">
        <f>AVERAGE('Cyberpunk 2077'!F72,'The Witcher 3'!F70,'AC Mirage'!F70,'Diablo IV'!F70,'COD MW III'!F72)</f>
        <v>89.580000000000013</v>
      </c>
      <c r="G70">
        <f>AVERAGE('Cyberpunk 2077'!G72,'The Witcher 3'!G70,'AC Mirage'!G70,'Diablo IV'!G70,'COD MW III'!G72)</f>
        <v>98.593726658119664</v>
      </c>
      <c r="H70">
        <f>AVERAGE('Cyberpunk 2077'!H72,'The Witcher 3'!H70,'AC Mirage'!H70,'Diablo IV'!H70,'COD MW III'!H72)</f>
        <v>85.649122507122499</v>
      </c>
      <c r="I70" t="e">
        <f>AVERAGE('Cyberpunk 2077'!K72,'The Witcher 3'!K70,'AC Mirage'!I70,'Diablo IV'!I70,'COD MW III'!K72)</f>
        <v>#DIV/0!</v>
      </c>
      <c r="J70">
        <f>AVERAGE('Cyberpunk 2077'!L72,'The Witcher 3'!L70,'AC Mirage'!J70,'Diablo IV'!J70,'COD MW III'!L72)</f>
        <v>115.74000000000001</v>
      </c>
      <c r="K70">
        <f>AVERAGE('Cyberpunk 2077'!M72,'The Witcher 3'!M70,'AC Mirage'!K70,'Diablo IV'!K70,'COD MW III'!M72)</f>
        <v>92.54</v>
      </c>
      <c r="L70">
        <f>AVERAGE('Cyberpunk 2077'!N72,'The Witcher 3'!N70,'AC Mirage'!L70,'Diablo IV'!L70,'COD MW III'!N72)</f>
        <v>130.62</v>
      </c>
      <c r="M70">
        <f>AVERAGE('Cyberpunk 2077'!O72,'The Witcher 3'!O70,'AC Mirage'!M70,'Diablo IV'!M70,'COD MW III'!O72)</f>
        <v>83.63</v>
      </c>
      <c r="N70">
        <f>AVERAGE('Cyberpunk 2077'!P72,'The Witcher 3'!P70,'AC Mirage'!N70,'Diablo IV'!N70,'COD MW III'!P72)</f>
        <v>72.78</v>
      </c>
      <c r="O70">
        <f>AVERAGE('Cyberpunk 2077'!Q72,'The Witcher 3'!Q70,'AC Mirage'!O70,'Diablo IV'!O70,'COD MW III'!Q72)</f>
        <v>107.58087658243528</v>
      </c>
      <c r="P70">
        <f>AVERAGE('Cyberpunk 2077'!R72,'The Witcher 3'!R70,'AC Mirage'!P70,'Diablo IV'!P70,'COD MW III'!R72)</f>
        <v>95.207407407407402</v>
      </c>
      <c r="Q70" s="29"/>
      <c r="R70" s="29"/>
      <c r="S70" s="30"/>
      <c r="T70" s="30"/>
      <c r="AC70" s="3"/>
    </row>
    <row r="71" spans="1:37" x14ac:dyDescent="0.25">
      <c r="A71" s="4" t="s">
        <v>26</v>
      </c>
      <c r="B71" s="4"/>
      <c r="C71" s="4"/>
      <c r="D71" s="4"/>
      <c r="E71" s="4"/>
      <c r="F71" s="4"/>
      <c r="G71" s="4"/>
      <c r="H71" s="4"/>
      <c r="I71" s="4"/>
      <c r="J71" s="6">
        <f>J70/J66-1</f>
        <v>0.4237913642514457</v>
      </c>
      <c r="K71" s="6">
        <f t="shared" ref="K71:P71" si="19">K70/K66-1</f>
        <v>0.33131923464249713</v>
      </c>
      <c r="L71" s="6">
        <f t="shared" si="19"/>
        <v>0.39940004285408182</v>
      </c>
      <c r="M71" s="6">
        <f t="shared" si="19"/>
        <v>0.27601464754348481</v>
      </c>
      <c r="N71" s="6">
        <f t="shared" si="19"/>
        <v>0.27193289059769299</v>
      </c>
      <c r="O71" s="6">
        <f t="shared" si="19"/>
        <v>-3.7943558911742281E-2</v>
      </c>
      <c r="P71" s="6">
        <f t="shared" si="19"/>
        <v>-3.1292274733806691E-2</v>
      </c>
      <c r="AC71" s="3"/>
    </row>
    <row r="72" spans="1:37" x14ac:dyDescent="0.25">
      <c r="A72" s="4" t="s">
        <v>13</v>
      </c>
      <c r="B72">
        <f>AVERAGE('Cyberpunk 2077'!B74,'The Witcher 3'!B72,'AC Mirage'!B72,'Diablo IV'!B72,'COD MW III'!B74)</f>
        <v>144.01999999999998</v>
      </c>
      <c r="C72">
        <f>AVERAGE('Cyberpunk 2077'!C74,'The Witcher 3'!C72,'AC Mirage'!C72,'Diablo IV'!C72,'COD MW III'!C74)</f>
        <v>103.64000000000001</v>
      </c>
      <c r="D72">
        <f>AVERAGE('Cyberpunk 2077'!D74,'The Witcher 3'!D72,'AC Mirage'!D72,'Diablo IV'!D72,'COD MW III'!D74)</f>
        <v>162.70999999999998</v>
      </c>
      <c r="E72">
        <f>AVERAGE('Cyberpunk 2077'!E74,'The Witcher 3'!E72,'AC Mirage'!E72,'Diablo IV'!E72,'COD MW III'!E74)</f>
        <v>106.30999999999999</v>
      </c>
      <c r="F72">
        <f>AVERAGE('Cyberpunk 2077'!F74,'The Witcher 3'!F72,'AC Mirage'!F72,'Diablo IV'!F72,'COD MW III'!F74)</f>
        <v>81.820000000000007</v>
      </c>
      <c r="G72">
        <f>AVERAGE('Cyberpunk 2077'!G74,'The Witcher 3'!G72,'AC Mirage'!G72,'Diablo IV'!G72,'COD MW III'!G74)</f>
        <v>102.04615882621083</v>
      </c>
      <c r="H72">
        <f>AVERAGE('Cyberpunk 2077'!H74,'The Witcher 3'!H72,'AC Mirage'!H72,'Diablo IV'!H72,'COD MW III'!H74)</f>
        <v>90.615042735042735</v>
      </c>
      <c r="I72" t="e">
        <f>AVERAGE('Cyberpunk 2077'!K74,'The Witcher 3'!K72,'AC Mirage'!I72,'Diablo IV'!I72,'COD MW III'!K74)</f>
        <v>#DIV/0!</v>
      </c>
      <c r="J72">
        <f>AVERAGE('Cyberpunk 2077'!L74,'The Witcher 3'!L72,'AC Mirage'!J72,'Diablo IV'!J72,'COD MW III'!L74)</f>
        <v>106.92999999999999</v>
      </c>
      <c r="K72">
        <f>AVERAGE('Cyberpunk 2077'!M74,'The Witcher 3'!M72,'AC Mirage'!K72,'Diablo IV'!K72,'COD MW III'!M74)</f>
        <v>88.06</v>
      </c>
      <c r="L72">
        <f>AVERAGE('Cyberpunk 2077'!N74,'The Witcher 3'!N72,'AC Mirage'!L72,'Diablo IV'!L72,'COD MW III'!N74)</f>
        <v>120.72999999999999</v>
      </c>
      <c r="M72">
        <f>AVERAGE('Cyberpunk 2077'!O74,'The Witcher 3'!O72,'AC Mirage'!M72,'Diablo IV'!M72,'COD MW III'!O74)</f>
        <v>77.33</v>
      </c>
      <c r="N72">
        <f>AVERAGE('Cyberpunk 2077'!P74,'The Witcher 3'!P72,'AC Mirage'!N72,'Diablo IV'!N72,'COD MW III'!P74)</f>
        <v>66.849999999999994</v>
      </c>
      <c r="O72">
        <f>AVERAGE('Cyberpunk 2077'!Q74,'The Witcher 3'!Q72,'AC Mirage'!O72,'Diablo IV'!O72,'COD MW III'!Q74)</f>
        <v>109.22797307692308</v>
      </c>
      <c r="P72">
        <f>AVERAGE('Cyberpunk 2077'!R74,'The Witcher 3'!R72,'AC Mirage'!P72,'Diablo IV'!P72,'COD MW III'!R74)</f>
        <v>96.022073578595339</v>
      </c>
      <c r="Q72" s="29"/>
      <c r="R72" s="29"/>
      <c r="S72" s="30"/>
      <c r="T72" s="30"/>
      <c r="AC72" s="3"/>
    </row>
    <row r="73" spans="1:37" x14ac:dyDescent="0.25">
      <c r="A73" s="4" t="s">
        <v>27</v>
      </c>
      <c r="B73" s="4"/>
      <c r="C73" s="4"/>
      <c r="D73" s="4"/>
      <c r="E73" s="4"/>
      <c r="F73" s="4"/>
      <c r="G73" s="4"/>
      <c r="H73" s="4"/>
      <c r="I73" s="4"/>
      <c r="J73" s="6">
        <f>J72/J66-1</f>
        <v>0.31541395005535744</v>
      </c>
      <c r="K73" s="6">
        <f t="shared" ref="K73:P73" si="20">K72/K66-1</f>
        <v>0.26686807653574984</v>
      </c>
      <c r="L73" s="6">
        <f t="shared" si="20"/>
        <v>0.29344332547675145</v>
      </c>
      <c r="M73" s="6">
        <f t="shared" si="20"/>
        <v>0.17989014342386311</v>
      </c>
      <c r="N73" s="6">
        <f t="shared" si="20"/>
        <v>0.16829779797273647</v>
      </c>
      <c r="O73" s="6">
        <f t="shared" si="20"/>
        <v>-2.3214177241370204E-2</v>
      </c>
      <c r="P73" s="6">
        <f t="shared" si="20"/>
        <v>-2.3003282994269236E-2</v>
      </c>
      <c r="AC73" s="3"/>
    </row>
    <row r="74" spans="1:37" x14ac:dyDescent="0.25">
      <c r="A74" s="10"/>
      <c r="B74" s="10"/>
      <c r="C74" s="10"/>
      <c r="D74" s="10"/>
      <c r="E74" s="10"/>
      <c r="F74" s="10"/>
      <c r="G74" s="10"/>
      <c r="H74" s="11"/>
      <c r="I74" s="10"/>
      <c r="J74" s="10"/>
      <c r="K74" s="10"/>
      <c r="L74" s="10"/>
      <c r="M74" s="10"/>
      <c r="N74" s="10"/>
      <c r="O74" s="10"/>
      <c r="P74" s="10"/>
      <c r="AC74" s="3"/>
    </row>
    <row r="75" spans="1:37" x14ac:dyDescent="0.25">
      <c r="A75" s="4" t="s">
        <v>15</v>
      </c>
      <c r="B75">
        <f>AVERAGE('Cyberpunk 2077'!B77,'The Witcher 3'!B75,'AC Mirage'!B75,'Diablo IV'!B75,'COD MW III'!B77)</f>
        <v>157.6</v>
      </c>
      <c r="C75">
        <f>AVERAGE('Cyberpunk 2077'!C77,'The Witcher 3'!C75,'AC Mirage'!C75,'Diablo IV'!C75,'COD MW III'!C77)</f>
        <v>123.54</v>
      </c>
      <c r="D75">
        <f>AVERAGE('Cyberpunk 2077'!D77,'The Witcher 3'!D75,'AC Mirage'!D75,'Diablo IV'!D75,'COD MW III'!D77)</f>
        <v>172.66</v>
      </c>
      <c r="E75">
        <f>AVERAGE('Cyberpunk 2077'!E77,'The Witcher 3'!E75,'AC Mirage'!E75,'Diablo IV'!E75,'COD MW III'!E77)</f>
        <v>114.13</v>
      </c>
      <c r="F75">
        <f>AVERAGE('Cyberpunk 2077'!F77,'The Witcher 3'!F75,'AC Mirage'!F75,'Diablo IV'!F75,'COD MW III'!F77)</f>
        <v>93.460000000000008</v>
      </c>
      <c r="G75">
        <f>AVERAGE('Cyberpunk 2077'!G77,'The Witcher 3'!G75,'AC Mirage'!G75,'Diablo IV'!G75,'COD MW III'!G77)</f>
        <v>96.612559692307698</v>
      </c>
      <c r="H75">
        <f>AVERAGE('Cyberpunk 2077'!H77,'The Witcher 3'!H75,'AC Mirage'!H75,'Diablo IV'!H75,'COD MW III'!H77)</f>
        <v>84.474923076923076</v>
      </c>
      <c r="I75" t="e">
        <f>AVERAGE('Cyberpunk 2077'!K77,'The Witcher 3'!K75,'AC Mirage'!I75,'Diablo IV'!I75,'COD MW III'!K77)</f>
        <v>#DIV/0!</v>
      </c>
      <c r="J75">
        <f>AVERAGE('Cyberpunk 2077'!L77,'The Witcher 3'!L75,'AC Mirage'!J75,'Diablo IV'!J75,'COD MW III'!L77)</f>
        <v>127.15</v>
      </c>
      <c r="K75">
        <f>AVERAGE('Cyberpunk 2077'!M77,'The Witcher 3'!M75,'AC Mirage'!K75,'Diablo IV'!K75,'COD MW III'!M77)</f>
        <v>97.92</v>
      </c>
      <c r="L75">
        <f>AVERAGE('Cyberpunk 2077'!N77,'The Witcher 3'!N75,'AC Mirage'!L75,'Diablo IV'!L75,'COD MW III'!N77)</f>
        <v>144.09</v>
      </c>
      <c r="M75">
        <f>AVERAGE('Cyberpunk 2077'!O77,'The Witcher 3'!O75,'AC Mirage'!M75,'Diablo IV'!M75,'COD MW III'!O77)</f>
        <v>90.44</v>
      </c>
      <c r="N75">
        <f>AVERAGE('Cyberpunk 2077'!P77,'The Witcher 3'!P75,'AC Mirage'!N75,'Diablo IV'!N75,'COD MW III'!P77)</f>
        <v>71.929999999999993</v>
      </c>
      <c r="O75">
        <f>AVERAGE('Cyberpunk 2077'!Q77,'The Witcher 3'!Q75,'AC Mirage'!O75,'Diablo IV'!O75,'COD MW III'!Q77)</f>
        <v>106.95324448329447</v>
      </c>
      <c r="P75">
        <f>AVERAGE('Cyberpunk 2077'!R77,'The Witcher 3'!R75,'AC Mirage'!P75,'Diablo IV'!P75,'COD MW III'!R77)</f>
        <v>93.724371924371923</v>
      </c>
      <c r="Q75" s="29"/>
      <c r="R75" s="29"/>
      <c r="AC75" s="3"/>
    </row>
    <row r="76" spans="1:37" x14ac:dyDescent="0.25">
      <c r="A76" s="4" t="s">
        <v>28</v>
      </c>
      <c r="B76" s="4"/>
      <c r="C76" s="4"/>
      <c r="D76" s="4"/>
      <c r="E76" s="4"/>
      <c r="F76" s="4"/>
      <c r="G76" s="4"/>
      <c r="H76" s="4"/>
      <c r="I76" s="4"/>
      <c r="J76" s="6">
        <f>J75/J66-1</f>
        <v>0.56415303235330327</v>
      </c>
      <c r="K76" s="6">
        <f t="shared" ref="K76:P76" si="21">K75/K66-1</f>
        <v>0.4087181700474749</v>
      </c>
      <c r="L76" s="6">
        <f t="shared" si="21"/>
        <v>0.54371116348832227</v>
      </c>
      <c r="M76" s="6">
        <f t="shared" si="21"/>
        <v>0.37992065913945661</v>
      </c>
      <c r="N76" s="6">
        <f t="shared" si="21"/>
        <v>0.25707794477455415</v>
      </c>
      <c r="O76" s="6">
        <f t="shared" si="21"/>
        <v>-4.3556243273441764E-2</v>
      </c>
      <c r="P76" s="6">
        <f t="shared" si="21"/>
        <v>-4.638173014889635E-2</v>
      </c>
      <c r="AC76" s="3"/>
    </row>
    <row r="77" spans="1:37" x14ac:dyDescent="0.25">
      <c r="A77" s="4" t="s">
        <v>16</v>
      </c>
      <c r="B77">
        <f>AVERAGE('Cyberpunk 2077'!B79,'The Witcher 3'!B77,'AC Mirage'!B77,'Diablo IV'!B77,'COD MW III'!B79)</f>
        <v>152.30000000000001</v>
      </c>
      <c r="C77">
        <f>AVERAGE('Cyberpunk 2077'!C79,'The Witcher 3'!C77,'AC Mirage'!C77,'Diablo IV'!C77,'COD MW III'!C79)</f>
        <v>112.04</v>
      </c>
      <c r="D77">
        <f>AVERAGE('Cyberpunk 2077'!D79,'The Witcher 3'!D77,'AC Mirage'!D77,'Diablo IV'!D77,'COD MW III'!D79)</f>
        <v>171.05</v>
      </c>
      <c r="E77">
        <f>AVERAGE('Cyberpunk 2077'!E79,'The Witcher 3'!E77,'AC Mirage'!E77,'Diablo IV'!E77,'COD MW III'!E79)</f>
        <v>105.50999999999999</v>
      </c>
      <c r="F77">
        <f>AVERAGE('Cyberpunk 2077'!F79,'The Witcher 3'!F77,'AC Mirage'!F77,'Diablo IV'!F77,'COD MW III'!F79)</f>
        <v>80.8</v>
      </c>
      <c r="G77">
        <f>AVERAGE('Cyberpunk 2077'!G79,'The Witcher 3'!G77,'AC Mirage'!G77,'Diablo IV'!G77,'COD MW III'!G79)</f>
        <v>99.827355879120887</v>
      </c>
      <c r="H77">
        <f>AVERAGE('Cyberpunk 2077'!H79,'The Witcher 3'!H77,'AC Mirage'!H77,'Diablo IV'!H77,'COD MW III'!H79)</f>
        <v>88.403021978021982</v>
      </c>
      <c r="I77" t="e">
        <f>AVERAGE('Cyberpunk 2077'!K79,'The Witcher 3'!K77,'AC Mirage'!I77,'Diablo IV'!I77,'COD MW III'!K79)</f>
        <v>#DIV/0!</v>
      </c>
      <c r="J77">
        <f>AVERAGE('Cyberpunk 2077'!L79,'The Witcher 3'!L77,'AC Mirage'!J77,'Diablo IV'!J77,'COD MW III'!L79)</f>
        <v>112.9</v>
      </c>
      <c r="K77">
        <f>AVERAGE('Cyberpunk 2077'!M79,'The Witcher 3'!M77,'AC Mirage'!K77,'Diablo IV'!K77,'COD MW III'!M79)</f>
        <v>92.36</v>
      </c>
      <c r="L77">
        <f>AVERAGE('Cyberpunk 2077'!N79,'The Witcher 3'!N77,'AC Mirage'!L77,'Diablo IV'!L77,'COD MW III'!N79)</f>
        <v>127.48000000000002</v>
      </c>
      <c r="M77">
        <f>AVERAGE('Cyberpunk 2077'!O79,'The Witcher 3'!O77,'AC Mirage'!M77,'Diablo IV'!M77,'COD MW III'!O79)</f>
        <v>80.320000000000007</v>
      </c>
      <c r="N77">
        <f>AVERAGE('Cyberpunk 2077'!P79,'The Witcher 3'!P77,'AC Mirage'!N77,'Diablo IV'!N77,'COD MW III'!P79)</f>
        <v>70.55</v>
      </c>
      <c r="O77">
        <f>AVERAGE('Cyberpunk 2077'!Q79,'The Witcher 3'!Q77,'AC Mirage'!O77,'Diablo IV'!O77,'COD MW III'!Q79)</f>
        <v>108.93103144055945</v>
      </c>
      <c r="P77">
        <f>AVERAGE('Cyberpunk 2077'!R79,'The Witcher 3'!R77,'AC Mirage'!P77,'Diablo IV'!P77,'COD MW III'!R79)</f>
        <v>96.034153846153842</v>
      </c>
      <c r="Q77" s="29"/>
      <c r="R77" s="29"/>
      <c r="AC77" s="3"/>
    </row>
    <row r="78" spans="1:37" x14ac:dyDescent="0.25">
      <c r="A78" s="4" t="s">
        <v>29</v>
      </c>
      <c r="B78" s="4"/>
      <c r="C78" s="4"/>
      <c r="D78" s="4"/>
      <c r="E78" s="4"/>
      <c r="F78" s="4"/>
      <c r="G78" s="4"/>
      <c r="H78" s="4"/>
      <c r="I78" s="4"/>
      <c r="J78" s="6">
        <f>J77/J66-1</f>
        <v>0.38885471767745128</v>
      </c>
      <c r="K78" s="6">
        <f t="shared" ref="K78:P78" si="22">K77/K66-1</f>
        <v>0.32872967918285112</v>
      </c>
      <c r="L78" s="6">
        <f t="shared" si="22"/>
        <v>0.36575958860081448</v>
      </c>
      <c r="M78" s="6">
        <f t="shared" si="22"/>
        <v>0.22551113823619162</v>
      </c>
      <c r="N78" s="6">
        <f t="shared" si="22"/>
        <v>0.2329605033205171</v>
      </c>
      <c r="O78" s="6">
        <f t="shared" si="22"/>
        <v>-2.586961771523566E-2</v>
      </c>
      <c r="P78" s="6">
        <f t="shared" si="22"/>
        <v>-2.2880369779574417E-2</v>
      </c>
      <c r="AC78" s="3"/>
    </row>
    <row r="79" spans="1:37" x14ac:dyDescent="0.25">
      <c r="A79" s="4" t="s">
        <v>17</v>
      </c>
      <c r="B79">
        <f>AVERAGE('Cyberpunk 2077'!B81,'The Witcher 3'!B79,'AC Mirage'!B79,'Diablo IV'!B79,'COD MW III'!B81)</f>
        <v>143.80000000000001</v>
      </c>
      <c r="C79">
        <f>AVERAGE('Cyberpunk 2077'!C81,'The Witcher 3'!C79,'AC Mirage'!C79,'Diablo IV'!C79,'COD MW III'!C81)</f>
        <v>108.55</v>
      </c>
      <c r="D79">
        <f>AVERAGE('Cyberpunk 2077'!D81,'The Witcher 3'!D79,'AC Mirage'!D79,'Diablo IV'!D79,'COD MW III'!D81)</f>
        <v>161.04000000000002</v>
      </c>
      <c r="E79">
        <f>AVERAGE('Cyberpunk 2077'!E81,'The Witcher 3'!E79,'AC Mirage'!E79,'Diablo IV'!E79,'COD MW III'!E81)</f>
        <v>85.08</v>
      </c>
      <c r="F79">
        <f>AVERAGE('Cyberpunk 2077'!F81,'The Witcher 3'!F79,'AC Mirage'!F79,'Diablo IV'!F79,'COD MW III'!F81)</f>
        <v>68.27000000000001</v>
      </c>
      <c r="G79">
        <f>AVERAGE('Cyberpunk 2077'!G81,'The Witcher 3'!G79,'AC Mirage'!G79,'Diablo IV'!G79,'COD MW III'!G81)</f>
        <v>102.03717015384615</v>
      </c>
      <c r="H79">
        <f>AVERAGE('Cyberpunk 2077'!H81,'The Witcher 3'!H79,'AC Mirage'!H79,'Diablo IV'!H79,'COD MW III'!H81)</f>
        <v>89.683358974358967</v>
      </c>
      <c r="I79" t="e">
        <f>AVERAGE('Cyberpunk 2077'!K81,'The Witcher 3'!K79,'AC Mirage'!I79,'Diablo IV'!I79,'COD MW III'!K81)</f>
        <v>#DIV/0!</v>
      </c>
      <c r="J79">
        <f>AVERAGE('Cyberpunk 2077'!L81,'The Witcher 3'!L79,'AC Mirage'!J79,'Diablo IV'!J79,'COD MW III'!L81)</f>
        <v>104.30999999999999</v>
      </c>
      <c r="K79">
        <f>AVERAGE('Cyberpunk 2077'!M81,'The Witcher 3'!M79,'AC Mirage'!K79,'Diablo IV'!K79,'COD MW III'!M81)</f>
        <v>87.44</v>
      </c>
      <c r="L79">
        <f>AVERAGE('Cyberpunk 2077'!N81,'The Witcher 3'!N79,'AC Mirage'!L79,'Diablo IV'!L79,'COD MW III'!N81)</f>
        <v>118.46000000000001</v>
      </c>
      <c r="M79">
        <f>AVERAGE('Cyberpunk 2077'!O81,'The Witcher 3'!O79,'AC Mirage'!M79,'Diablo IV'!M79,'COD MW III'!O81)</f>
        <v>79.13</v>
      </c>
      <c r="N79">
        <f>AVERAGE('Cyberpunk 2077'!P81,'The Witcher 3'!P79,'AC Mirage'!N79,'Diablo IV'!N79,'COD MW III'!P81)</f>
        <v>67.53</v>
      </c>
      <c r="O79">
        <f>AVERAGE('Cyberpunk 2077'!Q81,'The Witcher 3'!Q79,'AC Mirage'!O79,'Diablo IV'!O79,'COD MW III'!Q81)</f>
        <v>109.90714246309247</v>
      </c>
      <c r="P79">
        <f>AVERAGE('Cyberpunk 2077'!R81,'The Witcher 3'!R79,'AC Mirage'!P79,'Diablo IV'!P79,'COD MW III'!R81)</f>
        <v>96.378153328153331</v>
      </c>
      <c r="Q79" s="29"/>
      <c r="R79" s="29"/>
      <c r="AC79" s="3"/>
    </row>
    <row r="80" spans="1:37" x14ac:dyDescent="0.25">
      <c r="A80" s="4" t="s">
        <v>30</v>
      </c>
      <c r="B80" s="4"/>
      <c r="C80" s="4"/>
      <c r="D80" s="4"/>
      <c r="E80" s="4"/>
      <c r="F80" s="4"/>
      <c r="G80" s="4"/>
      <c r="H80" s="4"/>
      <c r="I80" s="4"/>
      <c r="J80" s="6">
        <f>J79/J66-1</f>
        <v>0.28318366342723578</v>
      </c>
      <c r="K80" s="6">
        <f t="shared" ref="K80:P80" si="23">K79/K66-1</f>
        <v>0.25794849661919117</v>
      </c>
      <c r="L80" s="6">
        <f t="shared" si="23"/>
        <v>0.26912363402614092</v>
      </c>
      <c r="M80" s="6">
        <f t="shared" si="23"/>
        <v>0.20735428745804074</v>
      </c>
      <c r="N80" s="6">
        <f t="shared" si="23"/>
        <v>0.18018175463124764</v>
      </c>
      <c r="O80" s="6">
        <f t="shared" si="23"/>
        <v>-1.7140613766977619E-2</v>
      </c>
      <c r="P80" s="6">
        <f t="shared" si="23"/>
        <v>-1.9380274936381059E-2</v>
      </c>
    </row>
    <row r="81" spans="1:18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1:18" x14ac:dyDescent="0.25">
      <c r="A82" s="4" t="s">
        <v>19</v>
      </c>
      <c r="B82">
        <f>AVERAGE('Cyberpunk 2077'!B84,'The Witcher 3'!B82,'AC Mirage'!B82,'Diablo IV'!B82,'COD MW III'!B84)</f>
        <v>148.5</v>
      </c>
      <c r="C82">
        <f>AVERAGE('Cyberpunk 2077'!C84,'The Witcher 3'!C82,'AC Mirage'!C82,'Diablo IV'!C82,'COD MW III'!C84)</f>
        <v>111.19000000000001</v>
      </c>
      <c r="D82">
        <f>AVERAGE('Cyberpunk 2077'!D84,'The Witcher 3'!D82,'AC Mirage'!D82,'Diablo IV'!D82,'COD MW III'!D84)</f>
        <v>163.19999999999999</v>
      </c>
      <c r="E82">
        <f>AVERAGE('Cyberpunk 2077'!E84,'The Witcher 3'!E82,'AC Mirage'!E82,'Diablo IV'!E82,'COD MW III'!E84)</f>
        <v>107.66</v>
      </c>
      <c r="F82">
        <f>AVERAGE('Cyberpunk 2077'!F84,'The Witcher 3'!F82,'AC Mirage'!F82,'Diablo IV'!F82,'COD MW III'!F84)</f>
        <v>89.59</v>
      </c>
      <c r="G82">
        <f>AVERAGE('Cyberpunk 2077'!G84,'The Witcher 3'!G82,'AC Mirage'!G82,'Diablo IV'!G82,'COD MW III'!G84)</f>
        <v>98.234862142857153</v>
      </c>
      <c r="H82">
        <f>AVERAGE('Cyberpunk 2077'!H84,'The Witcher 3'!H82,'AC Mirage'!H82,'Diablo IV'!H82,'COD MW III'!H84)</f>
        <v>88.081263736263722</v>
      </c>
      <c r="I82" t="e">
        <f>AVERAGE('Cyberpunk 2077'!K84,'The Witcher 3'!K82,'AC Mirage'!I82,'Diablo IV'!I82,'COD MW III'!K84)</f>
        <v>#DIV/0!</v>
      </c>
      <c r="J82">
        <f>AVERAGE('Cyberpunk 2077'!L84,'The Witcher 3'!L82,'AC Mirage'!J82,'Diablo IV'!J82,'COD MW III'!L84)</f>
        <v>117.21999999999998</v>
      </c>
      <c r="K82">
        <f>AVERAGE('Cyberpunk 2077'!M84,'The Witcher 3'!M82,'AC Mirage'!K82,'Diablo IV'!K82,'COD MW III'!M84)</f>
        <v>90.45</v>
      </c>
      <c r="L82">
        <f>AVERAGE('Cyberpunk 2077'!N84,'The Witcher 3'!N82,'AC Mirage'!L82,'Diablo IV'!L82,'COD MW III'!N84)</f>
        <v>132.41000000000003</v>
      </c>
      <c r="M82">
        <f>AVERAGE('Cyberpunk 2077'!O84,'The Witcher 3'!O82,'AC Mirage'!M82,'Diablo IV'!M82,'COD MW III'!O84)</f>
        <v>83.339999999999989</v>
      </c>
      <c r="N82">
        <f>AVERAGE('Cyberpunk 2077'!P84,'The Witcher 3'!P82,'AC Mirage'!N82,'Diablo IV'!N82,'COD MW III'!P84)</f>
        <v>65.42</v>
      </c>
      <c r="O82">
        <f>AVERAGE('Cyberpunk 2077'!Q84,'The Witcher 3'!Q82,'AC Mirage'!O82,'Diablo IV'!O82,'COD MW III'!Q84)</f>
        <v>108.76618706293705</v>
      </c>
      <c r="P82">
        <f>AVERAGE('Cyberpunk 2077'!R84,'The Witcher 3'!R82,'AC Mirage'!P82,'Diablo IV'!P82,'COD MW III'!R84)</f>
        <v>96.013286713286718</v>
      </c>
      <c r="Q82" s="29"/>
      <c r="R82" s="29"/>
    </row>
    <row r="83" spans="1:18" x14ac:dyDescent="0.25">
      <c r="A83" s="4" t="s">
        <v>31</v>
      </c>
      <c r="B83" s="4"/>
      <c r="C83" s="4"/>
      <c r="D83" s="4"/>
      <c r="E83" s="4"/>
      <c r="F83" s="4"/>
      <c r="G83" s="4"/>
      <c r="H83" s="4"/>
      <c r="I83" s="4"/>
      <c r="J83" s="6">
        <f>J82/J66-1</f>
        <v>0.44199778570549886</v>
      </c>
      <c r="K83" s="6">
        <f t="shared" ref="K83:P83" si="24">K82/K66-1</f>
        <v>0.30125161847216186</v>
      </c>
      <c r="L83" s="6">
        <f t="shared" si="24"/>
        <v>0.41857724448253708</v>
      </c>
      <c r="M83" s="6">
        <f t="shared" si="24"/>
        <v>0.27158986878242275</v>
      </c>
      <c r="N83" s="6">
        <f t="shared" si="24"/>
        <v>0.14330653617616207</v>
      </c>
      <c r="O83" s="6">
        <f t="shared" si="24"/>
        <v>-2.7343760707064568E-2</v>
      </c>
      <c r="P83" s="6">
        <f t="shared" si="24"/>
        <v>-2.3092686797367312E-2</v>
      </c>
    </row>
    <row r="84" spans="1:18" x14ac:dyDescent="0.25">
      <c r="A84" s="4" t="s">
        <v>20</v>
      </c>
      <c r="B84">
        <f>AVERAGE('Cyberpunk 2077'!B86,'The Witcher 3'!B84,'AC Mirage'!B84,'Diablo IV'!B84,'COD MW III'!B86)</f>
        <v>141.06</v>
      </c>
      <c r="C84">
        <f>AVERAGE('Cyberpunk 2077'!C86,'The Witcher 3'!C84,'AC Mirage'!C84,'Diablo IV'!C84,'COD MW III'!C86)</f>
        <v>104.26999999999998</v>
      </c>
      <c r="D84">
        <f>AVERAGE('Cyberpunk 2077'!D86,'The Witcher 3'!D84,'AC Mirage'!D84,'Diablo IV'!D84,'COD MW III'!D86)</f>
        <v>157.51</v>
      </c>
      <c r="E84">
        <f>AVERAGE('Cyberpunk 2077'!E86,'The Witcher 3'!E84,'AC Mirage'!E84,'Diablo IV'!E84,'COD MW III'!E86)</f>
        <v>92.19</v>
      </c>
      <c r="F84">
        <f>AVERAGE('Cyberpunk 2077'!F86,'The Witcher 3'!F84,'AC Mirage'!F84,'Diablo IV'!F84,'COD MW III'!F86)</f>
        <v>75.320000000000007</v>
      </c>
      <c r="G84">
        <f>AVERAGE('Cyberpunk 2077'!G86,'The Witcher 3'!G84,'AC Mirage'!G84,'Diablo IV'!G84,'COD MW III'!G86)</f>
        <v>100.4422482967033</v>
      </c>
      <c r="H84">
        <f>AVERAGE('Cyberpunk 2077'!H86,'The Witcher 3'!H84,'AC Mirage'!H84,'Diablo IV'!H84,'COD MW III'!H86)</f>
        <v>89.583582417582406</v>
      </c>
      <c r="I84" t="e">
        <f>AVERAGE('Cyberpunk 2077'!K86,'The Witcher 3'!K84,'AC Mirage'!I84,'Diablo IV'!I84,'COD MW III'!K86)</f>
        <v>#DIV/0!</v>
      </c>
      <c r="J84">
        <f>AVERAGE('Cyberpunk 2077'!L86,'The Witcher 3'!L84,'AC Mirage'!J84,'Diablo IV'!J84,'COD MW III'!L86)</f>
        <v>104.83</v>
      </c>
      <c r="K84">
        <f>AVERAGE('Cyberpunk 2077'!M86,'The Witcher 3'!M84,'AC Mirage'!K84,'Diablo IV'!K84,'COD MW III'!M86)</f>
        <v>83.01</v>
      </c>
      <c r="L84">
        <f>AVERAGE('Cyberpunk 2077'!N86,'The Witcher 3'!N84,'AC Mirage'!L84,'Diablo IV'!L84,'COD MW III'!N86)</f>
        <v>115.53</v>
      </c>
      <c r="M84">
        <f>AVERAGE('Cyberpunk 2077'!O86,'The Witcher 3'!O84,'AC Mirage'!M84,'Diablo IV'!M84,'COD MW III'!O86)</f>
        <v>78.16</v>
      </c>
      <c r="N84">
        <f>AVERAGE('Cyberpunk 2077'!P86,'The Witcher 3'!P84,'AC Mirage'!N84,'Diablo IV'!N84,'COD MW III'!P86)</f>
        <v>67.599999999999994</v>
      </c>
      <c r="O84">
        <f>AVERAGE('Cyberpunk 2077'!Q86,'The Witcher 3'!Q84,'AC Mirage'!O84,'Diablo IV'!O84,'COD MW III'!Q86)</f>
        <v>109.34895451505015</v>
      </c>
      <c r="P84">
        <f>AVERAGE('Cyberpunk 2077'!R86,'The Witcher 3'!R84,'AC Mirage'!P84,'Diablo IV'!P84,'COD MW III'!R86)</f>
        <v>96.959698996655533</v>
      </c>
      <c r="Q84" s="29"/>
      <c r="R84" s="29"/>
    </row>
    <row r="85" spans="1:18" x14ac:dyDescent="0.25">
      <c r="A85" s="4" t="s">
        <v>32</v>
      </c>
      <c r="B85" s="4"/>
      <c r="C85" s="4"/>
      <c r="D85" s="4"/>
      <c r="E85" s="4"/>
      <c r="F85" s="4"/>
      <c r="G85" s="4"/>
      <c r="H85" s="4"/>
      <c r="I85" s="4"/>
      <c r="J85" s="6">
        <f>J84/J66-1</f>
        <v>0.28958051420838982</v>
      </c>
      <c r="K85" s="6">
        <f t="shared" ref="K85:P85" si="25">K84/K66-1</f>
        <v>0.1942166594734569</v>
      </c>
      <c r="L85" s="6">
        <f t="shared" si="25"/>
        <v>0.23773301907006639</v>
      </c>
      <c r="M85" s="6">
        <f t="shared" si="25"/>
        <v>0.19255416539517833</v>
      </c>
      <c r="N85" s="6">
        <f t="shared" si="25"/>
        <v>0.18140510311080016</v>
      </c>
      <c r="O85" s="6">
        <f t="shared" si="25"/>
        <v>-2.2132284478458164E-2</v>
      </c>
      <c r="P85" s="6">
        <f t="shared" si="25"/>
        <v>-1.3463216621133367E-2</v>
      </c>
    </row>
    <row r="86" spans="1:18" x14ac:dyDescent="0.25">
      <c r="A86" s="4" t="s">
        <v>21</v>
      </c>
      <c r="B86">
        <f>AVERAGE('Cyberpunk 2077'!B88,'The Witcher 3'!B86,'AC Mirage'!B86,'Diablo IV'!B86,'COD MW III'!B88)</f>
        <v>133.77000000000001</v>
      </c>
      <c r="C86">
        <f>AVERAGE('Cyberpunk 2077'!C88,'The Witcher 3'!C86,'AC Mirage'!C86,'Diablo IV'!C86,'COD MW III'!C88)</f>
        <v>100.43</v>
      </c>
      <c r="D86">
        <f>AVERAGE('Cyberpunk 2077'!D88,'The Witcher 3'!D86,'AC Mirage'!D86,'Diablo IV'!D86,'COD MW III'!D88)</f>
        <v>151.46999999999997</v>
      </c>
      <c r="E86">
        <f>AVERAGE('Cyberpunk 2077'!E88,'The Witcher 3'!E86,'AC Mirage'!E86,'Diablo IV'!E86,'COD MW III'!E88)</f>
        <v>86.19</v>
      </c>
      <c r="F86">
        <f>AVERAGE('Cyberpunk 2077'!F88,'The Witcher 3'!F86,'AC Mirage'!F86,'Diablo IV'!F86,'COD MW III'!F88)</f>
        <v>68.510000000000005</v>
      </c>
      <c r="G86">
        <f>AVERAGE('Cyberpunk 2077'!G88,'The Witcher 3'!G86,'AC Mirage'!G86,'Diablo IV'!G86,'COD MW III'!G88)</f>
        <v>103.53853989010989</v>
      </c>
      <c r="H86">
        <f>AVERAGE('Cyberpunk 2077'!H88,'The Witcher 3'!H86,'AC Mirage'!H86,'Diablo IV'!H86,'COD MW III'!H88)</f>
        <v>91.812549450549454</v>
      </c>
      <c r="I86" t="e">
        <f>AVERAGE('Cyberpunk 2077'!K88,'The Witcher 3'!K86,'AC Mirage'!I86,'Diablo IV'!I86,'COD MW III'!K88)</f>
        <v>#DIV/0!</v>
      </c>
      <c r="J86">
        <f>AVERAGE('Cyberpunk 2077'!L88,'The Witcher 3'!L86,'AC Mirage'!J86,'Diablo IV'!J86,'COD MW III'!L88)</f>
        <v>97.93</v>
      </c>
      <c r="K86">
        <f>AVERAGE('Cyberpunk 2077'!M88,'The Witcher 3'!M86,'AC Mirage'!K86,'Diablo IV'!K86,'COD MW III'!M88)</f>
        <v>78.550000000000011</v>
      </c>
      <c r="L86">
        <f>AVERAGE('Cyberpunk 2077'!N88,'The Witcher 3'!N86,'AC Mirage'!L86,'Diablo IV'!L86,'COD MW III'!N88)</f>
        <v>109.17999999999999</v>
      </c>
      <c r="M86">
        <f>AVERAGE('Cyberpunk 2077'!O88,'The Witcher 3'!O86,'AC Mirage'!M86,'Diablo IV'!M86,'COD MW III'!O88)</f>
        <v>72.47</v>
      </c>
      <c r="N86">
        <f>AVERAGE('Cyberpunk 2077'!P88,'The Witcher 3'!P86,'AC Mirage'!N86,'Diablo IV'!N86,'COD MW III'!P88)</f>
        <v>63.17</v>
      </c>
      <c r="O86">
        <f>AVERAGE('Cyberpunk 2077'!Q88,'The Witcher 3'!Q86,'AC Mirage'!O86,'Diablo IV'!O86,'COD MW III'!Q88)</f>
        <v>110.65160753276355</v>
      </c>
      <c r="P86">
        <f>AVERAGE('Cyberpunk 2077'!R88,'The Witcher 3'!R86,'AC Mirage'!P86,'Diablo IV'!P86,'COD MW III'!R88)</f>
        <v>97.466562030562031</v>
      </c>
      <c r="Q86" s="29"/>
      <c r="R86" s="29"/>
    </row>
    <row r="87" spans="1:18" x14ac:dyDescent="0.25">
      <c r="A87" s="4" t="s">
        <v>33</v>
      </c>
      <c r="B87" s="4"/>
      <c r="C87" s="4"/>
      <c r="D87" s="4"/>
      <c r="E87" s="4"/>
      <c r="F87" s="4"/>
      <c r="G87" s="4"/>
      <c r="H87" s="4"/>
      <c r="I87" s="4"/>
      <c r="J87" s="6">
        <f>J86/J66-1</f>
        <v>0.20469922499692483</v>
      </c>
      <c r="K87" s="6">
        <f t="shared" ref="K87:P87" si="26">K86/K66-1</f>
        <v>0.13005322975111477</v>
      </c>
      <c r="L87" s="6">
        <f t="shared" si="26"/>
        <v>0.16970216413113337</v>
      </c>
      <c r="M87" s="6">
        <f t="shared" si="26"/>
        <v>0.1057369545315836</v>
      </c>
      <c r="N87" s="6">
        <f t="shared" si="26"/>
        <v>0.10398462076197124</v>
      </c>
      <c r="O87" s="6">
        <f t="shared" si="26"/>
        <v>-1.0483134871149269E-2</v>
      </c>
      <c r="P87" s="6">
        <f t="shared" si="26"/>
        <v>-8.3060324275127106E-3</v>
      </c>
    </row>
  </sheetData>
  <mergeCells count="13">
    <mergeCell ref="A1:AK2"/>
    <mergeCell ref="B4:O4"/>
    <mergeCell ref="W4:AK4"/>
    <mergeCell ref="B7:H7"/>
    <mergeCell ref="J7:O7"/>
    <mergeCell ref="W7:AC7"/>
    <mergeCell ref="AE7:AK7"/>
    <mergeCell ref="B9:O9"/>
    <mergeCell ref="W9:AK9"/>
    <mergeCell ref="B38:O38"/>
    <mergeCell ref="W38:AK38"/>
    <mergeCell ref="B64:O64"/>
    <mergeCell ref="W64:AK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Cockpit Tab</vt:lpstr>
      <vt:lpstr>Cyberpunk 2077</vt:lpstr>
      <vt:lpstr>The Witcher 3</vt:lpstr>
      <vt:lpstr>AC Mirage</vt:lpstr>
      <vt:lpstr>Diablo IV</vt:lpstr>
      <vt:lpstr>COD MW III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 Christoph</dc:creator>
  <cp:lastModifiedBy>Mayer Christoph</cp:lastModifiedBy>
  <dcterms:created xsi:type="dcterms:W3CDTF">2024-02-12T15:35:06Z</dcterms:created>
  <dcterms:modified xsi:type="dcterms:W3CDTF">2024-03-31T19:38:01Z</dcterms:modified>
</cp:coreProperties>
</file>