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\Desktop\"/>
    </mc:Choice>
  </mc:AlternateContent>
  <xr:revisionPtr revIDLastSave="0" documentId="13_ncr:1_{B6FC9894-FD49-4D00-A465-EC0E8FA041A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Cyberpunk 2077" sheetId="3" r:id="rId2"/>
    <sheet name="Cyberpunk 2077 Framtimes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3" l="1"/>
  <c r="N33" i="3"/>
  <c r="M33" i="3"/>
  <c r="L33" i="3"/>
  <c r="K33" i="3"/>
  <c r="J33" i="3"/>
  <c r="I33" i="3"/>
  <c r="O31" i="3"/>
  <c r="N31" i="3"/>
  <c r="M31" i="3"/>
  <c r="L31" i="3"/>
  <c r="K31" i="3"/>
  <c r="J31" i="3"/>
  <c r="I31" i="3"/>
  <c r="O29" i="3"/>
  <c r="N29" i="3"/>
  <c r="M29" i="3"/>
  <c r="L29" i="3"/>
  <c r="K29" i="3"/>
  <c r="J29" i="3"/>
  <c r="I29" i="3"/>
  <c r="O26" i="3"/>
  <c r="N26" i="3"/>
  <c r="M26" i="3"/>
  <c r="L26" i="3"/>
  <c r="K26" i="3"/>
  <c r="J26" i="3"/>
  <c r="I26" i="3"/>
  <c r="O24" i="3"/>
  <c r="N24" i="3"/>
  <c r="M24" i="3"/>
  <c r="L24" i="3"/>
  <c r="K24" i="3"/>
  <c r="J24" i="3"/>
  <c r="I24" i="3"/>
  <c r="O22" i="3"/>
  <c r="N22" i="3"/>
  <c r="M22" i="3"/>
  <c r="L22" i="3"/>
  <c r="K22" i="3"/>
  <c r="J22" i="3"/>
  <c r="I22" i="3"/>
  <c r="O19" i="3"/>
  <c r="N19" i="3"/>
  <c r="M19" i="3"/>
  <c r="L19" i="3"/>
  <c r="K19" i="3"/>
  <c r="J19" i="3"/>
  <c r="I19" i="3"/>
  <c r="O17" i="3"/>
  <c r="N17" i="3"/>
  <c r="M17" i="3"/>
  <c r="L17" i="3"/>
  <c r="K17" i="3"/>
  <c r="J17" i="3"/>
  <c r="I17" i="3"/>
  <c r="J15" i="3"/>
  <c r="K15" i="3"/>
  <c r="L15" i="3"/>
  <c r="M15" i="3"/>
  <c r="N15" i="3"/>
  <c r="O15" i="3"/>
  <c r="I15" i="3"/>
  <c r="J62" i="3"/>
  <c r="K62" i="3"/>
  <c r="L62" i="3"/>
  <c r="M62" i="3"/>
  <c r="N62" i="3"/>
  <c r="O62" i="3"/>
  <c r="J60" i="3"/>
  <c r="K60" i="3"/>
  <c r="L60" i="3"/>
  <c r="M60" i="3"/>
  <c r="N60" i="3"/>
  <c r="O60" i="3"/>
  <c r="I62" i="3"/>
  <c r="I60" i="3"/>
  <c r="J58" i="3"/>
  <c r="K58" i="3"/>
  <c r="L58" i="3"/>
  <c r="M58" i="3"/>
  <c r="N58" i="3"/>
  <c r="O58" i="3"/>
  <c r="I58" i="3"/>
  <c r="J55" i="3"/>
  <c r="K55" i="3"/>
  <c r="L55" i="3"/>
  <c r="M55" i="3"/>
  <c r="N55" i="3"/>
  <c r="O55" i="3"/>
  <c r="I55" i="3"/>
  <c r="J53" i="3"/>
  <c r="K53" i="3"/>
  <c r="L53" i="3"/>
  <c r="M53" i="3"/>
  <c r="N53" i="3"/>
  <c r="O53" i="3"/>
  <c r="I53" i="3"/>
  <c r="J51" i="3"/>
  <c r="K51" i="3"/>
  <c r="L51" i="3"/>
  <c r="M51" i="3"/>
  <c r="N51" i="3"/>
  <c r="O51" i="3"/>
  <c r="I51" i="3"/>
  <c r="N48" i="3"/>
  <c r="O48" i="3"/>
  <c r="N46" i="3"/>
  <c r="O46" i="3"/>
  <c r="N44" i="3"/>
  <c r="O44" i="3"/>
  <c r="J48" i="3"/>
  <c r="K48" i="3"/>
  <c r="L48" i="3"/>
  <c r="M48" i="3"/>
  <c r="I48" i="3"/>
  <c r="J46" i="3"/>
  <c r="K46" i="3"/>
  <c r="L46" i="3"/>
  <c r="M46" i="3"/>
  <c r="I46" i="3"/>
  <c r="J44" i="3"/>
  <c r="K44" i="3"/>
  <c r="L44" i="3"/>
  <c r="M44" i="3"/>
  <c r="I44" i="3"/>
  <c r="N71" i="3"/>
  <c r="O71" i="3"/>
  <c r="N69" i="3"/>
  <c r="O69" i="3"/>
  <c r="N73" i="3"/>
  <c r="O73" i="3"/>
  <c r="N78" i="3"/>
  <c r="O78" i="3"/>
  <c r="N76" i="3"/>
  <c r="O76" i="3"/>
  <c r="N80" i="3"/>
  <c r="O80" i="3"/>
  <c r="N85" i="3"/>
  <c r="O85" i="3"/>
  <c r="N83" i="3"/>
  <c r="O83" i="3"/>
  <c r="M85" i="3"/>
  <c r="J87" i="3"/>
  <c r="K87" i="3"/>
  <c r="L87" i="3"/>
  <c r="M87" i="3"/>
  <c r="N87" i="3"/>
  <c r="O87" i="3"/>
  <c r="I87" i="3"/>
  <c r="J85" i="3"/>
  <c r="K85" i="3"/>
  <c r="L85" i="3"/>
  <c r="I85" i="3"/>
  <c r="J83" i="3"/>
  <c r="K83" i="3"/>
  <c r="L83" i="3"/>
  <c r="M83" i="3"/>
  <c r="I83" i="3"/>
  <c r="J80" i="3"/>
  <c r="K80" i="3"/>
  <c r="L80" i="3"/>
  <c r="M80" i="3"/>
  <c r="I80" i="3"/>
  <c r="J78" i="3"/>
  <c r="K78" i="3"/>
  <c r="L78" i="3"/>
  <c r="M78" i="3"/>
  <c r="I78" i="3"/>
  <c r="J76" i="3"/>
  <c r="K76" i="3"/>
  <c r="L76" i="3"/>
  <c r="M76" i="3"/>
  <c r="I76" i="3"/>
  <c r="J73" i="3"/>
  <c r="K73" i="3"/>
  <c r="L73" i="3"/>
  <c r="M73" i="3"/>
  <c r="I73" i="3"/>
  <c r="J71" i="3"/>
  <c r="K71" i="3"/>
  <c r="L71" i="3"/>
  <c r="M71" i="3"/>
  <c r="I71" i="3"/>
  <c r="J69" i="3"/>
  <c r="K69" i="3"/>
  <c r="L69" i="3"/>
  <c r="M69" i="3"/>
  <c r="I69" i="3"/>
</calcChain>
</file>

<file path=xl/sharedStrings.xml><?xml version="1.0" encoding="utf-8"?>
<sst xmlns="http://schemas.openxmlformats.org/spreadsheetml/2006/main" count="154" uniqueCount="34">
  <si>
    <t>RTX 4060</t>
  </si>
  <si>
    <t>1080p</t>
  </si>
  <si>
    <t>1440p</t>
  </si>
  <si>
    <t>Average FPS</t>
  </si>
  <si>
    <t>Minimum FPS</t>
  </si>
  <si>
    <t>Maximum FPS</t>
  </si>
  <si>
    <t>1% low</t>
  </si>
  <si>
    <t>0.1% low</t>
  </si>
  <si>
    <t>Watt</t>
  </si>
  <si>
    <t>GPU Utilzation</t>
  </si>
  <si>
    <t>Native</t>
  </si>
  <si>
    <t>DLSS Performance</t>
  </si>
  <si>
    <t>DLSS Balanced</t>
  </si>
  <si>
    <t>DLSS Quality</t>
  </si>
  <si>
    <t>RTX 3060</t>
  </si>
  <si>
    <t>FSR Performance</t>
  </si>
  <si>
    <t>FSR Balanced</t>
  </si>
  <si>
    <t>FSR Quality</t>
  </si>
  <si>
    <t>Cyberpunk 2077 Ultimate Edition</t>
  </si>
  <si>
    <t>XeSS Performance</t>
  </si>
  <si>
    <t>XeSS Balanced</t>
  </si>
  <si>
    <t>XeSS Quality</t>
  </si>
  <si>
    <t>Low Settings</t>
  </si>
  <si>
    <t>Medium Settings</t>
  </si>
  <si>
    <t>High Settings</t>
  </si>
  <si>
    <t>DLSS PF %</t>
  </si>
  <si>
    <t>DLSS Balanced %</t>
  </si>
  <si>
    <t>DLSS Quality %</t>
  </si>
  <si>
    <t>FSR PF %</t>
  </si>
  <si>
    <t>FSR Balanced %</t>
  </si>
  <si>
    <t>FSR Quality %</t>
  </si>
  <si>
    <t>XeSS PF %</t>
  </si>
  <si>
    <t>XeSS Balanced %</t>
  </si>
  <si>
    <t>XeSS Quality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</si>
</sst>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4" fontId="0" fillId="0" borderId="1" xfId="0" applyNumberFormat="1" applyBorder="1"/>
    <xf numFmtId="10" fontId="0" fillId="0" borderId="1" xfId="1" applyNumberFormat="1" applyFont="1" applyBorder="1"/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7" borderId="1" xfId="0" applyFill="1" applyBorder="1"/>
    <xf numFmtId="0" fontId="0" fillId="7" borderId="0" xfId="0" applyFill="1"/>
    <xf numFmtId="0" fontId="0" fillId="7" borderId="3" xfId="0" applyFill="1" applyBorder="1"/>
    <xf numFmtId="4" fontId="0" fillId="0" borderId="0" xfId="0" applyNumberFormat="1"/>
    <xf numFmtId="10" fontId="0" fillId="0" borderId="0" xfId="1" applyNumberFormat="1" applyFont="1"/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7"/>
  <sheetViews>
    <sheetView tabSelected="1" workbookViewId="0">
      <selection activeCell="Q25" sqref="Q2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14.42578125" customWidth="1"/>
    <col min="8" max="8" width="14.28515625" bestFit="1" customWidth="1"/>
    <col min="9" max="9" width="11.85546875" bestFit="1" customWidth="1"/>
    <col min="10" max="10" width="13.42578125" bestFit="1" customWidth="1"/>
    <col min="11" max="11" width="13.7109375" bestFit="1" customWidth="1"/>
    <col min="15" max="15" width="14.28515625" bestFit="1" customWidth="1"/>
    <col min="16" max="16" width="16.7109375" customWidth="1"/>
    <col min="17" max="17" width="11.85546875" bestFit="1" customWidth="1"/>
    <col min="18" max="18" width="13.42578125" bestFit="1" customWidth="1"/>
    <col min="19" max="19" width="13.7109375" bestFit="1" customWidth="1"/>
    <col min="20" max="20" width="7.28515625" bestFit="1" customWidth="1"/>
    <col min="21" max="21" width="8.85546875" bestFit="1" customWidth="1"/>
    <col min="22" max="22" width="5.42578125" bestFit="1" customWidth="1"/>
    <col min="23" max="23" width="14.28515625" bestFit="1" customWidth="1"/>
    <col min="24" max="24" width="11.85546875" bestFit="1" customWidth="1"/>
    <col min="25" max="25" width="13.42578125" bestFit="1" customWidth="1"/>
    <col min="26" max="26" width="13.7109375" bestFit="1" customWidth="1"/>
    <col min="27" max="27" width="7.28515625" bestFit="1" customWidth="1"/>
    <col min="28" max="28" width="8.85546875" bestFit="1" customWidth="1"/>
    <col min="29" max="29" width="5.42578125" bestFit="1" customWidth="1"/>
    <col min="30" max="30" width="14.28515625" bestFit="1" customWidth="1"/>
  </cols>
  <sheetData>
    <row r="1" spans="1:30" x14ac:dyDescent="0.25">
      <c r="B1" s="14" t="s">
        <v>18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4" spans="1:30" x14ac:dyDescent="0.25">
      <c r="B4" s="15" t="s"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Q4" s="15" t="s">
        <v>14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7" spans="1:30" x14ac:dyDescent="0.25">
      <c r="B7" s="16" t="s">
        <v>1</v>
      </c>
      <c r="C7" s="16"/>
      <c r="D7" s="16"/>
      <c r="E7" s="16"/>
      <c r="F7" s="16"/>
      <c r="G7" s="16"/>
      <c r="H7" s="16"/>
      <c r="I7" s="17" t="s">
        <v>2</v>
      </c>
      <c r="J7" s="17"/>
      <c r="K7" s="17"/>
      <c r="L7" s="17"/>
      <c r="M7" s="17"/>
      <c r="N7" s="17"/>
      <c r="O7" s="17"/>
      <c r="Q7" s="16" t="s">
        <v>1</v>
      </c>
      <c r="R7" s="16"/>
      <c r="S7" s="16"/>
      <c r="T7" s="16"/>
      <c r="U7" s="16"/>
      <c r="V7" s="16"/>
      <c r="W7" s="16"/>
      <c r="X7" s="17" t="s">
        <v>2</v>
      </c>
      <c r="Y7" s="17"/>
      <c r="Z7" s="17"/>
      <c r="AA7" s="17"/>
      <c r="AB7" s="17"/>
      <c r="AC7" s="17"/>
      <c r="AD7" s="17"/>
    </row>
    <row r="9" spans="1:30" x14ac:dyDescent="0.25">
      <c r="B9" s="18" t="s">
        <v>22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Q9" s="18" t="s">
        <v>22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1" spans="1:30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  <c r="I11" s="2" t="s">
        <v>3</v>
      </c>
      <c r="J11" s="1" t="s">
        <v>4</v>
      </c>
      <c r="K11" s="1" t="s">
        <v>5</v>
      </c>
      <c r="L11" s="1" t="s">
        <v>6</v>
      </c>
      <c r="M11" s="1" t="s">
        <v>7</v>
      </c>
      <c r="N11" s="1" t="s">
        <v>8</v>
      </c>
      <c r="O11" s="1" t="s">
        <v>9</v>
      </c>
      <c r="Q11" s="1" t="s">
        <v>3</v>
      </c>
      <c r="R11" s="1" t="s">
        <v>4</v>
      </c>
      <c r="S11" s="1" t="s">
        <v>5</v>
      </c>
      <c r="T11" s="1" t="s">
        <v>6</v>
      </c>
      <c r="U11" s="1" t="s">
        <v>7</v>
      </c>
      <c r="V11" s="1" t="s">
        <v>8</v>
      </c>
      <c r="W11" s="1" t="s">
        <v>9</v>
      </c>
      <c r="X11" s="2" t="s">
        <v>3</v>
      </c>
      <c r="Y11" s="1" t="s">
        <v>4</v>
      </c>
      <c r="Z11" s="1" t="s">
        <v>5</v>
      </c>
      <c r="AA11" s="1" t="s">
        <v>6</v>
      </c>
      <c r="AB11" s="1" t="s">
        <v>7</v>
      </c>
      <c r="AC11" s="1" t="s">
        <v>8</v>
      </c>
      <c r="AD11" s="1" t="s">
        <v>9</v>
      </c>
    </row>
    <row r="12" spans="1:30" x14ac:dyDescent="0.25">
      <c r="A12" t="s">
        <v>10</v>
      </c>
      <c r="H12" s="3"/>
      <c r="I12" s="19">
        <v>73.5</v>
      </c>
      <c r="J12" s="19">
        <v>67</v>
      </c>
      <c r="K12" s="19">
        <v>83.5</v>
      </c>
      <c r="L12" s="19">
        <v>54.800000000000004</v>
      </c>
      <c r="M12" s="19">
        <v>41.266666666666666</v>
      </c>
      <c r="N12" s="19">
        <v>89.870909090909095</v>
      </c>
      <c r="O12" s="12">
        <v>96.924242424242436</v>
      </c>
      <c r="W12" s="3"/>
    </row>
    <row r="13" spans="1:30" x14ac:dyDescent="0.25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W13" s="3"/>
    </row>
    <row r="14" spans="1:30" x14ac:dyDescent="0.25">
      <c r="A14" t="s">
        <v>11</v>
      </c>
      <c r="H14" s="3"/>
      <c r="I14" s="12">
        <v>117.2</v>
      </c>
      <c r="J14" s="12">
        <v>96.566666666666663</v>
      </c>
      <c r="K14" s="12">
        <v>129.6</v>
      </c>
      <c r="L14" s="12">
        <v>72.099999999999994</v>
      </c>
      <c r="M14" s="12">
        <v>60.966666666666669</v>
      </c>
      <c r="N14" s="12">
        <v>90.370606060606065</v>
      </c>
      <c r="O14" s="12">
        <v>80.075757575757578</v>
      </c>
      <c r="W14" s="3"/>
    </row>
    <row r="15" spans="1:30" x14ac:dyDescent="0.25">
      <c r="A15" t="s">
        <v>25</v>
      </c>
      <c r="H15" s="3"/>
      <c r="I15" s="13">
        <f>I14/I$12-1</f>
        <v>0.59455782312925165</v>
      </c>
      <c r="J15" s="13">
        <f t="shared" ref="J15:O15" si="0">J14/J$12-1</f>
        <v>0.44129353233830848</v>
      </c>
      <c r="K15" s="13">
        <f t="shared" si="0"/>
        <v>0.55209580838323347</v>
      </c>
      <c r="L15" s="13">
        <f t="shared" si="0"/>
        <v>0.31569343065693412</v>
      </c>
      <c r="M15" s="13">
        <f t="shared" si="0"/>
        <v>0.47738287560581583</v>
      </c>
      <c r="N15" s="13">
        <f t="shared" si="0"/>
        <v>5.5601637365378931E-3</v>
      </c>
      <c r="O15" s="13">
        <f t="shared" si="0"/>
        <v>-0.17383148350789446</v>
      </c>
      <c r="W15" s="3"/>
    </row>
    <row r="16" spans="1:30" x14ac:dyDescent="0.25">
      <c r="A16" t="s">
        <v>12</v>
      </c>
      <c r="H16" s="3"/>
      <c r="I16" s="12">
        <v>113.53333333333335</v>
      </c>
      <c r="J16" s="12">
        <v>91.600000000000009</v>
      </c>
      <c r="K16" s="12">
        <v>127.5</v>
      </c>
      <c r="L16" s="12">
        <v>64.233333333333334</v>
      </c>
      <c r="M16" s="12">
        <v>26.099999999999998</v>
      </c>
      <c r="N16" s="12">
        <v>89.507924242424238</v>
      </c>
      <c r="O16" s="12">
        <v>91.106060606060609</v>
      </c>
      <c r="W16" s="3"/>
    </row>
    <row r="17" spans="1:23" x14ac:dyDescent="0.25">
      <c r="A17" t="s">
        <v>26</v>
      </c>
      <c r="H17" s="3"/>
      <c r="I17" s="13">
        <f>I16/I$12-1</f>
        <v>0.54467120181405915</v>
      </c>
      <c r="J17" s="13">
        <f t="shared" ref="J17" si="1">J16/J$12-1</f>
        <v>0.36716417910447774</v>
      </c>
      <c r="K17" s="13">
        <f t="shared" ref="K17" si="2">K16/K$12-1</f>
        <v>0.52694610778443107</v>
      </c>
      <c r="L17" s="13">
        <f t="shared" ref="L17" si="3">L16/L$12-1</f>
        <v>0.17214111922141107</v>
      </c>
      <c r="M17" s="13">
        <f t="shared" ref="M17" si="4">M16/M$12-1</f>
        <v>-0.36752827140549271</v>
      </c>
      <c r="N17" s="13">
        <f t="shared" ref="N17" si="5">N16/N$12-1</f>
        <v>-4.0389582363929977E-3</v>
      </c>
      <c r="O17" s="13">
        <f t="shared" ref="O17" si="6">O16/O$12-1</f>
        <v>-6.0028138189776592E-2</v>
      </c>
      <c r="W17" s="3"/>
    </row>
    <row r="18" spans="1:23" x14ac:dyDescent="0.25">
      <c r="A18" t="s">
        <v>13</v>
      </c>
      <c r="H18" s="3"/>
      <c r="I18" s="12">
        <v>103.36666666666667</v>
      </c>
      <c r="J18" s="12">
        <v>92.600000000000009</v>
      </c>
      <c r="K18" s="12">
        <v>113.66666666666667</v>
      </c>
      <c r="L18" s="12">
        <v>66.633333333333326</v>
      </c>
      <c r="M18" s="12">
        <v>48.699999999999996</v>
      </c>
      <c r="N18" s="12">
        <v>89.3243787878788</v>
      </c>
      <c r="O18" s="12">
        <v>95.13636363636364</v>
      </c>
      <c r="W18" s="3"/>
    </row>
    <row r="19" spans="1:23" x14ac:dyDescent="0.25">
      <c r="A19" t="s">
        <v>27</v>
      </c>
      <c r="H19" s="3"/>
      <c r="I19" s="13">
        <f>I18/I$12-1</f>
        <v>0.40634920634920646</v>
      </c>
      <c r="J19" s="13">
        <f t="shared" ref="J19" si="7">J18/J$12-1</f>
        <v>0.38208955223880614</v>
      </c>
      <c r="K19" s="13">
        <f t="shared" ref="K19" si="8">K18/K$12-1</f>
        <v>0.36127744510978044</v>
      </c>
      <c r="L19" s="13">
        <f t="shared" ref="L19" si="9">L18/L$12-1</f>
        <v>0.21593673965936722</v>
      </c>
      <c r="M19" s="13">
        <f t="shared" ref="M19" si="10">M18/M$12-1</f>
        <v>0.18012924071082392</v>
      </c>
      <c r="N19" s="13">
        <f t="shared" ref="N19" si="11">N18/N$12-1</f>
        <v>-6.0812815688494615E-3</v>
      </c>
      <c r="O19" s="13">
        <f t="shared" ref="O19" si="12">O18/O$12-1</f>
        <v>-1.8446146631233451E-2</v>
      </c>
      <c r="W19" s="3"/>
    </row>
    <row r="20" spans="1:23" x14ac:dyDescent="0.25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W20" s="3"/>
    </row>
    <row r="21" spans="1:23" x14ac:dyDescent="0.25">
      <c r="A21" t="s">
        <v>15</v>
      </c>
      <c r="H21" s="3"/>
      <c r="I21" s="12">
        <v>116.36666666666667</v>
      </c>
      <c r="J21" s="12">
        <v>98.766666666666666</v>
      </c>
      <c r="K21" s="12">
        <v>128.5</v>
      </c>
      <c r="L21" s="12">
        <v>70.066666666666663</v>
      </c>
      <c r="M21" s="12">
        <v>44.866666666666667</v>
      </c>
      <c r="N21" s="12">
        <v>89.68122727272727</v>
      </c>
      <c r="O21" s="12">
        <v>85.575757575757578</v>
      </c>
      <c r="W21" s="3"/>
    </row>
    <row r="22" spans="1:23" x14ac:dyDescent="0.25">
      <c r="A22" t="s">
        <v>28</v>
      </c>
      <c r="H22" s="3"/>
      <c r="I22" s="13">
        <f>I21/I$12-1</f>
        <v>0.58321995464852616</v>
      </c>
      <c r="J22" s="13">
        <f t="shared" ref="J22" si="13">J21/J$12-1</f>
        <v>0.47412935323383087</v>
      </c>
      <c r="K22" s="13">
        <f t="shared" ref="K22" si="14">K21/K$12-1</f>
        <v>0.53892215568862278</v>
      </c>
      <c r="L22" s="13">
        <f t="shared" ref="L22" si="15">L21/L$12-1</f>
        <v>0.27858880778588802</v>
      </c>
      <c r="M22" s="13">
        <f t="shared" ref="M22" si="16">M21/M$12-1</f>
        <v>8.7237479806139051E-2</v>
      </c>
      <c r="N22" s="13">
        <f t="shared" ref="N22" si="17">N21/N$12-1</f>
        <v>-2.110603087256524E-3</v>
      </c>
      <c r="O22" s="13">
        <f t="shared" ref="O22" si="18">O21/O$12-1</f>
        <v>-0.11708613412537139</v>
      </c>
      <c r="W22" s="3"/>
    </row>
    <row r="23" spans="1:23" x14ac:dyDescent="0.25">
      <c r="A23" t="s">
        <v>16</v>
      </c>
      <c r="H23" s="3"/>
      <c r="I23" s="12">
        <v>108.5</v>
      </c>
      <c r="J23" s="12">
        <v>95.2</v>
      </c>
      <c r="K23" s="12">
        <v>120.56666666666666</v>
      </c>
      <c r="L23" s="12">
        <v>67.266666666666666</v>
      </c>
      <c r="M23" s="12">
        <v>39.833333333333336</v>
      </c>
      <c r="N23" s="12">
        <v>89.815144927536224</v>
      </c>
      <c r="O23" s="12">
        <v>95.768115942028984</v>
      </c>
      <c r="W23" s="3"/>
    </row>
    <row r="24" spans="1:23" x14ac:dyDescent="0.25">
      <c r="A24" t="s">
        <v>29</v>
      </c>
      <c r="H24" s="3"/>
      <c r="I24" s="13">
        <f>I23/I$12-1</f>
        <v>0.47619047619047628</v>
      </c>
      <c r="J24" s="13">
        <f t="shared" ref="J24" si="19">J23/J$12-1</f>
        <v>0.42089552238805972</v>
      </c>
      <c r="K24" s="13">
        <f t="shared" ref="K24" si="20">K23/K$12-1</f>
        <v>0.44391217564870256</v>
      </c>
      <c r="L24" s="13">
        <f t="shared" ref="L24" si="21">L23/L$12-1</f>
        <v>0.22749391727493906</v>
      </c>
      <c r="M24" s="13">
        <f t="shared" ref="M24" si="22">M23/M$12-1</f>
        <v>-3.4733441033925616E-2</v>
      </c>
      <c r="N24" s="13">
        <f t="shared" ref="N24" si="23">N23/N$12-1</f>
        <v>-6.2049181361301109E-4</v>
      </c>
      <c r="O24" s="13">
        <f t="shared" ref="O24" si="24">O23/O$12-1</f>
        <v>-1.1928145666107226E-2</v>
      </c>
      <c r="W24" s="3"/>
    </row>
    <row r="25" spans="1:23" x14ac:dyDescent="0.25">
      <c r="A25" t="s">
        <v>17</v>
      </c>
      <c r="H25" s="3"/>
      <c r="I25" s="12">
        <v>96.633333333333326</v>
      </c>
      <c r="J25" s="12">
        <v>88.433333333333337</v>
      </c>
      <c r="K25" s="12">
        <v>105.73333333333333</v>
      </c>
      <c r="L25" s="12">
        <v>61.933333333333337</v>
      </c>
      <c r="M25" s="12">
        <v>47.533333333333331</v>
      </c>
      <c r="N25" s="12">
        <v>89.264136363636354</v>
      </c>
      <c r="O25" s="12">
        <v>95.696969696969703</v>
      </c>
      <c r="W25" s="3"/>
    </row>
    <row r="26" spans="1:23" x14ac:dyDescent="0.25">
      <c r="A26" t="s">
        <v>30</v>
      </c>
      <c r="H26" s="3"/>
      <c r="I26" s="13">
        <f>I25/I$12-1</f>
        <v>0.31473922902494311</v>
      </c>
      <c r="J26" s="13">
        <f t="shared" ref="J26" si="25">J25/J$12-1</f>
        <v>0.31990049751243776</v>
      </c>
      <c r="K26" s="13">
        <f t="shared" ref="K26" si="26">K25/K$12-1</f>
        <v>0.26626746506986021</v>
      </c>
      <c r="L26" s="13">
        <f t="shared" ref="L26" si="27">L25/L$12-1</f>
        <v>0.13017031630170317</v>
      </c>
      <c r="M26" s="13">
        <f t="shared" ref="M26" si="28">M25/M$12-1</f>
        <v>0.15185783521809371</v>
      </c>
      <c r="N26" s="13">
        <f t="shared" ref="N26" si="29">N25/N$12-1</f>
        <v>-6.751603309798071E-3</v>
      </c>
      <c r="O26" s="13">
        <f t="shared" ref="O26" si="30">O25/O$12-1</f>
        <v>-1.2662185399406001E-2</v>
      </c>
      <c r="W26" s="3"/>
    </row>
    <row r="27" spans="1:23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23" x14ac:dyDescent="0.25">
      <c r="A28" t="s">
        <v>19</v>
      </c>
      <c r="H28" s="3"/>
      <c r="I28" s="12">
        <v>112.93333333333334</v>
      </c>
      <c r="J28" s="12">
        <v>101.46666666666665</v>
      </c>
      <c r="K28" s="12">
        <v>121.40000000000002</v>
      </c>
      <c r="L28" s="12">
        <v>70.86666666666666</v>
      </c>
      <c r="M28" s="12">
        <v>54.333333333333336</v>
      </c>
      <c r="N28" s="12">
        <v>89.809985507246367</v>
      </c>
      <c r="O28" s="12">
        <v>94.884057971014499</v>
      </c>
    </row>
    <row r="29" spans="1:23" x14ac:dyDescent="0.25">
      <c r="A29" t="s">
        <v>31</v>
      </c>
      <c r="H29" s="3"/>
      <c r="I29" s="13">
        <f>I28/I$12-1</f>
        <v>0.5365079365079366</v>
      </c>
      <c r="J29" s="13">
        <f t="shared" ref="J29" si="31">J28/J$12-1</f>
        <v>0.51442786069651714</v>
      </c>
      <c r="K29" s="13">
        <f t="shared" ref="K29" si="32">K28/K$12-1</f>
        <v>0.4538922155688625</v>
      </c>
      <c r="L29" s="13">
        <f t="shared" ref="L29" si="33">L28/L$12-1</f>
        <v>0.29318734793187318</v>
      </c>
      <c r="M29" s="13">
        <f t="shared" ref="M29" si="34">M28/M$12-1</f>
        <v>0.31663974151857843</v>
      </c>
      <c r="N29" s="13">
        <f t="shared" ref="N29" si="35">N28/N$12-1</f>
        <v>-6.77901050284202E-4</v>
      </c>
      <c r="O29" s="13">
        <f t="shared" ref="O29" si="36">O28/O$12-1</f>
        <v>-2.1049269018765693E-2</v>
      </c>
    </row>
    <row r="30" spans="1:23" x14ac:dyDescent="0.25">
      <c r="A30" t="s">
        <v>20</v>
      </c>
      <c r="H30" s="3"/>
      <c r="I30" s="12">
        <v>102.89999999999999</v>
      </c>
      <c r="J30" s="12">
        <v>95.5</v>
      </c>
      <c r="K30" s="12">
        <v>113.36666666666667</v>
      </c>
      <c r="L30" s="12">
        <v>68.733333333333334</v>
      </c>
      <c r="M30" s="12">
        <v>52.333333333333336</v>
      </c>
      <c r="N30" s="12">
        <v>89.573449275362307</v>
      </c>
      <c r="O30" s="12">
        <v>97.130434782608702</v>
      </c>
    </row>
    <row r="31" spans="1:23" x14ac:dyDescent="0.25">
      <c r="A31" t="s">
        <v>32</v>
      </c>
      <c r="H31" s="3"/>
      <c r="I31" s="13">
        <f>I30/I$12-1</f>
        <v>0.39999999999999991</v>
      </c>
      <c r="J31" s="13">
        <f t="shared" ref="J31" si="37">J30/J$12-1</f>
        <v>0.42537313432835822</v>
      </c>
      <c r="K31" s="13">
        <f t="shared" ref="K31" si="38">K30/K$12-1</f>
        <v>0.35768463073852308</v>
      </c>
      <c r="L31" s="13">
        <f t="shared" ref="L31" si="39">L30/L$12-1</f>
        <v>0.25425790754257904</v>
      </c>
      <c r="M31" s="13">
        <f t="shared" ref="M31" si="40">M30/M$12-1</f>
        <v>0.26817447495961244</v>
      </c>
      <c r="N31" s="13">
        <f t="shared" ref="N31" si="41">N30/N$12-1</f>
        <v>-3.3098565326171725E-3</v>
      </c>
      <c r="O31" s="13">
        <f t="shared" ref="O31" si="42">O30/O$12-1</f>
        <v>2.1273558937273673E-3</v>
      </c>
    </row>
    <row r="32" spans="1:23" x14ac:dyDescent="0.25">
      <c r="A32" t="s">
        <v>21</v>
      </c>
      <c r="H32" s="3"/>
      <c r="I32">
        <v>92.8</v>
      </c>
      <c r="J32">
        <v>86.40000000000002</v>
      </c>
      <c r="K32">
        <v>101.60000000000001</v>
      </c>
      <c r="L32">
        <v>62.5</v>
      </c>
      <c r="M32">
        <v>55</v>
      </c>
      <c r="N32" s="12">
        <v>89.624521739130444</v>
      </c>
      <c r="O32" s="12">
        <v>96.985507246376812</v>
      </c>
    </row>
    <row r="33" spans="1:30" x14ac:dyDescent="0.25">
      <c r="A33" t="s">
        <v>33</v>
      </c>
      <c r="H33" s="3"/>
      <c r="I33" s="13">
        <f>I32/I$12-1</f>
        <v>0.26258503401360533</v>
      </c>
      <c r="J33" s="13">
        <f t="shared" ref="J33" si="43">J32/J$12-1</f>
        <v>0.28955223880597036</v>
      </c>
      <c r="K33" s="13">
        <f t="shared" ref="K33" si="44">K32/K$12-1</f>
        <v>0.21676646706586844</v>
      </c>
      <c r="L33" s="13">
        <f t="shared" ref="L33" si="45">L32/L$12-1</f>
        <v>0.14051094890510929</v>
      </c>
      <c r="M33" s="13">
        <f t="shared" ref="M33" si="46">M32/M$12-1</f>
        <v>0.3327948303715671</v>
      </c>
      <c r="N33" s="13">
        <f t="shared" ref="N33" si="47">N32/N$12-1</f>
        <v>-2.7415695943324714E-3</v>
      </c>
      <c r="O33" s="13">
        <f t="shared" ref="O33" si="48">O32/O$12-1</f>
        <v>6.3208977034068248E-4</v>
      </c>
    </row>
    <row r="38" spans="1:30" x14ac:dyDescent="0.25">
      <c r="B38" s="18" t="s">
        <v>23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Q38" s="18" t="s">
        <v>23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40" spans="1:30" x14ac:dyDescent="0.25">
      <c r="B40" s="7" t="s">
        <v>3</v>
      </c>
      <c r="C40" s="7" t="s">
        <v>4</v>
      </c>
      <c r="D40" s="7" t="s">
        <v>5</v>
      </c>
      <c r="E40" s="7" t="s">
        <v>6</v>
      </c>
      <c r="F40" s="7" t="s">
        <v>7</v>
      </c>
      <c r="G40" s="7" t="s">
        <v>8</v>
      </c>
      <c r="H40" s="7" t="s">
        <v>9</v>
      </c>
      <c r="I40" s="8" t="s">
        <v>3</v>
      </c>
      <c r="J40" s="7" t="s">
        <v>4</v>
      </c>
      <c r="K40" s="7" t="s">
        <v>5</v>
      </c>
      <c r="L40" s="7" t="s">
        <v>6</v>
      </c>
      <c r="M40" s="7" t="s">
        <v>7</v>
      </c>
      <c r="N40" s="7" t="s">
        <v>8</v>
      </c>
      <c r="O40" s="7" t="s">
        <v>9</v>
      </c>
      <c r="Q40" s="1" t="s">
        <v>3</v>
      </c>
      <c r="R40" s="1" t="s">
        <v>4</v>
      </c>
      <c r="S40" s="1" t="s">
        <v>5</v>
      </c>
      <c r="T40" s="1" t="s">
        <v>6</v>
      </c>
      <c r="U40" s="1" t="s">
        <v>7</v>
      </c>
      <c r="V40" s="1" t="s">
        <v>8</v>
      </c>
      <c r="W40" s="1" t="s">
        <v>9</v>
      </c>
      <c r="X40" s="2" t="s">
        <v>3</v>
      </c>
      <c r="Y40" s="1" t="s">
        <v>4</v>
      </c>
      <c r="Z40" s="1" t="s">
        <v>5</v>
      </c>
      <c r="AA40" s="1" t="s">
        <v>6</v>
      </c>
      <c r="AB40" s="1" t="s">
        <v>7</v>
      </c>
      <c r="AC40" s="1" t="s">
        <v>8</v>
      </c>
      <c r="AD40" s="1" t="s">
        <v>9</v>
      </c>
    </row>
    <row r="41" spans="1:30" x14ac:dyDescent="0.25">
      <c r="A41" s="4" t="s">
        <v>10</v>
      </c>
      <c r="B41" s="4"/>
      <c r="C41" s="4"/>
      <c r="D41" s="4"/>
      <c r="E41" s="4"/>
      <c r="F41" s="4"/>
      <c r="G41" s="4"/>
      <c r="H41" s="4"/>
      <c r="I41" s="5">
        <v>55.20000000000001</v>
      </c>
      <c r="J41" s="5">
        <v>52</v>
      </c>
      <c r="K41" s="5">
        <v>60.699999999999996</v>
      </c>
      <c r="L41" s="5">
        <v>50.266666666666673</v>
      </c>
      <c r="M41" s="5">
        <v>41.300000000000004</v>
      </c>
      <c r="N41" s="5">
        <v>89.926075757575788</v>
      </c>
      <c r="O41" s="5">
        <v>97.681818181818187</v>
      </c>
      <c r="W41" s="3"/>
    </row>
    <row r="42" spans="1:30" x14ac:dyDescent="0.25">
      <c r="A42" s="10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W42" s="3"/>
    </row>
    <row r="43" spans="1:30" x14ac:dyDescent="0.25">
      <c r="A43" s="4" t="s">
        <v>11</v>
      </c>
      <c r="B43" s="4"/>
      <c r="C43" s="4"/>
      <c r="D43" s="4"/>
      <c r="E43" s="4"/>
      <c r="F43" s="4"/>
      <c r="G43" s="4"/>
      <c r="H43" s="4"/>
      <c r="I43" s="5">
        <v>108.59999999999998</v>
      </c>
      <c r="J43" s="5">
        <v>96.833333333333329</v>
      </c>
      <c r="K43" s="5">
        <v>120.63333333333333</v>
      </c>
      <c r="L43" s="5">
        <v>75.399999999999991</v>
      </c>
      <c r="M43" s="5">
        <v>57.79999999999999</v>
      </c>
      <c r="N43" s="5">
        <v>89.405363636363631</v>
      </c>
      <c r="O43" s="5">
        <v>93.757575757575751</v>
      </c>
      <c r="W43" s="3"/>
    </row>
    <row r="44" spans="1:30" x14ac:dyDescent="0.25">
      <c r="A44" s="4" t="s">
        <v>25</v>
      </c>
      <c r="B44" s="4"/>
      <c r="C44" s="4"/>
      <c r="D44" s="4"/>
      <c r="E44" s="4"/>
      <c r="F44" s="4"/>
      <c r="G44" s="4"/>
      <c r="H44" s="4"/>
      <c r="I44" s="6">
        <f>I43/I$41-1</f>
        <v>0.96739130434782528</v>
      </c>
      <c r="J44" s="6">
        <f t="shared" ref="J44:O44" si="49">J43/J$41-1</f>
        <v>0.862179487179487</v>
      </c>
      <c r="K44" s="6">
        <f t="shared" si="49"/>
        <v>0.98736957715540918</v>
      </c>
      <c r="L44" s="6">
        <f t="shared" si="49"/>
        <v>0.49999999999999956</v>
      </c>
      <c r="M44" s="6">
        <f t="shared" si="49"/>
        <v>0.39951573849878885</v>
      </c>
      <c r="N44" s="6">
        <f t="shared" si="49"/>
        <v>-5.7904463952802576E-3</v>
      </c>
      <c r="O44" s="6">
        <f t="shared" si="49"/>
        <v>-4.017372421281229E-2</v>
      </c>
      <c r="W44" s="3"/>
    </row>
    <row r="45" spans="1:30" x14ac:dyDescent="0.25">
      <c r="A45" s="4" t="s">
        <v>12</v>
      </c>
      <c r="B45" s="4"/>
      <c r="C45" s="4"/>
      <c r="D45" s="4"/>
      <c r="E45" s="4"/>
      <c r="F45" s="4"/>
      <c r="G45" s="4"/>
      <c r="H45" s="4"/>
      <c r="I45" s="5">
        <v>97.366666666666674</v>
      </c>
      <c r="J45" s="5">
        <v>90.766666666666652</v>
      </c>
      <c r="K45" s="5">
        <v>108.16666666666667</v>
      </c>
      <c r="L45" s="5">
        <v>62.533333333333331</v>
      </c>
      <c r="M45" s="5">
        <v>44.666666666666664</v>
      </c>
      <c r="N45" s="5">
        <v>89.870090909090905</v>
      </c>
      <c r="O45" s="5">
        <v>97.5</v>
      </c>
      <c r="W45" s="3"/>
    </row>
    <row r="46" spans="1:30" x14ac:dyDescent="0.25">
      <c r="A46" s="4" t="s">
        <v>26</v>
      </c>
      <c r="B46" s="4"/>
      <c r="C46" s="4"/>
      <c r="D46" s="4"/>
      <c r="E46" s="4"/>
      <c r="F46" s="4"/>
      <c r="G46" s="4"/>
      <c r="H46" s="4"/>
      <c r="I46" s="6">
        <f>I45/I$41-1</f>
        <v>0.76388888888888862</v>
      </c>
      <c r="J46" s="6">
        <f t="shared" ref="J46:O46" si="50">J45/J$41-1</f>
        <v>0.74551282051282031</v>
      </c>
      <c r="K46" s="6">
        <f t="shared" si="50"/>
        <v>0.78198791872597484</v>
      </c>
      <c r="L46" s="6">
        <f t="shared" si="50"/>
        <v>0.24403183023872654</v>
      </c>
      <c r="M46" s="6">
        <f t="shared" si="50"/>
        <v>8.1517352703793122E-2</v>
      </c>
      <c r="N46" s="6">
        <f t="shared" si="50"/>
        <v>-6.2256523498038785E-4</v>
      </c>
      <c r="O46" s="6">
        <f t="shared" si="50"/>
        <v>-1.8613308515589289E-3</v>
      </c>
      <c r="W46" s="3"/>
    </row>
    <row r="47" spans="1:30" x14ac:dyDescent="0.25">
      <c r="A47" s="4" t="s">
        <v>13</v>
      </c>
      <c r="B47" s="4"/>
      <c r="C47" s="4"/>
      <c r="D47" s="4"/>
      <c r="E47" s="4"/>
      <c r="F47" s="4"/>
      <c r="G47" s="4"/>
      <c r="H47" s="4"/>
      <c r="I47" s="5">
        <v>84.100000000000009</v>
      </c>
      <c r="J47" s="5">
        <v>79.233333333333334</v>
      </c>
      <c r="K47" s="5">
        <v>94.300000000000011</v>
      </c>
      <c r="L47" s="5">
        <v>57.866666666666667</v>
      </c>
      <c r="M47" s="5">
        <v>47.233333333333327</v>
      </c>
      <c r="N47" s="5">
        <v>89.984999999999999</v>
      </c>
      <c r="O47" s="5">
        <v>97.272727272727266</v>
      </c>
      <c r="W47" s="3"/>
    </row>
    <row r="48" spans="1:30" x14ac:dyDescent="0.25">
      <c r="A48" s="4" t="s">
        <v>27</v>
      </c>
      <c r="B48" s="4"/>
      <c r="C48" s="4"/>
      <c r="D48" s="4"/>
      <c r="E48" s="4"/>
      <c r="F48" s="4"/>
      <c r="G48" s="4"/>
      <c r="H48" s="4"/>
      <c r="I48" s="6">
        <f>I47/I$41-1</f>
        <v>0.52355072463768093</v>
      </c>
      <c r="J48" s="6">
        <f t="shared" ref="J48:O48" si="51">J47/J$41-1</f>
        <v>0.52371794871794863</v>
      </c>
      <c r="K48" s="6">
        <f t="shared" si="51"/>
        <v>0.55354200988467905</v>
      </c>
      <c r="L48" s="6">
        <f t="shared" si="51"/>
        <v>0.1511936339522546</v>
      </c>
      <c r="M48" s="6">
        <f t="shared" si="51"/>
        <v>0.14366424535916034</v>
      </c>
      <c r="N48" s="6">
        <f t="shared" si="51"/>
        <v>6.5525201592309124E-4</v>
      </c>
      <c r="O48" s="6">
        <f t="shared" si="51"/>
        <v>-4.1879944160075899E-3</v>
      </c>
      <c r="W48" s="3"/>
    </row>
    <row r="49" spans="1:30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W49" s="3"/>
    </row>
    <row r="50" spans="1:30" x14ac:dyDescent="0.25">
      <c r="A50" s="4" t="s">
        <v>15</v>
      </c>
      <c r="B50" s="4"/>
      <c r="C50" s="4"/>
      <c r="D50" s="4"/>
      <c r="E50" s="4"/>
      <c r="F50" s="4"/>
      <c r="G50" s="4"/>
      <c r="H50" s="4"/>
      <c r="I50" s="5">
        <v>106.26666666666665</v>
      </c>
      <c r="J50" s="5">
        <v>88.566666666666663</v>
      </c>
      <c r="K50" s="5">
        <v>118.30000000000001</v>
      </c>
      <c r="L50" s="5">
        <v>74.266666666666666</v>
      </c>
      <c r="M50" s="5">
        <v>52.6</v>
      </c>
      <c r="N50" s="5">
        <v>90.031181818181821</v>
      </c>
      <c r="O50" s="5">
        <v>92.378787878787875</v>
      </c>
      <c r="W50" s="3"/>
    </row>
    <row r="51" spans="1:30" x14ac:dyDescent="0.25">
      <c r="A51" s="4" t="s">
        <v>28</v>
      </c>
      <c r="B51" s="4"/>
      <c r="C51" s="4"/>
      <c r="D51" s="4"/>
      <c r="E51" s="4"/>
      <c r="F51" s="4"/>
      <c r="G51" s="4"/>
      <c r="H51" s="4"/>
      <c r="I51" s="6">
        <f>I50/I$41-1</f>
        <v>0.92512077294685935</v>
      </c>
      <c r="J51" s="6">
        <f t="shared" ref="J51:O51" si="52">J50/J$41-1</f>
        <v>0.70320512820512815</v>
      </c>
      <c r="K51" s="6">
        <f t="shared" si="52"/>
        <v>0.94892915980230685</v>
      </c>
      <c r="L51" s="6">
        <f t="shared" si="52"/>
        <v>0.47745358090185652</v>
      </c>
      <c r="M51" s="6">
        <f t="shared" si="52"/>
        <v>0.27360774818401934</v>
      </c>
      <c r="N51" s="6">
        <f t="shared" si="52"/>
        <v>1.1688051515712505E-3</v>
      </c>
      <c r="O51" s="6">
        <f t="shared" si="52"/>
        <v>-5.4288816503800352E-2</v>
      </c>
      <c r="W51" s="3"/>
    </row>
    <row r="52" spans="1:30" x14ac:dyDescent="0.25">
      <c r="A52" s="4" t="s">
        <v>16</v>
      </c>
      <c r="B52" s="4"/>
      <c r="C52" s="4"/>
      <c r="D52" s="4"/>
      <c r="E52" s="4"/>
      <c r="F52" s="4"/>
      <c r="G52" s="4"/>
      <c r="H52" s="4"/>
      <c r="I52" s="5">
        <v>92.399999999999991</v>
      </c>
      <c r="J52" s="5">
        <v>86.733333333333334</v>
      </c>
      <c r="K52" s="5">
        <v>102.2</v>
      </c>
      <c r="L52" s="5">
        <v>61.133333333333333</v>
      </c>
      <c r="M52" s="5">
        <v>51.933333333333337</v>
      </c>
      <c r="N52" s="5">
        <v>89.475898550724636</v>
      </c>
      <c r="O52" s="5">
        <v>96.985507246376812</v>
      </c>
      <c r="W52" s="3"/>
    </row>
    <row r="53" spans="1:30" x14ac:dyDescent="0.25">
      <c r="A53" s="4" t="s">
        <v>29</v>
      </c>
      <c r="B53" s="4"/>
      <c r="C53" s="4"/>
      <c r="D53" s="4"/>
      <c r="E53" s="4"/>
      <c r="F53" s="4"/>
      <c r="G53" s="4"/>
      <c r="H53" s="4"/>
      <c r="I53" s="6">
        <f>I52/I$41-1</f>
        <v>0.67391304347826031</v>
      </c>
      <c r="J53" s="6">
        <f t="shared" ref="J53:O53" si="53">J52/J$41-1</f>
        <v>0.66794871794871802</v>
      </c>
      <c r="K53" s="6">
        <f t="shared" si="53"/>
        <v>0.68369028006589794</v>
      </c>
      <c r="L53" s="6">
        <f t="shared" si="53"/>
        <v>0.21618037135278501</v>
      </c>
      <c r="M53" s="6">
        <f t="shared" si="53"/>
        <v>0.25746569814366427</v>
      </c>
      <c r="N53" s="6">
        <f t="shared" si="53"/>
        <v>-5.006080862070994E-3</v>
      </c>
      <c r="O53" s="6">
        <f t="shared" si="53"/>
        <v>-7.1283576452816355E-3</v>
      </c>
      <c r="W53" s="3"/>
    </row>
    <row r="54" spans="1:30" x14ac:dyDescent="0.25">
      <c r="A54" s="4" t="s">
        <v>17</v>
      </c>
      <c r="B54" s="4"/>
      <c r="C54" s="4"/>
      <c r="D54" s="4"/>
      <c r="E54" s="4"/>
      <c r="F54" s="4"/>
      <c r="G54" s="4"/>
      <c r="H54" s="4"/>
      <c r="I54" s="5">
        <v>80.599999999999994</v>
      </c>
      <c r="J54" s="5">
        <v>76.033333333333346</v>
      </c>
      <c r="K54" s="5">
        <v>91.733333333333334</v>
      </c>
      <c r="L54" s="5">
        <v>59.20000000000001</v>
      </c>
      <c r="M54" s="5">
        <v>49.5</v>
      </c>
      <c r="N54" s="5">
        <v>89.589787878787874</v>
      </c>
      <c r="O54" s="5">
        <v>97.318181818181813</v>
      </c>
      <c r="W54" s="3"/>
    </row>
    <row r="55" spans="1:30" x14ac:dyDescent="0.25">
      <c r="A55" s="4" t="s">
        <v>30</v>
      </c>
      <c r="B55" s="4"/>
      <c r="C55" s="4"/>
      <c r="D55" s="4"/>
      <c r="E55" s="4"/>
      <c r="F55" s="4"/>
      <c r="G55" s="4"/>
      <c r="H55" s="4"/>
      <c r="I55" s="6">
        <f>I54/I$41-1</f>
        <v>0.46014492753623149</v>
      </c>
      <c r="J55" s="6">
        <f t="shared" ref="J55:O55" si="54">J54/J$41-1</f>
        <v>0.46217948717948731</v>
      </c>
      <c r="K55" s="6">
        <f t="shared" si="54"/>
        <v>0.511257550796266</v>
      </c>
      <c r="L55" s="6">
        <f t="shared" si="54"/>
        <v>0.17771883289124668</v>
      </c>
      <c r="M55" s="6">
        <f t="shared" si="54"/>
        <v>0.19854721549636789</v>
      </c>
      <c r="N55" s="6">
        <f t="shared" si="54"/>
        <v>-3.739603623919785E-3</v>
      </c>
      <c r="O55" s="6">
        <f t="shared" si="54"/>
        <v>-3.7226617031178577E-3</v>
      </c>
      <c r="W55" s="3"/>
    </row>
    <row r="56" spans="1:30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W56" s="3"/>
    </row>
    <row r="57" spans="1:30" x14ac:dyDescent="0.25">
      <c r="A57" s="4" t="s">
        <v>19</v>
      </c>
      <c r="B57" s="4"/>
      <c r="C57" s="4"/>
      <c r="D57" s="4"/>
      <c r="E57" s="4"/>
      <c r="F57" s="4"/>
      <c r="G57" s="4"/>
      <c r="H57" s="4"/>
      <c r="I57" s="5">
        <v>98.333333333333329</v>
      </c>
      <c r="J57" s="5">
        <v>85.533333333333346</v>
      </c>
      <c r="K57" s="5">
        <v>108.96666666666665</v>
      </c>
      <c r="L57" s="5">
        <v>65.86666666666666</v>
      </c>
      <c r="M57" s="5">
        <v>49.29999999999999</v>
      </c>
      <c r="N57" s="5">
        <v>89.363516666666669</v>
      </c>
      <c r="O57" s="5">
        <v>94.316666666666663</v>
      </c>
      <c r="W57" s="3"/>
    </row>
    <row r="58" spans="1:30" x14ac:dyDescent="0.25">
      <c r="A58" s="4" t="s">
        <v>31</v>
      </c>
      <c r="B58" s="4"/>
      <c r="C58" s="4"/>
      <c r="D58" s="4"/>
      <c r="E58" s="4"/>
      <c r="F58" s="4"/>
      <c r="G58" s="4"/>
      <c r="H58" s="4"/>
      <c r="I58" s="6">
        <f>I57/I$41-1</f>
        <v>0.78140096618357457</v>
      </c>
      <c r="J58" s="6">
        <f t="shared" ref="J58:O58" si="55">J57/J$41-1</f>
        <v>0.64487179487179502</v>
      </c>
      <c r="K58" s="6">
        <f t="shared" si="55"/>
        <v>0.79516749038989554</v>
      </c>
      <c r="L58" s="6">
        <f t="shared" si="55"/>
        <v>0.31034482758620663</v>
      </c>
      <c r="M58" s="6">
        <f t="shared" si="55"/>
        <v>0.19370460048426108</v>
      </c>
      <c r="N58" s="6">
        <f t="shared" si="55"/>
        <v>-6.2557949534646218E-3</v>
      </c>
      <c r="O58" s="6">
        <f t="shared" si="55"/>
        <v>-3.4450131844268705E-2</v>
      </c>
      <c r="W58" s="3"/>
    </row>
    <row r="59" spans="1:30" x14ac:dyDescent="0.25">
      <c r="A59" s="4" t="s">
        <v>20</v>
      </c>
      <c r="B59" s="4"/>
      <c r="C59" s="4"/>
      <c r="D59" s="4"/>
      <c r="E59" s="4"/>
      <c r="F59" s="4"/>
      <c r="G59" s="4"/>
      <c r="H59" s="4"/>
      <c r="I59" s="5">
        <v>86.600000000000009</v>
      </c>
      <c r="J59" s="5">
        <v>80.366666666666674</v>
      </c>
      <c r="K59" s="5">
        <v>93.633333333333326</v>
      </c>
      <c r="L59" s="5">
        <v>59.56666666666667</v>
      </c>
      <c r="M59" s="5">
        <v>53.233333333333327</v>
      </c>
      <c r="N59" s="5">
        <v>89.553909090909087</v>
      </c>
      <c r="O59" s="5">
        <v>95.893939393939391</v>
      </c>
      <c r="W59" s="3"/>
    </row>
    <row r="60" spans="1:30" x14ac:dyDescent="0.25">
      <c r="A60" s="4" t="s">
        <v>32</v>
      </c>
      <c r="B60" s="4"/>
      <c r="C60" s="4"/>
      <c r="D60" s="4"/>
      <c r="E60" s="4"/>
      <c r="F60" s="4"/>
      <c r="G60" s="4"/>
      <c r="H60" s="4"/>
      <c r="I60" s="6">
        <f>I59/I$41-1</f>
        <v>0.56884057971014479</v>
      </c>
      <c r="J60" s="6">
        <f t="shared" ref="J60:O60" si="56">J59/J$41-1</f>
        <v>0.54551282051282057</v>
      </c>
      <c r="K60" s="6">
        <f t="shared" si="56"/>
        <v>0.54255903349807788</v>
      </c>
      <c r="L60" s="6">
        <f t="shared" si="56"/>
        <v>0.18501326259946937</v>
      </c>
      <c r="M60" s="6">
        <f t="shared" si="56"/>
        <v>0.28894269572235642</v>
      </c>
      <c r="N60" s="6">
        <f t="shared" si="56"/>
        <v>-4.1385845377039931E-3</v>
      </c>
      <c r="O60" s="6">
        <f t="shared" si="56"/>
        <v>-1.8303086706995542E-2</v>
      </c>
      <c r="W60" s="3"/>
    </row>
    <row r="61" spans="1:30" x14ac:dyDescent="0.25">
      <c r="A61" s="4" t="s">
        <v>21</v>
      </c>
      <c r="B61" s="4"/>
      <c r="C61" s="4"/>
      <c r="D61" s="4"/>
      <c r="E61" s="4"/>
      <c r="F61" s="4"/>
      <c r="G61" s="4"/>
      <c r="H61" s="4"/>
      <c r="I61" s="5">
        <v>77.13333333333334</v>
      </c>
      <c r="J61" s="5">
        <v>71.86666666666666</v>
      </c>
      <c r="K61" s="5">
        <v>84.766666666666666</v>
      </c>
      <c r="L61" s="5">
        <v>55.833333333333336</v>
      </c>
      <c r="M61" s="5">
        <v>45.333333333333336</v>
      </c>
      <c r="N61" s="5">
        <v>89.806393939393942</v>
      </c>
      <c r="O61" s="5">
        <v>96.772727272727266</v>
      </c>
      <c r="W61" s="3"/>
    </row>
    <row r="62" spans="1:30" x14ac:dyDescent="0.25">
      <c r="A62" s="4" t="s">
        <v>33</v>
      </c>
      <c r="B62" s="4"/>
      <c r="C62" s="4"/>
      <c r="D62" s="4"/>
      <c r="E62" s="4"/>
      <c r="F62" s="4"/>
      <c r="G62" s="4"/>
      <c r="H62" s="4"/>
      <c r="I62" s="6">
        <f>I61/I$41-1</f>
        <v>0.39734299516908189</v>
      </c>
      <c r="J62" s="6">
        <f t="shared" ref="J62:O62" si="57">J61/J$41-1</f>
        <v>0.38205128205128203</v>
      </c>
      <c r="K62" s="6">
        <f t="shared" si="57"/>
        <v>0.39648544755628778</v>
      </c>
      <c r="L62" s="6">
        <f t="shared" si="57"/>
        <v>0.11074270557029164</v>
      </c>
      <c r="M62" s="6">
        <f t="shared" si="57"/>
        <v>9.7659402744148416E-2</v>
      </c>
      <c r="N62" s="6">
        <f t="shared" si="57"/>
        <v>-1.330891147796609E-3</v>
      </c>
      <c r="O62" s="6">
        <f t="shared" si="57"/>
        <v>-9.3066542577944222E-3</v>
      </c>
    </row>
    <row r="64" spans="1:30" x14ac:dyDescent="0.25">
      <c r="B64" s="18" t="s">
        <v>24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Q64" s="18" t="s">
        <v>24</v>
      </c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x14ac:dyDescent="0.25">
      <c r="B65" s="7" t="s">
        <v>3</v>
      </c>
      <c r="C65" s="7" t="s">
        <v>4</v>
      </c>
      <c r="D65" s="7" t="s">
        <v>5</v>
      </c>
      <c r="E65" s="7" t="s">
        <v>6</v>
      </c>
      <c r="F65" s="7" t="s">
        <v>7</v>
      </c>
      <c r="G65" s="7" t="s">
        <v>8</v>
      </c>
      <c r="H65" s="7" t="s">
        <v>9</v>
      </c>
      <c r="I65" s="8" t="s">
        <v>3</v>
      </c>
      <c r="J65" s="7" t="s">
        <v>4</v>
      </c>
      <c r="K65" s="7" t="s">
        <v>5</v>
      </c>
      <c r="L65" s="7" t="s">
        <v>6</v>
      </c>
      <c r="M65" s="7" t="s">
        <v>7</v>
      </c>
      <c r="N65" s="7" t="s">
        <v>8</v>
      </c>
      <c r="O65" s="7" t="s">
        <v>9</v>
      </c>
      <c r="Q65" s="1" t="s">
        <v>3</v>
      </c>
      <c r="R65" s="1" t="s">
        <v>4</v>
      </c>
      <c r="S65" s="1" t="s">
        <v>5</v>
      </c>
      <c r="T65" s="1" t="s">
        <v>6</v>
      </c>
      <c r="U65" s="1" t="s">
        <v>7</v>
      </c>
      <c r="V65" s="1" t="s">
        <v>8</v>
      </c>
      <c r="W65" s="1" t="s">
        <v>9</v>
      </c>
      <c r="X65" s="2" t="s">
        <v>3</v>
      </c>
      <c r="Y65" s="1" t="s">
        <v>4</v>
      </c>
      <c r="Z65" s="1" t="s">
        <v>5</v>
      </c>
      <c r="AA65" s="1" t="s">
        <v>6</v>
      </c>
      <c r="AB65" s="1" t="s">
        <v>7</v>
      </c>
      <c r="AC65" s="1" t="s">
        <v>8</v>
      </c>
      <c r="AD65" s="1" t="s">
        <v>9</v>
      </c>
    </row>
    <row r="66" spans="1:30" x14ac:dyDescent="0.25">
      <c r="A66" s="4" t="s">
        <v>10</v>
      </c>
      <c r="B66" s="4"/>
      <c r="C66" s="4"/>
      <c r="D66" s="4"/>
      <c r="E66" s="4"/>
      <c r="F66" s="4"/>
      <c r="G66" s="4"/>
      <c r="H66" s="4"/>
      <c r="I66" s="5">
        <v>46.29999999999999</v>
      </c>
      <c r="J66" s="5">
        <v>43.066666666666663</v>
      </c>
      <c r="K66" s="5">
        <v>51.733333333333327</v>
      </c>
      <c r="L66" s="5">
        <v>42</v>
      </c>
      <c r="M66" s="5">
        <v>38.033333333333331</v>
      </c>
      <c r="N66" s="5">
        <v>89.418246376811609</v>
      </c>
      <c r="O66" s="5">
        <v>98.333333333333329</v>
      </c>
      <c r="W66" s="3"/>
    </row>
    <row r="67" spans="1:30" x14ac:dyDescent="0.25">
      <c r="A67" s="10"/>
      <c r="B67" s="10"/>
      <c r="C67" s="10"/>
      <c r="D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W67" s="3"/>
    </row>
    <row r="68" spans="1:30" x14ac:dyDescent="0.25">
      <c r="A68" s="4" t="s">
        <v>11</v>
      </c>
      <c r="B68" s="4"/>
      <c r="C68" s="4"/>
      <c r="D68" s="4"/>
      <c r="E68" s="4"/>
      <c r="F68" s="4"/>
      <c r="G68" s="4"/>
      <c r="H68" s="4"/>
      <c r="I68" s="5">
        <v>93.666666666666671</v>
      </c>
      <c r="J68" s="5">
        <v>83.466666666666669</v>
      </c>
      <c r="K68" s="5">
        <v>101.63333333333334</v>
      </c>
      <c r="L68" s="5">
        <v>64.233333333333334</v>
      </c>
      <c r="M68" s="5">
        <v>51.266666666666673</v>
      </c>
      <c r="N68" s="5">
        <v>89.177623462889756</v>
      </c>
      <c r="O68" s="5">
        <v>95.264657444005266</v>
      </c>
      <c r="W68" s="3"/>
    </row>
    <row r="69" spans="1:30" x14ac:dyDescent="0.25">
      <c r="A69" s="4" t="s">
        <v>25</v>
      </c>
      <c r="B69" s="4"/>
      <c r="C69" s="4"/>
      <c r="D69" s="4"/>
      <c r="E69" s="4"/>
      <c r="F69" s="4"/>
      <c r="G69" s="4"/>
      <c r="H69" s="4"/>
      <c r="I69" s="6">
        <f>I68/I66-1</f>
        <v>1.0230381569474449</v>
      </c>
      <c r="J69" s="6">
        <f t="shared" ref="J69:O69" si="58">J68/J66-1</f>
        <v>0.93808049535603732</v>
      </c>
      <c r="K69" s="6">
        <f t="shared" si="58"/>
        <v>0.96456185567010344</v>
      </c>
      <c r="L69" s="6">
        <f t="shared" si="58"/>
        <v>0.52936507936507948</v>
      </c>
      <c r="M69" s="6">
        <f t="shared" si="58"/>
        <v>0.34794040315512742</v>
      </c>
      <c r="N69" s="6">
        <f t="shared" si="58"/>
        <v>-2.6909822510705617E-3</v>
      </c>
      <c r="O69" s="6">
        <f t="shared" si="58"/>
        <v>-3.1206873450793871E-2</v>
      </c>
      <c r="W69" s="3"/>
    </row>
    <row r="70" spans="1:30" x14ac:dyDescent="0.25">
      <c r="A70" s="4" t="s">
        <v>12</v>
      </c>
      <c r="B70" s="4"/>
      <c r="C70" s="4"/>
      <c r="D70" s="4"/>
      <c r="E70" s="4"/>
      <c r="F70" s="4"/>
      <c r="G70" s="4"/>
      <c r="H70" s="4"/>
      <c r="I70" s="5">
        <v>83.566666666666663</v>
      </c>
      <c r="J70" s="5">
        <v>76.866666666666674</v>
      </c>
      <c r="K70" s="5">
        <v>92.766666666666652</v>
      </c>
      <c r="L70" s="5">
        <v>57.199999999999996</v>
      </c>
      <c r="M70" s="5">
        <v>48.533333333333331</v>
      </c>
      <c r="N70" s="5">
        <v>89.841550724637685</v>
      </c>
      <c r="O70" s="5">
        <v>96.347826086956516</v>
      </c>
      <c r="W70" s="3"/>
    </row>
    <row r="71" spans="1:30" x14ac:dyDescent="0.25">
      <c r="A71" s="4" t="s">
        <v>26</v>
      </c>
      <c r="B71" s="4"/>
      <c r="C71" s="4"/>
      <c r="D71" s="4"/>
      <c r="E71" s="4"/>
      <c r="F71" s="4"/>
      <c r="G71" s="4"/>
      <c r="H71" s="4"/>
      <c r="I71" s="6">
        <f>I70/I66-1</f>
        <v>0.80489560835133211</v>
      </c>
      <c r="J71" s="6">
        <f t="shared" ref="J71:O71" si="59">J70/J66-1</f>
        <v>0.7848297213622295</v>
      </c>
      <c r="K71" s="6">
        <f t="shared" si="59"/>
        <v>0.79317010309278335</v>
      </c>
      <c r="L71" s="6">
        <f t="shared" si="59"/>
        <v>0.36190476190476173</v>
      </c>
      <c r="M71" s="6">
        <f t="shared" si="59"/>
        <v>0.2760736196319018</v>
      </c>
      <c r="N71" s="6">
        <f t="shared" si="59"/>
        <v>4.7339817652234384E-3</v>
      </c>
      <c r="O71" s="6">
        <f t="shared" si="59"/>
        <v>-2.0191599115696346E-2</v>
      </c>
      <c r="W71" s="3"/>
    </row>
    <row r="72" spans="1:30" x14ac:dyDescent="0.25">
      <c r="A72" s="4" t="s">
        <v>13</v>
      </c>
      <c r="B72" s="4"/>
      <c r="C72" s="4"/>
      <c r="D72" s="4"/>
      <c r="E72" s="4"/>
      <c r="F72" s="4"/>
      <c r="G72" s="4"/>
      <c r="H72" s="4"/>
      <c r="I72" s="5">
        <v>71.600000000000009</v>
      </c>
      <c r="J72" s="5">
        <v>63</v>
      </c>
      <c r="K72" s="5">
        <v>80.666666666666671</v>
      </c>
      <c r="L72" s="5">
        <v>51.633333333333326</v>
      </c>
      <c r="M72" s="5">
        <v>46.6</v>
      </c>
      <c r="N72" s="5">
        <v>89.810753623188404</v>
      </c>
      <c r="O72" s="5">
        <v>97.028985507246375</v>
      </c>
      <c r="W72" s="3"/>
    </row>
    <row r="73" spans="1:30" x14ac:dyDescent="0.25">
      <c r="A73" s="4" t="s">
        <v>27</v>
      </c>
      <c r="B73" s="4"/>
      <c r="C73" s="4"/>
      <c r="D73" s="4"/>
      <c r="E73" s="4"/>
      <c r="F73" s="4"/>
      <c r="G73" s="4"/>
      <c r="H73" s="4"/>
      <c r="I73" s="6">
        <f>I72/I66-1</f>
        <v>0.54643628509719266</v>
      </c>
      <c r="J73" s="6">
        <f t="shared" ref="J73:O73" si="60">J72/J66-1</f>
        <v>0.46284829721362253</v>
      </c>
      <c r="K73" s="6">
        <f t="shared" si="60"/>
        <v>0.55927835051546415</v>
      </c>
      <c r="L73" s="6">
        <f t="shared" si="60"/>
        <v>0.22936507936507922</v>
      </c>
      <c r="M73" s="6">
        <f t="shared" si="60"/>
        <v>0.22524101665205976</v>
      </c>
      <c r="N73" s="6">
        <f t="shared" si="60"/>
        <v>4.3895654665688788E-3</v>
      </c>
      <c r="O73" s="6">
        <f t="shared" si="60"/>
        <v>-1.3264554163596176E-2</v>
      </c>
      <c r="W73" s="3"/>
    </row>
    <row r="74" spans="1:30" x14ac:dyDescent="0.25">
      <c r="A74" s="10"/>
      <c r="B74" s="10"/>
      <c r="C74" s="10"/>
      <c r="D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W74" s="3"/>
    </row>
    <row r="75" spans="1:30" x14ac:dyDescent="0.25">
      <c r="A75" s="4" t="s">
        <v>15</v>
      </c>
      <c r="B75" s="4"/>
      <c r="C75" s="4"/>
      <c r="D75" s="4"/>
      <c r="E75" s="4"/>
      <c r="F75" s="4"/>
      <c r="G75" s="4"/>
      <c r="H75" s="4"/>
      <c r="I75" s="5">
        <v>91.033333333333346</v>
      </c>
      <c r="J75" s="5">
        <v>80.666666666666671</v>
      </c>
      <c r="K75" s="5">
        <v>103.89999999999999</v>
      </c>
      <c r="L75" s="5">
        <v>57.866666666666667</v>
      </c>
      <c r="M75" s="5">
        <v>49.333333333333336</v>
      </c>
      <c r="N75" s="5">
        <v>89.984574440052711</v>
      </c>
      <c r="O75" s="5">
        <v>94.978919631093547</v>
      </c>
      <c r="W75" s="3"/>
    </row>
    <row r="76" spans="1:30" x14ac:dyDescent="0.25">
      <c r="A76" s="4" t="s">
        <v>28</v>
      </c>
      <c r="B76" s="4"/>
      <c r="C76" s="4"/>
      <c r="D76" s="4"/>
      <c r="E76" s="4"/>
      <c r="F76" s="4"/>
      <c r="G76" s="4"/>
      <c r="H76" s="4"/>
      <c r="I76" s="6">
        <f>I75/I66-1</f>
        <v>0.96616270698344198</v>
      </c>
      <c r="J76" s="6">
        <f t="shared" ref="J76:M76" si="61">J75/J66-1</f>
        <v>0.87306501547987647</v>
      </c>
      <c r="K76" s="6">
        <f t="shared" si="61"/>
        <v>1.008376288659794</v>
      </c>
      <c r="L76" s="6">
        <f t="shared" si="61"/>
        <v>0.37777777777777777</v>
      </c>
      <c r="M76" s="6">
        <f t="shared" si="61"/>
        <v>0.29710780017528493</v>
      </c>
      <c r="N76" s="6">
        <f t="shared" ref="N76" si="62">N75/N66-1</f>
        <v>6.3334731577555647E-3</v>
      </c>
      <c r="O76" s="6">
        <f t="shared" ref="O76" si="63">O75/O66-1</f>
        <v>-3.4112681717692661E-2</v>
      </c>
      <c r="W76" s="3"/>
    </row>
    <row r="77" spans="1:30" x14ac:dyDescent="0.25">
      <c r="A77" s="4" t="s">
        <v>16</v>
      </c>
      <c r="B77" s="4"/>
      <c r="C77" s="4"/>
      <c r="D77" s="4"/>
      <c r="E77" s="4"/>
      <c r="F77" s="4"/>
      <c r="G77" s="4"/>
      <c r="H77" s="4"/>
      <c r="I77" s="4">
        <v>78.7</v>
      </c>
      <c r="J77" s="4">
        <v>73.100000000000009</v>
      </c>
      <c r="K77" s="4">
        <v>88.399999999999991</v>
      </c>
      <c r="L77" s="4">
        <v>53.70000000000001</v>
      </c>
      <c r="M77" s="4">
        <v>47.233333333333327</v>
      </c>
      <c r="N77" s="5">
        <v>89.349675889328068</v>
      </c>
      <c r="O77" s="5">
        <v>97.503293807641626</v>
      </c>
      <c r="W77" s="3"/>
    </row>
    <row r="78" spans="1:30" x14ac:dyDescent="0.25">
      <c r="A78" s="4" t="s">
        <v>29</v>
      </c>
      <c r="B78" s="4"/>
      <c r="C78" s="4"/>
      <c r="D78" s="4"/>
      <c r="E78" s="4"/>
      <c r="F78" s="4"/>
      <c r="G78" s="4"/>
      <c r="H78" s="4"/>
      <c r="I78" s="6">
        <f>I77/I66-1</f>
        <v>0.69978401727861805</v>
      </c>
      <c r="J78" s="6">
        <f t="shared" ref="J78:M78" si="64">J77/J66-1</f>
        <v>0.69736842105263186</v>
      </c>
      <c r="K78" s="6">
        <f t="shared" si="64"/>
        <v>0.70876288659793829</v>
      </c>
      <c r="L78" s="6">
        <f t="shared" si="64"/>
        <v>0.27857142857142891</v>
      </c>
      <c r="M78" s="6">
        <f t="shared" si="64"/>
        <v>0.24189307624890444</v>
      </c>
      <c r="N78" s="6">
        <f t="shared" ref="N78" si="65">N77/N66-1</f>
        <v>-7.6685117704700101E-4</v>
      </c>
      <c r="O78" s="6">
        <f t="shared" ref="O78" si="66">O77/O66-1</f>
        <v>-8.4410799222884858E-3</v>
      </c>
      <c r="W78" s="3"/>
    </row>
    <row r="79" spans="1:30" x14ac:dyDescent="0.25">
      <c r="A79" s="4" t="s">
        <v>17</v>
      </c>
      <c r="B79" s="4"/>
      <c r="C79" s="4"/>
      <c r="D79" s="4"/>
      <c r="E79" s="4"/>
      <c r="F79" s="4"/>
      <c r="G79" s="4"/>
      <c r="H79" s="4"/>
      <c r="I79" s="5">
        <v>69.266666666666666</v>
      </c>
      <c r="J79" s="5">
        <v>64.566666666666663</v>
      </c>
      <c r="K79" s="5">
        <v>78.033333333333331</v>
      </c>
      <c r="L79" s="5">
        <v>48.70000000000001</v>
      </c>
      <c r="M79" s="5">
        <v>43.466666666666669</v>
      </c>
      <c r="N79" s="5">
        <v>89.509759057970996</v>
      </c>
      <c r="O79" s="5">
        <v>97.526570048309182</v>
      </c>
      <c r="W79" s="3"/>
    </row>
    <row r="80" spans="1:30" x14ac:dyDescent="0.25">
      <c r="A80" s="4" t="s">
        <v>30</v>
      </c>
      <c r="B80" s="4"/>
      <c r="C80" s="4"/>
      <c r="D80" s="4"/>
      <c r="E80" s="4"/>
      <c r="F80" s="4"/>
      <c r="G80" s="4"/>
      <c r="H80" s="4"/>
      <c r="I80" s="6">
        <f>I79/I66-1</f>
        <v>0.49604031677465832</v>
      </c>
      <c r="J80" s="6">
        <f t="shared" ref="J80:M80" si="67">J79/J66-1</f>
        <v>0.49922600619195046</v>
      </c>
      <c r="K80" s="6">
        <f t="shared" si="67"/>
        <v>0.50837628865979401</v>
      </c>
      <c r="L80" s="6">
        <f t="shared" si="67"/>
        <v>0.15952380952380985</v>
      </c>
      <c r="M80" s="6">
        <f t="shared" si="67"/>
        <v>0.14285714285714302</v>
      </c>
      <c r="N80" s="6">
        <f t="shared" ref="N80" si="68">N79/N66-1</f>
        <v>1.0234229015602114E-3</v>
      </c>
      <c r="O80" s="6">
        <f t="shared" ref="O80" si="69">O79/O66-1</f>
        <v>-8.2043723900760979E-3</v>
      </c>
    </row>
    <row r="81" spans="1:1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25">
      <c r="A82" s="4" t="s">
        <v>19</v>
      </c>
      <c r="B82" s="4"/>
      <c r="C82" s="4"/>
      <c r="D82" s="4"/>
      <c r="E82" s="4"/>
      <c r="F82" s="4"/>
      <c r="G82" s="4"/>
      <c r="H82" s="4"/>
      <c r="I82" s="5">
        <v>85.399999999999991</v>
      </c>
      <c r="J82" s="5">
        <v>77.933333333333337</v>
      </c>
      <c r="K82" s="5">
        <v>95.833333333333329</v>
      </c>
      <c r="L82" s="5">
        <v>57.433333333333337</v>
      </c>
      <c r="M82" s="5">
        <v>48.966666666666669</v>
      </c>
      <c r="N82" s="5">
        <v>89.728893939393927</v>
      </c>
      <c r="O82" s="5">
        <v>97.363636363636374</v>
      </c>
    </row>
    <row r="83" spans="1:15" x14ac:dyDescent="0.25">
      <c r="A83" s="4" t="s">
        <v>31</v>
      </c>
      <c r="B83" s="4"/>
      <c r="C83" s="4"/>
      <c r="D83" s="4"/>
      <c r="E83" s="4"/>
      <c r="F83" s="4"/>
      <c r="G83" s="4"/>
      <c r="H83" s="4"/>
      <c r="I83" s="6">
        <f>I82/I66-1</f>
        <v>0.84449244060475182</v>
      </c>
      <c r="J83" s="6">
        <f t="shared" ref="J83:M83" si="70">J82/J66-1</f>
        <v>0.80959752321981449</v>
      </c>
      <c r="K83" s="6">
        <f t="shared" si="70"/>
        <v>0.8524484536082475</v>
      </c>
      <c r="L83" s="6">
        <f t="shared" si="70"/>
        <v>0.36746031746031749</v>
      </c>
      <c r="M83" s="6">
        <f t="shared" si="70"/>
        <v>0.28746713409290114</v>
      </c>
      <c r="N83" s="6">
        <f t="shared" ref="N83" si="71">N82/N66-1</f>
        <v>3.4740958939547539E-3</v>
      </c>
      <c r="O83" s="6">
        <f t="shared" ref="O83" si="72">O82/O66-1</f>
        <v>-9.8613251155622583E-3</v>
      </c>
    </row>
    <row r="84" spans="1:15" x14ac:dyDescent="0.25">
      <c r="A84" s="4" t="s">
        <v>20</v>
      </c>
      <c r="B84" s="4"/>
      <c r="C84" s="4"/>
      <c r="D84" s="4"/>
      <c r="E84" s="4"/>
      <c r="F84" s="4"/>
      <c r="G84" s="4"/>
      <c r="H84" s="4"/>
      <c r="I84" s="5">
        <v>74.666666666666671</v>
      </c>
      <c r="J84" s="5">
        <v>67.86666666666666</v>
      </c>
      <c r="K84" s="5">
        <v>82.5</v>
      </c>
      <c r="L84" s="5">
        <v>51.733333333333327</v>
      </c>
      <c r="M84" s="5">
        <v>34.6</v>
      </c>
      <c r="N84" s="5">
        <v>89.424863636363639</v>
      </c>
      <c r="O84" s="5">
        <v>97.106060606060609</v>
      </c>
    </row>
    <row r="85" spans="1:15" x14ac:dyDescent="0.25">
      <c r="A85" s="4" t="s">
        <v>32</v>
      </c>
      <c r="B85" s="4"/>
      <c r="C85" s="4"/>
      <c r="D85" s="4"/>
      <c r="E85" s="4"/>
      <c r="F85" s="4"/>
      <c r="G85" s="4"/>
      <c r="H85" s="4"/>
      <c r="I85" s="6">
        <f>I84/I66-1</f>
        <v>0.61267098632109485</v>
      </c>
      <c r="J85" s="6">
        <f t="shared" ref="J85:L85" si="73">J84/J66-1</f>
        <v>0.57585139318885448</v>
      </c>
      <c r="K85" s="6">
        <f t="shared" si="73"/>
        <v>0.59471649484536093</v>
      </c>
      <c r="L85" s="6">
        <f t="shared" si="73"/>
        <v>0.23174603174603159</v>
      </c>
      <c r="M85" s="6">
        <f t="shared" ref="M85" si="74">M84/M66-1</f>
        <v>-9.0271691498685303E-2</v>
      </c>
      <c r="N85" s="6">
        <f t="shared" ref="N85" si="75">N84/N66-1</f>
        <v>7.4003459250793213E-5</v>
      </c>
      <c r="O85" s="6">
        <f t="shared" ref="O85" si="76">O84/O66-1</f>
        <v>-1.2480739599383561E-2</v>
      </c>
    </row>
    <row r="86" spans="1:15" x14ac:dyDescent="0.25">
      <c r="A86" s="4" t="s">
        <v>21</v>
      </c>
      <c r="B86" s="4"/>
      <c r="C86" s="4"/>
      <c r="D86" s="4"/>
      <c r="E86" s="4"/>
      <c r="F86" s="4"/>
      <c r="G86" s="4"/>
      <c r="H86" s="4"/>
      <c r="I86" s="5">
        <v>66.933333333333337</v>
      </c>
      <c r="J86" s="5">
        <v>62.833333333333336</v>
      </c>
      <c r="K86" s="5">
        <v>73.666666666666671</v>
      </c>
      <c r="L86" s="5">
        <v>49.366666666666674</v>
      </c>
      <c r="M86" s="5">
        <v>43.5</v>
      </c>
      <c r="N86" s="5">
        <v>90.166507246376838</v>
      </c>
      <c r="O86" s="5">
        <v>97.884057971014499</v>
      </c>
    </row>
    <row r="87" spans="1:15" x14ac:dyDescent="0.25">
      <c r="A87" s="4" t="s">
        <v>33</v>
      </c>
      <c r="B87" s="4"/>
      <c r="C87" s="4"/>
      <c r="D87" s="4"/>
      <c r="E87" s="4"/>
      <c r="F87" s="4"/>
      <c r="G87" s="4"/>
      <c r="H87" s="4"/>
      <c r="I87" s="6">
        <f>I86/I66-1</f>
        <v>0.44564434845212419</v>
      </c>
      <c r="J87" s="6">
        <f t="shared" ref="J87:O87" si="77">J86/J66-1</f>
        <v>0.45897832817337481</v>
      </c>
      <c r="K87" s="6">
        <f t="shared" si="77"/>
        <v>0.42396907216494872</v>
      </c>
      <c r="L87" s="6">
        <f t="shared" si="77"/>
        <v>0.17539682539682566</v>
      </c>
      <c r="M87" s="6">
        <f t="shared" si="77"/>
        <v>0.14373356704645057</v>
      </c>
      <c r="N87" s="6">
        <f t="shared" si="77"/>
        <v>8.3681004703675121E-3</v>
      </c>
      <c r="O87" s="6">
        <f t="shared" si="77"/>
        <v>-4.5689019896829608E-3</v>
      </c>
    </row>
  </sheetData>
  <mergeCells count="13">
    <mergeCell ref="B64:O64"/>
    <mergeCell ref="Q64:AD64"/>
    <mergeCell ref="B9:O9"/>
    <mergeCell ref="Q9:AD9"/>
    <mergeCell ref="B38:O38"/>
    <mergeCell ref="Q38:AD38"/>
    <mergeCell ref="B1:AD2"/>
    <mergeCell ref="Q4:AD4"/>
    <mergeCell ref="Q7:W7"/>
    <mergeCell ref="X7:AD7"/>
    <mergeCell ref="I7:O7"/>
    <mergeCell ref="B7:H7"/>
    <mergeCell ref="B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Cyberpunk 2077</vt:lpstr>
      <vt:lpstr>Cyberpunk 2077 Framtimes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Christoph</dc:creator>
  <cp:lastModifiedBy>Mayer Christoph</cp:lastModifiedBy>
  <dcterms:created xsi:type="dcterms:W3CDTF">2024-02-12T15:35:06Z</dcterms:created>
  <dcterms:modified xsi:type="dcterms:W3CDTF">2024-02-19T15:37:25Z</dcterms:modified>
</cp:coreProperties>
</file>